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DEPUB\Publicacoes\internet\Site\documentos\Central Balancos\EN\excel\"/>
    </mc:Choice>
  </mc:AlternateContent>
  <bookViews>
    <workbookView xWindow="-15" yWindow="-15" windowWidth="10260" windowHeight="7935" tabRatio="805"/>
  </bookViews>
  <sheets>
    <sheet name="NOTE" sheetId="46" r:id="rId1"/>
    <sheet name="Table of contents" sheetId="45" r:id="rId2"/>
    <sheet name="T1" sheetId="4" r:id="rId3"/>
    <sheet name="C1" sheetId="159" r:id="rId4"/>
    <sheet name="C2" sheetId="161" r:id="rId5"/>
    <sheet name="T2" sheetId="207" r:id="rId6"/>
    <sheet name="T3" sheetId="162" r:id="rId7"/>
    <sheet name="C3" sheetId="165" r:id="rId8"/>
    <sheet name="T4" sheetId="166" r:id="rId9"/>
    <sheet name="C4" sheetId="192" r:id="rId10"/>
    <sheet name="C5" sheetId="168" r:id="rId11"/>
    <sheet name="C6" sheetId="214" r:id="rId12"/>
    <sheet name="C7" sheetId="198" r:id="rId13"/>
    <sheet name="C8" sheetId="217" r:id="rId14"/>
    <sheet name="C9" sheetId="200" r:id="rId15"/>
    <sheet name="C10" sheetId="201" r:id="rId16"/>
    <sheet name="T5" sheetId="144" r:id="rId17"/>
    <sheet name="C11" sheetId="208" r:id="rId18"/>
    <sheet name="C12" sheetId="209" r:id="rId19"/>
    <sheet name="C13" sheetId="193" r:id="rId20"/>
    <sheet name="C14" sheetId="219" r:id="rId21"/>
    <sheet name="C15" sheetId="172" r:id="rId22"/>
    <sheet name="C16" sheetId="195" r:id="rId23"/>
    <sheet name="C17" sheetId="210" r:id="rId24"/>
    <sheet name="T6" sheetId="196" r:id="rId25"/>
    <sheet name="C18" sheetId="177" r:id="rId26"/>
    <sheet name="C19" sheetId="175" r:id="rId27"/>
    <sheet name="C20" sheetId="180" r:id="rId28"/>
    <sheet name="T7" sheetId="178" r:id="rId29"/>
    <sheet name="C21" sheetId="147" r:id="rId30"/>
    <sheet name="C22" sheetId="185" r:id="rId31"/>
    <sheet name="C23" sheetId="186" r:id="rId32"/>
    <sheet name="C24" sheetId="202" r:id="rId33"/>
    <sheet name="C25" sheetId="188" r:id="rId34"/>
    <sheet name="C26" sheetId="187" r:id="rId35"/>
    <sheet name="C27" sheetId="189" r:id="rId36"/>
    <sheet name="C28" sheetId="212" r:id="rId37"/>
    <sheet name="C29" sheetId="211" r:id="rId38"/>
    <sheet name="C30" sheetId="231" r:id="rId39"/>
    <sheet name="T8" sheetId="232" r:id="rId40"/>
    <sheet name="C31" sheetId="233" r:id="rId41"/>
    <sheet name="C32" sheetId="234" r:id="rId42"/>
    <sheet name="C33" sheetId="264" r:id="rId43"/>
    <sheet name="T9" sheetId="235" r:id="rId44"/>
    <sheet name="T10" sheetId="236" r:id="rId45"/>
    <sheet name="C34" sheetId="237" r:id="rId46"/>
    <sheet name="T11" sheetId="238" r:id="rId47"/>
    <sheet name="C35" sheetId="239" r:id="rId48"/>
    <sheet name="C36" sheetId="240" r:id="rId49"/>
    <sheet name="C37" sheetId="247" r:id="rId50"/>
    <sheet name="C38" sheetId="248" r:id="rId51"/>
    <sheet name="C39" sheetId="250" r:id="rId52"/>
    <sheet name="C40" sheetId="251" r:id="rId53"/>
    <sheet name="C41" sheetId="252" r:id="rId54"/>
    <sheet name="C42" sheetId="253" r:id="rId55"/>
    <sheet name="T12" sheetId="254" r:id="rId56"/>
    <sheet name="C43" sheetId="255" r:id="rId57"/>
    <sheet name="C44" sheetId="256" r:id="rId58"/>
    <sheet name="C45" sheetId="257" r:id="rId59"/>
    <sheet name="T13" sheetId="258" r:id="rId60"/>
    <sheet name="C46" sheetId="259" r:id="rId61"/>
    <sheet name="C47" sheetId="260" r:id="rId62"/>
    <sheet name="C48" sheetId="261" r:id="rId63"/>
    <sheet name="C49" sheetId="262" r:id="rId64"/>
    <sheet name="C50" sheetId="263" r:id="rId65"/>
    <sheet name="T14" sheetId="265" r:id="rId66"/>
    <sheet name="C51" sheetId="266" r:id="rId67"/>
    <sheet name="T15" sheetId="269" r:id="rId68"/>
    <sheet name="T16" sheetId="270" r:id="rId69"/>
    <sheet name="C52" sheetId="271" r:id="rId70"/>
    <sheet name="T17" sheetId="272" r:id="rId71"/>
    <sheet name="C53" sheetId="273" r:id="rId72"/>
    <sheet name="C54" sheetId="274" r:id="rId73"/>
    <sheet name="C55" sheetId="291" r:id="rId74"/>
    <sheet name="C56" sheetId="275" r:id="rId75"/>
    <sheet name="C57" sheetId="292" r:id="rId76"/>
    <sheet name="C58" sheetId="276" r:id="rId77"/>
    <sheet name="C59" sheetId="277" r:id="rId78"/>
    <sheet name="C60" sheetId="278" r:id="rId79"/>
    <sheet name="C61" sheetId="279" r:id="rId80"/>
    <sheet name="C62" sheetId="280" r:id="rId81"/>
    <sheet name="T18" sheetId="281" r:id="rId82"/>
    <sheet name="C63" sheetId="282" r:id="rId83"/>
    <sheet name="C64" sheetId="283" r:id="rId84"/>
    <sheet name="C65" sheetId="284" r:id="rId85"/>
    <sheet name="T19" sheetId="285" r:id="rId86"/>
    <sheet name="C66" sheetId="286" r:id="rId87"/>
    <sheet name="C67" sheetId="287" r:id="rId88"/>
    <sheet name="C68" sheetId="288" r:id="rId89"/>
    <sheet name="C69" sheetId="289" r:id="rId90"/>
    <sheet name="C70" sheetId="290" r:id="rId91"/>
    <sheet name="T20" sheetId="293" r:id="rId92"/>
    <sheet name="C71" sheetId="295" r:id="rId93"/>
    <sheet name="T21" sheetId="297" r:id="rId94"/>
    <sheet name="T22" sheetId="298" r:id="rId95"/>
    <sheet name="C72" sheetId="299" r:id="rId96"/>
    <sheet name="T23" sheetId="300" r:id="rId97"/>
    <sheet name="C73" sheetId="301" r:id="rId98"/>
    <sheet name="C74" sheetId="320" r:id="rId99"/>
    <sheet name="C75" sheetId="302" r:id="rId100"/>
    <sheet name="C76" sheetId="303" r:id="rId101"/>
    <sheet name="C77" sheetId="304" r:id="rId102"/>
    <sheet name="C78" sheetId="321" r:id="rId103"/>
    <sheet name="C79" sheetId="306" r:id="rId104"/>
    <sheet name="C80" sheetId="307" r:id="rId105"/>
    <sheet name="C81" sheetId="323" r:id="rId106"/>
    <sheet name="T24" sheetId="309" r:id="rId107"/>
    <sheet name="C82" sheetId="308" r:id="rId108"/>
    <sheet name="C83" sheetId="324" r:id="rId109"/>
    <sheet name="C84" sheetId="311" r:id="rId110"/>
    <sheet name="C85" sheetId="312" r:id="rId111"/>
    <sheet name="T25" sheetId="313" r:id="rId112"/>
    <sheet name="C86" sheetId="314" r:id="rId113"/>
    <sheet name="C87" sheetId="315" r:id="rId114"/>
    <sheet name="C88" sheetId="316" r:id="rId115"/>
    <sheet name="C89" sheetId="317" r:id="rId116"/>
    <sheet name="C90" sheetId="318" r:id="rId117"/>
    <sheet name="A" sheetId="191" r:id="rId118"/>
  </sheets>
  <definedNames>
    <definedName name="_xlnm._FilterDatabase" localSheetId="3" hidden="1">'C1'!#REF!</definedName>
    <definedName name="_xlnm._FilterDatabase" localSheetId="15" hidden="1">'C10'!#REF!</definedName>
    <definedName name="_xlnm._FilterDatabase" localSheetId="21" hidden="1">'C15'!#REF!</definedName>
    <definedName name="_xlnm._FilterDatabase" localSheetId="22" hidden="1">'C16'!#REF!</definedName>
    <definedName name="_xlnm._FilterDatabase" localSheetId="25" hidden="1">'C18'!#REF!</definedName>
    <definedName name="_xlnm._FilterDatabase" localSheetId="26" hidden="1">'C19'!#REF!</definedName>
    <definedName name="_xlnm._FilterDatabase" localSheetId="7" hidden="1">'C3'!#REF!</definedName>
    <definedName name="_xlnm._FilterDatabase" localSheetId="40" hidden="1">'C31'!#REF!</definedName>
    <definedName name="_xlnm._FilterDatabase" localSheetId="45" hidden="1">'C34'!#REF!</definedName>
    <definedName name="_xlnm._FilterDatabase" localSheetId="47" hidden="1">'C35'!#REF!</definedName>
    <definedName name="_xlnm._FilterDatabase" localSheetId="48" hidden="1">'C36'!#REF!</definedName>
    <definedName name="_xlnm._FilterDatabase" localSheetId="9" hidden="1">'C4'!#REF!</definedName>
    <definedName name="_xlnm._FilterDatabase" localSheetId="52" hidden="1">'C40'!#REF!</definedName>
    <definedName name="_xlnm._FilterDatabase" localSheetId="53" hidden="1">'C41'!#REF!</definedName>
    <definedName name="_xlnm._FilterDatabase" localSheetId="56" hidden="1">'C43'!#REF!</definedName>
    <definedName name="_xlnm._FilterDatabase" localSheetId="57" hidden="1">'C44'!#REF!</definedName>
    <definedName name="_xlnm._FilterDatabase" localSheetId="10" hidden="1">'C5'!#REF!</definedName>
    <definedName name="_xlnm._FilterDatabase" localSheetId="66" hidden="1">'C51'!#REF!</definedName>
    <definedName name="_xlnm._FilterDatabase" localSheetId="69" hidden="1">'C52'!#REF!</definedName>
    <definedName name="_xlnm._FilterDatabase" localSheetId="71" hidden="1">'C53'!#REF!</definedName>
    <definedName name="_xlnm._FilterDatabase" localSheetId="72" hidden="1">'C54'!#REF!</definedName>
    <definedName name="_xlnm._FilterDatabase" localSheetId="73" hidden="1">'C55'!#REF!</definedName>
    <definedName name="_xlnm._FilterDatabase" localSheetId="11" hidden="1">'C6'!#REF!</definedName>
    <definedName name="_xlnm._FilterDatabase" localSheetId="78" hidden="1">'C60'!#REF!</definedName>
    <definedName name="_xlnm._FilterDatabase" localSheetId="79" hidden="1">'C61'!#REF!</definedName>
    <definedName name="_xlnm._FilterDatabase" localSheetId="82" hidden="1">'C63'!#REF!</definedName>
    <definedName name="_xlnm._FilterDatabase" localSheetId="83" hidden="1">'C64'!#REF!</definedName>
    <definedName name="_xlnm._FilterDatabase" localSheetId="12" hidden="1">'C7'!#REF!</definedName>
    <definedName name="_xlnm._FilterDatabase" localSheetId="95" hidden="1">'C72'!#REF!</definedName>
    <definedName name="_xlnm._FilterDatabase" localSheetId="97" hidden="1">'C73'!#REF!</definedName>
    <definedName name="_xlnm._FilterDatabase" localSheetId="98" hidden="1">'C74'!#REF!</definedName>
    <definedName name="_xlnm._FilterDatabase" localSheetId="99" hidden="1">'C75'!#REF!</definedName>
    <definedName name="_xlnm._FilterDatabase" localSheetId="103" hidden="1">'C79'!#REF!</definedName>
    <definedName name="_xlnm._FilterDatabase" localSheetId="13" hidden="1">'C8'!#REF!</definedName>
    <definedName name="_xlnm._FilterDatabase" localSheetId="104" hidden="1">'C80'!#REF!</definedName>
    <definedName name="_xlnm._FilterDatabase" localSheetId="109" hidden="1">'C84'!#REF!</definedName>
    <definedName name="_xlnm._FilterDatabase" localSheetId="14" hidden="1">'C9'!#REF!</definedName>
    <definedName name="_xlnm._FilterDatabase" localSheetId="2" hidden="1">'T1'!#REF!</definedName>
    <definedName name="_xlnm._FilterDatabase" localSheetId="44" hidden="1">'T10'!#REF!</definedName>
    <definedName name="_xlnm._FilterDatabase" localSheetId="46" hidden="1">'T11'!#REF!</definedName>
    <definedName name="_xlnm._FilterDatabase" localSheetId="59" hidden="1">'T13'!#REF!</definedName>
    <definedName name="_xlnm._FilterDatabase" localSheetId="65" hidden="1">'T14'!#REF!</definedName>
    <definedName name="_xlnm._FilterDatabase" localSheetId="67" hidden="1">'T15'!#REF!</definedName>
    <definedName name="_xlnm._FilterDatabase" localSheetId="68" hidden="1">'T16'!#REF!</definedName>
    <definedName name="_xlnm._FilterDatabase" localSheetId="70" hidden="1">'T17'!#REF!</definedName>
    <definedName name="_xlnm._FilterDatabase" localSheetId="85" hidden="1">'T19'!#REF!</definedName>
    <definedName name="_xlnm._FilterDatabase" localSheetId="5" hidden="1">'T2'!#REF!</definedName>
    <definedName name="_xlnm._FilterDatabase" localSheetId="91" hidden="1">'T20'!#REF!</definedName>
    <definedName name="_xlnm._FilterDatabase" localSheetId="93" hidden="1">'T21'!#REF!</definedName>
    <definedName name="_xlnm._FilterDatabase" localSheetId="94" hidden="1">'T22'!#REF!</definedName>
    <definedName name="_xlnm._FilterDatabase" localSheetId="96" hidden="1">'T23'!#REF!</definedName>
    <definedName name="_xlnm._FilterDatabase" localSheetId="111" hidden="1">'T25'!#REF!</definedName>
    <definedName name="_xlnm._FilterDatabase" localSheetId="6" hidden="1">'T3'!#REF!</definedName>
    <definedName name="_xlnm._FilterDatabase" localSheetId="8" hidden="1">'T4'!#REF!</definedName>
    <definedName name="_xlnm._FilterDatabase" localSheetId="28" hidden="1">'T7'!#REF!</definedName>
    <definedName name="_xlnm._FilterDatabase" localSheetId="39" hidden="1">'T8'!#REF!</definedName>
    <definedName name="_xlnm._FilterDatabase" localSheetId="43" hidden="1">'T9'!#REF!</definedName>
    <definedName name="_xlnm.Print_Area" localSheetId="117">A!$A$1:$N$19</definedName>
    <definedName name="_xlnm.Print_Area" localSheetId="3">'C1'!$A$1:$U$12</definedName>
    <definedName name="_xlnm.Print_Area" localSheetId="15">'C10'!$A$1:$U$14</definedName>
    <definedName name="_xlnm.Print_Area" localSheetId="17">'C11'!$A$1:$U$17</definedName>
    <definedName name="_xlnm.Print_Area" localSheetId="18">'C12'!$A$1:$U$15</definedName>
    <definedName name="_xlnm.Print_Area" localSheetId="19">'C13'!$A$1:$U$16</definedName>
    <definedName name="_xlnm.Print_Area" localSheetId="20">'C14'!$A$1:$U$16</definedName>
    <definedName name="_xlnm.Print_Area" localSheetId="21">'C15'!$A$1:$U$13</definedName>
    <definedName name="_xlnm.Print_Area" localSheetId="22">'C16'!$A$1:$U$15</definedName>
    <definedName name="_xlnm.Print_Area" localSheetId="23">'C17'!$A$1:$U$16</definedName>
    <definedName name="_xlnm.Print_Area" localSheetId="25">'C18'!$A$1:$U$16</definedName>
    <definedName name="_xlnm.Print_Area" localSheetId="26">'C19'!$A$1:$U$12</definedName>
    <definedName name="_xlnm.Print_Area" localSheetId="4">'C2'!$A$1:$U$18</definedName>
    <definedName name="_xlnm.Print_Area" localSheetId="27">'C20'!$A$1:$U$15</definedName>
    <definedName name="_xlnm.Print_Area" localSheetId="29">'C21'!$A$1:$U$17</definedName>
    <definedName name="_xlnm.Print_Area" localSheetId="30">'C22'!$A$1:$U$12</definedName>
    <definedName name="_xlnm.Print_Area" localSheetId="31">'C23'!$A$1:$U$16</definedName>
    <definedName name="_xlnm.Print_Area" localSheetId="32">'C24'!$A$1:$U$16</definedName>
    <definedName name="_xlnm.Print_Area" localSheetId="33">'C25'!$A$1:$U$19</definedName>
    <definedName name="_xlnm.Print_Area" localSheetId="34">'C26'!$A$1:$U$17</definedName>
    <definedName name="_xlnm.Print_Area" localSheetId="35">'C27'!$A$1:$U$17</definedName>
    <definedName name="_xlnm.Print_Area" localSheetId="36">'C28'!$A$1:$U$15</definedName>
    <definedName name="_xlnm.Print_Area" localSheetId="37">'C29'!$A$1:$U$14</definedName>
    <definedName name="_xlnm.Print_Area" localSheetId="7">'C3'!$A$1:$U$14</definedName>
    <definedName name="_xlnm.Print_Area" localSheetId="38">'C30'!$A$1:$U$22</definedName>
    <definedName name="_xlnm.Print_Area" localSheetId="40">'C31'!$A$1:$U$11</definedName>
    <definedName name="_xlnm.Print_Area" localSheetId="41">'C32'!$A$1:$U$18</definedName>
    <definedName name="_xlnm.Print_Area" localSheetId="42">'C33'!$A$1:$U$18</definedName>
    <definedName name="_xlnm.Print_Area" localSheetId="45">'C34'!$A$1:$U$14</definedName>
    <definedName name="_xlnm.Print_Area" localSheetId="47">'C35'!$A$1:$U$15</definedName>
    <definedName name="_xlnm.Print_Area" localSheetId="48">'C36'!$A$1:$U$13</definedName>
    <definedName name="_xlnm.Print_Area" localSheetId="49">'C37'!$A$1:$U$17</definedName>
    <definedName name="_xlnm.Print_Area" localSheetId="50">'C38'!$A$1:$U$16</definedName>
    <definedName name="_xlnm.Print_Area" localSheetId="51">'C39'!$A$1:$U$16</definedName>
    <definedName name="_xlnm.Print_Area" localSheetId="9">'C4'!$A$1:$U$15</definedName>
    <definedName name="_xlnm.Print_Area" localSheetId="52">'C40'!$A$1:$U$13</definedName>
    <definedName name="_xlnm.Print_Area" localSheetId="53">'C41'!$A$1:$U$15</definedName>
    <definedName name="_xlnm.Print_Area" localSheetId="54">'C42'!$A$1:$U$16</definedName>
    <definedName name="_xlnm.Print_Area" localSheetId="56">'C43'!$A$1:$U$16</definedName>
    <definedName name="_xlnm.Print_Area" localSheetId="57">'C44'!$A$1:$U$12</definedName>
    <definedName name="_xlnm.Print_Area" localSheetId="58">'C45'!$A$1:$U$15</definedName>
    <definedName name="_xlnm.Print_Area" localSheetId="60">'C46'!$A$1:$U$17</definedName>
    <definedName name="_xlnm.Print_Area" localSheetId="61">'C47'!$A$1:$U$20</definedName>
    <definedName name="_xlnm.Print_Area" localSheetId="62">'C48'!$A$1:$U$17</definedName>
    <definedName name="_xlnm.Print_Area" localSheetId="63">'C49'!$A$1:$U$17</definedName>
    <definedName name="_xlnm.Print_Area" localSheetId="10">'C5'!$A$1:$U$15</definedName>
    <definedName name="_xlnm.Print_Area" localSheetId="64">'C50'!$A$1:$U$15</definedName>
    <definedName name="_xlnm.Print_Area" localSheetId="66">'C51'!$A$1:$U$11</definedName>
    <definedName name="_xlnm.Print_Area" localSheetId="69">'C52'!$A$1:$U$14</definedName>
    <definedName name="_xlnm.Print_Area" localSheetId="71">'C53'!$A$1:$U$15</definedName>
    <definedName name="_xlnm.Print_Area" localSheetId="72">'C54'!$A$1:$U$15</definedName>
    <definedName name="_xlnm.Print_Area" localSheetId="73">'C55'!$A$1:$U$13</definedName>
    <definedName name="_xlnm.Print_Area" localSheetId="74">'C56'!$A$1:$U$17</definedName>
    <definedName name="_xlnm.Print_Area" localSheetId="75">'C57'!$A$1:$U$15</definedName>
    <definedName name="_xlnm.Print_Area" localSheetId="76">'C58'!$A$1:$U$14</definedName>
    <definedName name="_xlnm.Print_Area" localSheetId="77">'C59'!$A$1:$U$14</definedName>
    <definedName name="_xlnm.Print_Area" localSheetId="11">'C6'!$A$1:$U$13</definedName>
    <definedName name="_xlnm.Print_Area" localSheetId="78">'C60'!$A$1:$U$13</definedName>
    <definedName name="_xlnm.Print_Area" localSheetId="79">'C61'!$A$1:$U$15</definedName>
    <definedName name="_xlnm.Print_Area" localSheetId="80">'C62'!$A$1:$U$16</definedName>
    <definedName name="_xlnm.Print_Area" localSheetId="82">'C63'!$A$1:$U$16</definedName>
    <definedName name="_xlnm.Print_Area" localSheetId="83">'C64'!$A$1:$U$12</definedName>
    <definedName name="_xlnm.Print_Area" localSheetId="84">'C65'!$A$1:$U$15</definedName>
    <definedName name="_xlnm.Print_Area" localSheetId="86">'C66'!$A$1:$U$14</definedName>
    <definedName name="_xlnm.Print_Area" localSheetId="87">'C67'!$A$1:$U$17</definedName>
    <definedName name="_xlnm.Print_Area" localSheetId="88">'C68'!$A$1:$U$14</definedName>
    <definedName name="_xlnm.Print_Area" localSheetId="89">'C69'!$A$1:$U$14</definedName>
    <definedName name="_xlnm.Print_Area" localSheetId="12">'C7'!$A$1:$U$10</definedName>
    <definedName name="_xlnm.Print_Area" localSheetId="90">'C70'!$A$1:$U$15</definedName>
    <definedName name="_xlnm.Print_Area" localSheetId="92">'C71'!$A$1:$U$18</definedName>
    <definedName name="_xlnm.Print_Area" localSheetId="95">'C72'!$A$1:$U$14</definedName>
    <definedName name="_xlnm.Print_Area" localSheetId="97">'C73'!$A$1:$U$15</definedName>
    <definedName name="_xlnm.Print_Area" localSheetId="98">'C74'!$A$1:$U$15</definedName>
    <definedName name="_xlnm.Print_Area" localSheetId="99">'C75'!$A$1:$U$13</definedName>
    <definedName name="_xlnm.Print_Area" localSheetId="100">'C76'!$A$1:$U$17</definedName>
    <definedName name="_xlnm.Print_Area" localSheetId="101">'C77'!$A$1:$U$16</definedName>
    <definedName name="_xlnm.Print_Area" localSheetId="102">'C78'!$A$1:$U$15</definedName>
    <definedName name="_xlnm.Print_Area" localSheetId="103">'C79'!$A$1:$U$13</definedName>
    <definedName name="_xlnm.Print_Area" localSheetId="13">'C8'!$A$1:$U$14</definedName>
    <definedName name="_xlnm.Print_Area" localSheetId="104">'C80'!$A$1:$U$15</definedName>
    <definedName name="_xlnm.Print_Area" localSheetId="105">'C81'!$A$1:$U$16</definedName>
    <definedName name="_xlnm.Print_Area" localSheetId="107">'C82'!$A$1:$U$15</definedName>
    <definedName name="_xlnm.Print_Area" localSheetId="108">'C83'!$A$1:$U$15</definedName>
    <definedName name="_xlnm.Print_Area" localSheetId="109">'C84'!$A$1:$U$12</definedName>
    <definedName name="_xlnm.Print_Area" localSheetId="110">'C85'!$A$1:$U$16</definedName>
    <definedName name="_xlnm.Print_Area" localSheetId="112">'C86'!$A$1:$U$15</definedName>
    <definedName name="_xlnm.Print_Area" localSheetId="113">'C87'!$A$1:$U$18</definedName>
    <definedName name="_xlnm.Print_Area" localSheetId="114">'C88'!$A$1:$U$16</definedName>
    <definedName name="_xlnm.Print_Area" localSheetId="115">'C89'!$A$1:$U$15</definedName>
    <definedName name="_xlnm.Print_Area" localSheetId="14">'C9'!$A$1:$U$13</definedName>
    <definedName name="_xlnm.Print_Area" localSheetId="116">'C90'!$A$1:$U$15</definedName>
    <definedName name="_xlnm.Print_Area" localSheetId="0">NOTE!$A$1:$O$24</definedName>
    <definedName name="_xlnm.Print_Area" localSheetId="2">'T1'!$A$1:$U$11</definedName>
    <definedName name="_xlnm.Print_Area" localSheetId="44">'T10'!$A$1:$U$25</definedName>
    <definedName name="_xlnm.Print_Area" localSheetId="46">'T11'!$A$1:$U$13</definedName>
    <definedName name="_xlnm.Print_Area" localSheetId="55">'T12'!$A$1:$U$19</definedName>
    <definedName name="_xlnm.Print_Area" localSheetId="59">'T13'!$A$1:$U$17</definedName>
    <definedName name="_xlnm.Print_Area" localSheetId="65">'T14'!$A$1:$U$13</definedName>
    <definedName name="_xlnm.Print_Area" localSheetId="67">'T15'!$A$1:$U$12</definedName>
    <definedName name="_xlnm.Print_Area" localSheetId="68">'T16'!$A$1:$U$25</definedName>
    <definedName name="_xlnm.Print_Area" localSheetId="70">'T17'!$A$1:$U$12</definedName>
    <definedName name="_xlnm.Print_Area" localSheetId="81">'T18'!$A$1:$U$16</definedName>
    <definedName name="_xlnm.Print_Area" localSheetId="85">'T19'!$A$1:$U$14</definedName>
    <definedName name="_xlnm.Print_Area" localSheetId="5">'T2'!$A$1:$U$12</definedName>
    <definedName name="_xlnm.Print_Area" localSheetId="91">'T20'!$A$1:$U$13</definedName>
    <definedName name="_xlnm.Print_Area" localSheetId="93">'T21'!$A$1:$U$12</definedName>
    <definedName name="_xlnm.Print_Area" localSheetId="94">'T22'!$A$1:$U$19</definedName>
    <definedName name="_xlnm.Print_Area" localSheetId="96">'T23'!$A$1:$U$11</definedName>
    <definedName name="_xlnm.Print_Area" localSheetId="106">'T24'!$A$1:$U$17</definedName>
    <definedName name="_xlnm.Print_Area" localSheetId="111">'T25'!$A$1:$U$15</definedName>
    <definedName name="_xlnm.Print_Area" localSheetId="6">'T3'!$A$1:$U$25</definedName>
    <definedName name="_xlnm.Print_Area" localSheetId="8">'T4'!$A$1:$U$12</definedName>
    <definedName name="_xlnm.Print_Area" localSheetId="16">'T5'!$A$1:$U$16</definedName>
    <definedName name="_xlnm.Print_Area" localSheetId="24">'T6'!$A$1:$U$19</definedName>
    <definedName name="_xlnm.Print_Area" localSheetId="28">'T7'!$A$1:$U$17</definedName>
    <definedName name="_xlnm.Print_Area" localSheetId="39">'T8'!$A$1:$U$13</definedName>
    <definedName name="_xlnm.Print_Area" localSheetId="43">'T9'!$A$1:$U$12</definedName>
    <definedName name="_xlnm.Print_Area" localSheetId="1">'Table of contents'!$A$1:$R$213</definedName>
  </definedNames>
  <calcPr calcId="152511" fullPrecision="0"/>
</workbook>
</file>

<file path=xl/calcChain.xml><?xml version="1.0" encoding="utf-8"?>
<calcChain xmlns="http://schemas.openxmlformats.org/spreadsheetml/2006/main">
  <c r="B3" i="318" l="1"/>
  <c r="A3" i="318"/>
  <c r="A3" i="317"/>
  <c r="B3" i="317"/>
  <c r="B3" i="316"/>
  <c r="A3" i="316"/>
  <c r="B3" i="315"/>
  <c r="A3" i="315"/>
  <c r="B3" i="314"/>
  <c r="A3" i="314"/>
  <c r="B3" i="313"/>
  <c r="A3" i="313"/>
  <c r="B3" i="312"/>
  <c r="A3" i="312"/>
  <c r="B3" i="311"/>
  <c r="A3" i="311"/>
  <c r="B3" i="324"/>
  <c r="A3" i="324"/>
  <c r="A15" i="324"/>
  <c r="B3" i="308"/>
  <c r="A3" i="308"/>
  <c r="B3" i="309"/>
  <c r="A3" i="309"/>
  <c r="B3" i="323"/>
  <c r="A3" i="323"/>
  <c r="A16" i="323"/>
  <c r="B3" i="307"/>
  <c r="A3" i="307"/>
  <c r="B3" i="306"/>
  <c r="A3" i="306"/>
  <c r="B3" i="321"/>
  <c r="A3" i="321"/>
  <c r="A15" i="321"/>
  <c r="B3" i="304"/>
  <c r="A3" i="304"/>
  <c r="B3" i="303" l="1"/>
  <c r="A3" i="303"/>
  <c r="B3" i="320" l="1"/>
  <c r="A3" i="320"/>
  <c r="B3" i="302"/>
  <c r="A3" i="302"/>
  <c r="B3" i="301"/>
  <c r="A3" i="301"/>
  <c r="B3" i="300"/>
  <c r="A3" i="300"/>
  <c r="B3" i="299"/>
  <c r="A3" i="299"/>
  <c r="B3" i="298"/>
  <c r="A3" i="298"/>
  <c r="B3" i="297"/>
  <c r="A3" i="297"/>
  <c r="B3" i="295"/>
  <c r="A3" i="295"/>
  <c r="B3" i="293" l="1"/>
  <c r="A3" i="293"/>
  <c r="A15" i="318"/>
  <c r="A15" i="317"/>
  <c r="A16" i="316"/>
  <c r="A18" i="315"/>
  <c r="A15" i="314"/>
  <c r="A16" i="312"/>
  <c r="A17" i="309"/>
  <c r="A15" i="308"/>
  <c r="A16" i="304"/>
  <c r="A17" i="303"/>
  <c r="A19" i="298"/>
  <c r="A12" i="297"/>
  <c r="A18" i="295"/>
  <c r="A13" i="293"/>
  <c r="B3" i="290"/>
  <c r="A3" i="290"/>
  <c r="B3" i="289"/>
  <c r="A3" i="289"/>
  <c r="B3" i="288"/>
  <c r="A3" i="288"/>
  <c r="B3" i="287"/>
  <c r="A3" i="287"/>
  <c r="B3" i="286"/>
  <c r="A3" i="286"/>
  <c r="B3" i="285"/>
  <c r="A3" i="285"/>
  <c r="B3" i="284"/>
  <c r="A3" i="284"/>
  <c r="B3" i="283"/>
  <c r="A3" i="283"/>
  <c r="B3" i="282"/>
  <c r="A3" i="282"/>
  <c r="B3" i="281"/>
  <c r="A3" i="281"/>
  <c r="B3" i="280"/>
  <c r="A3" i="280"/>
  <c r="B3" i="279"/>
  <c r="A3" i="279"/>
  <c r="B3" i="278"/>
  <c r="A3" i="278"/>
  <c r="B3" i="277"/>
  <c r="A3" i="277"/>
  <c r="B3" i="292"/>
  <c r="A3" i="292"/>
  <c r="A3" i="275"/>
  <c r="A15" i="292"/>
  <c r="A3" i="276"/>
  <c r="B3" i="276"/>
  <c r="B3" i="275"/>
  <c r="B3" i="291"/>
  <c r="A3" i="291"/>
  <c r="B3" i="274"/>
  <c r="A3" i="274"/>
  <c r="B3" i="273"/>
  <c r="A3" i="273"/>
  <c r="B3" i="272"/>
  <c r="A3" i="272"/>
  <c r="B3" i="271"/>
  <c r="A3" i="271"/>
  <c r="B3" i="270"/>
  <c r="A3" i="270"/>
  <c r="B3" i="269"/>
  <c r="A3" i="269"/>
  <c r="B3" i="266"/>
  <c r="A3" i="266"/>
  <c r="B3" i="265"/>
  <c r="A3" i="265"/>
  <c r="A15" i="290" l="1"/>
  <c r="A14" i="289"/>
  <c r="A14" i="288"/>
  <c r="A17" i="287"/>
  <c r="A14" i="286"/>
  <c r="A15" i="284"/>
  <c r="A16" i="281"/>
  <c r="A16" i="280"/>
  <c r="A14" i="277"/>
  <c r="A14" i="276"/>
  <c r="A17" i="275"/>
  <c r="A25" i="270"/>
  <c r="A12" i="269"/>
  <c r="A11" i="266"/>
  <c r="A13" i="265"/>
  <c r="B3" i="263"/>
  <c r="A3" i="263"/>
  <c r="B3" i="262"/>
  <c r="A3" i="262"/>
  <c r="B3" i="261"/>
  <c r="A3" i="261"/>
  <c r="B3" i="260"/>
  <c r="A3" i="260"/>
  <c r="B3" i="259"/>
  <c r="A3" i="259"/>
  <c r="B3" i="258"/>
  <c r="A3" i="258"/>
  <c r="B3" i="257"/>
  <c r="A3" i="257"/>
  <c r="B3" i="256"/>
  <c r="A3" i="256"/>
  <c r="B3" i="255"/>
  <c r="A3" i="255"/>
  <c r="B3" i="253"/>
  <c r="A3" i="253"/>
  <c r="B3" i="252"/>
  <c r="A3" i="252"/>
  <c r="B3" i="251"/>
  <c r="A3" i="251"/>
  <c r="B3" i="250"/>
  <c r="A3" i="250"/>
  <c r="B3" i="254"/>
  <c r="A3" i="254"/>
  <c r="B3" i="248"/>
  <c r="A3" i="248"/>
  <c r="B3" i="247"/>
  <c r="A3" i="247"/>
  <c r="B3" i="240"/>
  <c r="A3" i="240"/>
  <c r="B3" i="239"/>
  <c r="A3" i="239"/>
  <c r="B3" i="238"/>
  <c r="A3" i="238"/>
  <c r="B3" i="237"/>
  <c r="A3" i="237"/>
  <c r="B3" i="236"/>
  <c r="A3" i="236"/>
  <c r="B3" i="235"/>
  <c r="A3" i="235"/>
  <c r="B3" i="264"/>
  <c r="A3" i="264"/>
  <c r="A18" i="264"/>
  <c r="B3" i="234" l="1"/>
  <c r="A3" i="234"/>
  <c r="B3" i="233"/>
  <c r="A3" i="233"/>
  <c r="A3" i="232"/>
  <c r="B3" i="232"/>
  <c r="A15" i="263" l="1"/>
  <c r="A17" i="262"/>
  <c r="A17" i="261"/>
  <c r="A20" i="260"/>
  <c r="A17" i="259"/>
  <c r="A15" i="257"/>
  <c r="A19" i="254"/>
  <c r="A16" i="253"/>
  <c r="A16" i="250"/>
  <c r="A16" i="248"/>
  <c r="A17" i="247"/>
  <c r="A25" i="236"/>
  <c r="A12" i="235"/>
  <c r="A18" i="234"/>
  <c r="A11" i="233"/>
  <c r="A13" i="232"/>
  <c r="B3" i="231"/>
  <c r="A3" i="231"/>
  <c r="B3" i="211" l="1"/>
  <c r="A3" i="211"/>
  <c r="B3" i="212"/>
  <c r="A3" i="212"/>
  <c r="B3" i="189"/>
  <c r="A3" i="189"/>
  <c r="B3" i="187"/>
  <c r="A3" i="187"/>
  <c r="B3" i="188" l="1"/>
  <c r="A3" i="188"/>
  <c r="B3" i="202"/>
  <c r="A3" i="202"/>
  <c r="B3" i="186"/>
  <c r="A3" i="186"/>
  <c r="B3" i="185"/>
  <c r="A3" i="185"/>
  <c r="B3" i="147"/>
  <c r="A3" i="147"/>
  <c r="B3" i="178"/>
  <c r="A3" i="178"/>
  <c r="B3" i="180"/>
  <c r="A3" i="180"/>
  <c r="B3" i="175"/>
  <c r="A3" i="175"/>
  <c r="B3" i="177"/>
  <c r="A3" i="177"/>
  <c r="B3" i="196"/>
  <c r="A3" i="196"/>
  <c r="B3" i="210" l="1"/>
  <c r="A3" i="210"/>
  <c r="B3" i="195"/>
  <c r="A3" i="195"/>
  <c r="B3" i="172"/>
  <c r="A3" i="172"/>
  <c r="B3" i="219"/>
  <c r="A3" i="219"/>
  <c r="A3" i="193"/>
  <c r="B3" i="193"/>
  <c r="B3" i="209"/>
  <c r="A3" i="209"/>
  <c r="B3" i="208"/>
  <c r="A3" i="208"/>
  <c r="A3" i="144"/>
  <c r="B3" i="144"/>
  <c r="A22" i="231" l="1"/>
  <c r="A14" i="211"/>
  <c r="A16" i="219" l="1"/>
  <c r="B3" i="217" l="1"/>
  <c r="A3" i="217"/>
  <c r="B3" i="214" l="1"/>
  <c r="A3" i="214"/>
  <c r="A15" i="212" l="1"/>
  <c r="A16" i="210" l="1"/>
  <c r="A15" i="209"/>
  <c r="A17" i="208"/>
  <c r="B3" i="198"/>
  <c r="A3" i="198"/>
  <c r="A3" i="159"/>
  <c r="B3" i="165" l="1"/>
  <c r="A3" i="165"/>
  <c r="B3" i="162" l="1"/>
  <c r="A3" i="162"/>
  <c r="A12" i="207"/>
  <c r="B3" i="207"/>
  <c r="A3" i="207"/>
  <c r="A16" i="202" l="1"/>
  <c r="B3" i="200" l="1"/>
  <c r="A3" i="200"/>
  <c r="A3" i="191"/>
  <c r="B3" i="191"/>
  <c r="A3" i="201"/>
  <c r="B3" i="201"/>
  <c r="A3" i="168"/>
  <c r="B3" i="168"/>
  <c r="A3" i="192"/>
  <c r="B3" i="192"/>
  <c r="A3" i="166"/>
  <c r="B3" i="166"/>
  <c r="A3" i="161"/>
  <c r="A3" i="4"/>
  <c r="A16" i="193" l="1"/>
  <c r="A19" i="196" l="1"/>
  <c r="A25" i="162" l="1"/>
  <c r="A12" i="159"/>
  <c r="A17" i="189" l="1"/>
  <c r="A19" i="188"/>
  <c r="A17" i="187"/>
  <c r="A16" i="186"/>
  <c r="A12" i="185"/>
  <c r="A15" i="180" l="1"/>
  <c r="B3" i="161" l="1"/>
  <c r="A18" i="161"/>
  <c r="B3" i="159"/>
  <c r="A17" i="147" l="1"/>
  <c r="A16" i="144" l="1"/>
  <c r="B3" i="4" l="1"/>
  <c r="A11" i="4" l="1"/>
  <c r="A213" i="45"/>
  <c r="A15" i="320" l="1"/>
  <c r="A15" i="307"/>
  <c r="A13" i="302"/>
  <c r="A12" i="311"/>
  <c r="A13" i="306"/>
  <c r="A15" i="301"/>
  <c r="A13" i="291"/>
  <c r="A15" i="313"/>
  <c r="A14" i="299"/>
  <c r="A11" i="300"/>
  <c r="A16" i="282"/>
  <c r="A13" i="278"/>
  <c r="A15" i="274"/>
  <c r="A14" i="285"/>
  <c r="A15" i="273"/>
  <c r="A12" i="272"/>
  <c r="A12" i="283"/>
  <c r="A15" i="279"/>
  <c r="A14" i="271"/>
  <c r="A16" i="255"/>
  <c r="A13" i="251"/>
  <c r="A13" i="240"/>
  <c r="A15" i="239"/>
  <c r="A13" i="238"/>
  <c r="A12" i="256"/>
  <c r="A15" i="252"/>
  <c r="A14" i="237"/>
  <c r="A17" i="258"/>
  <c r="A14" i="217"/>
  <c r="A13" i="214"/>
  <c r="A14" i="201"/>
  <c r="A13" i="200"/>
  <c r="A10" i="198"/>
  <c r="A15" i="195"/>
  <c r="A15" i="192"/>
  <c r="A19" i="191"/>
  <c r="A16" i="177"/>
  <c r="A17" i="178"/>
  <c r="A12" i="166"/>
  <c r="A12" i="175"/>
  <c r="A13" i="172"/>
  <c r="A14" i="165"/>
  <c r="A15" i="168"/>
</calcChain>
</file>

<file path=xl/sharedStrings.xml><?xml version="1.0" encoding="utf-8"?>
<sst xmlns="http://schemas.openxmlformats.org/spreadsheetml/2006/main" count="1888" uniqueCount="349">
  <si>
    <t>EBITDA</t>
  </si>
  <si>
    <t>A</t>
  </si>
  <si>
    <t xml:space="preserve">  </t>
  </si>
  <si>
    <t>2015 (p)</t>
  </si>
  <si>
    <t>2016 (p)</t>
  </si>
  <si>
    <t>Porto</t>
  </si>
  <si>
    <t>Braga</t>
  </si>
  <si>
    <t>Funchal</t>
  </si>
  <si>
    <t>Faro</t>
  </si>
  <si>
    <t>Setúbal</t>
  </si>
  <si>
    <t>Angra do Heroísmo</t>
  </si>
  <si>
    <t>Leiria</t>
  </si>
  <si>
    <t>Aveiro</t>
  </si>
  <si>
    <t>Ponta Delgada</t>
  </si>
  <si>
    <r>
      <rPr>
        <b/>
        <u/>
        <sz val="10"/>
        <color theme="6"/>
        <rFont val="Calibri"/>
        <family val="2"/>
        <scheme val="minor"/>
      </rPr>
      <t>Note</t>
    </r>
    <r>
      <rPr>
        <sz val="10"/>
        <color theme="6"/>
        <rFont val="Calibri"/>
        <family val="2"/>
        <scheme val="minor"/>
      </rPr>
      <t xml:space="preserve">: </t>
    </r>
  </si>
  <si>
    <t>July 2017</t>
  </si>
  <si>
    <t>STUDY 28 | ANALYSIS OF ENTERPRISES IN THE TRANSPORT SECTOR</t>
  </si>
  <si>
    <t>T1</t>
  </si>
  <si>
    <t>C1</t>
  </si>
  <si>
    <t>C2</t>
  </si>
  <si>
    <t>T2</t>
  </si>
  <si>
    <t>T3</t>
  </si>
  <si>
    <t>C3</t>
  </si>
  <si>
    <t>T4</t>
  </si>
  <si>
    <t>C4</t>
  </si>
  <si>
    <t>C5</t>
  </si>
  <si>
    <t>C6</t>
  </si>
  <si>
    <t>C7</t>
  </si>
  <si>
    <t>C8</t>
  </si>
  <si>
    <t>C9</t>
  </si>
  <si>
    <t>C10</t>
  </si>
  <si>
    <t>T5</t>
  </si>
  <si>
    <t>C11</t>
  </si>
  <si>
    <t>C12</t>
  </si>
  <si>
    <t>C13</t>
  </si>
  <si>
    <t>C14</t>
  </si>
  <si>
    <t>C15</t>
  </si>
  <si>
    <t>C16</t>
  </si>
  <si>
    <t>C17</t>
  </si>
  <si>
    <t>T6</t>
  </si>
  <si>
    <t>C18</t>
  </si>
  <si>
    <t>C19</t>
  </si>
  <si>
    <t>C20</t>
  </si>
  <si>
    <t>T7</t>
  </si>
  <si>
    <t>C21</t>
  </si>
  <si>
    <t>C22</t>
  </si>
  <si>
    <t>C23</t>
  </si>
  <si>
    <t>C24</t>
  </si>
  <si>
    <t>C25</t>
  </si>
  <si>
    <t>C26</t>
  </si>
  <si>
    <t>C27</t>
  </si>
  <si>
    <t>C28</t>
  </si>
  <si>
    <t>C29</t>
  </si>
  <si>
    <t>C30</t>
  </si>
  <si>
    <t>T8</t>
  </si>
  <si>
    <t>C31</t>
  </si>
  <si>
    <t>C32</t>
  </si>
  <si>
    <t>C33</t>
  </si>
  <si>
    <t>T9</t>
  </si>
  <si>
    <t>T10</t>
  </si>
  <si>
    <t>C34</t>
  </si>
  <si>
    <t>T11</t>
  </si>
  <si>
    <t>C35</t>
  </si>
  <si>
    <t>C36</t>
  </si>
  <si>
    <t>C37</t>
  </si>
  <si>
    <t>C38</t>
  </si>
  <si>
    <t>C39</t>
  </si>
  <si>
    <t>C40</t>
  </si>
  <si>
    <t>C41</t>
  </si>
  <si>
    <t>C42</t>
  </si>
  <si>
    <t>T12</t>
  </si>
  <si>
    <t>C43</t>
  </si>
  <si>
    <t>C44</t>
  </si>
  <si>
    <t>C45</t>
  </si>
  <si>
    <t>T13</t>
  </si>
  <si>
    <t>C46</t>
  </si>
  <si>
    <t>C47</t>
  </si>
  <si>
    <t>C48</t>
  </si>
  <si>
    <t>C49</t>
  </si>
  <si>
    <t>C50</t>
  </si>
  <si>
    <t>T14</t>
  </si>
  <si>
    <t>C51</t>
  </si>
  <si>
    <t>T15</t>
  </si>
  <si>
    <t>T16</t>
  </si>
  <si>
    <t>C52</t>
  </si>
  <si>
    <t>T17</t>
  </si>
  <si>
    <t>C53</t>
  </si>
  <si>
    <t>C54</t>
  </si>
  <si>
    <t>C55</t>
  </si>
  <si>
    <t>C56</t>
  </si>
  <si>
    <t>C57</t>
  </si>
  <si>
    <t>C58</t>
  </si>
  <si>
    <t>C59</t>
  </si>
  <si>
    <t>C60</t>
  </si>
  <si>
    <t>C61</t>
  </si>
  <si>
    <t>C62</t>
  </si>
  <si>
    <t>T18</t>
  </si>
  <si>
    <t>C63</t>
  </si>
  <si>
    <t>C64</t>
  </si>
  <si>
    <t>C65</t>
  </si>
  <si>
    <t>T19</t>
  </si>
  <si>
    <t>C66</t>
  </si>
  <si>
    <t>C67</t>
  </si>
  <si>
    <t>C68</t>
  </si>
  <si>
    <t>C69</t>
  </si>
  <si>
    <t>C70</t>
  </si>
  <si>
    <t>T20</t>
  </si>
  <si>
    <t>C71</t>
  </si>
  <si>
    <t>T21</t>
  </si>
  <si>
    <t>T22</t>
  </si>
  <si>
    <t>C72</t>
  </si>
  <si>
    <t>T23</t>
  </si>
  <si>
    <t>C73</t>
  </si>
  <si>
    <t>C74</t>
  </si>
  <si>
    <t>C75</t>
  </si>
  <si>
    <t>C76</t>
  </si>
  <si>
    <t>C77</t>
  </si>
  <si>
    <t>C78</t>
  </si>
  <si>
    <t>C79</t>
  </si>
  <si>
    <t>C80</t>
  </si>
  <si>
    <t>C81</t>
  </si>
  <si>
    <t>T24</t>
  </si>
  <si>
    <t>C82</t>
  </si>
  <si>
    <t>C83</t>
  </si>
  <si>
    <t>C84</t>
  </si>
  <si>
    <t>C85</t>
  </si>
  <si>
    <t>T25</t>
  </si>
  <si>
    <t>C86</t>
  </si>
  <si>
    <t>C87</t>
  </si>
  <si>
    <t>C88</t>
  </si>
  <si>
    <t>C89</t>
  </si>
  <si>
    <t>C90</t>
  </si>
  <si>
    <t>CONTENTS</t>
  </si>
  <si>
    <t>STRUCTURE AND DYNAMICS</t>
  </si>
  <si>
    <t>STRUCTURE</t>
  </si>
  <si>
    <t>CONCENTRATION</t>
  </si>
  <si>
    <t>DYNAMICS</t>
  </si>
  <si>
    <t>ANALYSIS OF ENTERPRISES IN THE TRANSPORT SECTOR</t>
  </si>
  <si>
    <t>BOX 1: THE IMPORTANCE OF THE EXPORT SECTOR IN THE TRANSPORT SECTOR</t>
  </si>
  <si>
    <t>ECONOMIC AND FINANCIAL ANALYSIS</t>
  </si>
  <si>
    <t>ECONOMIC ENVIRONMENT</t>
  </si>
  <si>
    <t>ACTIVITY AND PROFITABILITY</t>
  </si>
  <si>
    <t>TURNOVER</t>
  </si>
  <si>
    <t>OPERATING EXPENSES</t>
  </si>
  <si>
    <t>PROFITABILITY</t>
  </si>
  <si>
    <t>FINANCIAL SITUATION</t>
  </si>
  <si>
    <t>FINANCIAL STRUCTURE</t>
  </si>
  <si>
    <t>BOX 2: LOANS GRANTED BY THE RESIDENT FINANCIAL SYSTEM</t>
  </si>
  <si>
    <t>FINANCIAL COSTS AND SOLVENCY</t>
  </si>
  <si>
    <t>TRADE CREDIT FINANCING</t>
  </si>
  <si>
    <t>BOX 3: THE GENERAL GOVERNMENT AND THE TRANSPORT SECTOR</t>
  </si>
  <si>
    <t>ANALYSIS OF ENTERPRISES IN LAND TRANSPORT</t>
  </si>
  <si>
    <t>ANNEX</t>
  </si>
  <si>
    <t>Weight of the transport sector in total enterprises</t>
  </si>
  <si>
    <t>Structures | By economic activity segment (2015)</t>
  </si>
  <si>
    <t>Average turnover and average number of employees | Ratio to total enterprises (Total enterprises = 1) (2015)</t>
  </si>
  <si>
    <t>Structures | By size class (2015)</t>
  </si>
  <si>
    <t>Geographical location | By economic activity segment (2015)</t>
  </si>
  <si>
    <t>Structures | By maturity class (turnover – 2015)</t>
  </si>
  <si>
    <t>Distribution of turnover (2015)</t>
  </si>
  <si>
    <t>Demographic indicators</t>
  </si>
  <si>
    <t>Birth/death ratio</t>
  </si>
  <si>
    <t>Potential population of high-growth enterprises | Annual average growth rate - AAGR (over a three-year period)</t>
  </si>
  <si>
    <t>Weight of the export sector (2015)</t>
  </si>
  <si>
    <t>Weight of the export sector | By economic activity segment and size class (2015)</t>
  </si>
  <si>
    <t>GDP and main expenditure components | Real year-on-year rate of change</t>
  </si>
  <si>
    <t>Differential between the export component of turnover and the import component of purchases and SES | As a percentage of turnover (2015)</t>
  </si>
  <si>
    <t>Operating expenses | Structure (2015)</t>
  </si>
  <si>
    <t>Return on equity</t>
  </si>
  <si>
    <t>Profit | Weight in income (2015)</t>
  </si>
  <si>
    <t>Capital ratio | Share of enterprises with negative equity</t>
  </si>
  <si>
    <t>Liabilities structure  (2015)</t>
  </si>
  <si>
    <t>Structure of funds obtained by the transport sector from the resident financial system (end-of-period figures)</t>
  </si>
  <si>
    <t>Non-performing loans ratio (end-of-period figures)</t>
  </si>
  <si>
    <t>Percentage of non-performing enterprises (end-of-period figures)</t>
  </si>
  <si>
    <t>Interest expenses | Weighted average and median of the annual growth rate</t>
  </si>
  <si>
    <t xml:space="preserve">Weight of interest expenses in EBITDA </t>
  </si>
  <si>
    <t>Financial pressure | Distribution of enterprises by performance class (2015)</t>
  </si>
  <si>
    <t>Net trade credit financing (as a percentage of turnover)</t>
  </si>
  <si>
    <t>Structure | By institutional sector of enterprises belonging to the broad transport sector (2015)</t>
  </si>
  <si>
    <t>Structures | By size class and economic activity segment (2015)</t>
  </si>
  <si>
    <t>EBITDA | Share of enterprises with positive EBITDA growth rate and negative EBITDA</t>
  </si>
  <si>
    <t>Liabilities structure (2015)</t>
  </si>
  <si>
    <t>Turnover | Contributions (p.p.) to the annual growth rate (%)</t>
  </si>
  <si>
    <t>Turnover | Quartile distribution and weighted average of the annual growth rate</t>
  </si>
  <si>
    <t>Turnover | Contributions of the external and internal markets (p.p.) to the annual growth rate (%)</t>
  </si>
  <si>
    <t>Differential between the export component of turnover and the import component of purchases and SES | As a percentage of turnover</t>
  </si>
  <si>
    <t>EBITDA | Contributions (p.p.) to the annual growth rate (%)</t>
  </si>
  <si>
    <t>Operating expenses | Contributions (p.p.) to the annual growth rate (%)</t>
  </si>
  <si>
    <t>Economic and financial indicators of enterprises in the transport sector (with or without inclusion of entities belonging to the general government, 2015, %)</t>
  </si>
  <si>
    <t>Capital ratio | Weighted average and distribution median (2015)</t>
  </si>
  <si>
    <t>Return on equity | Quartile distribution and weighted average</t>
  </si>
  <si>
    <t>Capital ratio | Weighted average and distribution median</t>
  </si>
  <si>
    <t>Main indicators of the transport sector (2015)</t>
  </si>
  <si>
    <r>
      <t xml:space="preserve">ANALYSIS OF ENTERPRISES IN THE TRANSPORT SECTOR
- </t>
    </r>
    <r>
      <rPr>
        <sz val="11"/>
        <color theme="0"/>
        <rFont val="Calibri"/>
        <family val="2"/>
        <scheme val="minor"/>
      </rPr>
      <t>STRUCTURE AND DYNAMICS -</t>
    </r>
    <r>
      <rPr>
        <b/>
        <sz val="11"/>
        <color theme="0"/>
        <rFont val="Calibri"/>
        <family val="2"/>
        <scheme val="minor"/>
      </rPr>
      <t xml:space="preserve">
</t>
    </r>
    <r>
      <rPr>
        <sz val="10"/>
        <color theme="0"/>
        <rFont val="Calibri"/>
        <family val="2"/>
        <scheme val="minor"/>
      </rPr>
      <t>STRUCTURE</t>
    </r>
  </si>
  <si>
    <t>Table of contents</t>
  </si>
  <si>
    <r>
      <t xml:space="preserve">ANALYSIS OF ENTERPRISES IN THE TRANSPORT SECTOR
- </t>
    </r>
    <r>
      <rPr>
        <sz val="11"/>
        <color theme="0"/>
        <rFont val="Calibri"/>
        <family val="2"/>
        <scheme val="minor"/>
      </rPr>
      <t>STRUCTURE AND DYNAMICS -</t>
    </r>
    <r>
      <rPr>
        <b/>
        <sz val="11"/>
        <color theme="0"/>
        <rFont val="Calibri"/>
        <family val="2"/>
        <scheme val="minor"/>
      </rPr>
      <t xml:space="preserve">
</t>
    </r>
    <r>
      <rPr>
        <sz val="10"/>
        <color theme="0"/>
        <rFont val="Calibri"/>
        <family val="2"/>
        <scheme val="minor"/>
      </rPr>
      <t>CONCENTRATION</t>
    </r>
  </si>
  <si>
    <r>
      <t xml:space="preserve">ANALYSIS OF ENTERPRISES IN THE TRANSPORT SECTOR
- </t>
    </r>
    <r>
      <rPr>
        <sz val="11"/>
        <color theme="0"/>
        <rFont val="Calibri"/>
        <family val="2"/>
        <scheme val="minor"/>
      </rPr>
      <t>STRUCTURE AND DYNAMICS -</t>
    </r>
    <r>
      <rPr>
        <b/>
        <sz val="11"/>
        <color theme="0"/>
        <rFont val="Calibri"/>
        <family val="2"/>
        <scheme val="minor"/>
      </rPr>
      <t xml:space="preserve">
</t>
    </r>
    <r>
      <rPr>
        <sz val="10"/>
        <color theme="0"/>
        <rFont val="Calibri"/>
        <family val="2"/>
        <scheme val="minor"/>
      </rPr>
      <t>DYNAMICS</t>
    </r>
  </si>
  <si>
    <r>
      <t xml:space="preserve">ANALYSIS OF ENTERPRISES IN THE TRANSPORT SECTOR
- </t>
    </r>
    <r>
      <rPr>
        <sz val="11"/>
        <color theme="0"/>
        <rFont val="Calibri"/>
        <family val="2"/>
        <scheme val="minor"/>
      </rPr>
      <t>BOX 1 : THE IMPORTANCE OF THE EXPORT SECTOR IN THE TRANSPORT SECTOR -</t>
    </r>
  </si>
  <si>
    <r>
      <t xml:space="preserve">ANALYSIS OF ENTERPRISES IN THE TRANSPORT SECTOR
- </t>
    </r>
    <r>
      <rPr>
        <sz val="11"/>
        <color theme="0"/>
        <rFont val="Calibri"/>
        <family val="2"/>
        <scheme val="minor"/>
      </rPr>
      <t>ECONOMIC AND FINANCIAL ANALYSIS -</t>
    </r>
    <r>
      <rPr>
        <b/>
        <sz val="11"/>
        <color theme="0"/>
        <rFont val="Calibri"/>
        <family val="2"/>
        <scheme val="minor"/>
      </rPr>
      <t xml:space="preserve">
</t>
    </r>
    <r>
      <rPr>
        <sz val="10"/>
        <color theme="0"/>
        <rFont val="Calibri"/>
        <family val="2"/>
        <scheme val="minor"/>
      </rPr>
      <t>ECONOMIC ENVIRONMENT</t>
    </r>
  </si>
  <si>
    <r>
      <t xml:space="preserve">ANALYSIS OF ENTERPRISES IN THE TRANSPORT SECTOR
- </t>
    </r>
    <r>
      <rPr>
        <sz val="11"/>
        <color theme="0"/>
        <rFont val="Calibri"/>
        <family val="2"/>
        <scheme val="minor"/>
      </rPr>
      <t>ECONOMIC AND FINANCIAL ANALYSIS -</t>
    </r>
    <r>
      <rPr>
        <b/>
        <sz val="11"/>
        <color theme="0"/>
        <rFont val="Calibri"/>
        <family val="2"/>
        <scheme val="minor"/>
      </rPr>
      <t xml:space="preserve">
</t>
    </r>
    <r>
      <rPr>
        <sz val="10"/>
        <color theme="0"/>
        <rFont val="Calibri"/>
        <family val="2"/>
        <scheme val="minor"/>
      </rPr>
      <t>ACTIVITY AND PROFITABILITY</t>
    </r>
  </si>
  <si>
    <r>
      <t xml:space="preserve">ANALYSIS OF ENTERPRISES IN THE TRANSPORT SECTOR
- </t>
    </r>
    <r>
      <rPr>
        <sz val="11"/>
        <color theme="0"/>
        <rFont val="Calibri"/>
        <family val="2"/>
        <scheme val="minor"/>
      </rPr>
      <t>ECONOMIC AND FINANCIAL ANALYSIS -</t>
    </r>
    <r>
      <rPr>
        <b/>
        <sz val="11"/>
        <color theme="0"/>
        <rFont val="Calibri"/>
        <family val="2"/>
        <scheme val="minor"/>
      </rPr>
      <t xml:space="preserve">
</t>
    </r>
    <r>
      <rPr>
        <sz val="10"/>
        <color theme="0"/>
        <rFont val="Calibri"/>
        <family val="2"/>
        <scheme val="minor"/>
      </rPr>
      <t>FINANCIAL SITUATION</t>
    </r>
  </si>
  <si>
    <r>
      <t xml:space="preserve">ANALYSIS OF ENTERPRISES IN THE TRANSPORT SECTOR
- </t>
    </r>
    <r>
      <rPr>
        <sz val="11"/>
        <color theme="0"/>
        <rFont val="Calibri"/>
        <family val="2"/>
        <scheme val="minor"/>
      </rPr>
      <t>BOX 2 : LOANS GRANTED BY THE RESIDENT FINANCIAL SYSTEM -</t>
    </r>
  </si>
  <si>
    <r>
      <t xml:space="preserve">ANALYSIS OF ENTERPRISES IN THE TRANSPORT SECTOR
- </t>
    </r>
    <r>
      <rPr>
        <sz val="11"/>
        <color theme="0"/>
        <rFont val="Calibri"/>
        <family val="2"/>
        <scheme val="minor"/>
      </rPr>
      <t>BOX 3 : THE GENERAL GOVERNMENT AND THE TRANSPORT SECTOR -</t>
    </r>
  </si>
  <si>
    <r>
      <t xml:space="preserve">ANALYSIS OF ENTERPRISES IN LAND TRANSPORT
- </t>
    </r>
    <r>
      <rPr>
        <sz val="11"/>
        <color theme="0"/>
        <rFont val="Calibri"/>
        <family val="2"/>
        <scheme val="minor"/>
      </rPr>
      <t>STRUCTURE AND DYNAMICS -</t>
    </r>
    <r>
      <rPr>
        <b/>
        <sz val="11"/>
        <color theme="0"/>
        <rFont val="Calibri"/>
        <family val="2"/>
        <scheme val="minor"/>
      </rPr>
      <t xml:space="preserve">
</t>
    </r>
    <r>
      <rPr>
        <sz val="10"/>
        <color theme="0"/>
        <rFont val="Calibri"/>
        <family val="2"/>
        <scheme val="minor"/>
      </rPr>
      <t>STRUCTURE</t>
    </r>
  </si>
  <si>
    <r>
      <t xml:space="preserve">ANALYSIS OF ENTERPRISES IN LAND TRANSPORT
- </t>
    </r>
    <r>
      <rPr>
        <sz val="11"/>
        <color theme="0"/>
        <rFont val="Calibri"/>
        <family val="2"/>
        <scheme val="minor"/>
      </rPr>
      <t>STRUCTURE AND DYNAMICS -</t>
    </r>
    <r>
      <rPr>
        <b/>
        <sz val="11"/>
        <color theme="0"/>
        <rFont val="Calibri"/>
        <family val="2"/>
        <scheme val="minor"/>
      </rPr>
      <t xml:space="preserve">
</t>
    </r>
    <r>
      <rPr>
        <sz val="10"/>
        <color theme="0"/>
        <rFont val="Calibri"/>
        <family val="2"/>
        <scheme val="minor"/>
      </rPr>
      <t>CONCENTRATION</t>
    </r>
  </si>
  <si>
    <r>
      <t xml:space="preserve">ANALYSIS OF ENTERPRISES IN LAND TRANSPORT
- </t>
    </r>
    <r>
      <rPr>
        <sz val="11"/>
        <color theme="0"/>
        <rFont val="Calibri"/>
        <family val="2"/>
        <scheme val="minor"/>
      </rPr>
      <t>STRUCTURE AND DYNAMICS -</t>
    </r>
    <r>
      <rPr>
        <b/>
        <sz val="11"/>
        <color theme="0"/>
        <rFont val="Calibri"/>
        <family val="2"/>
        <scheme val="minor"/>
      </rPr>
      <t xml:space="preserve">
</t>
    </r>
    <r>
      <rPr>
        <sz val="10"/>
        <color theme="0"/>
        <rFont val="Calibri"/>
        <family val="2"/>
        <scheme val="minor"/>
      </rPr>
      <t>DYNAMICS</t>
    </r>
  </si>
  <si>
    <r>
      <t xml:space="preserve">ANALYSIS OF ENTERPRISES IN LAND TRANSPORT
- </t>
    </r>
    <r>
      <rPr>
        <sz val="11"/>
        <color theme="0"/>
        <rFont val="Calibri"/>
        <family val="2"/>
        <scheme val="minor"/>
      </rPr>
      <t>ECONOMIC AND FINANCIAL ANALYSIS -</t>
    </r>
    <r>
      <rPr>
        <b/>
        <sz val="11"/>
        <color theme="0"/>
        <rFont val="Calibri"/>
        <family val="2"/>
        <scheme val="minor"/>
      </rPr>
      <t xml:space="preserve">
</t>
    </r>
    <r>
      <rPr>
        <sz val="10"/>
        <color theme="0"/>
        <rFont val="Calibri"/>
        <family val="2"/>
        <scheme val="minor"/>
      </rPr>
      <t>ACTIVITY AND PROFITABILITY</t>
    </r>
  </si>
  <si>
    <r>
      <t xml:space="preserve">ANALYSIS OF ENTERPRISES IN LAND TRANSPORT
- </t>
    </r>
    <r>
      <rPr>
        <sz val="11"/>
        <color theme="0"/>
        <rFont val="Calibri"/>
        <family val="2"/>
        <scheme val="minor"/>
      </rPr>
      <t>ECONOMIC AND FINANCIAL ANALYSIS -</t>
    </r>
    <r>
      <rPr>
        <b/>
        <sz val="11"/>
        <color theme="0"/>
        <rFont val="Calibri"/>
        <family val="2"/>
        <scheme val="minor"/>
      </rPr>
      <t xml:space="preserve">
</t>
    </r>
    <r>
      <rPr>
        <sz val="10"/>
        <color theme="0"/>
        <rFont val="Calibri"/>
        <family val="2"/>
        <scheme val="minor"/>
      </rPr>
      <t>FINANCIAL SITUATION</t>
    </r>
  </si>
  <si>
    <r>
      <t xml:space="preserve">ANALYSIS OF ENTERPRISES IN WATER TRANSPORT
- </t>
    </r>
    <r>
      <rPr>
        <sz val="11"/>
        <color theme="0"/>
        <rFont val="Calibri"/>
        <family val="2"/>
        <scheme val="minor"/>
      </rPr>
      <t>STRUCTURE AND DYNAMICS -</t>
    </r>
    <r>
      <rPr>
        <b/>
        <sz val="11"/>
        <color theme="0"/>
        <rFont val="Calibri"/>
        <family val="2"/>
        <scheme val="minor"/>
      </rPr>
      <t xml:space="preserve">
</t>
    </r>
    <r>
      <rPr>
        <sz val="10"/>
        <color theme="0"/>
        <rFont val="Calibri"/>
        <family val="2"/>
        <scheme val="minor"/>
      </rPr>
      <t>STRUCTURE</t>
    </r>
  </si>
  <si>
    <r>
      <t xml:space="preserve">ANALYSIS OF ENTERPRISES IN WATER TRANSPORT
- </t>
    </r>
    <r>
      <rPr>
        <sz val="11"/>
        <color theme="0"/>
        <rFont val="Calibri"/>
        <family val="2"/>
        <scheme val="minor"/>
      </rPr>
      <t>STRUCTURE AND DYNAMICS -</t>
    </r>
    <r>
      <rPr>
        <b/>
        <sz val="11"/>
        <color theme="0"/>
        <rFont val="Calibri"/>
        <family val="2"/>
        <scheme val="minor"/>
      </rPr>
      <t xml:space="preserve">
</t>
    </r>
    <r>
      <rPr>
        <sz val="10"/>
        <color theme="0"/>
        <rFont val="Calibri"/>
        <family val="2"/>
        <scheme val="minor"/>
      </rPr>
      <t>CONCENTRATION</t>
    </r>
  </si>
  <si>
    <r>
      <t xml:space="preserve">ANALYSIS OF ENTERPRISES IN WATER TRANSPORT
- </t>
    </r>
    <r>
      <rPr>
        <sz val="11"/>
        <color theme="0"/>
        <rFont val="Calibri"/>
        <family val="2"/>
        <scheme val="minor"/>
      </rPr>
      <t>STRUCTURE AND DYNAMICS -</t>
    </r>
    <r>
      <rPr>
        <b/>
        <sz val="11"/>
        <color theme="0"/>
        <rFont val="Calibri"/>
        <family val="2"/>
        <scheme val="minor"/>
      </rPr>
      <t xml:space="preserve">
</t>
    </r>
    <r>
      <rPr>
        <sz val="10"/>
        <color theme="0"/>
        <rFont val="Calibri"/>
        <family val="2"/>
        <scheme val="minor"/>
      </rPr>
      <t>DYNAMICS</t>
    </r>
  </si>
  <si>
    <r>
      <t xml:space="preserve">ANALYSIS OF ENTERPRISES IN WATER TRANSPORT
- </t>
    </r>
    <r>
      <rPr>
        <sz val="11"/>
        <color theme="0"/>
        <rFont val="Calibri"/>
        <family val="2"/>
        <scheme val="minor"/>
      </rPr>
      <t>ECONOMIC AND FINANCIAL ANALYSIS -</t>
    </r>
    <r>
      <rPr>
        <b/>
        <sz val="11"/>
        <color theme="0"/>
        <rFont val="Calibri"/>
        <family val="2"/>
        <scheme val="minor"/>
      </rPr>
      <t xml:space="preserve">
</t>
    </r>
    <r>
      <rPr>
        <sz val="10"/>
        <color theme="0"/>
        <rFont val="Calibri"/>
        <family val="2"/>
        <scheme val="minor"/>
      </rPr>
      <t>ACTIVITY AND PROFITABILITY</t>
    </r>
  </si>
  <si>
    <r>
      <t xml:space="preserve">ANALYSIS OF ENTERPRISES IN WATER TRANSPORT
- </t>
    </r>
    <r>
      <rPr>
        <sz val="11"/>
        <color theme="0"/>
        <rFont val="Calibri"/>
        <family val="2"/>
        <scheme val="minor"/>
      </rPr>
      <t>ECONOMIC AND FINANCIAL ANALYSIS -</t>
    </r>
    <r>
      <rPr>
        <b/>
        <sz val="11"/>
        <color theme="0"/>
        <rFont val="Calibri"/>
        <family val="2"/>
        <scheme val="minor"/>
      </rPr>
      <t xml:space="preserve">
</t>
    </r>
    <r>
      <rPr>
        <sz val="10"/>
        <color theme="0"/>
        <rFont val="Calibri"/>
        <family val="2"/>
        <scheme val="minor"/>
      </rPr>
      <t>FINANCIAL SITUATION</t>
    </r>
  </si>
  <si>
    <r>
      <t xml:space="preserve">ANALYSIS OF ENTERPRISES IN AIR TRANSPORT
- </t>
    </r>
    <r>
      <rPr>
        <sz val="11"/>
        <color theme="0"/>
        <rFont val="Calibri"/>
        <family val="2"/>
        <scheme val="minor"/>
      </rPr>
      <t>STRUCTURE AND DYNAMICS -</t>
    </r>
    <r>
      <rPr>
        <b/>
        <sz val="11"/>
        <color theme="0"/>
        <rFont val="Calibri"/>
        <family val="2"/>
        <scheme val="minor"/>
      </rPr>
      <t xml:space="preserve">
</t>
    </r>
    <r>
      <rPr>
        <sz val="10"/>
        <color theme="0"/>
        <rFont val="Calibri"/>
        <family val="2"/>
        <scheme val="minor"/>
      </rPr>
      <t>STRUCTURE</t>
    </r>
  </si>
  <si>
    <r>
      <t xml:space="preserve">ANALYSIS OF ENTERPRISES IN AIR TRANSPORT
- </t>
    </r>
    <r>
      <rPr>
        <sz val="11"/>
        <color theme="0"/>
        <rFont val="Calibri"/>
        <family val="2"/>
        <scheme val="minor"/>
      </rPr>
      <t>STRUCTURE AND DYNAMICS -</t>
    </r>
    <r>
      <rPr>
        <b/>
        <sz val="11"/>
        <color theme="0"/>
        <rFont val="Calibri"/>
        <family val="2"/>
        <scheme val="minor"/>
      </rPr>
      <t xml:space="preserve">
</t>
    </r>
    <r>
      <rPr>
        <sz val="10"/>
        <color theme="0"/>
        <rFont val="Calibri"/>
        <family val="2"/>
        <scheme val="minor"/>
      </rPr>
      <t>CONCENTRATION</t>
    </r>
  </si>
  <si>
    <r>
      <t xml:space="preserve">ANALYSIS OF ENTERPRISES IN AIR TRANSPORT
- </t>
    </r>
    <r>
      <rPr>
        <sz val="11"/>
        <color theme="0"/>
        <rFont val="Calibri"/>
        <family val="2"/>
        <scheme val="minor"/>
      </rPr>
      <t>STRUCTURE AND DYNAMICS -</t>
    </r>
    <r>
      <rPr>
        <b/>
        <sz val="11"/>
        <color theme="0"/>
        <rFont val="Calibri"/>
        <family val="2"/>
        <scheme val="minor"/>
      </rPr>
      <t xml:space="preserve">
</t>
    </r>
    <r>
      <rPr>
        <sz val="10"/>
        <color theme="0"/>
        <rFont val="Calibri"/>
        <family val="2"/>
        <scheme val="minor"/>
      </rPr>
      <t>DYNAMICS</t>
    </r>
  </si>
  <si>
    <r>
      <t xml:space="preserve">ANALYSIS OF ENTERPRISES IN AIR TRANSPORT
- </t>
    </r>
    <r>
      <rPr>
        <sz val="11"/>
        <color theme="0"/>
        <rFont val="Calibri"/>
        <family val="2"/>
        <scheme val="minor"/>
      </rPr>
      <t>ECONOMIC AND FINANCIAL ANALYSIS -</t>
    </r>
    <r>
      <rPr>
        <b/>
        <sz val="11"/>
        <color theme="0"/>
        <rFont val="Calibri"/>
        <family val="2"/>
        <scheme val="minor"/>
      </rPr>
      <t xml:space="preserve">
</t>
    </r>
    <r>
      <rPr>
        <sz val="10"/>
        <color theme="0"/>
        <rFont val="Calibri"/>
        <family val="2"/>
        <scheme val="minor"/>
      </rPr>
      <t>ACTIVITY AND PROFITABILITY</t>
    </r>
  </si>
  <si>
    <r>
      <t xml:space="preserve">ANALYSIS OF ENTERPRISES IN AIR TRANSPORT
- </t>
    </r>
    <r>
      <rPr>
        <sz val="11"/>
        <color theme="0"/>
        <rFont val="Calibri"/>
        <family val="2"/>
        <scheme val="minor"/>
      </rPr>
      <t>ECONOMIC AND FINANCIAL ANALYSIS -</t>
    </r>
    <r>
      <rPr>
        <b/>
        <sz val="11"/>
        <color theme="0"/>
        <rFont val="Calibri"/>
        <family val="2"/>
        <scheme val="minor"/>
      </rPr>
      <t xml:space="preserve">
</t>
    </r>
    <r>
      <rPr>
        <sz val="10"/>
        <color theme="0"/>
        <rFont val="Calibri"/>
        <family val="2"/>
        <scheme val="minor"/>
      </rPr>
      <t>FINANCIAL SITUATION</t>
    </r>
  </si>
  <si>
    <t>MAIN INDICATORS OF THE TRANSPORT SECTOR</t>
  </si>
  <si>
    <t>Source: Banco de Portugal</t>
  </si>
  <si>
    <t>Source: Portuguese National Statistical Institute and Banco de Portugal</t>
  </si>
  <si>
    <t>Number of enterprises</t>
  </si>
  <si>
    <t>Turnover</t>
  </si>
  <si>
    <t>Number of employees</t>
  </si>
  <si>
    <t>Transport sector</t>
  </si>
  <si>
    <t>Land transport</t>
  </si>
  <si>
    <t>Water transport</t>
  </si>
  <si>
    <t>Air transport</t>
  </si>
  <si>
    <t>Total enterprises</t>
  </si>
  <si>
    <t>Microenterprises</t>
  </si>
  <si>
    <t>Small and medium-sized enterprises</t>
  </si>
  <si>
    <t>Large enterprises</t>
  </si>
  <si>
    <t>Average turnover</t>
  </si>
  <si>
    <t>Average number of employees</t>
  </si>
  <si>
    <t>By economic activity segment</t>
  </si>
  <si>
    <t>By economic
activity segment</t>
  </si>
  <si>
    <t>District (Top 3)</t>
  </si>
  <si>
    <t>% of the total</t>
  </si>
  <si>
    <t>Lisbon</t>
  </si>
  <si>
    <t>Up to 5 years</t>
  </si>
  <si>
    <t>From 5 to 10 years</t>
  </si>
  <si>
    <t>From 10 to 20 years</t>
  </si>
  <si>
    <t>More than 20 years</t>
  </si>
  <si>
    <t>Percentage of turnover generated by 10% of enterprises</t>
  </si>
  <si>
    <t>Percentage of turnover generated by 1% of enterprises</t>
  </si>
  <si>
    <t>Note: Figures for the concentration associated with 1% of enterprises in air transport are not shown owing to the small number of enterprises comprising this segment. Given that the concentration is assessed for each aggregate, the most relevant enterprises identified in the economic activity segments might not belong to the set of the most relevant enterprises in the sector under review.</t>
  </si>
  <si>
    <t>Birth rate</t>
  </si>
  <si>
    <t>Death rate</t>
  </si>
  <si>
    <t>Rate of change of the number of enterprises</t>
  </si>
  <si>
    <t>Rate of change of the number of enterprises - 
Total 
enterprises</t>
  </si>
  <si>
    <t>By economic activity segment (2015)</t>
  </si>
  <si>
    <t>0% ≤ AAGR ≤ 20%</t>
  </si>
  <si>
    <t>AAGR &lt; 0%</t>
  </si>
  <si>
    <t>AAGR  &gt; 20%</t>
  </si>
  <si>
    <t>By size class</t>
  </si>
  <si>
    <t>Export sector</t>
  </si>
  <si>
    <t>Remaining enterprises</t>
  </si>
  <si>
    <t>GDP</t>
  </si>
  <si>
    <t>Private consumption</t>
  </si>
  <si>
    <t>Public consumption</t>
  </si>
  <si>
    <t>Gross fixed capital
formation</t>
  </si>
  <si>
    <t>Exports</t>
  </si>
  <si>
    <t>Imports</t>
  </si>
  <si>
    <t>Note: (p) – preliminary data</t>
  </si>
  <si>
    <t>Contributions by size class
(in p.p.)</t>
  </si>
  <si>
    <t>Contributions by economic activity segment
(in p.p.)</t>
  </si>
  <si>
    <t>Growth rate
(in percentage)</t>
  </si>
  <si>
    <t>Median</t>
  </si>
  <si>
    <t>1st quartile</t>
  </si>
  <si>
    <t>3rd quartile</t>
  </si>
  <si>
    <t>Weighted average</t>
  </si>
  <si>
    <t>Quartile distribution</t>
  </si>
  <si>
    <t>Internal market</t>
  </si>
  <si>
    <t>External market</t>
  </si>
  <si>
    <t>Contributions (in p.p.)</t>
  </si>
  <si>
    <t>Differential between the export component of turnover and the import component of purchases and SES</t>
  </si>
  <si>
    <t>CoGS</t>
  </si>
  <si>
    <t>SES</t>
  </si>
  <si>
    <t>Employee expenses</t>
  </si>
  <si>
    <t>Enterprises with 
positive EBITDA growth rate</t>
  </si>
  <si>
    <t>Enterprises with 
negative EBITDA</t>
  </si>
  <si>
    <t>EBITDA/Income</t>
  </si>
  <si>
    <t>NIP/Income</t>
  </si>
  <si>
    <t>Debt securities</t>
  </si>
  <si>
    <t>Bank loans</t>
  </si>
  <si>
    <t>Intra-group financing</t>
  </si>
  <si>
    <t>Other financial debt</t>
  </si>
  <si>
    <t>Trade credits</t>
  </si>
  <si>
    <t>Other liabilities</t>
  </si>
  <si>
    <t>By size class
(2015)</t>
  </si>
  <si>
    <t>By economic activity segment
(2015)</t>
  </si>
  <si>
    <t>Weighted
average</t>
  </si>
  <si>
    <t>Up to 50%</t>
  </si>
  <si>
    <t>50% to 100%</t>
  </si>
  <si>
    <t>Above 100%</t>
  </si>
  <si>
    <t>General government</t>
  </si>
  <si>
    <t xml:space="preserve">Non-financial corporations </t>
  </si>
  <si>
    <t>Structure of operating expenses</t>
  </si>
  <si>
    <t>Operating margin</t>
  </si>
  <si>
    <t>Net margin</t>
  </si>
  <si>
    <t>Capital ratio</t>
  </si>
  <si>
    <t>Liabilities structure</t>
  </si>
  <si>
    <t>Financial pressure</t>
  </si>
  <si>
    <t>Without general government enterprises</t>
  </si>
  <si>
    <t>With general government enterprises</t>
  </si>
  <si>
    <t>Weight of water transport in total enterprises and in the transport sector</t>
  </si>
  <si>
    <t>Weight of land transport in total enterprises and in the transport sector</t>
  </si>
  <si>
    <t>Weight of air transport in total enterprises and in the transport sector</t>
  </si>
  <si>
    <t>Passenger transport</t>
  </si>
  <si>
    <t>Freight transport</t>
  </si>
  <si>
    <t>Note: As concentration is assessed in each aggregate, the most relevant enterprises identified in the economic activity segments might not belong to the set of the most relevant enterprises in the sector under analysis.</t>
  </si>
  <si>
    <t>Rate of change of the number of enterprises - 
Transport sector</t>
  </si>
  <si>
    <t>Freight
transport</t>
  </si>
  <si>
    <t>Contributions by economic activity segment (in p.p.)</t>
  </si>
  <si>
    <t>Turnover growth rate</t>
  </si>
  <si>
    <t>Turnover
growth rate</t>
  </si>
  <si>
    <t>Enterprises with
negative EBITDA</t>
  </si>
  <si>
    <t>Total
enterprises</t>
  </si>
  <si>
    <t>Transport
sector</t>
  </si>
  <si>
    <t>Note: Figures for the concentration associated with 1% of enterprises in the economic activity segments are not shown owing to the small number of enterprises comprising these segments. Given that the concentration is assessed for each aggregate, the most relevant enterprises identified in the economic activity segments might not belong to the set of the most relevant enterprises in the sector under review.</t>
  </si>
  <si>
    <t>Water
transport</t>
  </si>
  <si>
    <t>Contributions
(in p.p.)</t>
  </si>
  <si>
    <t>ANALYSIS OF ENTERPRISES IN AIR TRANSPORT</t>
  </si>
  <si>
    <t>ANALYSIS OF ENTERPRISES IN WATER TRANSPORT</t>
  </si>
  <si>
    <t>Note: Figures for microenterprises are not shown, as this aggregate posted negative equity in the period under review.</t>
  </si>
  <si>
    <t>Air
transport</t>
  </si>
  <si>
    <t>Note: Figures for 2014 for microenterprises are not shown, as this aggregate posted negative EBITDA in the period under review.</t>
  </si>
  <si>
    <t>Characterisation 
of the sector</t>
  </si>
  <si>
    <t>Activity</t>
  </si>
  <si>
    <t>Turnover held by large enterprises</t>
  </si>
  <si>
    <t>Turnover held by the largest enterprises
(TOP 10%)</t>
  </si>
  <si>
    <t>Growth rates</t>
  </si>
  <si>
    <t>Financing</t>
  </si>
  <si>
    <t xml:space="preserve">Net trade credit financing
(% turnover)
</t>
  </si>
  <si>
    <t>Weight of interest expenses in EBITDA</t>
  </si>
  <si>
    <t>% of non-performing enterprises</t>
  </si>
  <si>
    <t>Non-performing loans ratio</t>
  </si>
  <si>
    <t>Credit obtained from
resident CIs
(end of 2016)</t>
  </si>
  <si>
    <t>Profitability</t>
  </si>
  <si>
    <t>Weight of the transport sector</t>
  </si>
  <si>
    <t>Note: Return on equity is not shown by economic activity segment, as it could not be assessed in passenger transport (an aggregate with negative equity).</t>
  </si>
  <si>
    <t>Note: Figures on economic activity segments are not shown, as passenger transport recorded negative equity in a number of periods.</t>
  </si>
  <si>
    <t>Note:  Figures for the weighted average of microenterprises are not shown, as this aggregate posted negative equity in the period under review.</t>
  </si>
  <si>
    <t>This publication presents the data used to produce the Central Balance Sheet Study |28 - Analysis of enterprises in the transport sector. This analysis is based on data obtained from Simplified Corporate Information (IES) and held in the Central Balance Sheet Database of Banco de Portugal. 
The reference date of information is October 2016. The subsequent updates will be divulged in the Sector Tables, in the multidimensional role of BPstat | Statistics Online.</t>
  </si>
  <si>
    <t>Structure considering the inclusion in the export sector | By size class (2015)</t>
  </si>
  <si>
    <t>Structure considering the inclusion in the export sector | By economic activity segment (2015)</t>
  </si>
  <si>
    <t>Enterprises with
positive EBITDA growth rate</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</si>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</sst>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
  </numFmts>
  <fonts count="49" x14ac:knownFonts="1">
    <font>
      <sz val="11"/>
      <color theme="1"/>
      <name val="Calibri"/>
      <family val="2"/>
      <scheme val="minor"/>
    </font>
    <font>
      <sz val="11"/>
      <color theme="1"/>
      <name val="Calibri"/>
      <family val="2"/>
      <scheme val="minor"/>
    </font>
    <font>
      <sz val="10"/>
      <name val="MS Sans Serif"/>
      <family val="2"/>
    </font>
    <font>
      <sz val="11"/>
      <color indexed="8"/>
      <name val="Calibri"/>
      <family val="2"/>
    </font>
    <font>
      <sz val="10"/>
      <name val="Arial"/>
      <family val="2"/>
    </font>
    <font>
      <sz val="10"/>
      <name val="Arial"/>
      <family val="2"/>
    </font>
    <font>
      <u/>
      <sz val="11"/>
      <color theme="10"/>
      <name val="Calibri"/>
      <family val="2"/>
    </font>
    <font>
      <b/>
      <sz val="11"/>
      <color theme="0"/>
      <name val="Calibri"/>
      <family val="2"/>
      <scheme val="minor"/>
    </font>
    <font>
      <b/>
      <sz val="14"/>
      <color theme="0"/>
      <name val="Calibri"/>
      <family val="2"/>
      <scheme val="minor"/>
    </font>
    <font>
      <sz val="10"/>
      <color theme="0"/>
      <name val="Calibri"/>
      <family val="2"/>
      <scheme val="minor"/>
    </font>
    <font>
      <sz val="10"/>
      <color theme="1"/>
      <name val="Calibri"/>
      <family val="2"/>
      <scheme val="minor"/>
    </font>
    <font>
      <b/>
      <sz val="12"/>
      <color theme="5" tint="-0.499984740745262"/>
      <name val="Calibri"/>
      <family val="2"/>
      <scheme val="minor"/>
    </font>
    <font>
      <b/>
      <sz val="12"/>
      <color theme="0"/>
      <name val="Calibri"/>
      <family val="2"/>
      <scheme val="minor"/>
    </font>
    <font>
      <sz val="10"/>
      <color rgb="FF826938"/>
      <name val="Calibri"/>
      <family val="2"/>
      <scheme val="minor"/>
    </font>
    <font>
      <sz val="10"/>
      <color theme="5"/>
      <name val="Calibri"/>
      <family val="2"/>
      <scheme val="minor"/>
    </font>
    <font>
      <sz val="10"/>
      <name val="Calibri"/>
      <family val="2"/>
      <scheme val="minor"/>
    </font>
    <font>
      <b/>
      <sz val="10"/>
      <color theme="5"/>
      <name val="Calibri"/>
      <family val="2"/>
      <scheme val="minor"/>
    </font>
    <font>
      <sz val="10"/>
      <color theme="3"/>
      <name val="Calibri"/>
      <family val="2"/>
      <scheme val="minor"/>
    </font>
    <font>
      <sz val="10"/>
      <color theme="6"/>
      <name val="Calibri"/>
      <family val="2"/>
      <scheme val="minor"/>
    </font>
    <font>
      <b/>
      <u/>
      <sz val="10"/>
      <color theme="6"/>
      <name val="Calibri"/>
      <family val="2"/>
      <scheme val="minor"/>
    </font>
    <font>
      <sz val="8"/>
      <color theme="0"/>
      <name val="Calibri"/>
      <family val="2"/>
      <scheme val="minor"/>
    </font>
    <font>
      <b/>
      <sz val="10"/>
      <color rgb="FF485D68"/>
      <name val="Calibri"/>
      <family val="2"/>
      <scheme val="minor"/>
    </font>
    <font>
      <sz val="11"/>
      <color rgb="FF485D68"/>
      <name val="Calibri"/>
      <family val="2"/>
      <scheme val="minor"/>
    </font>
    <font>
      <i/>
      <sz val="8"/>
      <color theme="1"/>
      <name val="Calibri"/>
      <family val="2"/>
      <scheme val="minor"/>
    </font>
    <font>
      <sz val="8"/>
      <color theme="1"/>
      <name val="Calibri"/>
      <family val="2"/>
      <scheme val="minor"/>
    </font>
    <font>
      <sz val="8"/>
      <color theme="1" tint="0.34998626667073579"/>
      <name val="Calibri"/>
      <family val="2"/>
      <scheme val="minor"/>
    </font>
    <font>
      <sz val="8"/>
      <color theme="5" tint="-0.499984740745262"/>
      <name val="Calibri"/>
      <family val="2"/>
      <scheme val="minor"/>
    </font>
    <font>
      <sz val="10"/>
      <color theme="1" tint="0.34998626667073579"/>
      <name val="Calibri"/>
      <family val="2"/>
      <scheme val="minor"/>
    </font>
    <font>
      <b/>
      <sz val="10"/>
      <color theme="0"/>
      <name val="Calibri"/>
      <family val="2"/>
      <scheme val="minor"/>
    </font>
    <font>
      <sz val="10"/>
      <color rgb="FF023F5A"/>
      <name val="Calibri"/>
      <family val="2"/>
      <scheme val="minor"/>
    </font>
    <font>
      <b/>
      <sz val="10"/>
      <color rgb="FF826938"/>
      <name val="Calibri"/>
      <family val="2"/>
      <scheme val="minor"/>
    </font>
    <font>
      <sz val="11"/>
      <color rgb="FF826938"/>
      <name val="Calibri"/>
      <family val="2"/>
      <scheme val="minor"/>
    </font>
    <font>
      <sz val="9"/>
      <color theme="1"/>
      <name val="Calibri"/>
      <family val="2"/>
      <scheme val="minor"/>
    </font>
    <font>
      <sz val="8"/>
      <name val="Calibri"/>
      <family val="2"/>
      <scheme val="minor"/>
    </font>
    <font>
      <sz val="7"/>
      <color theme="1"/>
      <name val="Calibri"/>
      <family val="2"/>
      <scheme val="minor"/>
    </font>
    <font>
      <i/>
      <sz val="10"/>
      <color theme="3"/>
      <name val="Calibri"/>
      <family val="2"/>
      <scheme val="minor"/>
    </font>
    <font>
      <sz val="11"/>
      <color theme="0"/>
      <name val="Calibri"/>
      <family val="2"/>
      <scheme val="minor"/>
    </font>
    <font>
      <sz val="11"/>
      <color theme="1"/>
      <name val="Arial Narrow"/>
      <family val="2"/>
    </font>
    <font>
      <sz val="9"/>
      <color rgb="FF000000"/>
      <name val="Open Sans Light"/>
      <family val="2"/>
    </font>
    <font>
      <sz val="9"/>
      <color rgb="FF595959"/>
      <name val="Open Sans"/>
      <family val="2"/>
    </font>
    <font>
      <b/>
      <sz val="8"/>
      <color rgb="FF943634"/>
      <name val="Open Sans Light"/>
      <family val="2"/>
    </font>
    <font>
      <sz val="9"/>
      <color rgb="FF000000"/>
      <name val="Open Sans"/>
      <family val="2"/>
    </font>
    <font>
      <sz val="12"/>
      <color rgb="FF000000"/>
      <name val="Calibri"/>
      <family val="2"/>
    </font>
    <font>
      <sz val="8"/>
      <color rgb="FFFF0000"/>
      <name val="Calibri"/>
      <family val="2"/>
      <scheme val="minor"/>
    </font>
    <font>
      <sz val="7"/>
      <color rgb="FF000000"/>
      <name val="Open Sans Light"/>
      <family val="2"/>
    </font>
    <font>
      <b/>
      <sz val="10"/>
      <color rgb="FF730020"/>
      <name val="Calibri"/>
      <family val="2"/>
      <scheme val="minor"/>
    </font>
    <font>
      <b/>
      <sz val="10"/>
      <color rgb="FF832326"/>
      <name val="Calibri"/>
      <family val="2"/>
      <scheme val="minor"/>
    </font>
    <font>
      <u/>
      <sz val="8"/>
      <color rgb="FF832326"/>
      <name val="Calibri"/>
      <family val="2"/>
    </font>
    <font>
      <sz val="11"/>
      <color rgb="FF832326"/>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C9B895"/>
        <bgColor indexed="64"/>
      </patternFill>
    </fill>
    <fill>
      <patternFill patternType="solid">
        <fgColor rgb="FF819FAD"/>
        <bgColor indexed="64"/>
      </patternFill>
    </fill>
    <fill>
      <patternFill patternType="solid">
        <fgColor rgb="FFC0CFD6"/>
        <bgColor indexed="64"/>
      </patternFill>
    </fill>
    <fill>
      <patternFill patternType="solid">
        <fgColor rgb="FFE2D8C8"/>
        <bgColor indexed="64"/>
      </patternFill>
    </fill>
    <fill>
      <patternFill patternType="solid">
        <fgColor rgb="FF416F84"/>
        <bgColor indexed="64"/>
      </patternFill>
    </fill>
    <fill>
      <patternFill patternType="solid">
        <fgColor theme="4"/>
        <bgColor indexed="64"/>
      </patternFill>
    </fill>
    <fill>
      <patternFill patternType="solid">
        <fgColor rgb="FFE7CBCC"/>
        <bgColor indexed="64"/>
      </patternFill>
    </fill>
    <fill>
      <patternFill patternType="solid">
        <fgColor theme="9" tint="-0.249977111117893"/>
        <bgColor indexed="64"/>
      </patternFill>
    </fill>
    <fill>
      <patternFill patternType="solid">
        <fgColor rgb="FF730020"/>
        <bgColor indexed="64"/>
      </patternFill>
    </fill>
    <fill>
      <patternFill patternType="solid">
        <fgColor rgb="FFCFA2A0"/>
        <bgColor indexed="64"/>
      </patternFill>
    </fill>
    <fill>
      <patternFill patternType="solid">
        <fgColor rgb="FFCF9699"/>
        <bgColor indexed="64"/>
      </patternFill>
    </fill>
    <fill>
      <patternFill patternType="solid">
        <fgColor rgb="FF832326"/>
        <bgColor indexed="64"/>
      </patternFill>
    </fill>
    <fill>
      <patternFill patternType="solid">
        <fgColor theme="4"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rgb="FFB76266"/>
        <bgColor indexed="64"/>
      </patternFill>
    </fill>
    <fill>
      <patternFill patternType="solid">
        <fgColor rgb="FFDAAEB0"/>
        <bgColor indexed="64"/>
      </patternFill>
    </fill>
  </fills>
  <borders count="40">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diagonal/>
    </border>
    <border>
      <left/>
      <right/>
      <top/>
      <bottom style="medium">
        <color theme="0"/>
      </bottom>
      <diagonal/>
    </border>
    <border>
      <left style="medium">
        <color theme="0"/>
      </left>
      <right/>
      <top/>
      <bottom/>
      <diagonal/>
    </border>
    <border>
      <left/>
      <right/>
      <top style="medium">
        <color theme="0"/>
      </top>
      <bottom/>
      <diagonal/>
    </border>
    <border>
      <left/>
      <right/>
      <top style="thin">
        <color theme="0"/>
      </top>
      <bottom style="thin">
        <color theme="0"/>
      </bottom>
      <diagonal/>
    </border>
    <border>
      <left/>
      <right/>
      <top style="medium">
        <color theme="0"/>
      </top>
      <bottom style="thin">
        <color theme="0"/>
      </bottom>
      <diagonal/>
    </border>
    <border>
      <left/>
      <right/>
      <top style="medium">
        <color theme="6"/>
      </top>
      <bottom style="medium">
        <color theme="6"/>
      </bottom>
      <diagonal/>
    </border>
    <border>
      <left/>
      <right/>
      <top style="medium">
        <color theme="6"/>
      </top>
      <bottom/>
      <diagonal/>
    </border>
    <border>
      <left/>
      <right/>
      <top/>
      <bottom style="medium">
        <color theme="6"/>
      </bottom>
      <diagonal/>
    </border>
    <border>
      <left/>
      <right/>
      <top style="medium">
        <color rgb="FF832326"/>
      </top>
      <bottom style="medium">
        <color rgb="FF832326"/>
      </bottom>
      <diagonal/>
    </border>
    <border>
      <left/>
      <right/>
      <top/>
      <bottom style="thin">
        <color theme="0"/>
      </bottom>
      <diagonal/>
    </border>
    <border>
      <left/>
      <right/>
      <top style="thin">
        <color theme="0"/>
      </top>
      <bottom/>
      <diagonal/>
    </border>
    <border>
      <left style="thin">
        <color theme="0"/>
      </left>
      <right style="thin">
        <color theme="0"/>
      </right>
      <top style="thin">
        <color theme="0"/>
      </top>
      <bottom style="medium">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medium">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right/>
      <top/>
      <bottom style="medium">
        <color rgb="FF832326"/>
      </bottom>
      <diagonal/>
    </border>
    <border>
      <left style="thin">
        <color theme="0"/>
      </left>
      <right/>
      <top/>
      <bottom/>
      <diagonal/>
    </border>
    <border>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style="thin">
        <color theme="0"/>
      </left>
      <right style="thin">
        <color theme="0"/>
      </right>
      <top/>
      <bottom/>
      <diagonal/>
    </border>
    <border>
      <left/>
      <right style="medium">
        <color theme="0"/>
      </right>
      <top/>
      <bottom style="medium">
        <color theme="0"/>
      </bottom>
      <diagonal/>
    </border>
    <border>
      <left/>
      <right/>
      <top style="hair">
        <color theme="0"/>
      </top>
      <bottom style="hair">
        <color theme="0"/>
      </bottom>
      <diagonal/>
    </border>
    <border>
      <left style="medium">
        <color theme="0"/>
      </left>
      <right style="hair">
        <color theme="0"/>
      </right>
      <top style="hair">
        <color theme="0"/>
      </top>
      <bottom style="hair">
        <color theme="0"/>
      </bottom>
      <diagonal/>
    </border>
    <border>
      <left style="hair">
        <color theme="0"/>
      </left>
      <right style="hair">
        <color theme="0"/>
      </right>
      <top style="hair">
        <color theme="0"/>
      </top>
      <bottom style="hair">
        <color theme="0"/>
      </bottom>
      <diagonal/>
    </border>
    <border>
      <left/>
      <right style="hair">
        <color theme="0"/>
      </right>
      <top style="hair">
        <color theme="0"/>
      </top>
      <bottom style="hair">
        <color theme="0"/>
      </bottom>
      <diagonal/>
    </border>
    <border>
      <left style="medium">
        <color theme="0"/>
      </left>
      <right/>
      <top style="hair">
        <color theme="0"/>
      </top>
      <bottom style="hair">
        <color theme="0"/>
      </bottom>
      <diagonal/>
    </border>
    <border>
      <left/>
      <right/>
      <top style="hair">
        <color theme="0"/>
      </top>
      <bottom/>
      <diagonal/>
    </border>
  </borders>
  <cellStyleXfs count="1134">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4" fillId="0" borderId="0"/>
    <xf numFmtId="0" fontId="5" fillId="0" borderId="0"/>
    <xf numFmtId="0" fontId="5" fillId="0" borderId="0"/>
    <xf numFmtId="0" fontId="6" fillId="0" borderId="0" applyNumberFormat="0" applyFill="0" applyBorder="0" applyAlignment="0" applyProtection="0">
      <alignment vertical="top"/>
      <protection locked="0"/>
    </xf>
    <xf numFmtId="9" fontId="37" fillId="0" borderId="0" applyFont="0" applyFill="0" applyBorder="0" applyAlignment="0" applyProtection="0"/>
  </cellStyleXfs>
  <cellXfs count="342">
    <xf numFmtId="0" fontId="0" fillId="0" borderId="0" xfId="0"/>
    <xf numFmtId="0" fontId="9" fillId="2" borderId="0" xfId="0" applyFont="1" applyFill="1"/>
    <xf numFmtId="0" fontId="10" fillId="2" borderId="0" xfId="0" applyFont="1" applyFill="1"/>
    <xf numFmtId="0" fontId="11" fillId="2" borderId="0" xfId="0" applyFont="1" applyFill="1" applyAlignment="1">
      <alignment horizontal="left" vertical="center"/>
    </xf>
    <xf numFmtId="0" fontId="10" fillId="2" borderId="0" xfId="0" applyFont="1" applyFill="1" applyAlignment="1">
      <alignment horizontal="left" vertical="center"/>
    </xf>
    <xf numFmtId="0" fontId="14" fillId="2" borderId="0" xfId="0" applyFont="1" applyFill="1" applyAlignment="1">
      <alignment horizontal="left" vertical="center"/>
    </xf>
    <xf numFmtId="0" fontId="0" fillId="2" borderId="0" xfId="0" applyFont="1" applyFill="1"/>
    <xf numFmtId="0" fontId="22" fillId="2" borderId="0" xfId="0" applyFont="1" applyFill="1"/>
    <xf numFmtId="0" fontId="23" fillId="2" borderId="0" xfId="0" applyFont="1" applyFill="1"/>
    <xf numFmtId="0" fontId="24" fillId="2" borderId="0" xfId="0" applyFont="1" applyFill="1"/>
    <xf numFmtId="0" fontId="25" fillId="2" borderId="0" xfId="0" applyFont="1" applyFill="1" applyBorder="1" applyAlignment="1">
      <alignment horizontal="left" vertical="top" wrapText="1"/>
    </xf>
    <xf numFmtId="0" fontId="0" fillId="2" borderId="0" xfId="0" applyFont="1" applyFill="1" applyAlignment="1">
      <alignment horizontal="center" vertical="center"/>
    </xf>
    <xf numFmtId="0" fontId="20" fillId="0" borderId="0" xfId="0" applyFont="1" applyFill="1" applyBorder="1" applyAlignment="1">
      <alignment horizontal="center" vertical="center" wrapText="1"/>
    </xf>
    <xf numFmtId="0" fontId="0" fillId="2" borderId="0" xfId="0" applyFont="1" applyFill="1" applyBorder="1"/>
    <xf numFmtId="0" fontId="0" fillId="2" borderId="0" xfId="0" applyFont="1" applyFill="1" applyAlignment="1">
      <alignment horizontal="center"/>
    </xf>
    <xf numFmtId="0" fontId="0" fillId="2" borderId="0" xfId="0" applyFont="1" applyFill="1" applyBorder="1" applyAlignment="1">
      <alignment horizontal="center"/>
    </xf>
    <xf numFmtId="0" fontId="0" fillId="2" borderId="5" xfId="0" applyFont="1" applyFill="1" applyBorder="1" applyAlignment="1">
      <alignment horizontal="center"/>
    </xf>
    <xf numFmtId="0" fontId="25" fillId="2" borderId="6" xfId="0" applyFont="1" applyFill="1" applyBorder="1" applyAlignment="1">
      <alignment vertical="top" wrapText="1"/>
    </xf>
    <xf numFmtId="0" fontId="25" fillId="2" borderId="0" xfId="0" applyFont="1" applyFill="1" applyBorder="1" applyAlignment="1">
      <alignment vertical="top" wrapText="1"/>
    </xf>
    <xf numFmtId="0" fontId="0" fillId="2" borderId="0" xfId="0" applyFont="1" applyFill="1" applyBorder="1" applyAlignment="1">
      <alignment horizontal="center" vertical="center"/>
    </xf>
    <xf numFmtId="0" fontId="20" fillId="2" borderId="1" xfId="0" applyFont="1" applyFill="1" applyBorder="1" applyAlignment="1">
      <alignment horizontal="center" vertical="center" wrapText="1"/>
    </xf>
    <xf numFmtId="164" fontId="26" fillId="2" borderId="2" xfId="1" applyNumberFormat="1" applyFont="1" applyFill="1" applyBorder="1" applyAlignment="1">
      <alignment vertical="center" wrapText="1"/>
    </xf>
    <xf numFmtId="0" fontId="23" fillId="2" borderId="0" xfId="0" applyFont="1" applyFill="1" applyBorder="1"/>
    <xf numFmtId="0" fontId="24" fillId="2" borderId="0" xfId="0" applyFont="1" applyFill="1" applyBorder="1"/>
    <xf numFmtId="0" fontId="21" fillId="2" borderId="12" xfId="0" applyFont="1" applyFill="1" applyBorder="1" applyAlignment="1">
      <alignment vertical="center" wrapText="1"/>
    </xf>
    <xf numFmtId="0" fontId="10" fillId="2" borderId="0" xfId="0" applyFont="1" applyFill="1" applyBorder="1" applyAlignment="1">
      <alignment horizontal="left" vertical="center"/>
    </xf>
    <xf numFmtId="0" fontId="10" fillId="2" borderId="4" xfId="0" applyFont="1" applyFill="1" applyBorder="1" applyAlignment="1">
      <alignment horizontal="left" vertical="center"/>
    </xf>
    <xf numFmtId="0" fontId="15" fillId="2" borderId="0" xfId="0" applyFont="1" applyFill="1" applyBorder="1" applyAlignment="1">
      <alignment horizontal="left" vertical="center"/>
    </xf>
    <xf numFmtId="0" fontId="15" fillId="2" borderId="4" xfId="0" applyFont="1" applyFill="1" applyBorder="1" applyAlignment="1">
      <alignment horizontal="left" vertical="center"/>
    </xf>
    <xf numFmtId="0" fontId="14" fillId="2" borderId="0" xfId="0" applyFont="1" applyFill="1" applyBorder="1" applyAlignment="1">
      <alignment horizontal="left" vertical="center"/>
    </xf>
    <xf numFmtId="0" fontId="10" fillId="2" borderId="0" xfId="0" applyFont="1" applyFill="1" applyBorder="1"/>
    <xf numFmtId="0" fontId="10" fillId="2" borderId="4" xfId="0" applyFont="1" applyFill="1" applyBorder="1"/>
    <xf numFmtId="0" fontId="25" fillId="2" borderId="0" xfId="0" applyFont="1" applyFill="1" applyBorder="1" applyAlignment="1">
      <alignment horizontal="left" vertical="top" wrapText="1"/>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9" fillId="7" borderId="1" xfId="0" applyFont="1" applyFill="1" applyBorder="1" applyAlignment="1">
      <alignment horizontal="left" vertical="center"/>
    </xf>
    <xf numFmtId="0" fontId="29" fillId="2" borderId="0" xfId="0" applyFont="1" applyFill="1" applyBorder="1" applyAlignment="1">
      <alignment horizontal="left" vertical="center"/>
    </xf>
    <xf numFmtId="0" fontId="17" fillId="2" borderId="0" xfId="0" applyFont="1" applyFill="1" applyBorder="1" applyAlignment="1">
      <alignment horizontal="left" vertical="center"/>
    </xf>
    <xf numFmtId="0" fontId="17" fillId="2" borderId="4" xfId="0" applyFont="1" applyFill="1" applyBorder="1" applyAlignment="1">
      <alignment horizontal="left" vertical="center"/>
    </xf>
    <xf numFmtId="0" fontId="10"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0" xfId="0" applyFont="1" applyFill="1" applyAlignment="1">
      <alignment horizontal="center" vertical="center"/>
    </xf>
    <xf numFmtId="0" fontId="30" fillId="3" borderId="2" xfId="0" applyFont="1" applyFill="1" applyBorder="1" applyAlignment="1">
      <alignment vertical="center"/>
    </xf>
    <xf numFmtId="0" fontId="32" fillId="2" borderId="0" xfId="0" applyFont="1" applyFill="1" applyAlignment="1">
      <alignment horizontal="center" vertical="center"/>
    </xf>
    <xf numFmtId="0" fontId="11" fillId="2" borderId="0" xfId="0" applyFont="1" applyFill="1" applyBorder="1" applyAlignment="1">
      <alignment horizontal="left" vertical="center"/>
    </xf>
    <xf numFmtId="0" fontId="0" fillId="2" borderId="7" xfId="0" applyFont="1" applyFill="1" applyBorder="1" applyAlignment="1">
      <alignment horizontal="center" vertical="center"/>
    </xf>
    <xf numFmtId="0" fontId="23" fillId="0" borderId="0" xfId="0" applyFont="1" applyFill="1"/>
    <xf numFmtId="0" fontId="34" fillId="2" borderId="0" xfId="0" applyFont="1" applyFill="1"/>
    <xf numFmtId="9" fontId="0" fillId="2" borderId="0" xfId="1" applyFont="1" applyFill="1"/>
    <xf numFmtId="0" fontId="24" fillId="2" borderId="0" xfId="0" applyFont="1" applyFill="1" applyBorder="1" applyAlignment="1">
      <alignment horizontal="center" vertical="center"/>
    </xf>
    <xf numFmtId="0" fontId="6" fillId="6" borderId="2" xfId="1132" applyFill="1" applyBorder="1" applyAlignment="1" applyProtection="1">
      <alignment horizontal="center" vertical="center"/>
    </xf>
    <xf numFmtId="0" fontId="6" fillId="5" borderId="1" xfId="1132" applyFill="1" applyBorder="1" applyAlignment="1" applyProtection="1">
      <alignment horizontal="center" vertical="center"/>
    </xf>
    <xf numFmtId="0" fontId="0" fillId="0" borderId="0" xfId="0" applyFont="1" applyFill="1" applyAlignment="1">
      <alignment horizontal="center" vertical="center"/>
    </xf>
    <xf numFmtId="0" fontId="0" fillId="0" borderId="0" xfId="0" applyFont="1" applyFill="1"/>
    <xf numFmtId="0" fontId="25" fillId="0" borderId="0" xfId="0" applyFont="1" applyFill="1" applyBorder="1" applyAlignment="1">
      <alignment horizontal="left" vertical="top" wrapText="1"/>
    </xf>
    <xf numFmtId="164" fontId="0" fillId="2" borderId="0" xfId="1" applyNumberFormat="1" applyFont="1" applyFill="1"/>
    <xf numFmtId="2" fontId="0" fillId="2" borderId="0" xfId="0" applyNumberFormat="1" applyFont="1" applyFill="1"/>
    <xf numFmtId="165" fontId="0" fillId="2" borderId="0" xfId="0" applyNumberFormat="1" applyFont="1" applyFill="1"/>
    <xf numFmtId="165" fontId="0" fillId="2" borderId="0" xfId="0" applyNumberFormat="1" applyFont="1" applyFill="1" applyAlignment="1">
      <alignment horizontal="center"/>
    </xf>
    <xf numFmtId="164" fontId="24" fillId="2" borderId="0" xfId="0" applyNumberFormat="1" applyFont="1" applyFill="1"/>
    <xf numFmtId="0" fontId="22" fillId="2" borderId="0" xfId="0" applyFont="1" applyFill="1" applyBorder="1"/>
    <xf numFmtId="0" fontId="21" fillId="2" borderId="0" xfId="0" applyFont="1" applyFill="1" applyBorder="1" applyAlignment="1">
      <alignment vertical="center" wrapText="1"/>
    </xf>
    <xf numFmtId="164" fontId="26" fillId="2" borderId="5" xfId="1" applyNumberFormat="1" applyFont="1" applyFill="1" applyBorder="1" applyAlignment="1">
      <alignment vertical="center" wrapText="1"/>
    </xf>
    <xf numFmtId="0" fontId="24" fillId="2" borderId="23" xfId="0" applyFont="1" applyFill="1" applyBorder="1"/>
    <xf numFmtId="0" fontId="25" fillId="2" borderId="30" xfId="0" applyFont="1" applyFill="1" applyBorder="1" applyAlignment="1">
      <alignment horizontal="left" vertical="top" wrapText="1"/>
    </xf>
    <xf numFmtId="0" fontId="24" fillId="2" borderId="22" xfId="0" applyFont="1" applyFill="1" applyBorder="1"/>
    <xf numFmtId="0" fontId="0" fillId="2" borderId="19" xfId="0" applyFont="1" applyFill="1" applyBorder="1" applyAlignment="1">
      <alignment horizontal="center" vertical="center"/>
    </xf>
    <xf numFmtId="0" fontId="24" fillId="2" borderId="30" xfId="0" applyFont="1" applyFill="1" applyBorder="1"/>
    <xf numFmtId="0" fontId="0" fillId="2" borderId="22" xfId="0" applyFont="1" applyFill="1" applyBorder="1"/>
    <xf numFmtId="0" fontId="25" fillId="2" borderId="23" xfId="0" applyFont="1" applyFill="1" applyBorder="1" applyAlignment="1">
      <alignment horizontal="left" vertical="top" wrapText="1"/>
    </xf>
    <xf numFmtId="0" fontId="0" fillId="2" borderId="22" xfId="0" applyFont="1" applyFill="1" applyBorder="1" applyAlignment="1">
      <alignment horizontal="center" vertical="center"/>
    </xf>
    <xf numFmtId="0" fontId="0" fillId="2" borderId="19" xfId="0" applyFont="1" applyFill="1" applyBorder="1"/>
    <xf numFmtId="0" fontId="0" fillId="2" borderId="30" xfId="0" applyFont="1" applyFill="1" applyBorder="1" applyAlignment="1">
      <alignment horizontal="center" vertical="center"/>
    </xf>
    <xf numFmtId="0" fontId="0" fillId="2" borderId="23" xfId="0" applyFont="1" applyFill="1" applyBorder="1"/>
    <xf numFmtId="0" fontId="0" fillId="2" borderId="23" xfId="0" applyFont="1" applyFill="1" applyBorder="1" applyAlignment="1">
      <alignment horizontal="center" vertical="center"/>
    </xf>
    <xf numFmtId="0" fontId="25" fillId="2" borderId="30" xfId="0" applyFont="1" applyFill="1" applyBorder="1" applyAlignment="1">
      <alignment horizontal="center" vertical="center" wrapText="1"/>
    </xf>
    <xf numFmtId="0" fontId="0" fillId="2" borderId="30" xfId="0" applyFont="1" applyFill="1" applyBorder="1"/>
    <xf numFmtId="0" fontId="25" fillId="2" borderId="19" xfId="0" applyFont="1" applyFill="1" applyBorder="1" applyAlignment="1">
      <alignment horizontal="left" vertical="top" wrapText="1"/>
    </xf>
    <xf numFmtId="0" fontId="0" fillId="2" borderId="23" xfId="0" applyFont="1" applyFill="1" applyBorder="1" applyAlignment="1">
      <alignment horizontal="center"/>
    </xf>
    <xf numFmtId="0" fontId="0" fillId="2" borderId="30" xfId="0" applyFont="1" applyFill="1" applyBorder="1" applyAlignment="1">
      <alignment horizontal="center"/>
    </xf>
    <xf numFmtId="0" fontId="0" fillId="2" borderId="17" xfId="0" applyFont="1" applyFill="1" applyBorder="1" applyAlignment="1">
      <alignment horizontal="center" vertical="center"/>
    </xf>
    <xf numFmtId="0" fontId="0" fillId="2" borderId="22" xfId="0" applyFont="1" applyFill="1" applyBorder="1" applyAlignment="1">
      <alignment horizontal="center"/>
    </xf>
    <xf numFmtId="0" fontId="0" fillId="2" borderId="19" xfId="0" applyFont="1" applyFill="1" applyBorder="1" applyAlignment="1">
      <alignment horizontal="center"/>
    </xf>
    <xf numFmtId="0" fontId="20" fillId="0" borderId="19" xfId="0" applyFont="1" applyFill="1" applyBorder="1" applyAlignment="1">
      <alignment horizontal="center" vertical="center" wrapText="1"/>
    </xf>
    <xf numFmtId="0" fontId="14" fillId="0" borderId="0" xfId="0" applyFont="1" applyFill="1" applyBorder="1" applyAlignment="1">
      <alignment horizontal="left" vertical="center"/>
    </xf>
    <xf numFmtId="0" fontId="0" fillId="2" borderId="27" xfId="0" applyFont="1" applyFill="1" applyBorder="1" applyAlignment="1">
      <alignment horizontal="center"/>
    </xf>
    <xf numFmtId="0" fontId="40" fillId="0" borderId="0" xfId="0" applyFont="1" applyAlignment="1">
      <alignment horizontal="center" vertical="center" wrapText="1"/>
    </xf>
    <xf numFmtId="0" fontId="39" fillId="0" borderId="0" xfId="0" applyFont="1" applyAlignment="1">
      <alignment vertical="top" wrapText="1"/>
    </xf>
    <xf numFmtId="0" fontId="41" fillId="0" borderId="0" xfId="0" applyFont="1" applyAlignment="1">
      <alignment horizontal="justify" vertical="center"/>
    </xf>
    <xf numFmtId="0" fontId="38" fillId="0" borderId="0" xfId="0" applyFont="1" applyAlignment="1">
      <alignment horizontal="center" vertical="center"/>
    </xf>
    <xf numFmtId="0" fontId="39" fillId="0" borderId="0" xfId="0" applyFont="1" applyAlignment="1">
      <alignment horizontal="left" vertical="top" wrapText="1" indent="1"/>
    </xf>
    <xf numFmtId="0" fontId="43" fillId="0" borderId="30"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4" fillId="0" borderId="0" xfId="0" applyFont="1" applyBorder="1" applyAlignment="1">
      <alignment horizontal="center" vertical="center" wrapText="1"/>
    </xf>
    <xf numFmtId="164" fontId="0" fillId="2" borderId="0" xfId="1" applyNumberFormat="1" applyFont="1" applyFill="1" applyBorder="1"/>
    <xf numFmtId="0" fontId="10" fillId="11" borderId="11" xfId="0" applyFont="1" applyFill="1" applyBorder="1"/>
    <xf numFmtId="0" fontId="10" fillId="11" borderId="0" xfId="0" applyFont="1" applyFill="1" applyBorder="1"/>
    <xf numFmtId="0" fontId="10" fillId="11" borderId="12" xfId="0" applyFont="1" applyFill="1" applyBorder="1"/>
    <xf numFmtId="0" fontId="10" fillId="12" borderId="0" xfId="0" applyFont="1" applyFill="1"/>
    <xf numFmtId="0" fontId="18" fillId="12" borderId="0" xfId="0" applyFont="1" applyFill="1" applyAlignment="1"/>
    <xf numFmtId="0" fontId="10" fillId="12" borderId="0" xfId="0" applyFont="1" applyFill="1" applyAlignment="1">
      <alignment vertical="justify" wrapText="1"/>
    </xf>
    <xf numFmtId="0" fontId="45" fillId="2" borderId="12" xfId="0" applyFont="1" applyFill="1" applyBorder="1" applyAlignment="1">
      <alignment horizontal="center" vertical="center"/>
    </xf>
    <xf numFmtId="0" fontId="45" fillId="2" borderId="12" xfId="0" applyFont="1" applyFill="1" applyBorder="1" applyAlignment="1">
      <alignment vertical="center"/>
    </xf>
    <xf numFmtId="0" fontId="10" fillId="0" borderId="0" xfId="0" applyFont="1" applyFill="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45" fillId="2" borderId="24" xfId="0" applyFont="1" applyFill="1" applyBorder="1" applyAlignment="1">
      <alignment horizontal="center" vertical="center"/>
    </xf>
    <xf numFmtId="0" fontId="45" fillId="2" borderId="24" xfId="0" applyFont="1" applyFill="1" applyBorder="1" applyAlignment="1">
      <alignment vertical="center"/>
    </xf>
    <xf numFmtId="0" fontId="21" fillId="2" borderId="24" xfId="0" applyFont="1" applyFill="1" applyBorder="1" applyAlignment="1">
      <alignment vertical="center" wrapText="1"/>
    </xf>
    <xf numFmtId="0" fontId="46" fillId="2" borderId="24" xfId="0" applyFont="1" applyFill="1" applyBorder="1" applyAlignment="1">
      <alignment horizontal="center" vertical="center"/>
    </xf>
    <xf numFmtId="0" fontId="46" fillId="2" borderId="24" xfId="0" applyFont="1" applyFill="1" applyBorder="1" applyAlignment="1">
      <alignment vertical="center"/>
    </xf>
    <xf numFmtId="0" fontId="46" fillId="2" borderId="24" xfId="0" applyFont="1" applyFill="1" applyBorder="1" applyAlignment="1">
      <alignment vertical="center" wrapText="1"/>
    </xf>
    <xf numFmtId="0" fontId="46" fillId="2" borderId="12" xfId="0" applyFont="1" applyFill="1" applyBorder="1" applyAlignment="1">
      <alignment horizontal="center" vertical="center"/>
    </xf>
    <xf numFmtId="0" fontId="46" fillId="2" borderId="12" xfId="0" applyFont="1" applyFill="1" applyBorder="1" applyAlignment="1">
      <alignment vertical="center"/>
    </xf>
    <xf numFmtId="0" fontId="46" fillId="2" borderId="12" xfId="0" applyFont="1" applyFill="1" applyBorder="1" applyAlignment="1">
      <alignment vertical="center" wrapText="1"/>
    </xf>
    <xf numFmtId="0" fontId="48" fillId="2" borderId="12" xfId="0" applyFont="1" applyFill="1" applyBorder="1"/>
    <xf numFmtId="0" fontId="48" fillId="2" borderId="24" xfId="0" applyFont="1" applyFill="1" applyBorder="1"/>
    <xf numFmtId="0" fontId="47" fillId="2" borderId="0" xfId="1132" applyFont="1" applyFill="1" applyAlignment="1" applyProtection="1">
      <alignment horizontal="right"/>
    </xf>
    <xf numFmtId="0" fontId="46" fillId="2" borderId="0" xfId="0" applyFont="1" applyFill="1" applyBorder="1" applyAlignment="1">
      <alignment vertical="center" wrapText="1"/>
    </xf>
    <xf numFmtId="0" fontId="46" fillId="2" borderId="12" xfId="0" applyFont="1" applyFill="1" applyBorder="1" applyAlignment="1">
      <alignment horizontal="left" vertical="center"/>
    </xf>
    <xf numFmtId="0" fontId="0" fillId="2" borderId="18" xfId="0" applyFont="1" applyFill="1" applyBorder="1" applyAlignment="1">
      <alignment horizontal="center" vertical="center"/>
    </xf>
    <xf numFmtId="0" fontId="9" fillId="14" borderId="0" xfId="0" applyFont="1" applyFill="1" applyBorder="1"/>
    <xf numFmtId="0" fontId="9" fillId="14" borderId="0" xfId="0" applyFont="1" applyFill="1" applyBorder="1" applyAlignment="1">
      <alignment horizontal="center" vertical="center"/>
    </xf>
    <xf numFmtId="0" fontId="24" fillId="2" borderId="0" xfId="0" applyFont="1" applyFill="1" applyAlignment="1">
      <alignment horizontal="center" vertical="center"/>
    </xf>
    <xf numFmtId="0" fontId="23" fillId="2" borderId="0" xfId="0" applyFont="1" applyFill="1" applyAlignment="1">
      <alignment horizontal="center" vertical="center" wrapText="1"/>
    </xf>
    <xf numFmtId="0" fontId="24" fillId="2" borderId="4" xfId="0" applyFont="1" applyFill="1" applyBorder="1" applyAlignment="1">
      <alignment horizontal="center" vertical="center"/>
    </xf>
    <xf numFmtId="164" fontId="0" fillId="2" borderId="0" xfId="0" applyNumberFormat="1" applyFont="1" applyFill="1" applyBorder="1"/>
    <xf numFmtId="9" fontId="0" fillId="2" borderId="0" xfId="0" applyNumberFormat="1" applyFont="1" applyFill="1" applyBorder="1"/>
    <xf numFmtId="166" fontId="25" fillId="2" borderId="0" xfId="0" applyNumberFormat="1" applyFont="1" applyFill="1" applyBorder="1" applyAlignment="1">
      <alignment horizontal="left" vertical="top" wrapText="1"/>
    </xf>
    <xf numFmtId="165" fontId="0" fillId="2" borderId="0" xfId="0" applyNumberFormat="1" applyFont="1" applyFill="1" applyBorder="1"/>
    <xf numFmtId="0" fontId="28" fillId="8" borderId="1" xfId="0" applyFont="1" applyFill="1" applyBorder="1" applyAlignment="1">
      <alignment vertical="center"/>
    </xf>
    <xf numFmtId="0" fontId="20" fillId="14" borderId="19" xfId="0" applyFont="1" applyFill="1" applyBorder="1" applyAlignment="1">
      <alignment horizontal="center" vertical="center" wrapText="1"/>
    </xf>
    <xf numFmtId="0" fontId="0" fillId="2" borderId="26" xfId="0" applyFont="1" applyFill="1" applyBorder="1"/>
    <xf numFmtId="0" fontId="24" fillId="2" borderId="28" xfId="0" applyFont="1" applyFill="1" applyBorder="1"/>
    <xf numFmtId="0" fontId="0" fillId="2" borderId="28" xfId="0" applyFont="1" applyFill="1" applyBorder="1" applyAlignment="1">
      <alignment horizontal="center" vertical="center"/>
    </xf>
    <xf numFmtId="0" fontId="33" fillId="2" borderId="15" xfId="0" applyFont="1" applyFill="1" applyBorder="1" applyAlignment="1"/>
    <xf numFmtId="0" fontId="24" fillId="2" borderId="19" xfId="0" applyFont="1" applyFill="1" applyBorder="1"/>
    <xf numFmtId="164" fontId="20" fillId="8" borderId="28" xfId="1" applyNumberFormat="1" applyFont="1" applyFill="1" applyBorder="1" applyAlignment="1">
      <alignment horizontal="center" vertical="center" wrapText="1"/>
    </xf>
    <xf numFmtId="164" fontId="33" fillId="9" borderId="19" xfId="1" applyNumberFormat="1" applyFont="1" applyFill="1" applyBorder="1" applyAlignment="1">
      <alignment horizontal="center" vertical="center" wrapText="1"/>
    </xf>
    <xf numFmtId="0" fontId="24" fillId="2" borderId="29" xfId="0" applyFont="1" applyFill="1" applyBorder="1"/>
    <xf numFmtId="0" fontId="25" fillId="2" borderId="26" xfId="0" applyFont="1" applyFill="1" applyBorder="1" applyAlignment="1">
      <alignment horizontal="left" vertical="top" wrapText="1"/>
    </xf>
    <xf numFmtId="0" fontId="17" fillId="5" borderId="2" xfId="0" applyFont="1" applyFill="1" applyBorder="1" applyAlignment="1">
      <alignment horizontal="left" vertical="center"/>
    </xf>
    <xf numFmtId="0" fontId="17" fillId="5" borderId="3" xfId="0" applyFont="1" applyFill="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39" fillId="0" borderId="0" xfId="0" applyFont="1" applyAlignment="1">
      <alignment vertical="top" wrapText="1"/>
    </xf>
    <xf numFmtId="0" fontId="20" fillId="14" borderId="19" xfId="0" applyFont="1" applyFill="1" applyBorder="1" applyAlignment="1">
      <alignment horizontal="center" vertical="center" wrapText="1"/>
    </xf>
    <xf numFmtId="0" fontId="28" fillId="8" borderId="2" xfId="0" applyFont="1" applyFill="1" applyBorder="1" applyAlignment="1">
      <alignment vertical="center"/>
    </xf>
    <xf numFmtId="0" fontId="28" fillId="8" borderId="3" xfId="0" applyFont="1" applyFill="1" applyBorder="1" applyAlignment="1">
      <alignment vertical="center"/>
    </xf>
    <xf numFmtId="0" fontId="28" fillId="16" borderId="1" xfId="0" applyFont="1" applyFill="1" applyBorder="1" applyAlignment="1">
      <alignment vertical="center"/>
    </xf>
    <xf numFmtId="0" fontId="28" fillId="17" borderId="1" xfId="0" applyFont="1" applyFill="1" applyBorder="1" applyAlignment="1">
      <alignment vertical="center"/>
    </xf>
    <xf numFmtId="0" fontId="10" fillId="2" borderId="8" xfId="0" applyFont="1" applyFill="1" applyBorder="1" applyAlignment="1">
      <alignment horizontal="left" vertical="center"/>
    </xf>
    <xf numFmtId="0" fontId="6" fillId="9" borderId="2" xfId="1132" applyFill="1" applyBorder="1" applyAlignment="1" applyProtection="1">
      <alignment horizontal="center"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28" fillId="16" borderId="2" xfId="0" applyFont="1" applyFill="1" applyBorder="1" applyAlignment="1">
      <alignment vertical="center"/>
    </xf>
    <xf numFmtId="0" fontId="28" fillId="16" borderId="3" xfId="0" applyFont="1" applyFill="1" applyBorder="1" applyAlignment="1">
      <alignment vertical="center"/>
    </xf>
    <xf numFmtId="0" fontId="14" fillId="2" borderId="5" xfId="0" applyFont="1" applyFill="1" applyBorder="1" applyAlignment="1">
      <alignment horizontal="left" vertical="center"/>
    </xf>
    <xf numFmtId="0" fontId="14" fillId="2" borderId="33" xfId="0" applyFont="1" applyFill="1" applyBorder="1" applyAlignment="1">
      <alignment horizontal="left" vertical="center"/>
    </xf>
    <xf numFmtId="0" fontId="20" fillId="14" borderId="19" xfId="0" applyFont="1" applyFill="1" applyBorder="1" applyAlignment="1">
      <alignment horizontal="center" vertical="center" wrapText="1"/>
    </xf>
    <xf numFmtId="164" fontId="20" fillId="18" borderId="22" xfId="1" applyNumberFormat="1" applyFont="1" applyFill="1" applyBorder="1" applyAlignment="1">
      <alignment horizontal="center" vertical="center" wrapText="1"/>
    </xf>
    <xf numFmtId="165" fontId="20" fillId="13" borderId="22" xfId="1" applyNumberFormat="1" applyFont="1" applyFill="1" applyBorder="1" applyAlignment="1">
      <alignment horizontal="center" vertical="center" wrapText="1"/>
    </xf>
    <xf numFmtId="0" fontId="20" fillId="14" borderId="19" xfId="0" applyFont="1" applyFill="1" applyBorder="1" applyAlignment="1">
      <alignment horizontal="center" vertical="center" wrapText="1"/>
    </xf>
    <xf numFmtId="165" fontId="20" fillId="8" borderId="19" xfId="1" applyNumberFormat="1" applyFont="1" applyFill="1" applyBorder="1" applyAlignment="1">
      <alignment horizontal="center" vertical="center" wrapText="1"/>
    </xf>
    <xf numFmtId="165" fontId="20" fillId="13" borderId="19" xfId="1" applyNumberFormat="1" applyFont="1" applyFill="1" applyBorder="1" applyAlignment="1">
      <alignment horizontal="center" vertical="center" wrapText="1"/>
    </xf>
    <xf numFmtId="165" fontId="20" fillId="18" borderId="22" xfId="1" applyNumberFormat="1" applyFont="1" applyFill="1" applyBorder="1" applyAlignment="1">
      <alignment horizontal="center" vertical="center" wrapText="1"/>
    </xf>
    <xf numFmtId="165" fontId="33" fillId="9" borderId="19" xfId="1" applyNumberFormat="1" applyFont="1" applyFill="1" applyBorder="1" applyAlignment="1">
      <alignment horizontal="center" vertical="center" wrapText="1"/>
    </xf>
    <xf numFmtId="165" fontId="20" fillId="18" borderId="19" xfId="1" applyNumberFormat="1" applyFont="1" applyFill="1" applyBorder="1" applyAlignment="1">
      <alignment horizontal="center" vertical="center" wrapText="1"/>
    </xf>
    <xf numFmtId="0" fontId="0" fillId="2" borderId="26" xfId="0" applyFont="1" applyFill="1" applyBorder="1" applyAlignment="1">
      <alignment horizontal="center" vertical="center"/>
    </xf>
    <xf numFmtId="0" fontId="43" fillId="0" borderId="31" xfId="0" applyFont="1" applyFill="1" applyBorder="1" applyAlignment="1">
      <alignment horizontal="center" vertical="center" wrapText="1"/>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164" fontId="20" fillId="13" borderId="19" xfId="1" applyNumberFormat="1" applyFont="1" applyFill="1" applyBorder="1" applyAlignment="1">
      <alignment horizontal="center" vertical="center" wrapText="1"/>
    </xf>
    <xf numFmtId="164" fontId="20" fillId="8" borderId="19" xfId="1" applyNumberFormat="1" applyFont="1" applyFill="1" applyBorder="1" applyAlignment="1">
      <alignment horizontal="center" vertical="center" wrapText="1"/>
    </xf>
    <xf numFmtId="164" fontId="20" fillId="13" borderId="22" xfId="1" applyNumberFormat="1" applyFont="1" applyFill="1" applyBorder="1" applyAlignment="1">
      <alignment horizontal="center" vertical="center" wrapText="1"/>
    </xf>
    <xf numFmtId="164" fontId="20" fillId="18" borderId="19" xfId="1" applyNumberFormat="1" applyFont="1" applyFill="1" applyBorder="1" applyAlignment="1">
      <alignment horizontal="center" vertical="center" wrapText="1"/>
    </xf>
    <xf numFmtId="9" fontId="20" fillId="8" borderId="37" xfId="1" applyNumberFormat="1" applyFont="1" applyFill="1" applyBorder="1" applyAlignment="1">
      <alignment horizontal="center" vertical="center"/>
    </xf>
    <xf numFmtId="9" fontId="20" fillId="8" borderId="36" xfId="0" applyNumberFormat="1" applyFont="1" applyFill="1" applyBorder="1" applyAlignment="1">
      <alignment horizontal="center" vertical="center"/>
    </xf>
    <xf numFmtId="9" fontId="24" fillId="13" borderId="37" xfId="1" applyNumberFormat="1" applyFont="1" applyFill="1" applyBorder="1" applyAlignment="1">
      <alignment horizontal="center" vertical="center"/>
    </xf>
    <xf numFmtId="9" fontId="24" fillId="13" borderId="36" xfId="0" applyNumberFormat="1" applyFont="1" applyFill="1" applyBorder="1" applyAlignment="1">
      <alignment horizontal="center" vertical="center"/>
    </xf>
    <xf numFmtId="9" fontId="24" fillId="9" borderId="37" xfId="1" applyNumberFormat="1" applyFont="1" applyFill="1" applyBorder="1" applyAlignment="1">
      <alignment horizontal="center" vertical="center"/>
    </xf>
    <xf numFmtId="9" fontId="24" fillId="9" borderId="36" xfId="0" applyNumberFormat="1" applyFont="1" applyFill="1" applyBorder="1" applyAlignment="1">
      <alignment horizontal="center" vertical="center"/>
    </xf>
    <xf numFmtId="0" fontId="20" fillId="14" borderId="36" xfId="0" applyFont="1" applyFill="1" applyBorder="1" applyAlignment="1">
      <alignment horizontal="center" vertical="center" wrapText="1"/>
    </xf>
    <xf numFmtId="0" fontId="20" fillId="14" borderId="36" xfId="0" applyFont="1" applyFill="1" applyBorder="1" applyAlignment="1">
      <alignment horizontal="center" vertical="center"/>
    </xf>
    <xf numFmtId="0" fontId="12" fillId="11" borderId="10" xfId="0" applyFont="1" applyFill="1" applyBorder="1" applyAlignment="1">
      <alignment horizontal="center" vertical="center"/>
    </xf>
    <xf numFmtId="0" fontId="27" fillId="12" borderId="0" xfId="0" applyFont="1" applyFill="1" applyAlignment="1">
      <alignment horizontal="center"/>
    </xf>
    <xf numFmtId="0" fontId="10" fillId="12" borderId="0" xfId="0" applyFont="1" applyFill="1" applyAlignment="1">
      <alignment horizontal="justify" vertical="center" wrapText="1"/>
    </xf>
    <xf numFmtId="0" fontId="17" fillId="5" borderId="2" xfId="0" applyFont="1" applyFill="1" applyBorder="1" applyAlignment="1">
      <alignment horizontal="left" vertical="center" wrapText="1"/>
    </xf>
    <xf numFmtId="0" fontId="17" fillId="5" borderId="2" xfId="0" applyFont="1" applyFill="1" applyBorder="1" applyAlignment="1">
      <alignment horizontal="left" vertical="center"/>
    </xf>
    <xf numFmtId="0" fontId="17" fillId="5" borderId="3" xfId="0" applyFont="1" applyFill="1" applyBorder="1" applyAlignment="1">
      <alignment horizontal="left" vertical="center"/>
    </xf>
    <xf numFmtId="0" fontId="28" fillId="4" borderId="1" xfId="0" applyFont="1" applyFill="1" applyBorder="1" applyAlignment="1">
      <alignment horizontal="left" vertical="center"/>
    </xf>
    <xf numFmtId="0" fontId="28" fillId="4" borderId="2" xfId="0" applyFont="1" applyFill="1" applyBorder="1" applyAlignment="1">
      <alignment horizontal="left" vertical="center"/>
    </xf>
    <xf numFmtId="0" fontId="28" fillId="4" borderId="3" xfId="0" applyFont="1" applyFill="1" applyBorder="1" applyAlignment="1">
      <alignment horizontal="left" vertical="center"/>
    </xf>
    <xf numFmtId="0" fontId="28" fillId="7" borderId="2" xfId="0" applyFont="1" applyFill="1" applyBorder="1" applyAlignment="1">
      <alignment horizontal="left" vertical="center"/>
    </xf>
    <xf numFmtId="0" fontId="28" fillId="7" borderId="3" xfId="0" applyFont="1" applyFill="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30" fillId="3" borderId="2" xfId="0" applyFont="1" applyFill="1" applyBorder="1" applyAlignment="1">
      <alignment horizontal="left" vertical="center"/>
    </xf>
    <xf numFmtId="0" fontId="31" fillId="3" borderId="2" xfId="0" applyFont="1" applyFill="1" applyBorder="1" applyAlignment="1">
      <alignment horizontal="left"/>
    </xf>
    <xf numFmtId="0" fontId="31" fillId="3" borderId="3" xfId="0" applyFont="1" applyFill="1" applyBorder="1" applyAlignment="1">
      <alignment horizontal="left"/>
    </xf>
    <xf numFmtId="0" fontId="12" fillId="14" borderId="0" xfId="0" applyFont="1" applyFill="1" applyBorder="1" applyAlignment="1">
      <alignment horizontal="left" vertical="center" indent="1"/>
    </xf>
    <xf numFmtId="0" fontId="28" fillId="10" borderId="2" xfId="0" applyFont="1" applyFill="1" applyBorder="1" applyAlignment="1">
      <alignment horizontal="left" vertical="center"/>
    </xf>
    <xf numFmtId="0" fontId="28" fillId="10" borderId="3" xfId="0" applyFont="1" applyFill="1" applyBorder="1" applyAlignment="1">
      <alignment horizontal="left" vertical="center"/>
    </xf>
    <xf numFmtId="0" fontId="8" fillId="14" borderId="0" xfId="0" applyFont="1" applyFill="1" applyBorder="1" applyAlignment="1">
      <alignment horizontal="center" vertical="center"/>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28" fillId="17" borderId="2" xfId="0" applyFont="1" applyFill="1" applyBorder="1" applyAlignment="1">
      <alignment horizontal="left" vertical="center"/>
    </xf>
    <xf numFmtId="0" fontId="28" fillId="17" borderId="3" xfId="0" applyFont="1" applyFill="1" applyBorder="1" applyAlignment="1">
      <alignment horizontal="left" vertical="center"/>
    </xf>
    <xf numFmtId="0" fontId="12" fillId="14" borderId="0" xfId="0" applyFont="1" applyFill="1" applyBorder="1" applyAlignment="1">
      <alignment horizontal="center" vertical="center"/>
    </xf>
    <xf numFmtId="0" fontId="18" fillId="9" borderId="2" xfId="0" applyFont="1" applyFill="1" applyBorder="1" applyAlignment="1">
      <alignment horizontal="left" vertical="center"/>
    </xf>
    <xf numFmtId="0" fontId="18" fillId="9" borderId="3" xfId="0" applyFont="1" applyFill="1" applyBorder="1" applyAlignment="1">
      <alignment horizontal="left" vertical="center"/>
    </xf>
    <xf numFmtId="0" fontId="35" fillId="5" borderId="2" xfId="0" applyFont="1" applyFill="1" applyBorder="1" applyAlignment="1">
      <alignment horizontal="left" vertical="center"/>
    </xf>
    <xf numFmtId="0" fontId="35" fillId="5" borderId="3" xfId="0" applyFont="1" applyFill="1" applyBorder="1" applyAlignment="1">
      <alignment horizontal="left" vertical="center"/>
    </xf>
    <xf numFmtId="0" fontId="20" fillId="14" borderId="29"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0" fillId="14" borderId="23" xfId="0" applyFont="1" applyFill="1" applyBorder="1" applyAlignment="1">
      <alignment horizontal="center" vertical="center" wrapText="1"/>
    </xf>
    <xf numFmtId="164" fontId="20" fillId="13" borderId="20" xfId="1" applyNumberFormat="1" applyFont="1" applyFill="1" applyBorder="1" applyAlignment="1">
      <alignment horizontal="center" vertical="center" wrapText="1"/>
    </xf>
    <xf numFmtId="164" fontId="20" fillId="13" borderId="8" xfId="1" applyNumberFormat="1" applyFont="1" applyFill="1" applyBorder="1" applyAlignment="1">
      <alignment horizontal="center" vertical="center" wrapText="1"/>
    </xf>
    <xf numFmtId="164" fontId="20" fillId="13" borderId="22" xfId="1" applyNumberFormat="1" applyFont="1" applyFill="1" applyBorder="1" applyAlignment="1">
      <alignment horizontal="center" vertical="center" wrapText="1"/>
    </xf>
    <xf numFmtId="0" fontId="7" fillId="14" borderId="0" xfId="0" applyFont="1" applyFill="1" applyBorder="1" applyAlignment="1">
      <alignment horizontal="center" vertical="center" wrapText="1"/>
    </xf>
    <xf numFmtId="0" fontId="20" fillId="14" borderId="34" xfId="0" applyFont="1" applyFill="1" applyBorder="1" applyAlignment="1">
      <alignment horizontal="center" vertical="center" wrapText="1"/>
    </xf>
    <xf numFmtId="0" fontId="20" fillId="14" borderId="20"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0" fillId="14" borderId="22" xfId="0" applyFont="1" applyFill="1" applyBorder="1" applyAlignment="1">
      <alignment horizontal="center" vertical="center" wrapText="1"/>
    </xf>
    <xf numFmtId="0" fontId="20" fillId="14" borderId="31" xfId="0" applyFont="1" applyFill="1" applyBorder="1" applyAlignment="1">
      <alignment horizontal="center" vertical="center" wrapText="1"/>
    </xf>
    <xf numFmtId="0" fontId="20" fillId="14" borderId="15" xfId="0" applyFont="1" applyFill="1" applyBorder="1" applyAlignment="1">
      <alignment horizontal="center" vertical="center" wrapText="1"/>
    </xf>
    <xf numFmtId="0" fontId="20" fillId="14" borderId="26" xfId="0" applyFont="1" applyFill="1" applyBorder="1" applyAlignment="1">
      <alignment horizontal="center" vertical="center" wrapText="1"/>
    </xf>
    <xf numFmtId="164" fontId="33" fillId="9" borderId="22" xfId="1" applyNumberFormat="1" applyFont="1" applyFill="1" applyBorder="1" applyAlignment="1">
      <alignment horizontal="center" vertical="center" wrapText="1"/>
    </xf>
    <xf numFmtId="164" fontId="33" fillId="9" borderId="19" xfId="1" applyNumberFormat="1" applyFont="1" applyFill="1" applyBorder="1" applyAlignment="1">
      <alignment horizontal="center" vertical="center" wrapText="1"/>
    </xf>
    <xf numFmtId="0" fontId="20" fillId="14" borderId="25" xfId="0" applyFont="1" applyFill="1" applyBorder="1" applyAlignment="1">
      <alignment horizontal="center" vertical="center" wrapText="1"/>
    </xf>
    <xf numFmtId="0" fontId="20" fillId="14" borderId="27" xfId="0" applyFont="1" applyFill="1" applyBorder="1" applyAlignment="1">
      <alignment horizontal="center" vertical="center" wrapText="1"/>
    </xf>
    <xf numFmtId="0" fontId="20" fillId="14" borderId="0" xfId="0" applyFont="1" applyFill="1" applyBorder="1" applyAlignment="1">
      <alignment horizontal="center" vertical="center" wrapText="1"/>
    </xf>
    <xf numFmtId="164" fontId="33" fillId="9" borderId="20" xfId="1" applyNumberFormat="1" applyFont="1" applyFill="1" applyBorder="1" applyAlignment="1">
      <alignment horizontal="center" vertical="center" wrapText="1"/>
    </xf>
    <xf numFmtId="0" fontId="39" fillId="0" borderId="0" xfId="0" applyFont="1" applyAlignment="1">
      <alignment vertical="top" wrapText="1"/>
    </xf>
    <xf numFmtId="0" fontId="39" fillId="0" borderId="0" xfId="0" applyFont="1" applyAlignment="1">
      <alignment horizontal="left" vertical="center" wrapText="1" indent="1"/>
    </xf>
    <xf numFmtId="164" fontId="20" fillId="8" borderId="22" xfId="1" applyNumberFormat="1" applyFont="1" applyFill="1" applyBorder="1" applyAlignment="1">
      <alignment horizontal="center" vertical="center" wrapText="1"/>
    </xf>
    <xf numFmtId="164" fontId="20" fillId="8" borderId="19" xfId="1" applyNumberFormat="1" applyFont="1" applyFill="1" applyBorder="1" applyAlignment="1">
      <alignment horizontal="center" vertical="center" wrapText="1"/>
    </xf>
    <xf numFmtId="164" fontId="20" fillId="13" borderId="19" xfId="1" applyNumberFormat="1" applyFont="1" applyFill="1" applyBorder="1" applyAlignment="1">
      <alignment horizontal="center" vertical="center" wrapText="1"/>
    </xf>
    <xf numFmtId="0" fontId="20" fillId="14" borderId="30" xfId="0" applyFont="1" applyFill="1" applyBorder="1" applyAlignment="1">
      <alignment horizontal="center" vertical="center" wrapText="1"/>
    </xf>
    <xf numFmtId="164" fontId="20" fillId="13" borderId="28" xfId="1" applyNumberFormat="1" applyFont="1" applyFill="1" applyBorder="1" applyAlignment="1">
      <alignment horizontal="center" vertical="center" wrapText="1"/>
    </xf>
    <xf numFmtId="164" fontId="20" fillId="8" borderId="26" xfId="1" applyNumberFormat="1" applyFont="1" applyFill="1" applyBorder="1" applyAlignment="1">
      <alignment horizontal="center" vertical="center" wrapText="1"/>
    </xf>
    <xf numFmtId="164" fontId="20" fillId="8" borderId="28" xfId="1" applyNumberFormat="1" applyFont="1" applyFill="1" applyBorder="1" applyAlignment="1">
      <alignment horizontal="center" vertical="center" wrapText="1"/>
    </xf>
    <xf numFmtId="0" fontId="20" fillId="14" borderId="32" xfId="0" applyFont="1" applyFill="1" applyBorder="1" applyAlignment="1">
      <alignment horizontal="center" vertical="center" wrapText="1"/>
    </xf>
    <xf numFmtId="0" fontId="12" fillId="14" borderId="0" xfId="0" applyFont="1" applyFill="1" applyBorder="1" applyAlignment="1">
      <alignment horizontal="center" vertical="center" wrapText="1"/>
    </xf>
    <xf numFmtId="165" fontId="20" fillId="13" borderId="20" xfId="1" applyNumberFormat="1" applyFont="1" applyFill="1" applyBorder="1" applyAlignment="1">
      <alignment horizontal="center" vertical="center" wrapText="1"/>
    </xf>
    <xf numFmtId="165" fontId="20" fillId="13" borderId="22" xfId="1" applyNumberFormat="1" applyFont="1" applyFill="1" applyBorder="1" applyAlignment="1">
      <alignment horizontal="center" vertical="center" wrapText="1"/>
    </xf>
    <xf numFmtId="165" fontId="26" fillId="9" borderId="19" xfId="1" applyNumberFormat="1" applyFont="1" applyFill="1" applyBorder="1" applyAlignment="1">
      <alignment horizontal="center" vertical="center" wrapText="1"/>
    </xf>
    <xf numFmtId="165" fontId="20" fillId="13" borderId="15" xfId="1" applyNumberFormat="1" applyFont="1" applyFill="1" applyBorder="1" applyAlignment="1">
      <alignment horizontal="center" vertical="center" wrapText="1"/>
    </xf>
    <xf numFmtId="165" fontId="20" fillId="13" borderId="26" xfId="1" applyNumberFormat="1" applyFont="1" applyFill="1" applyBorder="1" applyAlignment="1">
      <alignment horizontal="center" vertical="center" wrapText="1"/>
    </xf>
    <xf numFmtId="165" fontId="26" fillId="9" borderId="28" xfId="1" applyNumberFormat="1" applyFont="1" applyFill="1" applyBorder="1" applyAlignment="1">
      <alignment horizontal="center" vertical="center" wrapText="1"/>
    </xf>
    <xf numFmtId="165" fontId="20" fillId="8" borderId="20" xfId="1" applyNumberFormat="1" applyFont="1" applyFill="1" applyBorder="1" applyAlignment="1">
      <alignment horizontal="center" vertical="center" wrapText="1"/>
    </xf>
    <xf numFmtId="165" fontId="20" fillId="8" borderId="22" xfId="1" applyNumberFormat="1" applyFont="1" applyFill="1" applyBorder="1" applyAlignment="1">
      <alignment horizontal="center" vertical="center" wrapText="1"/>
    </xf>
    <xf numFmtId="165" fontId="20" fillId="8" borderId="15" xfId="1" applyNumberFormat="1" applyFont="1" applyFill="1" applyBorder="1" applyAlignment="1">
      <alignment horizontal="center" vertical="center" wrapText="1"/>
    </xf>
    <xf numFmtId="165" fontId="20" fillId="8" borderId="26" xfId="1" applyNumberFormat="1" applyFont="1" applyFill="1" applyBorder="1" applyAlignment="1">
      <alignment horizontal="center" vertical="center" wrapText="1"/>
    </xf>
    <xf numFmtId="164" fontId="26" fillId="9" borderId="19" xfId="1" applyNumberFormat="1" applyFont="1" applyFill="1" applyBorder="1" applyAlignment="1">
      <alignment horizontal="center" vertical="center" wrapText="1"/>
    </xf>
    <xf numFmtId="164" fontId="20" fillId="8" borderId="20" xfId="1" applyNumberFormat="1" applyFont="1" applyFill="1" applyBorder="1" applyAlignment="1">
      <alignment horizontal="center" vertical="center" wrapText="1"/>
    </xf>
    <xf numFmtId="0" fontId="20" fillId="14" borderId="19" xfId="0" applyFont="1" applyFill="1" applyBorder="1" applyAlignment="1">
      <alignment horizontal="center" vertical="center" wrapText="1"/>
    </xf>
    <xf numFmtId="0" fontId="20" fillId="14" borderId="28" xfId="0" applyFont="1" applyFill="1" applyBorder="1" applyAlignment="1">
      <alignment horizontal="center" vertical="center" wrapText="1"/>
    </xf>
    <xf numFmtId="164" fontId="33" fillId="9" borderId="28" xfId="1" applyNumberFormat="1" applyFont="1" applyFill="1" applyBorder="1" applyAlignment="1">
      <alignment horizontal="center" vertical="center" wrapText="1"/>
    </xf>
    <xf numFmtId="0" fontId="33" fillId="0" borderId="0" xfId="0" applyFont="1" applyBorder="1" applyAlignment="1">
      <alignment horizontal="left" wrapText="1"/>
    </xf>
    <xf numFmtId="0" fontId="42" fillId="0" borderId="0" xfId="0" applyFont="1" applyAlignment="1">
      <alignment horizontal="center" vertical="center" wrapText="1"/>
    </xf>
    <xf numFmtId="164" fontId="26" fillId="13" borderId="19" xfId="1" applyNumberFormat="1" applyFont="1" applyFill="1" applyBorder="1" applyAlignment="1">
      <alignment horizontal="center" vertical="center" wrapText="1"/>
    </xf>
    <xf numFmtId="165" fontId="20" fillId="8" borderId="19" xfId="1" applyNumberFormat="1" applyFont="1" applyFill="1" applyBorder="1" applyAlignment="1">
      <alignment horizontal="center" vertical="center" wrapText="1"/>
    </xf>
    <xf numFmtId="165" fontId="20" fillId="13" borderId="19" xfId="1" applyNumberFormat="1" applyFont="1" applyFill="1" applyBorder="1" applyAlignment="1">
      <alignment horizontal="center" vertical="center" wrapText="1"/>
    </xf>
    <xf numFmtId="164" fontId="33" fillId="9" borderId="31" xfId="1" applyNumberFormat="1" applyFont="1" applyFill="1" applyBorder="1" applyAlignment="1">
      <alignment horizontal="center" vertical="center" wrapText="1"/>
    </xf>
    <xf numFmtId="164" fontId="33" fillId="9" borderId="26" xfId="1" applyNumberFormat="1" applyFont="1" applyFill="1" applyBorder="1" applyAlignment="1">
      <alignment horizontal="center" vertical="center" wrapText="1"/>
    </xf>
    <xf numFmtId="0" fontId="39" fillId="0" borderId="0" xfId="0" applyFont="1" applyAlignment="1">
      <alignment vertical="center" wrapText="1"/>
    </xf>
    <xf numFmtId="164" fontId="26" fillId="13" borderId="20" xfId="1" applyNumberFormat="1" applyFont="1" applyFill="1" applyBorder="1" applyAlignment="1">
      <alignment horizontal="center" vertical="center" wrapText="1"/>
    </xf>
    <xf numFmtId="164" fontId="26" fillId="13" borderId="8" xfId="1" applyNumberFormat="1" applyFont="1" applyFill="1" applyBorder="1" applyAlignment="1">
      <alignment horizontal="center" vertical="center" wrapText="1"/>
    </xf>
    <xf numFmtId="164" fontId="26" fillId="13" borderId="22" xfId="1" applyNumberFormat="1" applyFont="1" applyFill="1" applyBorder="1" applyAlignment="1">
      <alignment horizontal="center" vertical="center" wrapText="1"/>
    </xf>
    <xf numFmtId="164" fontId="20" fillId="8" borderId="8" xfId="1" applyNumberFormat="1" applyFont="1" applyFill="1" applyBorder="1" applyAlignment="1">
      <alignment horizontal="center" vertical="center" wrapText="1"/>
    </xf>
    <xf numFmtId="0" fontId="33" fillId="0" borderId="7" xfId="0" applyFont="1" applyBorder="1" applyAlignment="1">
      <alignment horizontal="left" wrapText="1"/>
    </xf>
    <xf numFmtId="164" fontId="26" fillId="13" borderId="31" xfId="1" applyNumberFormat="1" applyFont="1" applyFill="1" applyBorder="1" applyAlignment="1">
      <alignment horizontal="center" vertical="center" wrapText="1"/>
    </xf>
    <xf numFmtId="164" fontId="26" fillId="13" borderId="26" xfId="1" applyNumberFormat="1" applyFont="1" applyFill="1" applyBorder="1" applyAlignment="1">
      <alignment horizontal="center" vertical="center" wrapText="1"/>
    </xf>
    <xf numFmtId="164" fontId="26" fillId="13" borderId="28" xfId="1" applyNumberFormat="1" applyFont="1" applyFill="1" applyBorder="1" applyAlignment="1">
      <alignment horizontal="center" vertical="center" wrapText="1"/>
    </xf>
    <xf numFmtId="164" fontId="26" fillId="13" borderId="15" xfId="1" applyNumberFormat="1" applyFont="1" applyFill="1" applyBorder="1" applyAlignment="1">
      <alignment horizontal="center" vertical="center" wrapText="1"/>
    </xf>
    <xf numFmtId="165" fontId="33" fillId="9" borderId="20" xfId="1" applyNumberFormat="1" applyFont="1" applyFill="1" applyBorder="1" applyAlignment="1">
      <alignment horizontal="center" vertical="center" wrapText="1"/>
    </xf>
    <xf numFmtId="165" fontId="33" fillId="9" borderId="22" xfId="1" applyNumberFormat="1" applyFont="1" applyFill="1" applyBorder="1" applyAlignment="1">
      <alignment horizontal="center" vertical="center" wrapText="1"/>
    </xf>
    <xf numFmtId="165" fontId="26" fillId="9" borderId="31" xfId="1" applyNumberFormat="1" applyFont="1" applyFill="1" applyBorder="1" applyAlignment="1">
      <alignment horizontal="center" vertical="center" wrapText="1"/>
    </xf>
    <xf numFmtId="165" fontId="26" fillId="15" borderId="28" xfId="1" applyNumberFormat="1" applyFont="1" applyFill="1" applyBorder="1" applyAlignment="1">
      <alignment horizontal="center" vertical="center" wrapText="1"/>
    </xf>
    <xf numFmtId="165" fontId="26" fillId="9" borderId="20" xfId="1" applyNumberFormat="1" applyFont="1" applyFill="1" applyBorder="1" applyAlignment="1">
      <alignment horizontal="center" vertical="center" wrapText="1"/>
    </xf>
    <xf numFmtId="165" fontId="26" fillId="15" borderId="19" xfId="1" applyNumberFormat="1" applyFont="1" applyFill="1" applyBorder="1" applyAlignment="1">
      <alignment horizontal="center" vertical="center" wrapText="1"/>
    </xf>
    <xf numFmtId="164" fontId="26" fillId="9" borderId="20" xfId="1" applyNumberFormat="1" applyFont="1" applyFill="1" applyBorder="1" applyAlignment="1">
      <alignment horizontal="center" vertical="center" wrapText="1"/>
    </xf>
    <xf numFmtId="164" fontId="26" fillId="9" borderId="8" xfId="1" applyNumberFormat="1" applyFont="1" applyFill="1" applyBorder="1" applyAlignment="1">
      <alignment horizontal="center" vertical="center" wrapText="1"/>
    </xf>
    <xf numFmtId="164" fontId="26" fillId="9" borderId="31" xfId="1" applyNumberFormat="1" applyFont="1" applyFill="1" applyBorder="1" applyAlignment="1">
      <alignment horizontal="center" vertical="center" wrapText="1"/>
    </xf>
    <xf numFmtId="164" fontId="26" fillId="9" borderId="15" xfId="1" applyNumberFormat="1" applyFont="1" applyFill="1" applyBorder="1" applyAlignment="1">
      <alignment horizontal="center" vertical="center" wrapText="1"/>
    </xf>
    <xf numFmtId="164" fontId="20" fillId="8" borderId="29" xfId="1" applyNumberFormat="1" applyFont="1" applyFill="1" applyBorder="1" applyAlignment="1">
      <alignment horizontal="center" vertical="center" wrapText="1"/>
    </xf>
    <xf numFmtId="164" fontId="20" fillId="8" borderId="14" xfId="1" applyNumberFormat="1" applyFont="1" applyFill="1" applyBorder="1" applyAlignment="1">
      <alignment horizontal="center" vertical="center" wrapText="1"/>
    </xf>
    <xf numFmtId="0" fontId="39" fillId="0" borderId="0" xfId="0" applyFont="1" applyAlignment="1">
      <alignment horizontal="justify" vertical="center" wrapText="1"/>
    </xf>
    <xf numFmtId="164" fontId="24" fillId="9" borderId="31" xfId="1" applyNumberFormat="1" applyFont="1" applyFill="1" applyBorder="1" applyAlignment="1">
      <alignment horizontal="center" vertical="center" wrapText="1"/>
    </xf>
    <xf numFmtId="164" fontId="24" fillId="9" borderId="26" xfId="1" applyNumberFormat="1" applyFont="1" applyFill="1" applyBorder="1" applyAlignment="1">
      <alignment horizontal="center" vertical="center" wrapText="1"/>
    </xf>
    <xf numFmtId="164" fontId="24" fillId="9" borderId="20" xfId="1" applyNumberFormat="1" applyFont="1" applyFill="1" applyBorder="1" applyAlignment="1">
      <alignment horizontal="center" vertical="center" wrapText="1"/>
    </xf>
    <xf numFmtId="164" fontId="24" fillId="9" borderId="22" xfId="1" applyNumberFormat="1" applyFont="1" applyFill="1" applyBorder="1" applyAlignment="1">
      <alignment horizontal="center" vertical="center" wrapText="1"/>
    </xf>
    <xf numFmtId="164" fontId="20" fillId="8" borderId="31" xfId="1" applyNumberFormat="1" applyFont="1" applyFill="1" applyBorder="1" applyAlignment="1">
      <alignment horizontal="center" vertical="center" wrapText="1"/>
    </xf>
    <xf numFmtId="164" fontId="20" fillId="13" borderId="31" xfId="1" applyNumberFormat="1" applyFont="1" applyFill="1" applyBorder="1" applyAlignment="1">
      <alignment horizontal="center" vertical="center" wrapText="1"/>
    </xf>
    <xf numFmtId="164" fontId="20" fillId="13" borderId="26" xfId="1" applyNumberFormat="1" applyFont="1" applyFill="1" applyBorder="1" applyAlignment="1">
      <alignment horizontal="center" vertical="center" wrapText="1"/>
    </xf>
    <xf numFmtId="165" fontId="24" fillId="9" borderId="19" xfId="1" applyNumberFormat="1" applyFont="1" applyFill="1" applyBorder="1" applyAlignment="1">
      <alignment horizontal="center" vertical="center" wrapText="1"/>
    </xf>
    <xf numFmtId="165" fontId="24" fillId="9" borderId="20" xfId="1" applyNumberFormat="1" applyFont="1" applyFill="1" applyBorder="1" applyAlignment="1">
      <alignment horizontal="center" vertical="center" wrapText="1"/>
    </xf>
    <xf numFmtId="165" fontId="24" fillId="9" borderId="22" xfId="1" applyNumberFormat="1" applyFont="1" applyFill="1" applyBorder="1" applyAlignment="1">
      <alignment horizontal="center" vertical="center" wrapText="1"/>
    </xf>
    <xf numFmtId="164" fontId="33" fillId="9" borderId="8" xfId="1" applyNumberFormat="1" applyFont="1" applyFill="1" applyBorder="1" applyAlignment="1">
      <alignment horizontal="center" vertical="center" wrapText="1"/>
    </xf>
    <xf numFmtId="164" fontId="24" fillId="9" borderId="19" xfId="1" applyNumberFormat="1" applyFont="1" applyFill="1" applyBorder="1" applyAlignment="1">
      <alignment horizontal="center" vertical="center" wrapText="1"/>
    </xf>
    <xf numFmtId="164" fontId="24" fillId="9" borderId="28" xfId="1" applyNumberFormat="1" applyFont="1" applyFill="1" applyBorder="1" applyAlignment="1">
      <alignment horizontal="center" vertical="center" wrapText="1"/>
    </xf>
    <xf numFmtId="164" fontId="26" fillId="9" borderId="28" xfId="1" applyNumberFormat="1" applyFont="1" applyFill="1" applyBorder="1" applyAlignment="1">
      <alignment horizontal="center" vertical="center" wrapText="1"/>
    </xf>
    <xf numFmtId="164" fontId="26" fillId="9" borderId="22" xfId="1" applyNumberFormat="1" applyFont="1" applyFill="1" applyBorder="1" applyAlignment="1">
      <alignment horizontal="center" vertical="center" wrapText="1"/>
    </xf>
    <xf numFmtId="164" fontId="24" fillId="9" borderId="19" xfId="1" quotePrefix="1" applyNumberFormat="1" applyFont="1" applyFill="1" applyBorder="1" applyAlignment="1">
      <alignment horizontal="center" vertical="center" wrapText="1"/>
    </xf>
    <xf numFmtId="0" fontId="20" fillId="14" borderId="18"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12" fillId="14" borderId="13" xfId="0" applyFont="1" applyFill="1" applyBorder="1" applyAlignment="1">
      <alignment horizontal="center" vertical="center"/>
    </xf>
    <xf numFmtId="165" fontId="24" fillId="13" borderId="20" xfId="1" applyNumberFormat="1" applyFont="1" applyFill="1" applyBorder="1" applyAlignment="1">
      <alignment horizontal="center" vertical="center" wrapText="1"/>
    </xf>
    <xf numFmtId="165" fontId="24" fillId="13" borderId="8" xfId="1" applyNumberFormat="1" applyFont="1" applyFill="1" applyBorder="1" applyAlignment="1">
      <alignment horizontal="center" vertical="center" wrapText="1"/>
    </xf>
    <xf numFmtId="165" fontId="24" fillId="13" borderId="22" xfId="1" applyNumberFormat="1" applyFont="1" applyFill="1" applyBorder="1" applyAlignment="1">
      <alignment horizontal="center" vertical="center" wrapText="1"/>
    </xf>
    <xf numFmtId="165" fontId="24" fillId="13" borderId="19" xfId="1" applyNumberFormat="1" applyFont="1" applyFill="1" applyBorder="1" applyAlignment="1">
      <alignment horizontal="center" vertical="center" wrapText="1"/>
    </xf>
    <xf numFmtId="0" fontId="20" fillId="14" borderId="39" xfId="0" applyFont="1" applyFill="1" applyBorder="1" applyAlignment="1">
      <alignment horizontal="center" vertical="center" wrapText="1"/>
    </xf>
    <xf numFmtId="164" fontId="20" fillId="18" borderId="8" xfId="1" applyNumberFormat="1" applyFont="1" applyFill="1" applyBorder="1" applyAlignment="1">
      <alignment horizontal="center" vertical="center" wrapText="1"/>
    </xf>
    <xf numFmtId="164" fontId="20" fillId="18" borderId="22" xfId="1" applyNumberFormat="1" applyFont="1" applyFill="1" applyBorder="1" applyAlignment="1">
      <alignment horizontal="center" vertical="center" wrapText="1"/>
    </xf>
    <xf numFmtId="164" fontId="20" fillId="18" borderId="20" xfId="1" applyNumberFormat="1" applyFont="1" applyFill="1" applyBorder="1" applyAlignment="1">
      <alignment horizontal="center" vertical="center" wrapText="1"/>
    </xf>
    <xf numFmtId="164" fontId="20" fillId="18" borderId="19" xfId="1" applyNumberFormat="1" applyFont="1" applyFill="1" applyBorder="1" applyAlignment="1">
      <alignment horizontal="center" vertical="center" wrapText="1"/>
    </xf>
    <xf numFmtId="164" fontId="20" fillId="18" borderId="28" xfId="1" applyNumberFormat="1" applyFont="1" applyFill="1" applyBorder="1" applyAlignment="1">
      <alignment horizontal="center" vertical="center" wrapText="1"/>
    </xf>
    <xf numFmtId="165" fontId="20" fillId="18" borderId="20" xfId="1" applyNumberFormat="1" applyFont="1" applyFill="1" applyBorder="1" applyAlignment="1">
      <alignment horizontal="center" vertical="center" wrapText="1"/>
    </xf>
    <xf numFmtId="165" fontId="20" fillId="18" borderId="22" xfId="1" applyNumberFormat="1" applyFont="1" applyFill="1" applyBorder="1" applyAlignment="1">
      <alignment horizontal="center" vertical="center" wrapText="1"/>
    </xf>
    <xf numFmtId="165" fontId="20" fillId="18" borderId="15" xfId="1" applyNumberFormat="1" applyFont="1" applyFill="1" applyBorder="1" applyAlignment="1">
      <alignment horizontal="center" vertical="center" wrapText="1"/>
    </xf>
    <xf numFmtId="165" fontId="20" fillId="18" borderId="26" xfId="1" applyNumberFormat="1" applyFont="1" applyFill="1" applyBorder="1" applyAlignment="1">
      <alignment horizontal="center" vertical="center" wrapText="1"/>
    </xf>
    <xf numFmtId="0" fontId="33" fillId="0" borderId="0" xfId="0" applyFont="1" applyBorder="1" applyAlignment="1">
      <alignment horizontal="left" vertical="center" wrapText="1"/>
    </xf>
    <xf numFmtId="165" fontId="33" fillId="19" borderId="20" xfId="1" applyNumberFormat="1" applyFont="1" applyFill="1" applyBorder="1" applyAlignment="1">
      <alignment horizontal="center" vertical="center" wrapText="1"/>
    </xf>
    <xf numFmtId="165" fontId="33" fillId="19" borderId="22" xfId="1" applyNumberFormat="1" applyFont="1" applyFill="1" applyBorder="1" applyAlignment="1">
      <alignment horizontal="center" vertical="center" wrapText="1"/>
    </xf>
    <xf numFmtId="165" fontId="33" fillId="19" borderId="31" xfId="1" applyNumberFormat="1" applyFont="1" applyFill="1" applyBorder="1" applyAlignment="1">
      <alignment horizontal="center" vertical="center" wrapText="1"/>
    </xf>
    <xf numFmtId="165" fontId="33" fillId="19" borderId="26" xfId="1" applyNumberFormat="1" applyFont="1" applyFill="1" applyBorder="1" applyAlignment="1">
      <alignment horizontal="center" vertical="center" wrapText="1"/>
    </xf>
    <xf numFmtId="0" fontId="20" fillId="14" borderId="21"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33" fillId="2" borderId="0" xfId="0" applyFont="1" applyFill="1" applyBorder="1" applyAlignment="1">
      <alignment horizontal="left" wrapText="1"/>
    </xf>
    <xf numFmtId="165" fontId="33" fillId="9" borderId="19" xfId="1" applyNumberFormat="1" applyFont="1" applyFill="1" applyBorder="1" applyAlignment="1">
      <alignment horizontal="center" vertical="center" wrapText="1"/>
    </xf>
    <xf numFmtId="165" fontId="20" fillId="18" borderId="19" xfId="1" applyNumberFormat="1" applyFont="1" applyFill="1" applyBorder="1" applyAlignment="1">
      <alignment horizontal="center" vertical="center" wrapText="1"/>
    </xf>
    <xf numFmtId="0" fontId="24" fillId="2" borderId="0" xfId="0" applyFont="1" applyFill="1" applyAlignment="1">
      <alignment horizontal="left" vertical="center" wrapText="1"/>
    </xf>
    <xf numFmtId="0" fontId="24" fillId="2" borderId="0" xfId="0" applyFont="1" applyFill="1" applyAlignment="1">
      <alignment vertical="center" wrapText="1"/>
    </xf>
    <xf numFmtId="0" fontId="20" fillId="14" borderId="38" xfId="0" applyFont="1" applyFill="1" applyBorder="1" applyAlignment="1">
      <alignment horizontal="center" vertical="center" wrapText="1"/>
    </xf>
    <xf numFmtId="0" fontId="20" fillId="14" borderId="37" xfId="0" applyFont="1" applyFill="1" applyBorder="1" applyAlignment="1">
      <alignment horizontal="center" vertical="center" wrapText="1"/>
    </xf>
    <xf numFmtId="166" fontId="20" fillId="8" borderId="36" xfId="1" applyNumberFormat="1" applyFont="1" applyFill="1" applyBorder="1" applyAlignment="1">
      <alignment horizontal="center" vertical="center"/>
    </xf>
    <xf numFmtId="0" fontId="20" fillId="14" borderId="35" xfId="0" applyFont="1" applyFill="1" applyBorder="1" applyAlignment="1">
      <alignment horizontal="center" vertical="center" wrapText="1"/>
    </xf>
    <xf numFmtId="0" fontId="24" fillId="14" borderId="36" xfId="0" applyFont="1" applyFill="1" applyBorder="1"/>
    <xf numFmtId="166" fontId="20" fillId="8" borderId="37" xfId="1" applyNumberFormat="1" applyFont="1" applyFill="1" applyBorder="1" applyAlignment="1">
      <alignment horizontal="center" vertical="center"/>
    </xf>
    <xf numFmtId="0" fontId="20" fillId="14" borderId="36" xfId="0" applyFont="1" applyFill="1" applyBorder="1" applyAlignment="1">
      <alignment horizontal="center" vertical="center" wrapText="1"/>
    </xf>
    <xf numFmtId="0" fontId="20" fillId="14" borderId="36" xfId="0" applyFont="1" applyFill="1" applyBorder="1" applyAlignment="1">
      <alignment horizontal="center" vertical="center"/>
    </xf>
  </cellXfs>
  <cellStyles count="1134">
    <cellStyle name="Hyperlink" xfId="1132" builtinId="8"/>
    <cellStyle name="Normal" xfId="0" builtinId="0"/>
    <cellStyle name="Normal 10" xfId="6"/>
    <cellStyle name="Normal 10 10" xfId="7"/>
    <cellStyle name="Normal 10 10 2" xfId="8"/>
    <cellStyle name="Normal 10 11" xfId="9"/>
    <cellStyle name="Normal 10 11 2" xfId="10"/>
    <cellStyle name="Normal 10 12" xfId="11"/>
    <cellStyle name="Normal 10 12 2" xfId="12"/>
    <cellStyle name="Normal 10 13" xfId="13"/>
    <cellStyle name="Normal 10 13 2" xfId="14"/>
    <cellStyle name="Normal 10 14" xfId="15"/>
    <cellStyle name="Normal 10 14 2" xfId="16"/>
    <cellStyle name="Normal 10 15" xfId="17"/>
    <cellStyle name="Normal 10 15 2" xfId="18"/>
    <cellStyle name="Normal 10 16" xfId="19"/>
    <cellStyle name="Normal 10 16 2" xfId="20"/>
    <cellStyle name="Normal 10 17" xfId="21"/>
    <cellStyle name="Normal 10 17 2" xfId="22"/>
    <cellStyle name="Normal 10 18" xfId="23"/>
    <cellStyle name="Normal 10 18 2" xfId="24"/>
    <cellStyle name="Normal 10 19" xfId="25"/>
    <cellStyle name="Normal 10 19 2" xfId="26"/>
    <cellStyle name="Normal 10 2" xfId="27"/>
    <cellStyle name="Normal 10 2 2" xfId="28"/>
    <cellStyle name="Normal 10 20" xfId="29"/>
    <cellStyle name="Normal 10 20 2" xfId="30"/>
    <cellStyle name="Normal 10 21" xfId="31"/>
    <cellStyle name="Normal 10 21 2" xfId="32"/>
    <cellStyle name="Normal 10 22" xfId="33"/>
    <cellStyle name="Normal 10 22 2" xfId="34"/>
    <cellStyle name="Normal 10 23" xfId="35"/>
    <cellStyle name="Normal 10 23 2" xfId="36"/>
    <cellStyle name="Normal 10 24" xfId="37"/>
    <cellStyle name="Normal 10 24 2" xfId="38"/>
    <cellStyle name="Normal 10 25" xfId="39"/>
    <cellStyle name="Normal 10 25 2" xfId="40"/>
    <cellStyle name="Normal 10 26" xfId="41"/>
    <cellStyle name="Normal 10 26 2" xfId="42"/>
    <cellStyle name="Normal 10 27" xfId="43"/>
    <cellStyle name="Normal 10 27 2" xfId="44"/>
    <cellStyle name="Normal 10 28" xfId="45"/>
    <cellStyle name="Normal 10 28 2" xfId="46"/>
    <cellStyle name="Normal 10 29" xfId="47"/>
    <cellStyle name="Normal 10 29 2" xfId="48"/>
    <cellStyle name="Normal 10 3" xfId="49"/>
    <cellStyle name="Normal 10 3 2" xfId="50"/>
    <cellStyle name="Normal 10 30" xfId="51"/>
    <cellStyle name="Normal 10 30 2" xfId="52"/>
    <cellStyle name="Normal 10 31" xfId="53"/>
    <cellStyle name="Normal 10 31 2" xfId="54"/>
    <cellStyle name="Normal 10 32" xfId="55"/>
    <cellStyle name="Normal 10 32 2" xfId="56"/>
    <cellStyle name="Normal 10 33" xfId="57"/>
    <cellStyle name="Normal 10 33 2" xfId="58"/>
    <cellStyle name="Normal 10 34" xfId="59"/>
    <cellStyle name="Normal 10 34 2" xfId="60"/>
    <cellStyle name="Normal 10 35" xfId="61"/>
    <cellStyle name="Normal 10 35 2" xfId="62"/>
    <cellStyle name="Normal 10 36" xfId="63"/>
    <cellStyle name="Normal 10 36 2" xfId="64"/>
    <cellStyle name="Normal 10 37" xfId="65"/>
    <cellStyle name="Normal 10 37 2" xfId="66"/>
    <cellStyle name="Normal 10 38" xfId="67"/>
    <cellStyle name="Normal 10 38 2" xfId="68"/>
    <cellStyle name="Normal 10 39" xfId="69"/>
    <cellStyle name="Normal 10 39 2" xfId="70"/>
    <cellStyle name="Normal 10 4" xfId="71"/>
    <cellStyle name="Normal 10 4 2" xfId="72"/>
    <cellStyle name="Normal 10 40" xfId="73"/>
    <cellStyle name="Normal 10 40 2" xfId="74"/>
    <cellStyle name="Normal 10 41" xfId="75"/>
    <cellStyle name="Normal 10 41 2" xfId="76"/>
    <cellStyle name="Normal 10 42" xfId="77"/>
    <cellStyle name="Normal 10 42 2" xfId="78"/>
    <cellStyle name="Normal 10 43" xfId="79"/>
    <cellStyle name="Normal 10 43 2" xfId="80"/>
    <cellStyle name="Normal 10 44" xfId="81"/>
    <cellStyle name="Normal 10 44 2" xfId="82"/>
    <cellStyle name="Normal 10 45" xfId="83"/>
    <cellStyle name="Normal 10 45 2" xfId="84"/>
    <cellStyle name="Normal 10 46" xfId="85"/>
    <cellStyle name="Normal 10 46 2" xfId="86"/>
    <cellStyle name="Normal 10 47" xfId="87"/>
    <cellStyle name="Normal 10 47 2" xfId="88"/>
    <cellStyle name="Normal 10 48" xfId="89"/>
    <cellStyle name="Normal 10 48 2" xfId="90"/>
    <cellStyle name="Normal 10 49" xfId="91"/>
    <cellStyle name="Normal 10 49 2" xfId="92"/>
    <cellStyle name="Normal 10 5" xfId="93"/>
    <cellStyle name="Normal 10 5 2" xfId="94"/>
    <cellStyle name="Normal 10 50" xfId="95"/>
    <cellStyle name="Normal 10 50 2" xfId="96"/>
    <cellStyle name="Normal 10 51" xfId="97"/>
    <cellStyle name="Normal 10 51 2" xfId="98"/>
    <cellStyle name="Normal 10 52" xfId="99"/>
    <cellStyle name="Normal 10 52 2" xfId="100"/>
    <cellStyle name="Normal 10 53" xfId="101"/>
    <cellStyle name="Normal 10 53 2" xfId="102"/>
    <cellStyle name="Normal 10 54" xfId="103"/>
    <cellStyle name="Normal 10 54 2" xfId="104"/>
    <cellStyle name="Normal 10 6" xfId="105"/>
    <cellStyle name="Normal 10 6 2" xfId="106"/>
    <cellStyle name="Normal 10 7" xfId="107"/>
    <cellStyle name="Normal 10 7 2" xfId="108"/>
    <cellStyle name="Normal 10 8" xfId="109"/>
    <cellStyle name="Normal 10 8 2" xfId="110"/>
    <cellStyle name="Normal 10 9" xfId="111"/>
    <cellStyle name="Normal 10 9 2" xfId="112"/>
    <cellStyle name="Normal 11" xfId="113"/>
    <cellStyle name="Normal 11 10" xfId="114"/>
    <cellStyle name="Normal 11 10 2" xfId="115"/>
    <cellStyle name="Normal 11 11" xfId="116"/>
    <cellStyle name="Normal 11 11 2" xfId="117"/>
    <cellStyle name="Normal 11 12" xfId="118"/>
    <cellStyle name="Normal 11 12 2" xfId="119"/>
    <cellStyle name="Normal 11 13" xfId="120"/>
    <cellStyle name="Normal 11 13 2" xfId="121"/>
    <cellStyle name="Normal 11 14" xfId="122"/>
    <cellStyle name="Normal 11 14 2" xfId="123"/>
    <cellStyle name="Normal 11 15" xfId="124"/>
    <cellStyle name="Normal 11 15 2" xfId="125"/>
    <cellStyle name="Normal 11 16" xfId="126"/>
    <cellStyle name="Normal 11 16 2" xfId="127"/>
    <cellStyle name="Normal 11 17" xfId="128"/>
    <cellStyle name="Normal 11 17 2" xfId="129"/>
    <cellStyle name="Normal 11 18" xfId="130"/>
    <cellStyle name="Normal 11 18 2" xfId="131"/>
    <cellStyle name="Normal 11 19" xfId="132"/>
    <cellStyle name="Normal 11 19 2" xfId="133"/>
    <cellStyle name="Normal 11 2" xfId="134"/>
    <cellStyle name="Normal 11 2 2" xfId="135"/>
    <cellStyle name="Normal 11 20" xfId="136"/>
    <cellStyle name="Normal 11 20 2" xfId="137"/>
    <cellStyle name="Normal 11 21" xfId="138"/>
    <cellStyle name="Normal 11 21 2" xfId="139"/>
    <cellStyle name="Normal 11 22" xfId="140"/>
    <cellStyle name="Normal 11 22 2" xfId="141"/>
    <cellStyle name="Normal 11 23" xfId="142"/>
    <cellStyle name="Normal 11 23 2" xfId="143"/>
    <cellStyle name="Normal 11 24" xfId="144"/>
    <cellStyle name="Normal 11 24 2" xfId="145"/>
    <cellStyle name="Normal 11 25" xfId="146"/>
    <cellStyle name="Normal 11 25 2" xfId="147"/>
    <cellStyle name="Normal 11 26" xfId="148"/>
    <cellStyle name="Normal 11 26 2" xfId="149"/>
    <cellStyle name="Normal 11 27" xfId="150"/>
    <cellStyle name="Normal 11 27 2" xfId="151"/>
    <cellStyle name="Normal 11 28" xfId="152"/>
    <cellStyle name="Normal 11 28 2" xfId="153"/>
    <cellStyle name="Normal 11 29" xfId="154"/>
    <cellStyle name="Normal 11 29 2" xfId="155"/>
    <cellStyle name="Normal 11 3" xfId="156"/>
    <cellStyle name="Normal 11 3 2" xfId="157"/>
    <cellStyle name="Normal 11 30" xfId="158"/>
    <cellStyle name="Normal 11 30 2" xfId="159"/>
    <cellStyle name="Normal 11 31" xfId="160"/>
    <cellStyle name="Normal 11 31 2" xfId="161"/>
    <cellStyle name="Normal 11 32" xfId="162"/>
    <cellStyle name="Normal 11 32 2" xfId="163"/>
    <cellStyle name="Normal 11 33" xfId="164"/>
    <cellStyle name="Normal 11 33 2" xfId="165"/>
    <cellStyle name="Normal 11 34" xfId="166"/>
    <cellStyle name="Normal 11 34 2" xfId="167"/>
    <cellStyle name="Normal 11 35" xfId="168"/>
    <cellStyle name="Normal 11 35 2" xfId="169"/>
    <cellStyle name="Normal 11 36" xfId="170"/>
    <cellStyle name="Normal 11 36 2" xfId="171"/>
    <cellStyle name="Normal 11 37" xfId="172"/>
    <cellStyle name="Normal 11 37 2" xfId="173"/>
    <cellStyle name="Normal 11 38" xfId="174"/>
    <cellStyle name="Normal 11 38 2" xfId="175"/>
    <cellStyle name="Normal 11 39" xfId="176"/>
    <cellStyle name="Normal 11 39 2" xfId="177"/>
    <cellStyle name="Normal 11 4" xfId="178"/>
    <cellStyle name="Normal 11 4 2" xfId="179"/>
    <cellStyle name="Normal 11 40" xfId="180"/>
    <cellStyle name="Normal 11 40 2" xfId="181"/>
    <cellStyle name="Normal 11 41" xfId="182"/>
    <cellStyle name="Normal 11 41 2" xfId="183"/>
    <cellStyle name="Normal 11 42" xfId="184"/>
    <cellStyle name="Normal 11 42 2" xfId="185"/>
    <cellStyle name="Normal 11 43" xfId="186"/>
    <cellStyle name="Normal 11 43 2" xfId="187"/>
    <cellStyle name="Normal 11 44" xfId="188"/>
    <cellStyle name="Normal 11 44 2" xfId="189"/>
    <cellStyle name="Normal 11 45" xfId="190"/>
    <cellStyle name="Normal 11 45 2" xfId="191"/>
    <cellStyle name="Normal 11 46" xfId="192"/>
    <cellStyle name="Normal 11 46 2" xfId="193"/>
    <cellStyle name="Normal 11 47" xfId="194"/>
    <cellStyle name="Normal 11 47 2" xfId="195"/>
    <cellStyle name="Normal 11 48" xfId="196"/>
    <cellStyle name="Normal 11 48 2" xfId="197"/>
    <cellStyle name="Normal 11 49" xfId="198"/>
    <cellStyle name="Normal 11 49 2" xfId="199"/>
    <cellStyle name="Normal 11 5" xfId="200"/>
    <cellStyle name="Normal 11 5 2" xfId="201"/>
    <cellStyle name="Normal 11 50" xfId="202"/>
    <cellStyle name="Normal 11 50 2" xfId="203"/>
    <cellStyle name="Normal 11 51" xfId="204"/>
    <cellStyle name="Normal 11 51 2" xfId="205"/>
    <cellStyle name="Normal 11 52" xfId="206"/>
    <cellStyle name="Normal 11 52 2" xfId="207"/>
    <cellStyle name="Normal 11 53" xfId="208"/>
    <cellStyle name="Normal 11 53 2" xfId="209"/>
    <cellStyle name="Normal 11 54" xfId="210"/>
    <cellStyle name="Normal 11 54 2" xfId="211"/>
    <cellStyle name="Normal 11 6" xfId="212"/>
    <cellStyle name="Normal 11 6 2" xfId="213"/>
    <cellStyle name="Normal 11 7" xfId="214"/>
    <cellStyle name="Normal 11 7 2" xfId="215"/>
    <cellStyle name="Normal 11 8" xfId="216"/>
    <cellStyle name="Normal 11 8 2" xfId="217"/>
    <cellStyle name="Normal 11 9" xfId="218"/>
    <cellStyle name="Normal 11 9 2" xfId="219"/>
    <cellStyle name="Normal 12" xfId="1129"/>
    <cellStyle name="Normal 13" xfId="1130"/>
    <cellStyle name="Normal 14" xfId="1131"/>
    <cellStyle name="Normal 2" xfId="220"/>
    <cellStyle name="Normal 2 10" xfId="221"/>
    <cellStyle name="Normal 2 10 2" xfId="222"/>
    <cellStyle name="Normal 2 10 2 2" xfId="223"/>
    <cellStyle name="Normal 2 11" xfId="224"/>
    <cellStyle name="Normal 2 11 2" xfId="225"/>
    <cellStyle name="Normal 2 11 2 2" xfId="226"/>
    <cellStyle name="Normal 2 12" xfId="227"/>
    <cellStyle name="Normal 2 12 2" xfId="228"/>
    <cellStyle name="Normal 2 13" xfId="229"/>
    <cellStyle name="Normal 2 13 2" xfId="230"/>
    <cellStyle name="Normal 2 14" xfId="231"/>
    <cellStyle name="Normal 2 14 2" xfId="232"/>
    <cellStyle name="Normal 2 15" xfId="233"/>
    <cellStyle name="Normal 2 15 2" xfId="234"/>
    <cellStyle name="Normal 2 16" xfId="235"/>
    <cellStyle name="Normal 2 16 2" xfId="236"/>
    <cellStyle name="Normal 2 17" xfId="237"/>
    <cellStyle name="Normal 2 17 2" xfId="238"/>
    <cellStyle name="Normal 2 18" xfId="239"/>
    <cellStyle name="Normal 2 18 2" xfId="240"/>
    <cellStyle name="Normal 2 19" xfId="241"/>
    <cellStyle name="Normal 2 19 2" xfId="242"/>
    <cellStyle name="Normal 2 2" xfId="2"/>
    <cellStyle name="Normal 2 2 10" xfId="243"/>
    <cellStyle name="Normal 2 2 2"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9" xfId="256"/>
    <cellStyle name="Normal 2 20" xfId="257"/>
    <cellStyle name="Normal 2 20 2" xfId="258"/>
    <cellStyle name="Normal 2 21" xfId="259"/>
    <cellStyle name="Normal 2 21 2" xfId="260"/>
    <cellStyle name="Normal 2 22" xfId="261"/>
    <cellStyle name="Normal 2 22 2" xfId="262"/>
    <cellStyle name="Normal 2 23" xfId="263"/>
    <cellStyle name="Normal 2 23 2" xfId="264"/>
    <cellStyle name="Normal 2 24" xfId="265"/>
    <cellStyle name="Normal 2 24 2" xfId="266"/>
    <cellStyle name="Normal 2 25" xfId="267"/>
    <cellStyle name="Normal 2 25 2" xfId="268"/>
    <cellStyle name="Normal 2 26" xfId="269"/>
    <cellStyle name="Normal 2 26 2" xfId="270"/>
    <cellStyle name="Normal 2 27" xfId="271"/>
    <cellStyle name="Normal 2 27 2" xfId="272"/>
    <cellStyle name="Normal 2 28" xfId="273"/>
    <cellStyle name="Normal 2 28 2" xfId="274"/>
    <cellStyle name="Normal 2 29" xfId="275"/>
    <cellStyle name="Normal 2 29 2" xfId="276"/>
    <cellStyle name="Normal 2 3" xfId="277"/>
    <cellStyle name="Normal 2 3 2" xfId="278"/>
    <cellStyle name="Normal 2 3 2 2" xfId="279"/>
    <cellStyle name="Normal 2 3 3" xfId="280"/>
    <cellStyle name="Normal 2 3 3 2" xfId="281"/>
    <cellStyle name="Normal 2 3 4" xfId="282"/>
    <cellStyle name="Normal 2 3 4 2" xfId="283"/>
    <cellStyle name="Normal 2 3 5" xfId="284"/>
    <cellStyle name="Normal 2 3 6" xfId="285"/>
    <cellStyle name="Normal 2 30" xfId="286"/>
    <cellStyle name="Normal 2 30 2" xfId="287"/>
    <cellStyle name="Normal 2 31" xfId="288"/>
    <cellStyle name="Normal 2 31 2" xfId="289"/>
    <cellStyle name="Normal 2 32" xfId="290"/>
    <cellStyle name="Normal 2 32 2" xfId="291"/>
    <cellStyle name="Normal 2 33" xfId="292"/>
    <cellStyle name="Normal 2 33 2" xfId="293"/>
    <cellStyle name="Normal 2 34" xfId="294"/>
    <cellStyle name="Normal 2 34 2" xfId="295"/>
    <cellStyle name="Normal 2 35" xfId="296"/>
    <cellStyle name="Normal 2 35 2" xfId="297"/>
    <cellStyle name="Normal 2 36" xfId="298"/>
    <cellStyle name="Normal 2 36 2" xfId="299"/>
    <cellStyle name="Normal 2 37" xfId="300"/>
    <cellStyle name="Normal 2 37 2" xfId="301"/>
    <cellStyle name="Normal 2 38" xfId="302"/>
    <cellStyle name="Normal 2 38 2" xfId="303"/>
    <cellStyle name="Normal 2 39" xfId="304"/>
    <cellStyle name="Normal 2 39 2" xfId="305"/>
    <cellStyle name="Normal 2 4" xfId="306"/>
    <cellStyle name="Normal 2 4 2" xfId="307"/>
    <cellStyle name="Normal 2 4 2 2" xfId="308"/>
    <cellStyle name="Normal 2 4 3" xfId="309"/>
    <cellStyle name="Normal 2 4 4" xfId="310"/>
    <cellStyle name="Normal 2 4 5" xfId="311"/>
    <cellStyle name="Normal 2 40" xfId="312"/>
    <cellStyle name="Normal 2 40 2" xfId="313"/>
    <cellStyle name="Normal 2 41" xfId="314"/>
    <cellStyle name="Normal 2 41 2" xfId="315"/>
    <cellStyle name="Normal 2 42" xfId="316"/>
    <cellStyle name="Normal 2 42 2" xfId="317"/>
    <cellStyle name="Normal 2 43" xfId="318"/>
    <cellStyle name="Normal 2 43 2" xfId="319"/>
    <cellStyle name="Normal 2 44" xfId="320"/>
    <cellStyle name="Normal 2 44 2" xfId="321"/>
    <cellStyle name="Normal 2 45" xfId="322"/>
    <cellStyle name="Normal 2 45 2" xfId="323"/>
    <cellStyle name="Normal 2 46" xfId="324"/>
    <cellStyle name="Normal 2 46 2" xfId="325"/>
    <cellStyle name="Normal 2 47" xfId="326"/>
    <cellStyle name="Normal 2 47 2" xfId="327"/>
    <cellStyle name="Normal 2 48" xfId="328"/>
    <cellStyle name="Normal 2 48 2" xfId="329"/>
    <cellStyle name="Normal 2 49" xfId="330"/>
    <cellStyle name="Normal 2 49 2" xfId="331"/>
    <cellStyle name="Normal 2 5" xfId="332"/>
    <cellStyle name="Normal 2 5 2" xfId="333"/>
    <cellStyle name="Normal 2 5 2 2" xfId="334"/>
    <cellStyle name="Normal 2 5 3" xfId="335"/>
    <cellStyle name="Normal 2 5 4" xfId="336"/>
    <cellStyle name="Normal 2 50" xfId="337"/>
    <cellStyle name="Normal 2 50 2" xfId="338"/>
    <cellStyle name="Normal 2 51" xfId="339"/>
    <cellStyle name="Normal 2 51 2" xfId="340"/>
    <cellStyle name="Normal 2 52" xfId="341"/>
    <cellStyle name="Normal 2 52 2" xfId="342"/>
    <cellStyle name="Normal 2 53" xfId="343"/>
    <cellStyle name="Normal 2 53 2" xfId="344"/>
    <cellStyle name="Normal 2 54" xfId="345"/>
    <cellStyle name="Normal 2 54 2" xfId="346"/>
    <cellStyle name="Normal 2 55" xfId="347"/>
    <cellStyle name="Normal 2 55 2" xfId="348"/>
    <cellStyle name="Normal 2 56" xfId="349"/>
    <cellStyle name="Normal 2 56 2" xfId="350"/>
    <cellStyle name="Normal 2 57" xfId="351"/>
    <cellStyle name="Normal 2 57 2" xfId="352"/>
    <cellStyle name="Normal 2 58" xfId="353"/>
    <cellStyle name="Normal 2 58 2" xfId="354"/>
    <cellStyle name="Normal 2 59" xfId="355"/>
    <cellStyle name="Normal 2 59 2" xfId="356"/>
    <cellStyle name="Normal 2 6" xfId="3"/>
    <cellStyle name="Normal 2 6 2" xfId="357"/>
    <cellStyle name="Normal 2 6 2 2" xfId="358"/>
    <cellStyle name="Normal 2 60" xfId="359"/>
    <cellStyle name="Normal 2 60 2" xfId="360"/>
    <cellStyle name="Normal 2 61" xfId="361"/>
    <cellStyle name="Normal 2 61 2" xfId="362"/>
    <cellStyle name="Normal 2 62" xfId="363"/>
    <cellStyle name="Normal 2 62 2" xfId="364"/>
    <cellStyle name="Normal 2 63" xfId="365"/>
    <cellStyle name="Normal 2 63 2" xfId="366"/>
    <cellStyle name="Normal 2 64" xfId="1126"/>
    <cellStyle name="Normal 2 65" xfId="1127"/>
    <cellStyle name="Normal 2 66" xfId="1128"/>
    <cellStyle name="Normal 2 7" xfId="367"/>
    <cellStyle name="Normal 2 7 2" xfId="368"/>
    <cellStyle name="Normal 2 7 2 2" xfId="369"/>
    <cellStyle name="Normal 2 8" xfId="370"/>
    <cellStyle name="Normal 2 8 2" xfId="371"/>
    <cellStyle name="Normal 2 8 2 2" xfId="372"/>
    <cellStyle name="Normal 2 9" xfId="373"/>
    <cellStyle name="Normal 2 9 2" xfId="374"/>
    <cellStyle name="Normal 2 9 2 2" xfId="375"/>
    <cellStyle name="Normal 3" xfId="376"/>
    <cellStyle name="Normal 3 10" xfId="377"/>
    <cellStyle name="Normal 3 10 2" xfId="378"/>
    <cellStyle name="Normal 3 11" xfId="379"/>
    <cellStyle name="Normal 3 11 2" xfId="380"/>
    <cellStyle name="Normal 3 12" xfId="381"/>
    <cellStyle name="Normal 3 12 2" xfId="382"/>
    <cellStyle name="Normal 3 13" xfId="383"/>
    <cellStyle name="Normal 3 13 2" xfId="384"/>
    <cellStyle name="Normal 3 14" xfId="385"/>
    <cellStyle name="Normal 3 14 2" xfId="386"/>
    <cellStyle name="Normal 3 15" xfId="387"/>
    <cellStyle name="Normal 3 15 2" xfId="388"/>
    <cellStyle name="Normal 3 16" xfId="389"/>
    <cellStyle name="Normal 3 16 2" xfId="390"/>
    <cellStyle name="Normal 3 17" xfId="391"/>
    <cellStyle name="Normal 3 17 2" xfId="392"/>
    <cellStyle name="Normal 3 18" xfId="393"/>
    <cellStyle name="Normal 3 18 2" xfId="394"/>
    <cellStyle name="Normal 3 19" xfId="395"/>
    <cellStyle name="Normal 3 19 2" xfId="396"/>
    <cellStyle name="Normal 3 2" xfId="397"/>
    <cellStyle name="Normal 3 2 2" xfId="398"/>
    <cellStyle name="Normal 3 20" xfId="399"/>
    <cellStyle name="Normal 3 20 2" xfId="400"/>
    <cellStyle name="Normal 3 21" xfId="401"/>
    <cellStyle name="Normal 3 21 2" xfId="402"/>
    <cellStyle name="Normal 3 22" xfId="403"/>
    <cellStyle name="Normal 3 22 2" xfId="404"/>
    <cellStyle name="Normal 3 23" xfId="405"/>
    <cellStyle name="Normal 3 23 2" xfId="406"/>
    <cellStyle name="Normal 3 24" xfId="407"/>
    <cellStyle name="Normal 3 24 2" xfId="408"/>
    <cellStyle name="Normal 3 25" xfId="409"/>
    <cellStyle name="Normal 3 25 2" xfId="410"/>
    <cellStyle name="Normal 3 26" xfId="411"/>
    <cellStyle name="Normal 3 26 2" xfId="412"/>
    <cellStyle name="Normal 3 27" xfId="413"/>
    <cellStyle name="Normal 3 27 2" xfId="414"/>
    <cellStyle name="Normal 3 28" xfId="415"/>
    <cellStyle name="Normal 3 28 2" xfId="416"/>
    <cellStyle name="Normal 3 29" xfId="417"/>
    <cellStyle name="Normal 3 29 2" xfId="418"/>
    <cellStyle name="Normal 3 3" xfId="419"/>
    <cellStyle name="Normal 3 3 2" xfId="420"/>
    <cellStyle name="Normal 3 30" xfId="421"/>
    <cellStyle name="Normal 3 30 2" xfId="422"/>
    <cellStyle name="Normal 3 31" xfId="423"/>
    <cellStyle name="Normal 3 31 2" xfId="424"/>
    <cellStyle name="Normal 3 32" xfId="425"/>
    <cellStyle name="Normal 3 32 2" xfId="426"/>
    <cellStyle name="Normal 3 33" xfId="427"/>
    <cellStyle name="Normal 3 33 2" xfId="428"/>
    <cellStyle name="Normal 3 34" xfId="429"/>
    <cellStyle name="Normal 3 34 2" xfId="430"/>
    <cellStyle name="Normal 3 35" xfId="431"/>
    <cellStyle name="Normal 3 35 2" xfId="432"/>
    <cellStyle name="Normal 3 36" xfId="433"/>
    <cellStyle name="Normal 3 36 2" xfId="434"/>
    <cellStyle name="Normal 3 37" xfId="435"/>
    <cellStyle name="Normal 3 37 2" xfId="436"/>
    <cellStyle name="Normal 3 38" xfId="437"/>
    <cellStyle name="Normal 3 38 2" xfId="438"/>
    <cellStyle name="Normal 3 39" xfId="439"/>
    <cellStyle name="Normal 3 39 2" xfId="440"/>
    <cellStyle name="Normal 3 4" xfId="441"/>
    <cellStyle name="Normal 3 4 2" xfId="442"/>
    <cellStyle name="Normal 3 40" xfId="443"/>
    <cellStyle name="Normal 3 40 2" xfId="444"/>
    <cellStyle name="Normal 3 41" xfId="445"/>
    <cellStyle name="Normal 3 41 2" xfId="446"/>
    <cellStyle name="Normal 3 42" xfId="447"/>
    <cellStyle name="Normal 3 42 2" xfId="448"/>
    <cellStyle name="Normal 3 43" xfId="449"/>
    <cellStyle name="Normal 3 43 2" xfId="450"/>
    <cellStyle name="Normal 3 44" xfId="451"/>
    <cellStyle name="Normal 3 44 2" xfId="452"/>
    <cellStyle name="Normal 3 45" xfId="453"/>
    <cellStyle name="Normal 3 45 2" xfId="454"/>
    <cellStyle name="Normal 3 46" xfId="455"/>
    <cellStyle name="Normal 3 46 2" xfId="456"/>
    <cellStyle name="Normal 3 47" xfId="457"/>
    <cellStyle name="Normal 3 47 2" xfId="458"/>
    <cellStyle name="Normal 3 48" xfId="459"/>
    <cellStyle name="Normal 3 48 2" xfId="460"/>
    <cellStyle name="Normal 3 49" xfId="461"/>
    <cellStyle name="Normal 3 49 2" xfId="462"/>
    <cellStyle name="Normal 3 5" xfId="463"/>
    <cellStyle name="Normal 3 5 2" xfId="464"/>
    <cellStyle name="Normal 3 50" xfId="465"/>
    <cellStyle name="Normal 3 50 2" xfId="466"/>
    <cellStyle name="Normal 3 51" xfId="467"/>
    <cellStyle name="Normal 3 51 2" xfId="468"/>
    <cellStyle name="Normal 3 52" xfId="469"/>
    <cellStyle name="Normal 3 52 2" xfId="470"/>
    <cellStyle name="Normal 3 53" xfId="471"/>
    <cellStyle name="Normal 3 53 2" xfId="472"/>
    <cellStyle name="Normal 3 54" xfId="473"/>
    <cellStyle name="Normal 3 54 2" xfId="474"/>
    <cellStyle name="Normal 3 6" xfId="475"/>
    <cellStyle name="Normal 3 6 2" xfId="476"/>
    <cellStyle name="Normal 3 7" xfId="477"/>
    <cellStyle name="Normal 3 7 2" xfId="478"/>
    <cellStyle name="Normal 3 8" xfId="479"/>
    <cellStyle name="Normal 3 8 2" xfId="480"/>
    <cellStyle name="Normal 3 9" xfId="481"/>
    <cellStyle name="Normal 3 9 2" xfId="482"/>
    <cellStyle name="Normal 4" xfId="483"/>
    <cellStyle name="Normal 4 10" xfId="484"/>
    <cellStyle name="Normal 4 10 2" xfId="485"/>
    <cellStyle name="Normal 4 11" xfId="486"/>
    <cellStyle name="Normal 4 11 2" xfId="487"/>
    <cellStyle name="Normal 4 12" xfId="488"/>
    <cellStyle name="Normal 4 12 2" xfId="489"/>
    <cellStyle name="Normal 4 13" xfId="490"/>
    <cellStyle name="Normal 4 13 2" xfId="491"/>
    <cellStyle name="Normal 4 14" xfId="492"/>
    <cellStyle name="Normal 4 14 2" xfId="493"/>
    <cellStyle name="Normal 4 15" xfId="494"/>
    <cellStyle name="Normal 4 15 2" xfId="495"/>
    <cellStyle name="Normal 4 16" xfId="496"/>
    <cellStyle name="Normal 4 16 2" xfId="497"/>
    <cellStyle name="Normal 4 17" xfId="498"/>
    <cellStyle name="Normal 4 17 2" xfId="499"/>
    <cellStyle name="Normal 4 18" xfId="500"/>
    <cellStyle name="Normal 4 18 2" xfId="501"/>
    <cellStyle name="Normal 4 19" xfId="502"/>
    <cellStyle name="Normal 4 19 2" xfId="503"/>
    <cellStyle name="Normal 4 2" xfId="504"/>
    <cellStyle name="Normal 4 2 2" xfId="505"/>
    <cellStyle name="Normal 4 20" xfId="506"/>
    <cellStyle name="Normal 4 20 2" xfId="507"/>
    <cellStyle name="Normal 4 21" xfId="508"/>
    <cellStyle name="Normal 4 21 2" xfId="509"/>
    <cellStyle name="Normal 4 22" xfId="510"/>
    <cellStyle name="Normal 4 22 2" xfId="511"/>
    <cellStyle name="Normal 4 23" xfId="512"/>
    <cellStyle name="Normal 4 23 2" xfId="513"/>
    <cellStyle name="Normal 4 24" xfId="514"/>
    <cellStyle name="Normal 4 24 2" xfId="515"/>
    <cellStyle name="Normal 4 25" xfId="516"/>
    <cellStyle name="Normal 4 25 2" xfId="517"/>
    <cellStyle name="Normal 4 26" xfId="518"/>
    <cellStyle name="Normal 4 26 2" xfId="519"/>
    <cellStyle name="Normal 4 27" xfId="520"/>
    <cellStyle name="Normal 4 27 2" xfId="521"/>
    <cellStyle name="Normal 4 28" xfId="522"/>
    <cellStyle name="Normal 4 28 2" xfId="523"/>
    <cellStyle name="Normal 4 29" xfId="524"/>
    <cellStyle name="Normal 4 29 2" xfId="525"/>
    <cellStyle name="Normal 4 3" xfId="526"/>
    <cellStyle name="Normal 4 3 2" xfId="527"/>
    <cellStyle name="Normal 4 30" xfId="528"/>
    <cellStyle name="Normal 4 30 2" xfId="529"/>
    <cellStyle name="Normal 4 31" xfId="530"/>
    <cellStyle name="Normal 4 31 2" xfId="531"/>
    <cellStyle name="Normal 4 32" xfId="532"/>
    <cellStyle name="Normal 4 32 2" xfId="533"/>
    <cellStyle name="Normal 4 33" xfId="534"/>
    <cellStyle name="Normal 4 33 2" xfId="535"/>
    <cellStyle name="Normal 4 34" xfId="536"/>
    <cellStyle name="Normal 4 34 2" xfId="537"/>
    <cellStyle name="Normal 4 35" xfId="538"/>
    <cellStyle name="Normal 4 35 2" xfId="539"/>
    <cellStyle name="Normal 4 36" xfId="540"/>
    <cellStyle name="Normal 4 36 2" xfId="541"/>
    <cellStyle name="Normal 4 37" xfId="542"/>
    <cellStyle name="Normal 4 37 2" xfId="543"/>
    <cellStyle name="Normal 4 38" xfId="544"/>
    <cellStyle name="Normal 4 38 2" xfId="545"/>
    <cellStyle name="Normal 4 39" xfId="546"/>
    <cellStyle name="Normal 4 39 2" xfId="547"/>
    <cellStyle name="Normal 4 4" xfId="548"/>
    <cellStyle name="Normal 4 4 2" xfId="549"/>
    <cellStyle name="Normal 4 40" xfId="550"/>
    <cellStyle name="Normal 4 40 2" xfId="551"/>
    <cellStyle name="Normal 4 41" xfId="552"/>
    <cellStyle name="Normal 4 41 2" xfId="553"/>
    <cellStyle name="Normal 4 42" xfId="554"/>
    <cellStyle name="Normal 4 42 2" xfId="555"/>
    <cellStyle name="Normal 4 43" xfId="556"/>
    <cellStyle name="Normal 4 43 2" xfId="557"/>
    <cellStyle name="Normal 4 44" xfId="558"/>
    <cellStyle name="Normal 4 44 2" xfId="559"/>
    <cellStyle name="Normal 4 45" xfId="560"/>
    <cellStyle name="Normal 4 45 2" xfId="561"/>
    <cellStyle name="Normal 4 46" xfId="562"/>
    <cellStyle name="Normal 4 46 2" xfId="563"/>
    <cellStyle name="Normal 4 47" xfId="564"/>
    <cellStyle name="Normal 4 47 2" xfId="565"/>
    <cellStyle name="Normal 4 48" xfId="566"/>
    <cellStyle name="Normal 4 48 2" xfId="567"/>
    <cellStyle name="Normal 4 49" xfId="568"/>
    <cellStyle name="Normal 4 49 2" xfId="569"/>
    <cellStyle name="Normal 4 5" xfId="570"/>
    <cellStyle name="Normal 4 5 2" xfId="571"/>
    <cellStyle name="Normal 4 50" xfId="572"/>
    <cellStyle name="Normal 4 50 2" xfId="573"/>
    <cellStyle name="Normal 4 51" xfId="574"/>
    <cellStyle name="Normal 4 51 2" xfId="575"/>
    <cellStyle name="Normal 4 52" xfId="576"/>
    <cellStyle name="Normal 4 52 2" xfId="577"/>
    <cellStyle name="Normal 4 53" xfId="578"/>
    <cellStyle name="Normal 4 53 2" xfId="579"/>
    <cellStyle name="Normal 4 54" xfId="580"/>
    <cellStyle name="Normal 4 54 2" xfId="581"/>
    <cellStyle name="Normal 4 6" xfId="582"/>
    <cellStyle name="Normal 4 6 2" xfId="583"/>
    <cellStyle name="Normal 4 7" xfId="584"/>
    <cellStyle name="Normal 4 7 2" xfId="585"/>
    <cellStyle name="Normal 4 8" xfId="586"/>
    <cellStyle name="Normal 4 8 2" xfId="587"/>
    <cellStyle name="Normal 4 9" xfId="588"/>
    <cellStyle name="Normal 4 9 2" xfId="589"/>
    <cellStyle name="Normal 5" xfId="590"/>
    <cellStyle name="Normal 5 10" xfId="591"/>
    <cellStyle name="Normal 5 10 2" xfId="592"/>
    <cellStyle name="Normal 5 11" xfId="593"/>
    <cellStyle name="Normal 5 11 2" xfId="594"/>
    <cellStyle name="Normal 5 12" xfId="595"/>
    <cellStyle name="Normal 5 12 2" xfId="596"/>
    <cellStyle name="Normal 5 13" xfId="597"/>
    <cellStyle name="Normal 5 13 2" xfId="598"/>
    <cellStyle name="Normal 5 14" xfId="599"/>
    <cellStyle name="Normal 5 14 2" xfId="600"/>
    <cellStyle name="Normal 5 15" xfId="601"/>
    <cellStyle name="Normal 5 15 2" xfId="602"/>
    <cellStyle name="Normal 5 16" xfId="603"/>
    <cellStyle name="Normal 5 16 2" xfId="604"/>
    <cellStyle name="Normal 5 17" xfId="605"/>
    <cellStyle name="Normal 5 17 2" xfId="606"/>
    <cellStyle name="Normal 5 18" xfId="607"/>
    <cellStyle name="Normal 5 18 2" xfId="608"/>
    <cellStyle name="Normal 5 19" xfId="609"/>
    <cellStyle name="Normal 5 19 2" xfId="610"/>
    <cellStyle name="Normal 5 2" xfId="611"/>
    <cellStyle name="Normal 5 2 2" xfId="612"/>
    <cellStyle name="Normal 5 20" xfId="613"/>
    <cellStyle name="Normal 5 20 2" xfId="614"/>
    <cellStyle name="Normal 5 21" xfId="615"/>
    <cellStyle name="Normal 5 21 2" xfId="616"/>
    <cellStyle name="Normal 5 22" xfId="617"/>
    <cellStyle name="Normal 5 22 2" xfId="618"/>
    <cellStyle name="Normal 5 23" xfId="619"/>
    <cellStyle name="Normal 5 23 2" xfId="620"/>
    <cellStyle name="Normal 5 24" xfId="621"/>
    <cellStyle name="Normal 5 24 2" xfId="622"/>
    <cellStyle name="Normal 5 25" xfId="623"/>
    <cellStyle name="Normal 5 25 2" xfId="624"/>
    <cellStyle name="Normal 5 26" xfId="625"/>
    <cellStyle name="Normal 5 26 2" xfId="626"/>
    <cellStyle name="Normal 5 27" xfId="627"/>
    <cellStyle name="Normal 5 27 2" xfId="628"/>
    <cellStyle name="Normal 5 28" xfId="629"/>
    <cellStyle name="Normal 5 28 2" xfId="630"/>
    <cellStyle name="Normal 5 29" xfId="631"/>
    <cellStyle name="Normal 5 29 2" xfId="632"/>
    <cellStyle name="Normal 5 3" xfId="633"/>
    <cellStyle name="Normal 5 3 2" xfId="634"/>
    <cellStyle name="Normal 5 30" xfId="635"/>
    <cellStyle name="Normal 5 30 2" xfId="636"/>
    <cellStyle name="Normal 5 31" xfId="637"/>
    <cellStyle name="Normal 5 31 2" xfId="638"/>
    <cellStyle name="Normal 5 32" xfId="639"/>
    <cellStyle name="Normal 5 32 2" xfId="640"/>
    <cellStyle name="Normal 5 33" xfId="641"/>
    <cellStyle name="Normal 5 33 2" xfId="642"/>
    <cellStyle name="Normal 5 34" xfId="643"/>
    <cellStyle name="Normal 5 34 2" xfId="644"/>
    <cellStyle name="Normal 5 35" xfId="645"/>
    <cellStyle name="Normal 5 35 2" xfId="646"/>
    <cellStyle name="Normal 5 36" xfId="647"/>
    <cellStyle name="Normal 5 36 2" xfId="648"/>
    <cellStyle name="Normal 5 37" xfId="649"/>
    <cellStyle name="Normal 5 37 2" xfId="650"/>
    <cellStyle name="Normal 5 38" xfId="651"/>
    <cellStyle name="Normal 5 38 2" xfId="652"/>
    <cellStyle name="Normal 5 39" xfId="653"/>
    <cellStyle name="Normal 5 39 2" xfId="654"/>
    <cellStyle name="Normal 5 4" xfId="655"/>
    <cellStyle name="Normal 5 4 2" xfId="656"/>
    <cellStyle name="Normal 5 40" xfId="657"/>
    <cellStyle name="Normal 5 40 2" xfId="658"/>
    <cellStyle name="Normal 5 41" xfId="659"/>
    <cellStyle name="Normal 5 41 2" xfId="660"/>
    <cellStyle name="Normal 5 42" xfId="661"/>
    <cellStyle name="Normal 5 42 2" xfId="662"/>
    <cellStyle name="Normal 5 43" xfId="663"/>
    <cellStyle name="Normal 5 43 2" xfId="664"/>
    <cellStyle name="Normal 5 44" xfId="665"/>
    <cellStyle name="Normal 5 44 2" xfId="666"/>
    <cellStyle name="Normal 5 45" xfId="667"/>
    <cellStyle name="Normal 5 45 2" xfId="668"/>
    <cellStyle name="Normal 5 46" xfId="669"/>
    <cellStyle name="Normal 5 46 2" xfId="670"/>
    <cellStyle name="Normal 5 47" xfId="671"/>
    <cellStyle name="Normal 5 47 2" xfId="672"/>
    <cellStyle name="Normal 5 48" xfId="673"/>
    <cellStyle name="Normal 5 48 2" xfId="674"/>
    <cellStyle name="Normal 5 49" xfId="675"/>
    <cellStyle name="Normal 5 49 2" xfId="676"/>
    <cellStyle name="Normal 5 5" xfId="677"/>
    <cellStyle name="Normal 5 5 2" xfId="678"/>
    <cellStyle name="Normal 5 50" xfId="679"/>
    <cellStyle name="Normal 5 50 2" xfId="680"/>
    <cellStyle name="Normal 5 51" xfId="681"/>
    <cellStyle name="Normal 5 51 2" xfId="682"/>
    <cellStyle name="Normal 5 52" xfId="683"/>
    <cellStyle name="Normal 5 52 2" xfId="684"/>
    <cellStyle name="Normal 5 53" xfId="685"/>
    <cellStyle name="Normal 5 53 2" xfId="686"/>
    <cellStyle name="Normal 5 54" xfId="687"/>
    <cellStyle name="Normal 5 54 2" xfId="688"/>
    <cellStyle name="Normal 5 6" xfId="689"/>
    <cellStyle name="Normal 5 6 2" xfId="690"/>
    <cellStyle name="Normal 5 7" xfId="691"/>
    <cellStyle name="Normal 5 7 2" xfId="692"/>
    <cellStyle name="Normal 5 8" xfId="693"/>
    <cellStyle name="Normal 5 8 2" xfId="694"/>
    <cellStyle name="Normal 5 9" xfId="695"/>
    <cellStyle name="Normal 5 9 2" xfId="696"/>
    <cellStyle name="Normal 6" xfId="5"/>
    <cellStyle name="Normal 6 10" xfId="697"/>
    <cellStyle name="Normal 6 10 2" xfId="698"/>
    <cellStyle name="Normal 6 11" xfId="699"/>
    <cellStyle name="Normal 6 11 2" xfId="700"/>
    <cellStyle name="Normal 6 12" xfId="701"/>
    <cellStyle name="Normal 6 12 2" xfId="702"/>
    <cellStyle name="Normal 6 13" xfId="703"/>
    <cellStyle name="Normal 6 13 2" xfId="704"/>
    <cellStyle name="Normal 6 14" xfId="705"/>
    <cellStyle name="Normal 6 14 2" xfId="706"/>
    <cellStyle name="Normal 6 15" xfId="707"/>
    <cellStyle name="Normal 6 15 2" xfId="708"/>
    <cellStyle name="Normal 6 16" xfId="709"/>
    <cellStyle name="Normal 6 16 2" xfId="710"/>
    <cellStyle name="Normal 6 17" xfId="711"/>
    <cellStyle name="Normal 6 17 2" xfId="712"/>
    <cellStyle name="Normal 6 18" xfId="713"/>
    <cellStyle name="Normal 6 18 2" xfId="714"/>
    <cellStyle name="Normal 6 19" xfId="715"/>
    <cellStyle name="Normal 6 19 2" xfId="716"/>
    <cellStyle name="Normal 6 2" xfId="717"/>
    <cellStyle name="Normal 6 2 2" xfId="718"/>
    <cellStyle name="Normal 6 20" xfId="719"/>
    <cellStyle name="Normal 6 20 2" xfId="720"/>
    <cellStyle name="Normal 6 21" xfId="721"/>
    <cellStyle name="Normal 6 21 2" xfId="722"/>
    <cellStyle name="Normal 6 22" xfId="723"/>
    <cellStyle name="Normal 6 22 2" xfId="724"/>
    <cellStyle name="Normal 6 23" xfId="725"/>
    <cellStyle name="Normal 6 23 2" xfId="726"/>
    <cellStyle name="Normal 6 24" xfId="727"/>
    <cellStyle name="Normal 6 24 2" xfId="728"/>
    <cellStyle name="Normal 6 25" xfId="729"/>
    <cellStyle name="Normal 6 25 2" xfId="730"/>
    <cellStyle name="Normal 6 26" xfId="731"/>
    <cellStyle name="Normal 6 26 2" xfId="732"/>
    <cellStyle name="Normal 6 27" xfId="733"/>
    <cellStyle name="Normal 6 27 2" xfId="734"/>
    <cellStyle name="Normal 6 28" xfId="735"/>
    <cellStyle name="Normal 6 28 2" xfId="736"/>
    <cellStyle name="Normal 6 29" xfId="737"/>
    <cellStyle name="Normal 6 29 2" xfId="738"/>
    <cellStyle name="Normal 6 3" xfId="739"/>
    <cellStyle name="Normal 6 3 2" xfId="740"/>
    <cellStyle name="Normal 6 30" xfId="741"/>
    <cellStyle name="Normal 6 30 2" xfId="742"/>
    <cellStyle name="Normal 6 31" xfId="743"/>
    <cellStyle name="Normal 6 31 2" xfId="744"/>
    <cellStyle name="Normal 6 32" xfId="745"/>
    <cellStyle name="Normal 6 32 2" xfId="746"/>
    <cellStyle name="Normal 6 33" xfId="747"/>
    <cellStyle name="Normal 6 33 2" xfId="748"/>
    <cellStyle name="Normal 6 34" xfId="749"/>
    <cellStyle name="Normal 6 34 2" xfId="750"/>
    <cellStyle name="Normal 6 35" xfId="751"/>
    <cellStyle name="Normal 6 35 2" xfId="752"/>
    <cellStyle name="Normal 6 36" xfId="753"/>
    <cellStyle name="Normal 6 36 2" xfId="754"/>
    <cellStyle name="Normal 6 37" xfId="755"/>
    <cellStyle name="Normal 6 37 2" xfId="756"/>
    <cellStyle name="Normal 6 38" xfId="757"/>
    <cellStyle name="Normal 6 38 2" xfId="758"/>
    <cellStyle name="Normal 6 39" xfId="759"/>
    <cellStyle name="Normal 6 39 2" xfId="760"/>
    <cellStyle name="Normal 6 4" xfId="761"/>
    <cellStyle name="Normal 6 4 2" xfId="762"/>
    <cellStyle name="Normal 6 40" xfId="763"/>
    <cellStyle name="Normal 6 40 2" xfId="764"/>
    <cellStyle name="Normal 6 41" xfId="765"/>
    <cellStyle name="Normal 6 41 2" xfId="766"/>
    <cellStyle name="Normal 6 42" xfId="767"/>
    <cellStyle name="Normal 6 42 2" xfId="768"/>
    <cellStyle name="Normal 6 43" xfId="769"/>
    <cellStyle name="Normal 6 43 2" xfId="770"/>
    <cellStyle name="Normal 6 44" xfId="771"/>
    <cellStyle name="Normal 6 44 2" xfId="772"/>
    <cellStyle name="Normal 6 45" xfId="773"/>
    <cellStyle name="Normal 6 45 2" xfId="774"/>
    <cellStyle name="Normal 6 46" xfId="775"/>
    <cellStyle name="Normal 6 46 2" xfId="776"/>
    <cellStyle name="Normal 6 47" xfId="777"/>
    <cellStyle name="Normal 6 47 2" xfId="778"/>
    <cellStyle name="Normal 6 48" xfId="779"/>
    <cellStyle name="Normal 6 48 2" xfId="780"/>
    <cellStyle name="Normal 6 49" xfId="781"/>
    <cellStyle name="Normal 6 49 2" xfId="782"/>
    <cellStyle name="Normal 6 5" xfId="783"/>
    <cellStyle name="Normal 6 5 2" xfId="784"/>
    <cellStyle name="Normal 6 50" xfId="785"/>
    <cellStyle name="Normal 6 50 2" xfId="786"/>
    <cellStyle name="Normal 6 51" xfId="787"/>
    <cellStyle name="Normal 6 51 2" xfId="788"/>
    <cellStyle name="Normal 6 52" xfId="789"/>
    <cellStyle name="Normal 6 52 2" xfId="790"/>
    <cellStyle name="Normal 6 53" xfId="791"/>
    <cellStyle name="Normal 6 53 2" xfId="792"/>
    <cellStyle name="Normal 6 54" xfId="793"/>
    <cellStyle name="Normal 6 54 2" xfId="794"/>
    <cellStyle name="Normal 6 6" xfId="795"/>
    <cellStyle name="Normal 6 6 2" xfId="796"/>
    <cellStyle name="Normal 6 7" xfId="797"/>
    <cellStyle name="Normal 6 7 2" xfId="798"/>
    <cellStyle name="Normal 6 8" xfId="799"/>
    <cellStyle name="Normal 6 8 2" xfId="800"/>
    <cellStyle name="Normal 6 9" xfId="801"/>
    <cellStyle name="Normal 6 9 2" xfId="802"/>
    <cellStyle name="Normal 7" xfId="4"/>
    <cellStyle name="Normal 7 10" xfId="803"/>
    <cellStyle name="Normal 7 10 2" xfId="804"/>
    <cellStyle name="Normal 7 11" xfId="805"/>
    <cellStyle name="Normal 7 11 2" xfId="806"/>
    <cellStyle name="Normal 7 12" xfId="807"/>
    <cellStyle name="Normal 7 12 2" xfId="808"/>
    <cellStyle name="Normal 7 13" xfId="809"/>
    <cellStyle name="Normal 7 13 2" xfId="810"/>
    <cellStyle name="Normal 7 14" xfId="811"/>
    <cellStyle name="Normal 7 14 2" xfId="812"/>
    <cellStyle name="Normal 7 15" xfId="813"/>
    <cellStyle name="Normal 7 15 2" xfId="814"/>
    <cellStyle name="Normal 7 16" xfId="815"/>
    <cellStyle name="Normal 7 16 2" xfId="816"/>
    <cellStyle name="Normal 7 17" xfId="817"/>
    <cellStyle name="Normal 7 17 2" xfId="818"/>
    <cellStyle name="Normal 7 18" xfId="819"/>
    <cellStyle name="Normal 7 18 2" xfId="820"/>
    <cellStyle name="Normal 7 19" xfId="821"/>
    <cellStyle name="Normal 7 19 2" xfId="822"/>
    <cellStyle name="Normal 7 2" xfId="823"/>
    <cellStyle name="Normal 7 2 2" xfId="824"/>
    <cellStyle name="Normal 7 20" xfId="825"/>
    <cellStyle name="Normal 7 20 2" xfId="826"/>
    <cellStyle name="Normal 7 21" xfId="827"/>
    <cellStyle name="Normal 7 21 2" xfId="828"/>
    <cellStyle name="Normal 7 22" xfId="829"/>
    <cellStyle name="Normal 7 22 2" xfId="830"/>
    <cellStyle name="Normal 7 23" xfId="831"/>
    <cellStyle name="Normal 7 23 2" xfId="832"/>
    <cellStyle name="Normal 7 24" xfId="833"/>
    <cellStyle name="Normal 7 24 2" xfId="834"/>
    <cellStyle name="Normal 7 25" xfId="835"/>
    <cellStyle name="Normal 7 25 2" xfId="836"/>
    <cellStyle name="Normal 7 26" xfId="837"/>
    <cellStyle name="Normal 7 26 2" xfId="838"/>
    <cellStyle name="Normal 7 27" xfId="839"/>
    <cellStyle name="Normal 7 27 2" xfId="840"/>
    <cellStyle name="Normal 7 28" xfId="841"/>
    <cellStyle name="Normal 7 28 2" xfId="842"/>
    <cellStyle name="Normal 7 29" xfId="843"/>
    <cellStyle name="Normal 7 29 2" xfId="844"/>
    <cellStyle name="Normal 7 3" xfId="845"/>
    <cellStyle name="Normal 7 3 2" xfId="846"/>
    <cellStyle name="Normal 7 30" xfId="847"/>
    <cellStyle name="Normal 7 30 2" xfId="848"/>
    <cellStyle name="Normal 7 31" xfId="849"/>
    <cellStyle name="Normal 7 31 2" xfId="850"/>
    <cellStyle name="Normal 7 32" xfId="851"/>
    <cellStyle name="Normal 7 32 2" xfId="852"/>
    <cellStyle name="Normal 7 33" xfId="853"/>
    <cellStyle name="Normal 7 33 2" xfId="854"/>
    <cellStyle name="Normal 7 34" xfId="855"/>
    <cellStyle name="Normal 7 34 2" xfId="856"/>
    <cellStyle name="Normal 7 35" xfId="857"/>
    <cellStyle name="Normal 7 35 2" xfId="858"/>
    <cellStyle name="Normal 7 36" xfId="859"/>
    <cellStyle name="Normal 7 36 2" xfId="860"/>
    <cellStyle name="Normal 7 37" xfId="861"/>
    <cellStyle name="Normal 7 37 2" xfId="862"/>
    <cellStyle name="Normal 7 38" xfId="863"/>
    <cellStyle name="Normal 7 38 2" xfId="864"/>
    <cellStyle name="Normal 7 39" xfId="865"/>
    <cellStyle name="Normal 7 39 2" xfId="866"/>
    <cellStyle name="Normal 7 4" xfId="867"/>
    <cellStyle name="Normal 7 4 2" xfId="868"/>
    <cellStyle name="Normal 7 40" xfId="869"/>
    <cellStyle name="Normal 7 40 2" xfId="870"/>
    <cellStyle name="Normal 7 41" xfId="871"/>
    <cellStyle name="Normal 7 41 2" xfId="872"/>
    <cellStyle name="Normal 7 42" xfId="873"/>
    <cellStyle name="Normal 7 42 2" xfId="874"/>
    <cellStyle name="Normal 7 43" xfId="875"/>
    <cellStyle name="Normal 7 43 2" xfId="876"/>
    <cellStyle name="Normal 7 44" xfId="877"/>
    <cellStyle name="Normal 7 44 2" xfId="878"/>
    <cellStyle name="Normal 7 45" xfId="879"/>
    <cellStyle name="Normal 7 45 2" xfId="880"/>
    <cellStyle name="Normal 7 46" xfId="881"/>
    <cellStyle name="Normal 7 46 2" xfId="882"/>
    <cellStyle name="Normal 7 47" xfId="883"/>
    <cellStyle name="Normal 7 47 2" xfId="884"/>
    <cellStyle name="Normal 7 48" xfId="885"/>
    <cellStyle name="Normal 7 48 2" xfId="886"/>
    <cellStyle name="Normal 7 49" xfId="887"/>
    <cellStyle name="Normal 7 49 2" xfId="888"/>
    <cellStyle name="Normal 7 5" xfId="889"/>
    <cellStyle name="Normal 7 5 2" xfId="890"/>
    <cellStyle name="Normal 7 50" xfId="891"/>
    <cellStyle name="Normal 7 50 2" xfId="892"/>
    <cellStyle name="Normal 7 51" xfId="893"/>
    <cellStyle name="Normal 7 51 2" xfId="894"/>
    <cellStyle name="Normal 7 52" xfId="895"/>
    <cellStyle name="Normal 7 52 2" xfId="896"/>
    <cellStyle name="Normal 7 53" xfId="897"/>
    <cellStyle name="Normal 7 53 2" xfId="898"/>
    <cellStyle name="Normal 7 54" xfId="899"/>
    <cellStyle name="Normal 7 54 2" xfId="900"/>
    <cellStyle name="Normal 7 6" xfId="901"/>
    <cellStyle name="Normal 7 6 2" xfId="902"/>
    <cellStyle name="Normal 7 7" xfId="903"/>
    <cellStyle name="Normal 7 7 2" xfId="904"/>
    <cellStyle name="Normal 7 8" xfId="905"/>
    <cellStyle name="Normal 7 8 2" xfId="906"/>
    <cellStyle name="Normal 7 9" xfId="907"/>
    <cellStyle name="Normal 7 9 2" xfId="908"/>
    <cellStyle name="Normal 8" xfId="909"/>
    <cellStyle name="Normal 8 10" xfId="910"/>
    <cellStyle name="Normal 8 10 2" xfId="911"/>
    <cellStyle name="Normal 8 11" xfId="912"/>
    <cellStyle name="Normal 8 11 2" xfId="913"/>
    <cellStyle name="Normal 8 12" xfId="914"/>
    <cellStyle name="Normal 8 12 2" xfId="915"/>
    <cellStyle name="Normal 8 13" xfId="916"/>
    <cellStyle name="Normal 8 13 2" xfId="917"/>
    <cellStyle name="Normal 8 14" xfId="918"/>
    <cellStyle name="Normal 8 14 2" xfId="919"/>
    <cellStyle name="Normal 8 15" xfId="920"/>
    <cellStyle name="Normal 8 15 2" xfId="921"/>
    <cellStyle name="Normal 8 16" xfId="922"/>
    <cellStyle name="Normal 8 16 2" xfId="923"/>
    <cellStyle name="Normal 8 17" xfId="924"/>
    <cellStyle name="Normal 8 17 2" xfId="925"/>
    <cellStyle name="Normal 8 18" xfId="926"/>
    <cellStyle name="Normal 8 18 2" xfId="927"/>
    <cellStyle name="Normal 8 19" xfId="928"/>
    <cellStyle name="Normal 8 19 2" xfId="929"/>
    <cellStyle name="Normal 8 2" xfId="930"/>
    <cellStyle name="Normal 8 2 2" xfId="931"/>
    <cellStyle name="Normal 8 20" xfId="932"/>
    <cellStyle name="Normal 8 20 2" xfId="933"/>
    <cellStyle name="Normal 8 21" xfId="934"/>
    <cellStyle name="Normal 8 21 2" xfId="935"/>
    <cellStyle name="Normal 8 22" xfId="936"/>
    <cellStyle name="Normal 8 22 2" xfId="937"/>
    <cellStyle name="Normal 8 23" xfId="938"/>
    <cellStyle name="Normal 8 23 2" xfId="939"/>
    <cellStyle name="Normal 8 24" xfId="940"/>
    <cellStyle name="Normal 8 24 2" xfId="941"/>
    <cellStyle name="Normal 8 25" xfId="942"/>
    <cellStyle name="Normal 8 25 2" xfId="943"/>
    <cellStyle name="Normal 8 26" xfId="944"/>
    <cellStyle name="Normal 8 26 2" xfId="945"/>
    <cellStyle name="Normal 8 27" xfId="946"/>
    <cellStyle name="Normal 8 27 2" xfId="947"/>
    <cellStyle name="Normal 8 28" xfId="948"/>
    <cellStyle name="Normal 8 28 2" xfId="949"/>
    <cellStyle name="Normal 8 29" xfId="950"/>
    <cellStyle name="Normal 8 29 2" xfId="951"/>
    <cellStyle name="Normal 8 3" xfId="952"/>
    <cellStyle name="Normal 8 3 2" xfId="953"/>
    <cellStyle name="Normal 8 30" xfId="954"/>
    <cellStyle name="Normal 8 30 2" xfId="955"/>
    <cellStyle name="Normal 8 31" xfId="956"/>
    <cellStyle name="Normal 8 31 2" xfId="957"/>
    <cellStyle name="Normal 8 32" xfId="958"/>
    <cellStyle name="Normal 8 32 2" xfId="959"/>
    <cellStyle name="Normal 8 33" xfId="960"/>
    <cellStyle name="Normal 8 33 2" xfId="961"/>
    <cellStyle name="Normal 8 34" xfId="962"/>
    <cellStyle name="Normal 8 34 2" xfId="963"/>
    <cellStyle name="Normal 8 35" xfId="964"/>
    <cellStyle name="Normal 8 35 2" xfId="965"/>
    <cellStyle name="Normal 8 36" xfId="966"/>
    <cellStyle name="Normal 8 36 2" xfId="967"/>
    <cellStyle name="Normal 8 37" xfId="968"/>
    <cellStyle name="Normal 8 37 2" xfId="969"/>
    <cellStyle name="Normal 8 38" xfId="970"/>
    <cellStyle name="Normal 8 38 2" xfId="971"/>
    <cellStyle name="Normal 8 39" xfId="972"/>
    <cellStyle name="Normal 8 39 2" xfId="973"/>
    <cellStyle name="Normal 8 4" xfId="974"/>
    <cellStyle name="Normal 8 4 2" xfId="975"/>
    <cellStyle name="Normal 8 40" xfId="976"/>
    <cellStyle name="Normal 8 40 2" xfId="977"/>
    <cellStyle name="Normal 8 41" xfId="978"/>
    <cellStyle name="Normal 8 41 2" xfId="979"/>
    <cellStyle name="Normal 8 42" xfId="980"/>
    <cellStyle name="Normal 8 42 2" xfId="981"/>
    <cellStyle name="Normal 8 43" xfId="982"/>
    <cellStyle name="Normal 8 43 2" xfId="983"/>
    <cellStyle name="Normal 8 44" xfId="984"/>
    <cellStyle name="Normal 8 44 2" xfId="985"/>
    <cellStyle name="Normal 8 45" xfId="986"/>
    <cellStyle name="Normal 8 45 2" xfId="987"/>
    <cellStyle name="Normal 8 46" xfId="988"/>
    <cellStyle name="Normal 8 46 2" xfId="989"/>
    <cellStyle name="Normal 8 47" xfId="990"/>
    <cellStyle name="Normal 8 47 2" xfId="991"/>
    <cellStyle name="Normal 8 48" xfId="992"/>
    <cellStyle name="Normal 8 48 2" xfId="993"/>
    <cellStyle name="Normal 8 49" xfId="994"/>
    <cellStyle name="Normal 8 49 2" xfId="995"/>
    <cellStyle name="Normal 8 5" xfId="996"/>
    <cellStyle name="Normal 8 5 2" xfId="997"/>
    <cellStyle name="Normal 8 50" xfId="998"/>
    <cellStyle name="Normal 8 50 2" xfId="999"/>
    <cellStyle name="Normal 8 51" xfId="1000"/>
    <cellStyle name="Normal 8 51 2" xfId="1001"/>
    <cellStyle name="Normal 8 52" xfId="1002"/>
    <cellStyle name="Normal 8 52 2" xfId="1003"/>
    <cellStyle name="Normal 8 53" xfId="1004"/>
    <cellStyle name="Normal 8 53 2" xfId="1005"/>
    <cellStyle name="Normal 8 54" xfId="1006"/>
    <cellStyle name="Normal 8 54 2" xfId="1007"/>
    <cellStyle name="Normal 8 6" xfId="1008"/>
    <cellStyle name="Normal 8 6 2" xfId="1009"/>
    <cellStyle name="Normal 8 7" xfId="1010"/>
    <cellStyle name="Normal 8 7 2" xfId="1011"/>
    <cellStyle name="Normal 8 8" xfId="1012"/>
    <cellStyle name="Normal 8 8 2" xfId="1013"/>
    <cellStyle name="Normal 8 9" xfId="1014"/>
    <cellStyle name="Normal 8 9 2" xfId="1015"/>
    <cellStyle name="Normal 9" xfId="1016"/>
    <cellStyle name="Normal 9 10" xfId="1017"/>
    <cellStyle name="Normal 9 10 2" xfId="1018"/>
    <cellStyle name="Normal 9 11" xfId="1019"/>
    <cellStyle name="Normal 9 11 2" xfId="1020"/>
    <cellStyle name="Normal 9 12" xfId="1021"/>
    <cellStyle name="Normal 9 12 2" xfId="1022"/>
    <cellStyle name="Normal 9 13" xfId="1023"/>
    <cellStyle name="Normal 9 13 2" xfId="1024"/>
    <cellStyle name="Normal 9 14" xfId="1025"/>
    <cellStyle name="Normal 9 14 2" xfId="1026"/>
    <cellStyle name="Normal 9 15" xfId="1027"/>
    <cellStyle name="Normal 9 15 2" xfId="1028"/>
    <cellStyle name="Normal 9 16" xfId="1029"/>
    <cellStyle name="Normal 9 16 2" xfId="1030"/>
    <cellStyle name="Normal 9 17" xfId="1031"/>
    <cellStyle name="Normal 9 17 2" xfId="1032"/>
    <cellStyle name="Normal 9 18" xfId="1033"/>
    <cellStyle name="Normal 9 18 2" xfId="1034"/>
    <cellStyle name="Normal 9 19" xfId="1035"/>
    <cellStyle name="Normal 9 19 2" xfId="1036"/>
    <cellStyle name="Normal 9 2" xfId="1037"/>
    <cellStyle name="Normal 9 2 2" xfId="1038"/>
    <cellStyle name="Normal 9 20" xfId="1039"/>
    <cellStyle name="Normal 9 20 2" xfId="1040"/>
    <cellStyle name="Normal 9 21" xfId="1041"/>
    <cellStyle name="Normal 9 21 2" xfId="1042"/>
    <cellStyle name="Normal 9 22" xfId="1043"/>
    <cellStyle name="Normal 9 22 2" xfId="1044"/>
    <cellStyle name="Normal 9 23" xfId="1045"/>
    <cellStyle name="Normal 9 23 2" xfId="1046"/>
    <cellStyle name="Normal 9 24" xfId="1047"/>
    <cellStyle name="Normal 9 24 2" xfId="1048"/>
    <cellStyle name="Normal 9 25" xfId="1049"/>
    <cellStyle name="Normal 9 25 2" xfId="1050"/>
    <cellStyle name="Normal 9 26" xfId="1051"/>
    <cellStyle name="Normal 9 26 2" xfId="1052"/>
    <cellStyle name="Normal 9 27" xfId="1053"/>
    <cellStyle name="Normal 9 27 2" xfId="1054"/>
    <cellStyle name="Normal 9 28" xfId="1055"/>
    <cellStyle name="Normal 9 28 2" xfId="1056"/>
    <cellStyle name="Normal 9 29" xfId="1057"/>
    <cellStyle name="Normal 9 29 2" xfId="1058"/>
    <cellStyle name="Normal 9 3" xfId="1059"/>
    <cellStyle name="Normal 9 3 2" xfId="1060"/>
    <cellStyle name="Normal 9 30" xfId="1061"/>
    <cellStyle name="Normal 9 30 2" xfId="1062"/>
    <cellStyle name="Normal 9 31" xfId="1063"/>
    <cellStyle name="Normal 9 31 2" xfId="1064"/>
    <cellStyle name="Normal 9 32" xfId="1065"/>
    <cellStyle name="Normal 9 32 2" xfId="1066"/>
    <cellStyle name="Normal 9 33" xfId="1067"/>
    <cellStyle name="Normal 9 33 2" xfId="1068"/>
    <cellStyle name="Normal 9 34" xfId="1069"/>
    <cellStyle name="Normal 9 34 2" xfId="1070"/>
    <cellStyle name="Normal 9 35" xfId="1071"/>
    <cellStyle name="Normal 9 35 2" xfId="1072"/>
    <cellStyle name="Normal 9 36" xfId="1073"/>
    <cellStyle name="Normal 9 36 2" xfId="1074"/>
    <cellStyle name="Normal 9 37" xfId="1075"/>
    <cellStyle name="Normal 9 37 2" xfId="1076"/>
    <cellStyle name="Normal 9 38" xfId="1077"/>
    <cellStyle name="Normal 9 38 2" xfId="1078"/>
    <cellStyle name="Normal 9 39" xfId="1079"/>
    <cellStyle name="Normal 9 39 2" xfId="1080"/>
    <cellStyle name="Normal 9 4" xfId="1081"/>
    <cellStyle name="Normal 9 4 2" xfId="1082"/>
    <cellStyle name="Normal 9 40" xfId="1083"/>
    <cellStyle name="Normal 9 40 2" xfId="1084"/>
    <cellStyle name="Normal 9 41" xfId="1085"/>
    <cellStyle name="Normal 9 41 2" xfId="1086"/>
    <cellStyle name="Normal 9 42" xfId="1087"/>
    <cellStyle name="Normal 9 42 2" xfId="1088"/>
    <cellStyle name="Normal 9 43" xfId="1089"/>
    <cellStyle name="Normal 9 43 2" xfId="1090"/>
    <cellStyle name="Normal 9 44" xfId="1091"/>
    <cellStyle name="Normal 9 44 2" xfId="1092"/>
    <cellStyle name="Normal 9 45" xfId="1093"/>
    <cellStyle name="Normal 9 45 2" xfId="1094"/>
    <cellStyle name="Normal 9 46" xfId="1095"/>
    <cellStyle name="Normal 9 46 2" xfId="1096"/>
    <cellStyle name="Normal 9 47" xfId="1097"/>
    <cellStyle name="Normal 9 47 2" xfId="1098"/>
    <cellStyle name="Normal 9 48" xfId="1099"/>
    <cellStyle name="Normal 9 48 2" xfId="1100"/>
    <cellStyle name="Normal 9 49" xfId="1101"/>
    <cellStyle name="Normal 9 49 2" xfId="1102"/>
    <cellStyle name="Normal 9 5" xfId="1103"/>
    <cellStyle name="Normal 9 5 2" xfId="1104"/>
    <cellStyle name="Normal 9 50" xfId="1105"/>
    <cellStyle name="Normal 9 50 2" xfId="1106"/>
    <cellStyle name="Normal 9 51" xfId="1107"/>
    <cellStyle name="Normal 9 51 2" xfId="1108"/>
    <cellStyle name="Normal 9 52" xfId="1109"/>
    <cellStyle name="Normal 9 52 2" xfId="1110"/>
    <cellStyle name="Normal 9 53" xfId="1111"/>
    <cellStyle name="Normal 9 53 2" xfId="1112"/>
    <cellStyle name="Normal 9 54" xfId="1113"/>
    <cellStyle name="Normal 9 54 2" xfId="1114"/>
    <cellStyle name="Normal 9 6" xfId="1115"/>
    <cellStyle name="Normal 9 6 2" xfId="1116"/>
    <cellStyle name="Normal 9 7" xfId="1117"/>
    <cellStyle name="Normal 9 7 2" xfId="1118"/>
    <cellStyle name="Normal 9 8" xfId="1119"/>
    <cellStyle name="Normal 9 8 2" xfId="1120"/>
    <cellStyle name="Normal 9 9" xfId="1121"/>
    <cellStyle name="Normal 9 9 2" xfId="1122"/>
    <cellStyle name="Percent" xfId="1" builtinId="5"/>
    <cellStyle name="Percent 2" xfId="1123"/>
    <cellStyle name="Percent 2 2" xfId="1124"/>
    <cellStyle name="Percent 2 3" xfId="1125"/>
    <cellStyle name="Percent 4" xfId="1133"/>
  </cellStyles>
  <dxfs count="0"/>
  <tableStyles count="0" defaultTableStyle="TableStyleMedium9" defaultPivotStyle="PivotStyleLight16"/>
  <colors>
    <mruColors>
      <color rgb="FFCF9699"/>
      <color rgb="FFDAAEB0"/>
      <color rgb="FFB76266"/>
      <color rgb="FFE7CBCC"/>
      <color rgb="FFDCB2B4"/>
      <color rgb="FFE1BDBF"/>
      <color rgb="FFC2787C"/>
      <color rgb="FFC9898C"/>
      <color rgb="FF9E2D33"/>
      <color rgb="FFC0CF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image" Target="../media/image1.png"/></Relationships>
</file>

<file path=xl/drawings/_rels/drawing93.xml.rels><?xml version="1.0" encoding="UTF-8" standalone="yes"?>
<Relationships xmlns="http://schemas.openxmlformats.org/package/2006/relationships"><Relationship Id="rId1" Type="http://schemas.openxmlformats.org/officeDocument/2006/relationships/image" Target="../media/image1.png"/></Relationships>
</file>

<file path=xl/drawings/_rels/drawing94.xml.rels><?xml version="1.0" encoding="UTF-8" standalone="yes"?>
<Relationships xmlns="http://schemas.openxmlformats.org/package/2006/relationships"><Relationship Id="rId1" Type="http://schemas.openxmlformats.org/officeDocument/2006/relationships/image" Target="../media/image1.png"/></Relationships>
</file>

<file path=xl/drawings/_rels/drawing95.xml.rels><?xml version="1.0" encoding="UTF-8" standalone="yes"?>
<Relationships xmlns="http://schemas.openxmlformats.org/package/2006/relationships"><Relationship Id="rId1" Type="http://schemas.openxmlformats.org/officeDocument/2006/relationships/image" Target="../media/image1.png"/></Relationships>
</file>

<file path=xl/drawings/_rels/drawing96.xml.rels><?xml version="1.0" encoding="UTF-8" standalone="yes"?>
<Relationships xmlns="http://schemas.openxmlformats.org/package/2006/relationships"><Relationship Id="rId1" Type="http://schemas.openxmlformats.org/officeDocument/2006/relationships/image" Target="../media/image1.png"/></Relationships>
</file>

<file path=xl/drawings/_rels/drawing9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571500</xdr:colOff>
      <xdr:row>2</xdr:row>
      <xdr:rowOff>114300</xdr:rowOff>
    </xdr:from>
    <xdr:to>
      <xdr:col>14</xdr:col>
      <xdr:colOff>381000</xdr:colOff>
      <xdr:row>14</xdr:row>
      <xdr:rowOff>38100</xdr:rowOff>
    </xdr:to>
    <xdr:sp macro="" textlink="">
      <xdr:nvSpPr>
        <xdr:cNvPr id="3" name="TextBox 2"/>
        <xdr:cNvSpPr txBox="1"/>
      </xdr:nvSpPr>
      <xdr:spPr>
        <a:xfrm>
          <a:off x="571500" y="438150"/>
          <a:ext cx="8343900" cy="186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spcAft>
              <a:spcPts val="600"/>
            </a:spcAft>
          </a:pPr>
          <a:r>
            <a:rPr lang="pt-PT" sz="2800" b="0">
              <a:solidFill>
                <a:schemeClr val="bg1"/>
              </a:solidFill>
            </a:rPr>
            <a:t>ANALYSIS OF ENTERPRISES</a:t>
          </a:r>
          <a:endParaRPr lang="pt-PT" sz="2800" b="0" baseline="0">
            <a:solidFill>
              <a:schemeClr val="bg1"/>
            </a:solidFill>
          </a:endParaRPr>
        </a:p>
        <a:p>
          <a:pPr algn="r">
            <a:spcAft>
              <a:spcPts val="600"/>
            </a:spcAft>
          </a:pPr>
          <a:r>
            <a:rPr lang="pt-PT" sz="2800" b="0" baseline="0">
              <a:solidFill>
                <a:schemeClr val="bg1"/>
              </a:solidFill>
            </a:rPr>
            <a:t>IN THE TRANSPORT SECTOR</a:t>
          </a:r>
        </a:p>
      </xdr:txBody>
    </xdr:sp>
    <xdr:clientData/>
  </xdr:twoCellAnchor>
  <xdr:twoCellAnchor editAs="oneCell">
    <xdr:from>
      <xdr:col>1</xdr:col>
      <xdr:colOff>0</xdr:colOff>
      <xdr:row>3</xdr:row>
      <xdr:rowOff>28575</xdr:rowOff>
    </xdr:from>
    <xdr:to>
      <xdr:col>4</xdr:col>
      <xdr:colOff>152400</xdr:colOff>
      <xdr:row>11</xdr:row>
      <xdr:rowOff>93241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514350"/>
          <a:ext cx="1981200" cy="13600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00.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10.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xdr:from>
      <xdr:col>0</xdr:col>
      <xdr:colOff>273709</xdr:colOff>
      <xdr:row>0</xdr:row>
      <xdr:rowOff>81951</xdr:rowOff>
    </xdr:from>
    <xdr:to>
      <xdr:col>2</xdr:col>
      <xdr:colOff>107304</xdr:colOff>
      <xdr:row>0</xdr:row>
      <xdr:rowOff>800115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709" y="81951"/>
          <a:ext cx="1033745" cy="7181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31589</xdr:colOff>
      <xdr:row>0</xdr:row>
      <xdr:rowOff>76249</xdr:rowOff>
    </xdr:from>
    <xdr:to>
      <xdr:col>8</xdr:col>
      <xdr:colOff>515469</xdr:colOff>
      <xdr:row>1</xdr:row>
      <xdr:rowOff>0</xdr:rowOff>
    </xdr:to>
    <xdr:sp macro="" textlink="">
      <xdr:nvSpPr>
        <xdr:cNvPr id="2" name="TextBox 1"/>
        <xdr:cNvSpPr txBox="1"/>
      </xdr:nvSpPr>
      <xdr:spPr>
        <a:xfrm>
          <a:off x="1555589" y="76249"/>
          <a:ext cx="2283047" cy="802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PT" sz="1400" b="0">
              <a:solidFill>
                <a:schemeClr val="bg1"/>
              </a:solidFill>
            </a:rPr>
            <a:t>ANALYSIS</a:t>
          </a:r>
          <a:r>
            <a:rPr lang="pt-PT" sz="1400" b="0" baseline="0">
              <a:solidFill>
                <a:schemeClr val="bg1"/>
              </a:solidFill>
            </a:rPr>
            <a:t> OF ENTERPRISES</a:t>
          </a:r>
        </a:p>
        <a:p>
          <a:r>
            <a:rPr lang="pt-PT" sz="1400" b="0" baseline="0">
              <a:solidFill>
                <a:schemeClr val="bg1"/>
              </a:solidFill>
            </a:rPr>
            <a:t>IN THE TRANSPORT SECTOR</a:t>
          </a:r>
          <a:endParaRPr lang="pt-PT" sz="1400" b="0">
            <a:solidFill>
              <a:schemeClr val="bg1"/>
            </a:solidFill>
          </a:endParaRPr>
        </a:p>
      </xdr:txBody>
    </xdr:sp>
    <xdr:clientData/>
  </xdr:twoCellAnchor>
  <xdr:twoCellAnchor>
    <xdr:from>
      <xdr:col>0</xdr:col>
      <xdr:colOff>232833</xdr:colOff>
      <xdr:row>0</xdr:row>
      <xdr:rowOff>52917</xdr:rowOff>
    </xdr:from>
    <xdr:to>
      <xdr:col>2</xdr:col>
      <xdr:colOff>33879</xdr:colOff>
      <xdr:row>0</xdr:row>
      <xdr:rowOff>771081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52917"/>
          <a:ext cx="1028713" cy="71816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419113</xdr:colOff>
      <xdr:row>0</xdr:row>
      <xdr:rowOff>794364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1028713" cy="718164"/>
        </a:xfrm>
        <a:prstGeom prst="rect">
          <a:avLst/>
        </a:prstGeom>
      </xdr:spPr>
    </xdr:pic>
    <xdr:clientData/>
  </xdr:twoCellAnchor>
</xdr:wsDr>
</file>

<file path=xl/theme/theme1.xml><?xml version="1.0" encoding="utf-8"?>
<a:theme xmlns:a="http://schemas.openxmlformats.org/drawingml/2006/main" name="Office Theme">
  <a:themeElements>
    <a:clrScheme name="Novas Cores BP">
      <a:dk1>
        <a:sysClr val="windowText" lastClr="000000"/>
      </a:dk1>
      <a:lt1>
        <a:sysClr val="window" lastClr="FFFFFF"/>
      </a:lt1>
      <a:dk2>
        <a:srgbClr val="002C44"/>
      </a:dk2>
      <a:lt2>
        <a:srgbClr val="EEECE1"/>
      </a:lt2>
      <a:accent1>
        <a:srgbClr val="9B7D40"/>
      </a:accent1>
      <a:accent2>
        <a:srgbClr val="023F5A"/>
      </a:accent2>
      <a:accent3>
        <a:srgbClr val="832326"/>
      </a:accent3>
      <a:accent4>
        <a:srgbClr val="274A30"/>
      </a:accent4>
      <a:accent5>
        <a:srgbClr val="B66113"/>
      </a:accent5>
      <a:accent6>
        <a:srgbClr val="6F6F6F"/>
      </a:accent6>
      <a:hlink>
        <a:srgbClr val="832326"/>
      </a:hlink>
      <a:folHlink>
        <a:srgbClr val="B6611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4.9989318521683403E-2"/>
  </sheetPr>
  <dimension ref="A1:O28"/>
  <sheetViews>
    <sheetView tabSelected="1" zoomScaleNormal="100" zoomScaleSheetLayoutView="70" workbookViewId="0">
      <selection activeCell="B20" sqref="B20:N21"/>
    </sheetView>
  </sheetViews>
  <sheetFormatPr defaultColWidth="9.140625" defaultRowHeight="12.75" x14ac:dyDescent="0.2"/>
  <cols>
    <col min="1" max="16384" width="9.140625" style="2"/>
  </cols>
  <sheetData>
    <row r="1" spans="1:15" x14ac:dyDescent="0.2">
      <c r="A1" s="95"/>
      <c r="B1" s="95"/>
      <c r="C1" s="95"/>
      <c r="D1" s="95"/>
      <c r="E1" s="95"/>
      <c r="F1" s="95"/>
      <c r="G1" s="95"/>
      <c r="H1" s="95"/>
      <c r="I1" s="95"/>
      <c r="J1" s="95"/>
      <c r="K1" s="95"/>
      <c r="L1" s="95"/>
      <c r="M1" s="95"/>
      <c r="N1" s="95"/>
      <c r="O1" s="95"/>
    </row>
    <row r="2" spans="1:15" x14ac:dyDescent="0.2">
      <c r="A2" s="96"/>
      <c r="B2" s="96"/>
      <c r="C2" s="96"/>
      <c r="D2" s="96"/>
      <c r="E2" s="96"/>
      <c r="F2" s="96"/>
      <c r="G2" s="96"/>
      <c r="H2" s="96"/>
      <c r="I2" s="96"/>
      <c r="J2" s="96"/>
      <c r="K2" s="96"/>
      <c r="L2" s="96"/>
      <c r="M2" s="96"/>
      <c r="N2" s="96"/>
      <c r="O2" s="96"/>
    </row>
    <row r="3" spans="1:15" x14ac:dyDescent="0.2">
      <c r="A3" s="96"/>
      <c r="B3" s="96"/>
      <c r="C3" s="96"/>
      <c r="D3" s="96"/>
      <c r="E3" s="96"/>
      <c r="F3" s="96"/>
      <c r="G3" s="96"/>
      <c r="H3" s="96"/>
      <c r="I3" s="96"/>
      <c r="J3" s="96"/>
      <c r="K3" s="96"/>
      <c r="L3" s="96"/>
      <c r="M3" s="96"/>
      <c r="N3" s="96"/>
      <c r="O3" s="96"/>
    </row>
    <row r="4" spans="1:15" x14ac:dyDescent="0.2">
      <c r="A4" s="96"/>
      <c r="B4" s="96"/>
      <c r="C4" s="96"/>
      <c r="D4" s="96"/>
      <c r="E4" s="96"/>
      <c r="F4" s="96"/>
      <c r="G4" s="96"/>
      <c r="H4" s="96"/>
      <c r="I4" s="96"/>
      <c r="J4" s="96"/>
      <c r="K4" s="96"/>
      <c r="L4" s="96"/>
      <c r="M4" s="96"/>
      <c r="N4" s="96"/>
      <c r="O4" s="96"/>
    </row>
    <row r="5" spans="1:15" x14ac:dyDescent="0.2">
      <c r="A5" s="96"/>
      <c r="B5" s="96"/>
      <c r="C5" s="96"/>
      <c r="D5" s="96"/>
      <c r="E5" s="96"/>
      <c r="F5" s="96"/>
      <c r="G5" s="96"/>
      <c r="H5" s="96"/>
      <c r="I5" s="96"/>
      <c r="J5" s="96"/>
      <c r="K5" s="96"/>
      <c r="L5" s="96"/>
      <c r="M5" s="96"/>
      <c r="N5" s="96"/>
      <c r="O5" s="96"/>
    </row>
    <row r="6" spans="1:15" x14ac:dyDescent="0.2">
      <c r="A6" s="96"/>
      <c r="B6" s="96"/>
      <c r="C6" s="96"/>
      <c r="D6" s="96"/>
      <c r="E6" s="96"/>
      <c r="F6" s="96"/>
      <c r="G6" s="96"/>
      <c r="H6" s="96"/>
      <c r="I6" s="96"/>
      <c r="J6" s="96"/>
      <c r="K6" s="96"/>
      <c r="L6" s="96"/>
      <c r="M6" s="96"/>
      <c r="N6" s="96"/>
      <c r="O6" s="96"/>
    </row>
    <row r="7" spans="1:15" x14ac:dyDescent="0.2">
      <c r="A7" s="96"/>
      <c r="B7" s="96"/>
      <c r="C7" s="96"/>
      <c r="D7" s="96"/>
      <c r="E7" s="96"/>
      <c r="F7" s="96"/>
      <c r="G7" s="96"/>
      <c r="H7" s="96"/>
      <c r="I7" s="96"/>
      <c r="J7" s="96"/>
      <c r="K7" s="96"/>
      <c r="L7" s="96"/>
      <c r="M7" s="96"/>
      <c r="N7" s="96"/>
      <c r="O7" s="96"/>
    </row>
    <row r="8" spans="1:15" x14ac:dyDescent="0.2">
      <c r="A8" s="96"/>
      <c r="B8" s="96"/>
      <c r="C8" s="96"/>
      <c r="D8" s="96"/>
      <c r="E8" s="96"/>
      <c r="F8" s="96"/>
      <c r="G8" s="96"/>
      <c r="H8" s="96"/>
      <c r="I8" s="96"/>
      <c r="J8" s="96"/>
      <c r="K8" s="96"/>
      <c r="L8" s="96"/>
      <c r="M8" s="96"/>
      <c r="N8" s="96"/>
      <c r="O8" s="96"/>
    </row>
    <row r="9" spans="1:15" x14ac:dyDescent="0.2">
      <c r="A9" s="96"/>
      <c r="B9" s="96"/>
      <c r="C9" s="96"/>
      <c r="D9" s="96"/>
      <c r="E9" s="96"/>
      <c r="F9" s="96"/>
      <c r="G9" s="96"/>
      <c r="H9" s="96"/>
      <c r="I9" s="96"/>
      <c r="J9" s="96"/>
      <c r="K9" s="96"/>
      <c r="L9" s="96"/>
      <c r="M9" s="96"/>
      <c r="N9" s="96"/>
      <c r="O9" s="96"/>
    </row>
    <row r="10" spans="1:15" x14ac:dyDescent="0.2">
      <c r="A10" s="96"/>
      <c r="B10" s="96"/>
      <c r="C10" s="96"/>
      <c r="D10" s="96"/>
      <c r="E10" s="96"/>
      <c r="F10" s="96"/>
      <c r="G10" s="96"/>
      <c r="H10" s="96"/>
      <c r="I10" s="96"/>
      <c r="J10" s="96"/>
      <c r="K10" s="96"/>
      <c r="L10" s="96"/>
      <c r="M10" s="96"/>
      <c r="N10" s="96"/>
      <c r="O10" s="96"/>
    </row>
    <row r="11" spans="1:15" x14ac:dyDescent="0.2">
      <c r="A11" s="96"/>
      <c r="B11" s="96"/>
      <c r="C11" s="96"/>
      <c r="D11" s="96"/>
      <c r="E11" s="96"/>
      <c r="F11" s="96"/>
      <c r="G11" s="96"/>
      <c r="H11" s="96"/>
      <c r="I11" s="96"/>
      <c r="J11" s="96"/>
      <c r="K11" s="96"/>
      <c r="L11" s="96"/>
      <c r="M11" s="96"/>
      <c r="N11" s="96"/>
      <c r="O11" s="96"/>
    </row>
    <row r="12" spans="1:15" x14ac:dyDescent="0.2">
      <c r="A12" s="96"/>
      <c r="B12" s="96"/>
      <c r="C12" s="96"/>
      <c r="D12" s="96"/>
      <c r="E12" s="96"/>
      <c r="F12" s="96"/>
      <c r="G12" s="96"/>
      <c r="H12" s="96"/>
      <c r="I12" s="96"/>
      <c r="J12" s="96"/>
      <c r="K12" s="96"/>
      <c r="L12" s="96"/>
      <c r="M12" s="96"/>
      <c r="N12" s="96"/>
      <c r="O12" s="96"/>
    </row>
    <row r="13" spans="1:15" x14ac:dyDescent="0.2">
      <c r="A13" s="96"/>
      <c r="B13" s="96"/>
      <c r="C13" s="96"/>
      <c r="D13" s="96"/>
      <c r="E13" s="96"/>
      <c r="F13" s="96"/>
      <c r="G13" s="96"/>
      <c r="H13" s="96"/>
      <c r="I13" s="96"/>
      <c r="J13" s="96"/>
      <c r="K13" s="96"/>
      <c r="L13" s="96"/>
      <c r="M13" s="96"/>
      <c r="N13" s="96"/>
      <c r="O13" s="96"/>
    </row>
    <row r="14" spans="1:15" x14ac:dyDescent="0.2">
      <c r="A14" s="96"/>
      <c r="B14" s="96"/>
      <c r="C14" s="96"/>
      <c r="D14" s="96"/>
      <c r="E14" s="96"/>
      <c r="F14" s="96"/>
      <c r="G14" s="96"/>
      <c r="H14" s="96"/>
      <c r="I14" s="96"/>
      <c r="J14" s="96"/>
      <c r="K14" s="96"/>
      <c r="L14" s="96"/>
      <c r="M14" s="96"/>
      <c r="N14" s="96"/>
      <c r="O14" s="96"/>
    </row>
    <row r="15" spans="1:15" x14ac:dyDescent="0.2">
      <c r="A15" s="96"/>
      <c r="B15" s="96"/>
      <c r="C15" s="96"/>
      <c r="D15" s="96"/>
      <c r="E15" s="96"/>
      <c r="F15" s="96"/>
      <c r="G15" s="96"/>
      <c r="H15" s="96"/>
      <c r="I15" s="96"/>
      <c r="J15" s="96"/>
      <c r="K15" s="96"/>
      <c r="L15" s="96"/>
      <c r="M15" s="96"/>
      <c r="N15" s="96"/>
      <c r="O15" s="96"/>
    </row>
    <row r="16" spans="1:15" x14ac:dyDescent="0.2">
      <c r="A16" s="96"/>
      <c r="B16" s="96"/>
      <c r="C16" s="96"/>
      <c r="D16" s="96"/>
      <c r="E16" s="96"/>
      <c r="F16" s="96"/>
      <c r="G16" s="96"/>
      <c r="H16" s="96"/>
      <c r="I16" s="96"/>
      <c r="J16" s="96"/>
      <c r="K16" s="96"/>
      <c r="L16" s="96"/>
      <c r="M16" s="96"/>
      <c r="N16" s="96"/>
      <c r="O16" s="96"/>
    </row>
    <row r="17" spans="1:15" ht="13.5" thickBot="1" x14ac:dyDescent="0.25">
      <c r="A17" s="97"/>
      <c r="B17" s="97"/>
      <c r="C17" s="97"/>
      <c r="D17" s="97"/>
      <c r="E17" s="97"/>
      <c r="F17" s="97"/>
      <c r="G17" s="97"/>
      <c r="H17" s="97"/>
      <c r="I17" s="97"/>
      <c r="J17" s="97"/>
      <c r="K17" s="97"/>
      <c r="L17" s="97"/>
      <c r="M17" s="97"/>
      <c r="N17" s="97"/>
      <c r="O17" s="97"/>
    </row>
    <row r="18" spans="1:15" ht="19.5" customHeight="1" x14ac:dyDescent="0.2">
      <c r="A18" s="98"/>
      <c r="B18" s="98"/>
      <c r="C18" s="98"/>
      <c r="D18" s="98"/>
      <c r="E18" s="98"/>
      <c r="F18" s="98"/>
      <c r="G18" s="98"/>
      <c r="H18" s="98"/>
      <c r="I18" s="98"/>
      <c r="J18" s="98"/>
      <c r="K18" s="98"/>
      <c r="L18" s="98"/>
      <c r="M18" s="98"/>
      <c r="N18" s="98"/>
      <c r="O18" s="98"/>
    </row>
    <row r="19" spans="1:15" ht="21" customHeight="1" x14ac:dyDescent="0.2">
      <c r="A19" s="98"/>
      <c r="B19" s="99" t="s">
        <v>14</v>
      </c>
      <c r="C19" s="98"/>
      <c r="D19" s="98"/>
      <c r="E19" s="98"/>
      <c r="F19" s="98"/>
      <c r="G19" s="98"/>
      <c r="H19" s="98"/>
      <c r="I19" s="98"/>
      <c r="J19" s="98"/>
      <c r="K19" s="98"/>
      <c r="L19" s="98"/>
      <c r="M19" s="98"/>
      <c r="N19" s="98"/>
      <c r="O19" s="98"/>
    </row>
    <row r="20" spans="1:15" ht="22.5" customHeight="1" x14ac:dyDescent="0.2">
      <c r="A20" s="98"/>
      <c r="B20" s="186" t="s">
        <v>344</v>
      </c>
      <c r="C20" s="186"/>
      <c r="D20" s="186"/>
      <c r="E20" s="186"/>
      <c r="F20" s="186"/>
      <c r="G20" s="186"/>
      <c r="H20" s="186"/>
      <c r="I20" s="186"/>
      <c r="J20" s="186"/>
      <c r="K20" s="186"/>
      <c r="L20" s="186"/>
      <c r="M20" s="186"/>
      <c r="N20" s="186"/>
      <c r="O20" s="98"/>
    </row>
    <row r="21" spans="1:15" ht="48.75" customHeight="1" x14ac:dyDescent="0.2">
      <c r="A21" s="98"/>
      <c r="B21" s="186"/>
      <c r="C21" s="186"/>
      <c r="D21" s="186"/>
      <c r="E21" s="186"/>
      <c r="F21" s="186"/>
      <c r="G21" s="186"/>
      <c r="H21" s="186"/>
      <c r="I21" s="186"/>
      <c r="J21" s="186"/>
      <c r="K21" s="186"/>
      <c r="L21" s="186"/>
      <c r="M21" s="186"/>
      <c r="N21" s="186"/>
      <c r="O21" s="98"/>
    </row>
    <row r="22" spans="1:15" ht="31.5" customHeight="1" x14ac:dyDescent="0.2">
      <c r="A22" s="98"/>
      <c r="B22" s="100"/>
      <c r="C22" s="100"/>
      <c r="D22" s="100"/>
      <c r="E22" s="100"/>
      <c r="F22" s="100"/>
      <c r="G22" s="100"/>
      <c r="H22" s="100"/>
      <c r="I22" s="100"/>
      <c r="J22" s="100"/>
      <c r="K22" s="98"/>
      <c r="L22" s="185" t="s">
        <v>15</v>
      </c>
      <c r="M22" s="185"/>
      <c r="N22" s="185"/>
      <c r="O22" s="98"/>
    </row>
    <row r="23" spans="1:15" ht="19.5" customHeight="1" thickBot="1" x14ac:dyDescent="0.25">
      <c r="A23" s="98"/>
      <c r="B23" s="98"/>
      <c r="C23" s="98"/>
      <c r="D23" s="98"/>
      <c r="E23" s="98"/>
      <c r="F23" s="98"/>
      <c r="G23" s="98"/>
      <c r="H23" s="98"/>
      <c r="I23" s="98"/>
      <c r="J23" s="98"/>
      <c r="K23" s="98"/>
      <c r="L23" s="98"/>
      <c r="M23" s="98"/>
      <c r="N23" s="98"/>
      <c r="O23" s="98"/>
    </row>
    <row r="24" spans="1:15" ht="19.5" customHeight="1" thickBot="1" x14ac:dyDescent="0.25">
      <c r="A24" s="184" t="s">
        <v>16</v>
      </c>
      <c r="B24" s="184"/>
      <c r="C24" s="184"/>
      <c r="D24" s="184"/>
      <c r="E24" s="184"/>
      <c r="F24" s="184"/>
      <c r="G24" s="184"/>
      <c r="H24" s="184"/>
      <c r="I24" s="184"/>
      <c r="J24" s="184"/>
      <c r="K24" s="184"/>
      <c r="L24" s="184"/>
      <c r="M24" s="184"/>
      <c r="N24" s="184"/>
      <c r="O24" s="184"/>
    </row>
    <row r="25" spans="1:15" ht="19.5" customHeight="1" x14ac:dyDescent="0.2"/>
    <row r="26" spans="1:15" ht="19.5" customHeight="1" x14ac:dyDescent="0.2"/>
    <row r="27" spans="1:15" ht="19.5" customHeight="1" x14ac:dyDescent="0.2"/>
    <row r="28" spans="1:15" ht="19.5" customHeight="1" x14ac:dyDescent="0.2"/>
  </sheetData>
  <sheetProtection algorithmName="SHA-512" hashValue="dp6g7z8afbFkE6v0g/DfN6XOv4dQhl2qm21s1FubO5hk02woeqcMsZ7y2bj8VuvA7HaEvSL7XmQ07f5FhTehxQ==" saltValue="Z81mL48f8OW8W9dfL/0kkg==" spinCount="100000" sheet="1" objects="1" scenarios="1"/>
  <mergeCells count="3">
    <mergeCell ref="A24:O24"/>
    <mergeCell ref="L22:N22"/>
    <mergeCell ref="B20:N21"/>
  </mergeCells>
  <printOptions horizontalCentered="1"/>
  <pageMargins left="0.23622047244094491" right="0.23622047244094491" top="0.35433070866141736" bottom="0.35433070866141736" header="0.31496062992125984" footer="0.31496062992125984"/>
  <pageSetup paperSize="9" orientation="landscape" r:id="rId1"/>
  <rowBreaks count="1" manualBreakCount="1">
    <brk id="24"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AF2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2" ht="69" customHeight="1" x14ac:dyDescent="0.25">
      <c r="A1" s="219" t="s">
        <v>197</v>
      </c>
      <c r="B1" s="219"/>
      <c r="C1" s="219"/>
      <c r="D1" s="219"/>
      <c r="E1" s="219"/>
      <c r="F1" s="219"/>
      <c r="G1" s="219"/>
      <c r="H1" s="219"/>
      <c r="I1" s="219"/>
      <c r="J1" s="219"/>
      <c r="K1" s="219"/>
      <c r="L1" s="219"/>
      <c r="M1" s="219"/>
      <c r="N1" s="219"/>
      <c r="O1" s="219"/>
      <c r="P1" s="219"/>
      <c r="Q1" s="219"/>
      <c r="R1" s="219"/>
      <c r="S1" s="219"/>
      <c r="T1" s="219"/>
      <c r="U1" s="219"/>
    </row>
    <row r="2" spans="1:32" ht="15" customHeight="1" x14ac:dyDescent="0.25"/>
    <row r="3" spans="1:32" s="7" customFormat="1" ht="15" customHeight="1" thickBot="1" x14ac:dyDescent="0.3">
      <c r="A3" s="109" t="str">
        <f>+'Table of contents'!F16</f>
        <v>C4</v>
      </c>
      <c r="B3" s="110" t="str">
        <f>+'Table of contents'!G16</f>
        <v>Demographic indicators</v>
      </c>
      <c r="C3" s="111"/>
      <c r="D3" s="111"/>
      <c r="E3" s="111"/>
      <c r="F3" s="118"/>
      <c r="G3" s="118"/>
      <c r="H3" s="118"/>
      <c r="I3" s="118"/>
      <c r="J3" s="118"/>
    </row>
    <row r="4" spans="1:32" s="9" customFormat="1" ht="15" customHeight="1" x14ac:dyDescent="0.2">
      <c r="A4" s="46" t="s">
        <v>220</v>
      </c>
      <c r="C4" s="17"/>
      <c r="D4" s="18"/>
      <c r="E4" s="18"/>
      <c r="F4" s="18"/>
      <c r="G4" s="18"/>
      <c r="H4" s="18"/>
      <c r="I4" s="18"/>
      <c r="J4" s="18"/>
      <c r="K4" s="18"/>
      <c r="L4" s="18"/>
      <c r="M4" s="18"/>
      <c r="N4" s="18"/>
    </row>
    <row r="5" spans="1:32" s="9" customFormat="1" ht="15" customHeight="1" x14ac:dyDescent="0.2">
      <c r="A5" s="8"/>
      <c r="C5" s="32"/>
      <c r="D5" s="32"/>
      <c r="E5" s="32"/>
      <c r="F5" s="32"/>
      <c r="G5" s="32"/>
      <c r="H5" s="32"/>
      <c r="I5" s="32"/>
      <c r="J5" s="32"/>
      <c r="K5" s="32"/>
      <c r="L5" s="32"/>
      <c r="M5" s="32"/>
      <c r="N5" s="32"/>
    </row>
    <row r="6" spans="1:32" s="9" customFormat="1" ht="30.75" customHeight="1" x14ac:dyDescent="0.2">
      <c r="A6" s="8"/>
      <c r="F6" s="69"/>
      <c r="G6" s="64"/>
      <c r="H6" s="67"/>
      <c r="I6" s="238" t="s">
        <v>225</v>
      </c>
      <c r="J6" s="238"/>
      <c r="K6" s="238"/>
      <c r="L6" s="238"/>
      <c r="M6" s="238"/>
      <c r="N6" s="238"/>
      <c r="O6" s="238" t="s">
        <v>250</v>
      </c>
      <c r="P6" s="213"/>
    </row>
    <row r="7" spans="1:32" s="13" customFormat="1" ht="38.25" customHeight="1" x14ac:dyDescent="0.25">
      <c r="A7" s="22"/>
      <c r="C7" s="23"/>
      <c r="F7" s="70"/>
      <c r="G7" s="66"/>
      <c r="H7" s="71"/>
      <c r="I7" s="256" t="s">
        <v>247</v>
      </c>
      <c r="J7" s="256"/>
      <c r="K7" s="256" t="s">
        <v>248</v>
      </c>
      <c r="L7" s="256"/>
      <c r="M7" s="256" t="s">
        <v>249</v>
      </c>
      <c r="N7" s="256"/>
      <c r="O7" s="256"/>
      <c r="P7" s="221"/>
      <c r="T7" s="260" t="s">
        <v>2</v>
      </c>
      <c r="W7" s="9"/>
      <c r="X7" s="9"/>
      <c r="Y7" s="9"/>
      <c r="Z7" s="9"/>
      <c r="AA7" s="9"/>
      <c r="AB7" s="9"/>
      <c r="AC7" s="9"/>
      <c r="AD7" s="9"/>
    </row>
    <row r="8" spans="1:32" s="13" customFormat="1" ht="30" customHeight="1" x14ac:dyDescent="0.25">
      <c r="A8" s="22"/>
      <c r="F8" s="223">
        <v>2011</v>
      </c>
      <c r="G8" s="256"/>
      <c r="H8" s="256"/>
      <c r="I8" s="261">
        <v>3.2000000000000001E-2</v>
      </c>
      <c r="J8" s="261"/>
      <c r="K8" s="261">
        <v>4.5999999999999999E-2</v>
      </c>
      <c r="L8" s="261"/>
      <c r="M8" s="237">
        <v>-1.4999999999999999E-2</v>
      </c>
      <c r="N8" s="237"/>
      <c r="O8" s="241">
        <v>1.9E-2</v>
      </c>
      <c r="P8" s="241"/>
      <c r="Q8" s="127"/>
      <c r="T8" s="260"/>
      <c r="W8" s="9"/>
      <c r="X8" s="9"/>
      <c r="Y8" s="9"/>
      <c r="Z8" s="9"/>
      <c r="AA8" s="9"/>
      <c r="AB8" s="9"/>
      <c r="AC8" s="9"/>
      <c r="AD8" s="9"/>
    </row>
    <row r="9" spans="1:32" s="13" customFormat="1" ht="30" customHeight="1" x14ac:dyDescent="0.25">
      <c r="A9" s="22"/>
      <c r="F9" s="223">
        <v>2012</v>
      </c>
      <c r="G9" s="256"/>
      <c r="H9" s="256"/>
      <c r="I9" s="261">
        <v>3.1E-2</v>
      </c>
      <c r="J9" s="261"/>
      <c r="K9" s="261">
        <v>5.6000000000000001E-2</v>
      </c>
      <c r="L9" s="261"/>
      <c r="M9" s="237">
        <v>-2.5999999999999999E-2</v>
      </c>
      <c r="N9" s="237"/>
      <c r="O9" s="241">
        <v>0</v>
      </c>
      <c r="P9" s="241"/>
      <c r="Q9" s="127"/>
      <c r="W9" s="9"/>
      <c r="X9" s="9"/>
      <c r="Y9" s="9"/>
      <c r="Z9" s="9"/>
      <c r="AA9" s="9"/>
      <c r="AB9" s="9"/>
      <c r="AC9" s="9"/>
      <c r="AD9" s="9"/>
    </row>
    <row r="10" spans="1:32" s="13" customFormat="1" ht="30" customHeight="1" x14ac:dyDescent="0.25">
      <c r="A10" s="22"/>
      <c r="F10" s="223">
        <v>2013</v>
      </c>
      <c r="G10" s="256"/>
      <c r="H10" s="256"/>
      <c r="I10" s="261">
        <v>3.5000000000000003E-2</v>
      </c>
      <c r="J10" s="261"/>
      <c r="K10" s="261">
        <v>0.06</v>
      </c>
      <c r="L10" s="261"/>
      <c r="M10" s="237">
        <v>-2.5999999999999999E-2</v>
      </c>
      <c r="N10" s="237"/>
      <c r="O10" s="241">
        <v>7.0000000000000001E-3</v>
      </c>
      <c r="P10" s="241"/>
      <c r="Q10" s="127"/>
      <c r="W10" s="9"/>
      <c r="X10" s="9"/>
      <c r="Y10" s="9"/>
      <c r="Z10" s="9"/>
      <c r="AA10" s="9"/>
      <c r="AB10" s="9"/>
      <c r="AC10" s="9"/>
      <c r="AD10" s="9"/>
    </row>
    <row r="11" spans="1:32" s="13" customFormat="1" ht="30" customHeight="1" x14ac:dyDescent="0.25">
      <c r="A11" s="22"/>
      <c r="F11" s="223">
        <v>2014</v>
      </c>
      <c r="G11" s="256"/>
      <c r="H11" s="256"/>
      <c r="I11" s="261">
        <v>3.6999999999999998E-2</v>
      </c>
      <c r="J11" s="261"/>
      <c r="K11" s="261">
        <v>5.8999999999999997E-2</v>
      </c>
      <c r="L11" s="261"/>
      <c r="M11" s="237">
        <v>-2.3E-2</v>
      </c>
      <c r="N11" s="237"/>
      <c r="O11" s="241">
        <v>7.0000000000000001E-3</v>
      </c>
      <c r="P11" s="241"/>
      <c r="Q11" s="127"/>
      <c r="W11" s="9"/>
      <c r="X11" s="9"/>
      <c r="Y11" s="9"/>
      <c r="Z11" s="9"/>
      <c r="AA11" s="9"/>
      <c r="AB11" s="9"/>
      <c r="AC11" s="9"/>
      <c r="AD11" s="9"/>
    </row>
    <row r="12" spans="1:32" s="13" customFormat="1" ht="30" customHeight="1" x14ac:dyDescent="0.25">
      <c r="A12" s="22"/>
      <c r="F12" s="226">
        <v>2015</v>
      </c>
      <c r="G12" s="257"/>
      <c r="H12" s="257"/>
      <c r="I12" s="261">
        <v>3.9E-2</v>
      </c>
      <c r="J12" s="261"/>
      <c r="K12" s="261">
        <v>6.0999999999999999E-2</v>
      </c>
      <c r="L12" s="261"/>
      <c r="M12" s="237">
        <v>-2.3E-2</v>
      </c>
      <c r="N12" s="237"/>
      <c r="O12" s="241">
        <v>1.2E-2</v>
      </c>
      <c r="P12" s="241"/>
      <c r="Q12" s="127"/>
      <c r="W12" s="9"/>
      <c r="X12" s="9"/>
      <c r="Y12" s="9"/>
      <c r="Z12" s="9"/>
      <c r="AA12" s="9"/>
      <c r="AB12" s="9"/>
      <c r="AC12" s="9"/>
      <c r="AD12" s="9"/>
    </row>
    <row r="13" spans="1:32" s="9" customFormat="1" ht="19.5" customHeight="1" x14ac:dyDescent="0.2">
      <c r="A13" s="8"/>
      <c r="C13" s="32"/>
      <c r="D13" s="32"/>
      <c r="E13" s="32"/>
      <c r="F13" s="32"/>
      <c r="G13" s="32"/>
      <c r="H13" s="32"/>
      <c r="I13" s="32"/>
      <c r="J13" s="32"/>
      <c r="K13" s="32"/>
      <c r="L13" s="32"/>
      <c r="M13" s="32"/>
      <c r="N13" s="32"/>
    </row>
    <row r="14" spans="1:32" s="9" customFormat="1" ht="19.5" customHeight="1" x14ac:dyDescent="0.2">
      <c r="A14" s="8"/>
      <c r="C14" s="32"/>
      <c r="L14" s="32"/>
      <c r="M14" s="32"/>
      <c r="N14" s="32"/>
    </row>
    <row r="15" spans="1:32" ht="19.5" customHeight="1" x14ac:dyDescent="0.25">
      <c r="A15" s="243" t="str">
        <f>'Table of contents'!$A$213</f>
        <v>STUDY 28 | ANALYSIS OF ENTERPRISES IN THE TRANSPORT SECTOR</v>
      </c>
      <c r="B15" s="243"/>
      <c r="C15" s="243"/>
      <c r="D15" s="243"/>
      <c r="E15" s="243"/>
      <c r="F15" s="243"/>
      <c r="G15" s="243"/>
      <c r="H15" s="243"/>
      <c r="I15" s="243"/>
      <c r="J15" s="243"/>
      <c r="K15" s="243"/>
      <c r="L15" s="243"/>
      <c r="M15" s="243"/>
      <c r="N15" s="243"/>
      <c r="O15" s="243"/>
      <c r="P15" s="243"/>
      <c r="Q15" s="243"/>
      <c r="R15" s="243"/>
      <c r="S15" s="243"/>
      <c r="T15" s="243"/>
      <c r="U15" s="243"/>
      <c r="Y15" s="9"/>
      <c r="Z15" s="9"/>
      <c r="AA15" s="9"/>
      <c r="AB15" s="9"/>
      <c r="AC15" s="9"/>
      <c r="AD15" s="9"/>
      <c r="AE15" s="9"/>
      <c r="AF15" s="9"/>
    </row>
    <row r="16" spans="1:32" ht="13.5" customHeight="1" x14ac:dyDescent="0.25">
      <c r="U16" s="117" t="s">
        <v>195</v>
      </c>
    </row>
    <row r="19" ht="17.25" customHeight="1" x14ac:dyDescent="0.25"/>
    <row r="20" ht="17.25" customHeight="1" x14ac:dyDescent="0.25"/>
  </sheetData>
  <sheetProtection algorithmName="SHA-512" hashValue="Igp/oLkyWB+0fLIx1FTmxRXdP92ZwqZzt+i8MFOWsWJjw9vXjNO+a4VuH/Xufr22ajS6PBSQ+LKT0HPL0LivXg==" saltValue="4Vhtx6Rkosrpgqaa2gzC/Q==" spinCount="100000" sheet="1" objects="1" scenarios="1"/>
  <mergeCells count="33">
    <mergeCell ref="A1:U1"/>
    <mergeCell ref="K10:L10"/>
    <mergeCell ref="M10:N10"/>
    <mergeCell ref="A15:U15"/>
    <mergeCell ref="F8:H8"/>
    <mergeCell ref="F9:H9"/>
    <mergeCell ref="F10:H10"/>
    <mergeCell ref="F11:H11"/>
    <mergeCell ref="F12:H12"/>
    <mergeCell ref="I6:N6"/>
    <mergeCell ref="I7:J7"/>
    <mergeCell ref="K7:L7"/>
    <mergeCell ref="M7:N7"/>
    <mergeCell ref="I8:J8"/>
    <mergeCell ref="I9:J9"/>
    <mergeCell ref="I10:J10"/>
    <mergeCell ref="I11:J11"/>
    <mergeCell ref="I12:J12"/>
    <mergeCell ref="K8:L8"/>
    <mergeCell ref="M8:N8"/>
    <mergeCell ref="K11:L11"/>
    <mergeCell ref="M11:N11"/>
    <mergeCell ref="T7:T8"/>
    <mergeCell ref="K12:L12"/>
    <mergeCell ref="M12:N12"/>
    <mergeCell ref="K9:L9"/>
    <mergeCell ref="M9:N9"/>
    <mergeCell ref="O6:P7"/>
    <mergeCell ref="O8:P8"/>
    <mergeCell ref="O9:P9"/>
    <mergeCell ref="O10:P10"/>
    <mergeCell ref="O11:P11"/>
    <mergeCell ref="O12:P12"/>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4"/>
  </sheetPr>
  <dimension ref="A1:U23"/>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216</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contents'!F176</f>
        <v>C75</v>
      </c>
      <c r="B3" s="110" t="str">
        <f>+'Table of contents'!G176</f>
        <v>Potential population of high-growth enterprises | Annual average growth rate - AAGR (over a three-year period)</v>
      </c>
      <c r="C3" s="111"/>
      <c r="D3" s="111"/>
      <c r="E3" s="111"/>
      <c r="F3" s="111"/>
      <c r="G3" s="111"/>
      <c r="H3" s="111"/>
      <c r="I3" s="111"/>
      <c r="J3" s="111"/>
      <c r="K3" s="111"/>
      <c r="L3" s="111"/>
      <c r="M3" s="111"/>
      <c r="N3" s="111"/>
      <c r="O3" s="111"/>
    </row>
    <row r="4" spans="1:21" s="9" customFormat="1" ht="15" customHeight="1" x14ac:dyDescent="0.2">
      <c r="A4" s="46" t="s">
        <v>220</v>
      </c>
      <c r="C4" s="17"/>
      <c r="D4" s="18"/>
      <c r="E4" s="18"/>
      <c r="F4" s="18"/>
      <c r="G4" s="18"/>
      <c r="H4" s="18"/>
      <c r="I4" s="18"/>
      <c r="J4" s="18"/>
      <c r="K4" s="18"/>
      <c r="L4" s="18"/>
      <c r="M4" s="18"/>
      <c r="N4" s="18"/>
      <c r="O4" s="18"/>
    </row>
    <row r="5" spans="1:21" s="9" customFormat="1" ht="15" customHeight="1" x14ac:dyDescent="0.25">
      <c r="A5" s="8"/>
      <c r="C5" s="32"/>
      <c r="D5" s="32"/>
      <c r="E5" s="32"/>
      <c r="F5" s="32"/>
      <c r="G5" s="32"/>
      <c r="H5" s="32"/>
      <c r="I5" s="32"/>
      <c r="J5" s="32"/>
      <c r="K5" s="32"/>
      <c r="L5" s="32"/>
      <c r="M5" s="13"/>
      <c r="N5" s="13"/>
      <c r="O5" s="13"/>
      <c r="P5" s="13"/>
      <c r="Q5" s="13"/>
      <c r="R5" s="13"/>
    </row>
    <row r="6" spans="1:21" s="13" customFormat="1" ht="30" customHeight="1" x14ac:dyDescent="0.25">
      <c r="D6" s="63"/>
      <c r="E6" s="72"/>
      <c r="F6" s="72"/>
      <c r="G6" s="238" t="s">
        <v>229</v>
      </c>
      <c r="H6" s="238"/>
      <c r="I6" s="238"/>
      <c r="J6" s="238"/>
      <c r="K6" s="238" t="s">
        <v>225</v>
      </c>
      <c r="L6" s="238"/>
      <c r="M6" s="238"/>
      <c r="N6" s="238"/>
      <c r="O6" s="238" t="s">
        <v>228</v>
      </c>
      <c r="P6" s="238"/>
      <c r="Q6" s="238"/>
      <c r="R6" s="238"/>
    </row>
    <row r="7" spans="1:21" s="13" customFormat="1" ht="30" customHeight="1" x14ac:dyDescent="0.25">
      <c r="D7" s="65"/>
      <c r="E7" s="66"/>
      <c r="F7" s="66"/>
      <c r="G7" s="256">
        <v>2011</v>
      </c>
      <c r="H7" s="256"/>
      <c r="I7" s="256">
        <v>2015</v>
      </c>
      <c r="J7" s="256"/>
      <c r="K7" s="256">
        <v>2011</v>
      </c>
      <c r="L7" s="256"/>
      <c r="M7" s="256">
        <v>2015</v>
      </c>
      <c r="N7" s="256"/>
      <c r="O7" s="256">
        <v>2011</v>
      </c>
      <c r="P7" s="256"/>
      <c r="Q7" s="256">
        <v>2015</v>
      </c>
      <c r="R7" s="256"/>
    </row>
    <row r="8" spans="1:21" s="13" customFormat="1" ht="30" customHeight="1" x14ac:dyDescent="0.25">
      <c r="D8" s="223" t="s">
        <v>253</v>
      </c>
      <c r="E8" s="256"/>
      <c r="F8" s="256"/>
      <c r="G8" s="236">
        <v>0.61299999999999999</v>
      </c>
      <c r="H8" s="236"/>
      <c r="I8" s="236">
        <v>0.42199999999999999</v>
      </c>
      <c r="J8" s="236"/>
      <c r="K8" s="316">
        <v>0.52200000000000002</v>
      </c>
      <c r="L8" s="316"/>
      <c r="M8" s="316">
        <v>0.42899999999999999</v>
      </c>
      <c r="N8" s="316"/>
      <c r="O8" s="237">
        <v>0.48699999999999999</v>
      </c>
      <c r="P8" s="237"/>
      <c r="Q8" s="237">
        <v>0.40899999999999997</v>
      </c>
      <c r="R8" s="237"/>
    </row>
    <row r="9" spans="1:21" s="13" customFormat="1" ht="30" customHeight="1" x14ac:dyDescent="0.25">
      <c r="D9" s="223" t="s">
        <v>252</v>
      </c>
      <c r="E9" s="256"/>
      <c r="F9" s="256"/>
      <c r="G9" s="236">
        <v>0.32200000000000001</v>
      </c>
      <c r="H9" s="236"/>
      <c r="I9" s="236">
        <v>0.46400000000000002</v>
      </c>
      <c r="J9" s="236"/>
      <c r="K9" s="316">
        <v>0.374</v>
      </c>
      <c r="L9" s="316"/>
      <c r="M9" s="316">
        <v>0.44800000000000001</v>
      </c>
      <c r="N9" s="316"/>
      <c r="O9" s="237">
        <v>0.35899999999999999</v>
      </c>
      <c r="P9" s="237"/>
      <c r="Q9" s="237">
        <v>0.38600000000000001</v>
      </c>
      <c r="R9" s="237"/>
    </row>
    <row r="10" spans="1:21" s="13" customFormat="1" ht="30" customHeight="1" x14ac:dyDescent="0.25">
      <c r="D10" s="226" t="s">
        <v>254</v>
      </c>
      <c r="E10" s="257"/>
      <c r="F10" s="257"/>
      <c r="G10" s="236">
        <v>6.5000000000000002E-2</v>
      </c>
      <c r="H10" s="236"/>
      <c r="I10" s="236">
        <v>0.113</v>
      </c>
      <c r="J10" s="236"/>
      <c r="K10" s="316">
        <v>0.10299999999999999</v>
      </c>
      <c r="L10" s="316"/>
      <c r="M10" s="316">
        <v>0.124</v>
      </c>
      <c r="N10" s="316"/>
      <c r="O10" s="237">
        <v>0.154</v>
      </c>
      <c r="P10" s="237"/>
      <c r="Q10" s="237">
        <v>0.20499999999999999</v>
      </c>
      <c r="R10" s="237"/>
    </row>
    <row r="11" spans="1:21" s="9" customFormat="1" ht="18.75" customHeight="1" x14ac:dyDescent="0.25">
      <c r="A11" s="8"/>
      <c r="B11" s="8"/>
      <c r="C11" s="8"/>
      <c r="D11" s="32"/>
      <c r="E11" s="32"/>
      <c r="F11" s="135"/>
      <c r="G11" s="135"/>
      <c r="H11" s="135"/>
      <c r="I11" s="135"/>
      <c r="J11" s="135"/>
      <c r="K11" s="135"/>
      <c r="L11" s="135"/>
      <c r="M11" s="135"/>
      <c r="N11" s="135"/>
      <c r="O11" s="135"/>
      <c r="P11" s="13"/>
      <c r="Q11" s="13"/>
      <c r="R11" s="13"/>
      <c r="S11" s="13"/>
      <c r="T11" s="13"/>
      <c r="U11" s="13"/>
    </row>
    <row r="12" spans="1:21" s="9" customFormat="1" ht="18.75" customHeight="1" x14ac:dyDescent="0.25">
      <c r="A12" s="8"/>
      <c r="B12" s="8"/>
      <c r="C12" s="8"/>
      <c r="D12" s="32"/>
      <c r="E12" s="32"/>
      <c r="F12" s="135"/>
      <c r="G12" s="135"/>
      <c r="H12" s="135"/>
      <c r="I12" s="135"/>
      <c r="J12" s="135"/>
      <c r="K12" s="135"/>
      <c r="L12" s="135"/>
      <c r="M12" s="135"/>
      <c r="N12" s="135"/>
      <c r="O12" s="135"/>
      <c r="P12" s="13"/>
      <c r="Q12" s="13"/>
      <c r="R12" s="13"/>
      <c r="S12" s="13"/>
      <c r="T12" s="13"/>
      <c r="U12" s="13"/>
    </row>
    <row r="13" spans="1:21" ht="19.5" customHeight="1" x14ac:dyDescent="0.25">
      <c r="A13" s="243" t="str">
        <f>'Table of contents'!$A$213</f>
        <v>STUDY 28 | ANALYSIS OF ENTERPRISES IN THE TRANSPORT SECTOR</v>
      </c>
      <c r="B13" s="243"/>
      <c r="C13" s="243"/>
      <c r="D13" s="243"/>
      <c r="E13" s="243"/>
      <c r="F13" s="243"/>
      <c r="G13" s="243"/>
      <c r="H13" s="243"/>
      <c r="I13" s="243"/>
      <c r="J13" s="243"/>
      <c r="K13" s="243"/>
      <c r="L13" s="243"/>
      <c r="M13" s="243"/>
      <c r="N13" s="243"/>
      <c r="O13" s="243"/>
      <c r="P13" s="243"/>
      <c r="Q13" s="243"/>
      <c r="R13" s="243"/>
      <c r="S13" s="243"/>
      <c r="T13" s="243"/>
      <c r="U13" s="243"/>
    </row>
    <row r="14" spans="1:21" ht="13.5" customHeight="1" x14ac:dyDescent="0.25">
      <c r="U14" s="117" t="s">
        <v>195</v>
      </c>
    </row>
    <row r="17" spans="6:11" ht="17.25" customHeight="1" x14ac:dyDescent="0.25"/>
    <row r="18" spans="6:11" ht="17.25" customHeight="1" x14ac:dyDescent="0.25">
      <c r="F18" s="57"/>
      <c r="G18" s="57"/>
      <c r="H18" s="57"/>
      <c r="I18" s="57"/>
      <c r="J18" s="57"/>
      <c r="K18" s="57"/>
    </row>
    <row r="19" spans="6:11" x14ac:dyDescent="0.25">
      <c r="F19" s="57"/>
      <c r="G19" s="57"/>
      <c r="H19" s="57"/>
      <c r="I19" s="57"/>
      <c r="J19" s="57"/>
      <c r="K19" s="57"/>
    </row>
    <row r="20" spans="6:11" x14ac:dyDescent="0.25">
      <c r="F20" s="57"/>
      <c r="G20" s="57"/>
      <c r="H20" s="57"/>
      <c r="I20" s="57"/>
      <c r="J20" s="57"/>
      <c r="K20" s="57"/>
    </row>
    <row r="21" spans="6:11" x14ac:dyDescent="0.25">
      <c r="F21" s="57"/>
      <c r="G21" s="57"/>
      <c r="H21" s="57"/>
      <c r="I21" s="57"/>
      <c r="J21" s="57"/>
      <c r="K21" s="57"/>
    </row>
    <row r="22" spans="6:11" x14ac:dyDescent="0.25">
      <c r="F22" s="57"/>
      <c r="G22" s="57"/>
      <c r="H22" s="57"/>
      <c r="I22" s="57"/>
      <c r="J22" s="57"/>
      <c r="K22" s="57"/>
    </row>
    <row r="23" spans="6:11" x14ac:dyDescent="0.25">
      <c r="F23" s="57"/>
      <c r="G23" s="57"/>
      <c r="H23" s="57"/>
      <c r="I23" s="57"/>
      <c r="J23" s="57"/>
      <c r="K23" s="57"/>
    </row>
  </sheetData>
  <sheetProtection algorithmName="SHA-512" hashValue="0Wa8DhjVam8O9Uv5W1IV9ryUOWQd3fSPv64ZmjXXqbt8HfFlwRbhOdhM69FYXEuJmufZ4vzN04Jv/iF+491Yyg==" saltValue="usx9JsN/YgrH/tD4xDysvg==" spinCount="100000" sheet="1" objects="1" scenarios="1"/>
  <mergeCells count="32">
    <mergeCell ref="A13:U13"/>
    <mergeCell ref="D10:F10"/>
    <mergeCell ref="G10:H10"/>
    <mergeCell ref="I10:J10"/>
    <mergeCell ref="K10:L10"/>
    <mergeCell ref="M10:N10"/>
    <mergeCell ref="O10:P10"/>
    <mergeCell ref="Q10:R10"/>
    <mergeCell ref="O9:P9"/>
    <mergeCell ref="Q9:R9"/>
    <mergeCell ref="Q7:R7"/>
    <mergeCell ref="D8:F8"/>
    <mergeCell ref="G8:H8"/>
    <mergeCell ref="I8:J8"/>
    <mergeCell ref="K8:L8"/>
    <mergeCell ref="M8:N8"/>
    <mergeCell ref="O8:P8"/>
    <mergeCell ref="Q8:R8"/>
    <mergeCell ref="D9:F9"/>
    <mergeCell ref="G9:H9"/>
    <mergeCell ref="I9:J9"/>
    <mergeCell ref="K9:L9"/>
    <mergeCell ref="M9:N9"/>
    <mergeCell ref="A1:U1"/>
    <mergeCell ref="G6:J6"/>
    <mergeCell ref="K6:N6"/>
    <mergeCell ref="O6:R6"/>
    <mergeCell ref="G7:H7"/>
    <mergeCell ref="I7:J7"/>
    <mergeCell ref="K7:L7"/>
    <mergeCell ref="M7:N7"/>
    <mergeCell ref="O7:P7"/>
  </mergeCells>
  <hyperlinks>
    <hyperlink ref="U14" location="'Table of contents'!A1" display="Table of contents"/>
  </hyperlinks>
  <printOptions horizontalCentered="1"/>
  <pageMargins left="0.23622047244094491" right="0.23622047244094491" top="0.35433070866141736" bottom="0.35433070866141736" header="0.31496062992125984" footer="0.31496062992125984"/>
  <pageSetup paperSize="9" scale="95" orientation="landscape"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C0CFD6"/>
  </sheetPr>
  <dimension ref="A1:V82"/>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2" ht="69" customHeight="1" x14ac:dyDescent="0.25">
      <c r="A1" s="219" t="s">
        <v>217</v>
      </c>
      <c r="B1" s="219"/>
      <c r="C1" s="219"/>
      <c r="D1" s="219"/>
      <c r="E1" s="219"/>
      <c r="F1" s="219"/>
      <c r="G1" s="219"/>
      <c r="H1" s="219"/>
      <c r="I1" s="219"/>
      <c r="J1" s="219"/>
      <c r="K1" s="219"/>
      <c r="L1" s="219"/>
      <c r="M1" s="219"/>
      <c r="N1" s="219"/>
      <c r="O1" s="219"/>
      <c r="P1" s="219"/>
      <c r="Q1" s="219"/>
      <c r="R1" s="219"/>
      <c r="S1" s="219"/>
      <c r="T1" s="219"/>
      <c r="U1" s="219"/>
    </row>
    <row r="2" spans="1:22" ht="15" customHeight="1" x14ac:dyDescent="0.25"/>
    <row r="3" spans="1:22" s="7" customFormat="1" ht="15" customHeight="1" thickBot="1" x14ac:dyDescent="0.3">
      <c r="A3" s="106" t="str">
        <f>+'Table of contents'!$F$181</f>
        <v>C76</v>
      </c>
      <c r="B3" s="107" t="str">
        <f>+'Table of contents'!$G$181</f>
        <v>Turnover | Contributions (p.p.) to the annual growth rate (%)</v>
      </c>
      <c r="C3" s="108"/>
      <c r="D3" s="108"/>
      <c r="E3" s="108"/>
      <c r="F3" s="108"/>
      <c r="G3" s="108"/>
      <c r="H3" s="108"/>
      <c r="I3" s="108"/>
      <c r="J3" s="60"/>
      <c r="K3" s="60"/>
      <c r="L3" s="60"/>
      <c r="M3" s="60"/>
      <c r="N3" s="60"/>
      <c r="O3" s="60"/>
      <c r="P3" s="60"/>
      <c r="Q3" s="60"/>
    </row>
    <row r="4" spans="1:22" s="9" customFormat="1" ht="15" customHeight="1" x14ac:dyDescent="0.2">
      <c r="A4" s="46" t="s">
        <v>220</v>
      </c>
      <c r="C4" s="17"/>
      <c r="D4" s="18"/>
      <c r="E4" s="18"/>
      <c r="F4" s="18"/>
      <c r="G4" s="18"/>
      <c r="H4" s="18"/>
      <c r="I4" s="18"/>
      <c r="J4" s="18"/>
      <c r="K4" s="18"/>
      <c r="L4" s="18"/>
      <c r="M4" s="18"/>
      <c r="N4" s="18"/>
      <c r="O4" s="18"/>
      <c r="P4" s="18"/>
      <c r="Q4" s="18"/>
      <c r="R4" s="18"/>
      <c r="S4" s="18"/>
      <c r="T4" s="18"/>
    </row>
    <row r="5" spans="1:22" ht="15" customHeight="1" x14ac:dyDescent="0.25"/>
    <row r="6" spans="1:22" ht="30" customHeight="1" x14ac:dyDescent="0.25">
      <c r="E6" s="9"/>
      <c r="F6" s="213" t="s">
        <v>267</v>
      </c>
      <c r="G6" s="214"/>
      <c r="H6" s="214"/>
      <c r="I6" s="214"/>
      <c r="J6" s="214"/>
      <c r="K6" s="215"/>
      <c r="L6" s="214" t="s">
        <v>265</v>
      </c>
      <c r="M6" s="214"/>
      <c r="N6" s="214"/>
      <c r="O6" s="214"/>
      <c r="P6" s="214"/>
      <c r="Q6" s="215"/>
    </row>
    <row r="7" spans="1:22" ht="30" customHeight="1" x14ac:dyDescent="0.25">
      <c r="E7" s="13"/>
      <c r="F7" s="221" t="s">
        <v>229</v>
      </c>
      <c r="G7" s="223"/>
      <c r="H7" s="213" t="s">
        <v>225</v>
      </c>
      <c r="I7" s="215"/>
      <c r="J7" s="213" t="s">
        <v>228</v>
      </c>
      <c r="K7" s="215"/>
      <c r="L7" s="221" t="s">
        <v>230</v>
      </c>
      <c r="M7" s="223"/>
      <c r="N7" s="221" t="s">
        <v>231</v>
      </c>
      <c r="O7" s="223"/>
      <c r="P7" s="221" t="s">
        <v>232</v>
      </c>
      <c r="Q7" s="223"/>
    </row>
    <row r="8" spans="1:22" s="9" customFormat="1" ht="30" customHeight="1" x14ac:dyDescent="0.2">
      <c r="D8" s="214">
        <v>2011</v>
      </c>
      <c r="E8" s="215"/>
      <c r="F8" s="262">
        <v>-1.8</v>
      </c>
      <c r="G8" s="262"/>
      <c r="H8" s="318">
        <v>2.2999999999999998</v>
      </c>
      <c r="I8" s="319"/>
      <c r="J8" s="244">
        <v>4.5</v>
      </c>
      <c r="K8" s="245"/>
      <c r="L8" s="276">
        <v>-0.1</v>
      </c>
      <c r="M8" s="277"/>
      <c r="N8" s="276">
        <v>-3.3</v>
      </c>
      <c r="O8" s="277"/>
      <c r="P8" s="276">
        <v>7.9</v>
      </c>
      <c r="Q8" s="277"/>
    </row>
    <row r="9" spans="1:22" s="13" customFormat="1" ht="30" customHeight="1" x14ac:dyDescent="0.25">
      <c r="D9" s="222">
        <v>2012</v>
      </c>
      <c r="E9" s="223"/>
      <c r="F9" s="262">
        <v>-6.2</v>
      </c>
      <c r="G9" s="262"/>
      <c r="H9" s="318">
        <v>-0.9</v>
      </c>
      <c r="I9" s="319"/>
      <c r="J9" s="244">
        <v>4.3</v>
      </c>
      <c r="K9" s="245"/>
      <c r="L9" s="276">
        <v>0.1</v>
      </c>
      <c r="M9" s="277"/>
      <c r="N9" s="276">
        <v>1.2</v>
      </c>
      <c r="O9" s="277"/>
      <c r="P9" s="276">
        <v>3</v>
      </c>
      <c r="Q9" s="277"/>
    </row>
    <row r="10" spans="1:22" s="13" customFormat="1" ht="30" customHeight="1" x14ac:dyDescent="0.25">
      <c r="D10" s="222">
        <v>2013</v>
      </c>
      <c r="E10" s="223"/>
      <c r="F10" s="262">
        <v>-0.2</v>
      </c>
      <c r="G10" s="262"/>
      <c r="H10" s="318">
        <v>1</v>
      </c>
      <c r="I10" s="319"/>
      <c r="J10" s="244">
        <v>1.4</v>
      </c>
      <c r="K10" s="245"/>
      <c r="L10" s="276">
        <v>0</v>
      </c>
      <c r="M10" s="277"/>
      <c r="N10" s="276">
        <v>-1.1000000000000001</v>
      </c>
      <c r="O10" s="277"/>
      <c r="P10" s="276">
        <v>2.5</v>
      </c>
      <c r="Q10" s="277"/>
    </row>
    <row r="11" spans="1:22" s="13" customFormat="1" ht="30" customHeight="1" x14ac:dyDescent="0.25">
      <c r="D11" s="222">
        <v>2014</v>
      </c>
      <c r="E11" s="223"/>
      <c r="F11" s="262">
        <v>1.9</v>
      </c>
      <c r="G11" s="262"/>
      <c r="H11" s="318">
        <v>4.2</v>
      </c>
      <c r="I11" s="319"/>
      <c r="J11" s="244">
        <v>0.9</v>
      </c>
      <c r="K11" s="245"/>
      <c r="L11" s="276">
        <v>0.4</v>
      </c>
      <c r="M11" s="277"/>
      <c r="N11" s="276">
        <v>1.2</v>
      </c>
      <c r="O11" s="277"/>
      <c r="P11" s="276">
        <v>-0.7</v>
      </c>
      <c r="Q11" s="277"/>
    </row>
    <row r="12" spans="1:22" s="13" customFormat="1" ht="30" customHeight="1" x14ac:dyDescent="0.25">
      <c r="D12" s="225">
        <v>2015</v>
      </c>
      <c r="E12" s="226"/>
      <c r="F12" s="262">
        <v>2.4</v>
      </c>
      <c r="G12" s="262"/>
      <c r="H12" s="318">
        <v>1</v>
      </c>
      <c r="I12" s="319"/>
      <c r="J12" s="244">
        <v>-1.4</v>
      </c>
      <c r="K12" s="245"/>
      <c r="L12" s="276">
        <v>-0.2</v>
      </c>
      <c r="M12" s="277"/>
      <c r="N12" s="276">
        <v>3</v>
      </c>
      <c r="O12" s="277"/>
      <c r="P12" s="276">
        <v>-4.2</v>
      </c>
      <c r="Q12" s="277"/>
    </row>
    <row r="13" spans="1:22" s="13" customFormat="1" ht="30" customHeight="1" x14ac:dyDescent="0.25">
      <c r="E13" s="22"/>
      <c r="F13" s="129"/>
    </row>
    <row r="14" spans="1:22" s="13" customFormat="1" ht="30" customHeight="1" x14ac:dyDescent="0.25">
      <c r="E14" s="22"/>
      <c r="F14" s="129"/>
    </row>
    <row r="15" spans="1:22" ht="19.5" customHeight="1" x14ac:dyDescent="0.25">
      <c r="F15" s="56"/>
      <c r="S15" s="13"/>
      <c r="T15" s="13"/>
      <c r="U15" s="13"/>
      <c r="V15" s="13"/>
    </row>
    <row r="16" spans="1:22" ht="20.100000000000001" customHeight="1" x14ac:dyDescent="0.25"/>
    <row r="17" spans="1:21" ht="19.5" customHeight="1" x14ac:dyDescent="0.25">
      <c r="A17" s="208" t="str">
        <f>NOTE!$A$24</f>
        <v>STUDY 28 | ANALYSIS OF ENTERPRISES IN THE TRANSPORT SECTOR</v>
      </c>
      <c r="B17" s="208"/>
      <c r="C17" s="208"/>
      <c r="D17" s="208"/>
      <c r="E17" s="208"/>
      <c r="F17" s="208"/>
      <c r="G17" s="208"/>
      <c r="H17" s="208"/>
      <c r="I17" s="208"/>
      <c r="J17" s="208"/>
      <c r="K17" s="208"/>
      <c r="L17" s="208"/>
      <c r="M17" s="208"/>
      <c r="N17" s="208"/>
      <c r="O17" s="208"/>
      <c r="P17" s="208"/>
      <c r="Q17" s="208"/>
      <c r="R17" s="208"/>
      <c r="S17" s="208"/>
      <c r="T17" s="208"/>
      <c r="U17" s="208"/>
    </row>
    <row r="18" spans="1:21" ht="13.5" customHeight="1" x14ac:dyDescent="0.25">
      <c r="U18" s="117" t="s">
        <v>195</v>
      </c>
    </row>
    <row r="19" spans="1:21" ht="19.5" customHeight="1" x14ac:dyDescent="0.25"/>
    <row r="20" spans="1:21" ht="19.5" customHeight="1" x14ac:dyDescent="0.25"/>
    <row r="21" spans="1:21" ht="19.5" customHeight="1" x14ac:dyDescent="0.25"/>
    <row r="22" spans="1:21" ht="19.5" customHeight="1" x14ac:dyDescent="0.25"/>
    <row r="23" spans="1:21" ht="19.5" customHeight="1" x14ac:dyDescent="0.25"/>
    <row r="24" spans="1:21" s="14" customFormat="1" ht="19.5" customHeight="1" x14ac:dyDescent="0.25"/>
    <row r="25" spans="1:21" ht="19.5" customHeight="1" x14ac:dyDescent="0.25"/>
    <row r="26" spans="1:21" ht="19.5" customHeight="1" x14ac:dyDescent="0.25">
      <c r="D26" s="56"/>
      <c r="E26" s="56"/>
      <c r="F26" s="56"/>
      <c r="G26" s="56"/>
      <c r="H26" s="56"/>
      <c r="I26" s="56"/>
      <c r="J26" s="56"/>
      <c r="K26" s="56"/>
      <c r="L26" s="56"/>
    </row>
    <row r="27" spans="1:21" ht="19.5" customHeight="1" x14ac:dyDescent="0.25">
      <c r="D27" s="56"/>
      <c r="E27" s="56"/>
      <c r="F27" s="56"/>
      <c r="G27" s="56"/>
      <c r="H27" s="56"/>
      <c r="I27" s="56"/>
      <c r="J27" s="56"/>
      <c r="K27" s="56"/>
      <c r="L27" s="56"/>
    </row>
    <row r="28" spans="1:21" ht="19.5" customHeight="1" x14ac:dyDescent="0.25">
      <c r="D28" s="56"/>
      <c r="E28" s="56"/>
      <c r="F28" s="56"/>
      <c r="G28" s="56"/>
      <c r="H28" s="56"/>
      <c r="I28" s="56"/>
      <c r="J28" s="56"/>
      <c r="K28" s="56"/>
      <c r="L28" s="56"/>
    </row>
    <row r="29" spans="1:21" ht="19.5" customHeight="1" x14ac:dyDescent="0.25">
      <c r="D29" s="56"/>
      <c r="E29" s="56"/>
      <c r="F29" s="56"/>
      <c r="G29" s="56"/>
      <c r="H29" s="56"/>
      <c r="I29" s="56"/>
      <c r="J29" s="56"/>
      <c r="K29" s="56"/>
      <c r="L29" s="56"/>
      <c r="U29" s="14"/>
    </row>
    <row r="30" spans="1:21" ht="19.5" customHeight="1" x14ac:dyDescent="0.25">
      <c r="D30" s="56"/>
      <c r="E30" s="56"/>
      <c r="F30" s="56"/>
      <c r="G30" s="56"/>
      <c r="H30" s="56"/>
      <c r="I30" s="56"/>
      <c r="J30" s="56"/>
      <c r="K30" s="56"/>
      <c r="L30" s="56"/>
    </row>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algorithmName="SHA-512" hashValue="8Nw3bysksWiPur/vIdrBDfnMRtQt7oebbNEhUiJYNPt+oBO1vBPwvE8lN6whfeqj2eHghnysJZTMOaBXNx7v4Q==" saltValue="trdaAHEci9zzvnhwXL7WOg==" spinCount="100000" sheet="1" objects="1" scenarios="1"/>
  <mergeCells count="45">
    <mergeCell ref="A17:U17"/>
    <mergeCell ref="F12:G12"/>
    <mergeCell ref="H12:I12"/>
    <mergeCell ref="J12:K12"/>
    <mergeCell ref="L12:M12"/>
    <mergeCell ref="N12:O12"/>
    <mergeCell ref="P12:Q12"/>
    <mergeCell ref="P11:Q11"/>
    <mergeCell ref="F10:G10"/>
    <mergeCell ref="H10:I10"/>
    <mergeCell ref="J10:K10"/>
    <mergeCell ref="L10:M10"/>
    <mergeCell ref="N10:O10"/>
    <mergeCell ref="P10:Q10"/>
    <mergeCell ref="F11:G11"/>
    <mergeCell ref="H11:I11"/>
    <mergeCell ref="J11:K11"/>
    <mergeCell ref="L11:M11"/>
    <mergeCell ref="N11:O11"/>
    <mergeCell ref="P9:Q9"/>
    <mergeCell ref="F8:G8"/>
    <mergeCell ref="H8:I8"/>
    <mergeCell ref="J8:K8"/>
    <mergeCell ref="L8:M8"/>
    <mergeCell ref="N8:O8"/>
    <mergeCell ref="P8:Q8"/>
    <mergeCell ref="F9:G9"/>
    <mergeCell ref="H9:I9"/>
    <mergeCell ref="J9:K9"/>
    <mergeCell ref="L9:M9"/>
    <mergeCell ref="N9:O9"/>
    <mergeCell ref="A1:U1"/>
    <mergeCell ref="F6:K6"/>
    <mergeCell ref="L6:Q6"/>
    <mergeCell ref="F7:G7"/>
    <mergeCell ref="H7:I7"/>
    <mergeCell ref="J7:K7"/>
    <mergeCell ref="L7:M7"/>
    <mergeCell ref="N7:O7"/>
    <mergeCell ref="P7:Q7"/>
    <mergeCell ref="D8:E8"/>
    <mergeCell ref="D9:E9"/>
    <mergeCell ref="D10:E10"/>
    <mergeCell ref="D11:E11"/>
    <mergeCell ref="D12:E12"/>
  </mergeCells>
  <hyperlinks>
    <hyperlink ref="U18"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C0CFD6"/>
  </sheetPr>
  <dimension ref="A1:AA81"/>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7" ht="69" customHeight="1" x14ac:dyDescent="0.25">
      <c r="A1" s="219" t="s">
        <v>217</v>
      </c>
      <c r="B1" s="219"/>
      <c r="C1" s="219"/>
      <c r="D1" s="219"/>
      <c r="E1" s="219"/>
      <c r="F1" s="219"/>
      <c r="G1" s="219"/>
      <c r="H1" s="219"/>
      <c r="I1" s="219"/>
      <c r="J1" s="219"/>
      <c r="K1" s="219"/>
      <c r="L1" s="219"/>
      <c r="M1" s="219"/>
      <c r="N1" s="219"/>
      <c r="O1" s="219"/>
      <c r="P1" s="219"/>
      <c r="Q1" s="219"/>
      <c r="R1" s="219"/>
      <c r="S1" s="219"/>
      <c r="T1" s="219"/>
      <c r="U1" s="219"/>
    </row>
    <row r="2" spans="1:27" ht="15" customHeight="1" x14ac:dyDescent="0.25"/>
    <row r="3" spans="1:27" s="7" customFormat="1" ht="15" customHeight="1" thickBot="1" x14ac:dyDescent="0.3">
      <c r="A3" s="106" t="str">
        <f>+'Table of contents'!$F$182</f>
        <v>C77</v>
      </c>
      <c r="B3" s="107" t="str">
        <f>+'Table of contents'!$G$182</f>
        <v>Turnover | Contributions of the external and internal markets (p.p.) to the annual growth rate (%)</v>
      </c>
      <c r="C3" s="108"/>
      <c r="D3" s="108"/>
      <c r="E3" s="108"/>
      <c r="F3" s="108"/>
      <c r="G3" s="108"/>
      <c r="H3" s="108"/>
      <c r="I3" s="108"/>
      <c r="J3" s="108"/>
      <c r="K3" s="108"/>
      <c r="L3" s="108"/>
      <c r="M3" s="108"/>
    </row>
    <row r="4" spans="1:27" s="9" customFormat="1" ht="15" customHeight="1" x14ac:dyDescent="0.2">
      <c r="A4" s="46" t="s">
        <v>220</v>
      </c>
      <c r="C4" s="17"/>
      <c r="D4" s="18"/>
      <c r="E4" s="18"/>
      <c r="F4" s="18"/>
      <c r="G4" s="18"/>
      <c r="H4" s="18"/>
      <c r="I4" s="18"/>
      <c r="J4" s="18"/>
      <c r="K4" s="18"/>
      <c r="L4" s="18"/>
      <c r="M4" s="18"/>
      <c r="N4" s="18"/>
      <c r="O4" s="18"/>
      <c r="P4" s="18"/>
      <c r="Q4" s="18"/>
      <c r="R4" s="18"/>
      <c r="S4" s="18"/>
      <c r="T4" s="18"/>
    </row>
    <row r="5" spans="1:27" ht="15" customHeight="1" x14ac:dyDescent="0.25">
      <c r="D5" s="13"/>
      <c r="E5" s="13"/>
      <c r="F5" s="13"/>
      <c r="G5" s="13"/>
      <c r="H5" s="13"/>
      <c r="I5" s="13"/>
      <c r="J5" s="13"/>
      <c r="K5" s="13"/>
      <c r="L5" s="13"/>
      <c r="M5" s="13"/>
      <c r="N5" s="13"/>
      <c r="O5" s="13"/>
      <c r="P5" s="13"/>
    </row>
    <row r="6" spans="1:27" ht="30" customHeight="1" x14ac:dyDescent="0.25">
      <c r="A6" s="69"/>
      <c r="B6" s="64"/>
      <c r="C6" s="67"/>
      <c r="D6" s="213" t="s">
        <v>229</v>
      </c>
      <c r="E6" s="214"/>
      <c r="F6" s="214"/>
      <c r="G6" s="214"/>
      <c r="H6" s="214"/>
      <c r="I6" s="215"/>
      <c r="J6" s="213" t="s">
        <v>225</v>
      </c>
      <c r="K6" s="214"/>
      <c r="L6" s="214"/>
      <c r="M6" s="214"/>
      <c r="N6" s="214"/>
      <c r="O6" s="214"/>
      <c r="P6" s="213" t="s">
        <v>228</v>
      </c>
      <c r="Q6" s="214"/>
      <c r="R6" s="214"/>
      <c r="S6" s="214"/>
      <c r="T6" s="214"/>
      <c r="U6" s="214"/>
      <c r="V6" s="9"/>
      <c r="W6" s="9"/>
      <c r="X6" s="9"/>
      <c r="Y6" s="9"/>
      <c r="Z6" s="9"/>
      <c r="AA6" s="9"/>
    </row>
    <row r="7" spans="1:27" ht="30" customHeight="1" x14ac:dyDescent="0.25">
      <c r="A7" s="70"/>
      <c r="B7" s="66"/>
      <c r="C7" s="71"/>
      <c r="D7" s="224" t="s">
        <v>316</v>
      </c>
      <c r="E7" s="226"/>
      <c r="F7" s="221" t="s">
        <v>275</v>
      </c>
      <c r="G7" s="222"/>
      <c r="H7" s="222"/>
      <c r="I7" s="223"/>
      <c r="J7" s="224" t="s">
        <v>316</v>
      </c>
      <c r="K7" s="226"/>
      <c r="L7" s="221" t="s">
        <v>275</v>
      </c>
      <c r="M7" s="222"/>
      <c r="N7" s="222"/>
      <c r="O7" s="223"/>
      <c r="P7" s="224" t="s">
        <v>316</v>
      </c>
      <c r="Q7" s="226"/>
      <c r="R7" s="221" t="s">
        <v>275</v>
      </c>
      <c r="S7" s="222"/>
      <c r="T7" s="222"/>
      <c r="U7" s="223"/>
      <c r="V7" s="9"/>
      <c r="W7" s="9"/>
      <c r="X7" s="9"/>
      <c r="Y7" s="9"/>
      <c r="Z7" s="9"/>
      <c r="AA7" s="9"/>
    </row>
    <row r="8" spans="1:27" ht="30" customHeight="1" x14ac:dyDescent="0.25">
      <c r="A8" s="70"/>
      <c r="B8" s="66"/>
      <c r="C8" s="71"/>
      <c r="D8" s="213"/>
      <c r="E8" s="215"/>
      <c r="F8" s="221" t="s">
        <v>273</v>
      </c>
      <c r="G8" s="223"/>
      <c r="H8" s="221" t="s">
        <v>274</v>
      </c>
      <c r="I8" s="222"/>
      <c r="J8" s="213"/>
      <c r="K8" s="215"/>
      <c r="L8" s="221" t="s">
        <v>273</v>
      </c>
      <c r="M8" s="223"/>
      <c r="N8" s="221" t="s">
        <v>274</v>
      </c>
      <c r="O8" s="222"/>
      <c r="P8" s="213"/>
      <c r="Q8" s="215"/>
      <c r="R8" s="221" t="s">
        <v>273</v>
      </c>
      <c r="S8" s="223"/>
      <c r="T8" s="221" t="s">
        <v>274</v>
      </c>
      <c r="U8" s="222"/>
      <c r="V8" s="9"/>
      <c r="W8" s="9"/>
      <c r="X8" s="9"/>
      <c r="Y8" s="9"/>
      <c r="Z8" s="9"/>
      <c r="AA8" s="9"/>
    </row>
    <row r="9" spans="1:27" ht="30" customHeight="1" x14ac:dyDescent="0.25">
      <c r="B9" s="222">
        <v>2011</v>
      </c>
      <c r="C9" s="223"/>
      <c r="D9" s="236">
        <v>-1.7999999999999999E-2</v>
      </c>
      <c r="E9" s="236"/>
      <c r="F9" s="281">
        <v>-3.9</v>
      </c>
      <c r="G9" s="281"/>
      <c r="H9" s="281">
        <v>2.1</v>
      </c>
      <c r="I9" s="281"/>
      <c r="J9" s="316">
        <v>2.3E-2</v>
      </c>
      <c r="K9" s="316"/>
      <c r="L9" s="323">
        <v>-1.3</v>
      </c>
      <c r="M9" s="324"/>
      <c r="N9" s="323">
        <v>3.5</v>
      </c>
      <c r="O9" s="324"/>
      <c r="P9" s="237">
        <v>4.4999999999999998E-2</v>
      </c>
      <c r="Q9" s="237"/>
      <c r="R9" s="246">
        <v>-1.1000000000000001</v>
      </c>
      <c r="S9" s="246"/>
      <c r="T9" s="246">
        <v>5.6</v>
      </c>
      <c r="U9" s="280"/>
      <c r="V9" s="9"/>
      <c r="W9" s="9"/>
      <c r="X9" s="9"/>
      <c r="Y9" s="9"/>
      <c r="Z9" s="9"/>
      <c r="AA9" s="9"/>
    </row>
    <row r="10" spans="1:27" ht="30" customHeight="1" x14ac:dyDescent="0.25">
      <c r="B10" s="222">
        <v>2012</v>
      </c>
      <c r="C10" s="223"/>
      <c r="D10" s="236">
        <v>-6.2E-2</v>
      </c>
      <c r="E10" s="236"/>
      <c r="F10" s="281">
        <v>-7.1</v>
      </c>
      <c r="G10" s="281"/>
      <c r="H10" s="281">
        <v>0.9</v>
      </c>
      <c r="I10" s="281"/>
      <c r="J10" s="316">
        <v>-8.9999999999999993E-3</v>
      </c>
      <c r="K10" s="316"/>
      <c r="L10" s="323">
        <v>-2.5</v>
      </c>
      <c r="M10" s="324"/>
      <c r="N10" s="323">
        <v>1.6</v>
      </c>
      <c r="O10" s="324"/>
      <c r="P10" s="237">
        <v>4.2999999999999997E-2</v>
      </c>
      <c r="Q10" s="237"/>
      <c r="R10" s="246">
        <v>-0.5</v>
      </c>
      <c r="S10" s="246"/>
      <c r="T10" s="246">
        <v>4.8</v>
      </c>
      <c r="U10" s="280"/>
      <c r="V10" s="9"/>
      <c r="W10" s="9"/>
      <c r="X10" s="9"/>
      <c r="Y10" s="9"/>
      <c r="Z10" s="9"/>
      <c r="AA10" s="9"/>
    </row>
    <row r="11" spans="1:27" ht="30" customHeight="1" x14ac:dyDescent="0.25">
      <c r="B11" s="222">
        <v>2013</v>
      </c>
      <c r="C11" s="223"/>
      <c r="D11" s="236">
        <v>-2E-3</v>
      </c>
      <c r="E11" s="236"/>
      <c r="F11" s="281">
        <v>-1.3</v>
      </c>
      <c r="G11" s="281"/>
      <c r="H11" s="281">
        <v>1.1000000000000001</v>
      </c>
      <c r="I11" s="281"/>
      <c r="J11" s="316">
        <v>0.01</v>
      </c>
      <c r="K11" s="316"/>
      <c r="L11" s="323">
        <v>0.6</v>
      </c>
      <c r="M11" s="324"/>
      <c r="N11" s="323">
        <v>0.4</v>
      </c>
      <c r="O11" s="324"/>
      <c r="P11" s="237">
        <v>1.4E-2</v>
      </c>
      <c r="Q11" s="237"/>
      <c r="R11" s="246">
        <v>0.2</v>
      </c>
      <c r="S11" s="246"/>
      <c r="T11" s="246">
        <v>1.2</v>
      </c>
      <c r="U11" s="280"/>
      <c r="V11" s="9"/>
      <c r="W11" s="9"/>
      <c r="X11" s="9"/>
      <c r="Y11" s="9"/>
      <c r="Z11" s="9"/>
      <c r="AA11" s="9"/>
    </row>
    <row r="12" spans="1:27" ht="30" customHeight="1" x14ac:dyDescent="0.25">
      <c r="B12" s="222">
        <v>2014</v>
      </c>
      <c r="C12" s="223"/>
      <c r="D12" s="236">
        <v>1.9E-2</v>
      </c>
      <c r="E12" s="236"/>
      <c r="F12" s="281">
        <v>1.1000000000000001</v>
      </c>
      <c r="G12" s="281"/>
      <c r="H12" s="281">
        <v>0.8</v>
      </c>
      <c r="I12" s="281"/>
      <c r="J12" s="316">
        <v>4.2000000000000003E-2</v>
      </c>
      <c r="K12" s="316"/>
      <c r="L12" s="323">
        <v>2.6</v>
      </c>
      <c r="M12" s="324"/>
      <c r="N12" s="323">
        <v>1.6</v>
      </c>
      <c r="O12" s="324"/>
      <c r="P12" s="237">
        <v>8.9999999999999993E-3</v>
      </c>
      <c r="Q12" s="237"/>
      <c r="R12" s="246">
        <v>0.4</v>
      </c>
      <c r="S12" s="246"/>
      <c r="T12" s="246">
        <v>0.6</v>
      </c>
      <c r="U12" s="280"/>
      <c r="V12" s="9"/>
      <c r="W12" s="9"/>
      <c r="X12" s="9"/>
      <c r="Y12" s="9"/>
      <c r="Z12" s="9"/>
      <c r="AA12" s="9"/>
    </row>
    <row r="13" spans="1:27" ht="30" customHeight="1" x14ac:dyDescent="0.25">
      <c r="B13" s="225">
        <v>2015</v>
      </c>
      <c r="C13" s="226"/>
      <c r="D13" s="241">
        <v>2.4E-2</v>
      </c>
      <c r="E13" s="241"/>
      <c r="F13" s="279">
        <v>2.1</v>
      </c>
      <c r="G13" s="279"/>
      <c r="H13" s="279">
        <v>0.2</v>
      </c>
      <c r="I13" s="279"/>
      <c r="J13" s="317">
        <v>0.01</v>
      </c>
      <c r="K13" s="317"/>
      <c r="L13" s="325">
        <v>1.1000000000000001</v>
      </c>
      <c r="M13" s="326"/>
      <c r="N13" s="325">
        <v>-0.1</v>
      </c>
      <c r="O13" s="326"/>
      <c r="P13" s="239">
        <v>-1.4E-2</v>
      </c>
      <c r="Q13" s="239"/>
      <c r="R13" s="249">
        <v>0.9</v>
      </c>
      <c r="S13" s="249"/>
      <c r="T13" s="249">
        <v>-2.2999999999999998</v>
      </c>
      <c r="U13" s="278"/>
      <c r="V13" s="9"/>
      <c r="W13" s="9"/>
      <c r="X13" s="9"/>
      <c r="Y13" s="9"/>
      <c r="Z13" s="9"/>
      <c r="AA13" s="9"/>
    </row>
    <row r="14" spans="1:27" s="13" customFormat="1" ht="19.5" customHeight="1" x14ac:dyDescent="0.25"/>
    <row r="15" spans="1:27" s="13" customFormat="1" ht="19.5" customHeight="1" x14ac:dyDescent="0.25"/>
    <row r="16" spans="1:27" ht="19.5" customHeight="1" x14ac:dyDescent="0.25">
      <c r="A16" s="208" t="str">
        <f>NOTE!$A$24</f>
        <v>STUDY 28 | ANALYSIS OF ENTERPRISES IN THE TRANSPORT SECTOR</v>
      </c>
      <c r="B16" s="208"/>
      <c r="C16" s="208"/>
      <c r="D16" s="208"/>
      <c r="E16" s="208"/>
      <c r="F16" s="208"/>
      <c r="G16" s="208"/>
      <c r="H16" s="208"/>
      <c r="I16" s="208"/>
      <c r="J16" s="208"/>
      <c r="K16" s="208"/>
      <c r="L16" s="208"/>
      <c r="M16" s="208"/>
      <c r="N16" s="208"/>
      <c r="O16" s="208"/>
      <c r="P16" s="208"/>
      <c r="Q16" s="208"/>
      <c r="R16" s="208"/>
      <c r="S16" s="208"/>
      <c r="T16" s="208"/>
      <c r="U16" s="208"/>
    </row>
    <row r="17" spans="4:21" ht="13.5" customHeight="1" x14ac:dyDescent="0.25">
      <c r="U17" s="117" t="s">
        <v>195</v>
      </c>
    </row>
    <row r="18" spans="4:21" ht="19.5" customHeight="1" x14ac:dyDescent="0.25"/>
    <row r="19" spans="4:21" ht="19.5" customHeight="1" x14ac:dyDescent="0.25"/>
    <row r="20" spans="4:21" ht="19.5" customHeight="1" x14ac:dyDescent="0.25"/>
    <row r="21" spans="4:21" ht="19.5" customHeight="1" x14ac:dyDescent="0.25"/>
    <row r="22" spans="4:21" ht="19.5" customHeight="1" x14ac:dyDescent="0.25"/>
    <row r="23" spans="4:21" s="14" customFormat="1" ht="19.5" customHeight="1" x14ac:dyDescent="0.25"/>
    <row r="24" spans="4:21" ht="19.5" customHeight="1" x14ac:dyDescent="0.25"/>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row>
    <row r="27" spans="4:21" ht="19.5" customHeight="1" x14ac:dyDescent="0.25">
      <c r="D27" s="56"/>
      <c r="E27" s="56"/>
      <c r="F27" s="56"/>
      <c r="G27" s="56"/>
      <c r="H27" s="56"/>
      <c r="I27" s="56"/>
      <c r="J27" s="56"/>
      <c r="K27" s="56"/>
      <c r="L27" s="56"/>
    </row>
    <row r="28" spans="4:21" ht="19.5" customHeight="1" x14ac:dyDescent="0.25">
      <c r="D28" s="56"/>
      <c r="E28" s="56"/>
      <c r="F28" s="56"/>
      <c r="G28" s="56"/>
      <c r="H28" s="56"/>
      <c r="I28" s="56"/>
      <c r="J28" s="56"/>
      <c r="K28" s="56"/>
      <c r="L28" s="56"/>
      <c r="U28" s="14"/>
    </row>
    <row r="29" spans="4:21" ht="19.5" customHeight="1" x14ac:dyDescent="0.25">
      <c r="D29" s="56"/>
      <c r="E29" s="56"/>
      <c r="F29" s="56"/>
      <c r="G29" s="56"/>
      <c r="H29" s="56"/>
      <c r="I29" s="56"/>
      <c r="J29" s="56"/>
      <c r="K29" s="56"/>
      <c r="L29" s="56"/>
    </row>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sheetData>
  <sheetProtection algorithmName="SHA-512" hashValue="M+uK5JBQ5ELLkAE6LAl6cFk9nrdGgjSyJoYB2xr5RCaMw4c730N7RscuiXDz+0U5vZXd35ZElsUn3bxTRcO7Mg==" saltValue="M70/JBsz68Z/WDonbhK07w==" spinCount="100000" sheet="1" objects="1" scenarios="1"/>
  <mergeCells count="67">
    <mergeCell ref="A16:U16"/>
    <mergeCell ref="L13:M13"/>
    <mergeCell ref="N13:O13"/>
    <mergeCell ref="P13:Q13"/>
    <mergeCell ref="R13:S13"/>
    <mergeCell ref="T13:U13"/>
    <mergeCell ref="B13:C13"/>
    <mergeCell ref="D13:E13"/>
    <mergeCell ref="F13:G13"/>
    <mergeCell ref="H13:I13"/>
    <mergeCell ref="J13:K13"/>
    <mergeCell ref="L12:M12"/>
    <mergeCell ref="N12:O12"/>
    <mergeCell ref="P12:Q12"/>
    <mergeCell ref="R12:S12"/>
    <mergeCell ref="T12:U12"/>
    <mergeCell ref="B12:C12"/>
    <mergeCell ref="D12:E12"/>
    <mergeCell ref="F12:G12"/>
    <mergeCell ref="H12:I12"/>
    <mergeCell ref="J12:K12"/>
    <mergeCell ref="N10:O10"/>
    <mergeCell ref="P10:Q10"/>
    <mergeCell ref="R10:S10"/>
    <mergeCell ref="T10:U10"/>
    <mergeCell ref="B11:C11"/>
    <mergeCell ref="D11:E11"/>
    <mergeCell ref="F11:G11"/>
    <mergeCell ref="H11:I11"/>
    <mergeCell ref="J11:K11"/>
    <mergeCell ref="L11:M11"/>
    <mergeCell ref="N11:O11"/>
    <mergeCell ref="P11:Q11"/>
    <mergeCell ref="R11:S11"/>
    <mergeCell ref="T11:U11"/>
    <mergeCell ref="N9:O9"/>
    <mergeCell ref="P9:Q9"/>
    <mergeCell ref="R9:S9"/>
    <mergeCell ref="T9:U9"/>
    <mergeCell ref="B10:C10"/>
    <mergeCell ref="D10:E10"/>
    <mergeCell ref="F10:G10"/>
    <mergeCell ref="H10:I10"/>
    <mergeCell ref="J10:K10"/>
    <mergeCell ref="L10:M10"/>
    <mergeCell ref="B9:C9"/>
    <mergeCell ref="D9:E9"/>
    <mergeCell ref="F9:G9"/>
    <mergeCell ref="H9:I9"/>
    <mergeCell ref="J9:K9"/>
    <mergeCell ref="L9:M9"/>
    <mergeCell ref="T8:U8"/>
    <mergeCell ref="A1:U1"/>
    <mergeCell ref="D6:I6"/>
    <mergeCell ref="J6:O6"/>
    <mergeCell ref="P6:U6"/>
    <mergeCell ref="D7:E8"/>
    <mergeCell ref="F7:I7"/>
    <mergeCell ref="J7:K8"/>
    <mergeCell ref="L7:O7"/>
    <mergeCell ref="P7:Q8"/>
    <mergeCell ref="R7:U7"/>
    <mergeCell ref="F8:G8"/>
    <mergeCell ref="H8:I8"/>
    <mergeCell ref="L8:M8"/>
    <mergeCell ref="N8:O8"/>
    <mergeCell ref="R8:S8"/>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C0CFD6"/>
  </sheetPr>
  <dimension ref="A1:AD80"/>
  <sheetViews>
    <sheetView zoomScaleNormal="100" workbookViewId="0">
      <selection sqref="A1:U1"/>
    </sheetView>
  </sheetViews>
  <sheetFormatPr defaultColWidth="9.140625" defaultRowHeight="15" x14ac:dyDescent="0.25"/>
  <cols>
    <col min="1" max="29" width="6.7109375" style="6" customWidth="1"/>
    <col min="30" max="16384" width="9.140625" style="6"/>
  </cols>
  <sheetData>
    <row r="1" spans="1:30" ht="69" customHeight="1" x14ac:dyDescent="0.25">
      <c r="A1" s="219" t="s">
        <v>217</v>
      </c>
      <c r="B1" s="219"/>
      <c r="C1" s="219"/>
      <c r="D1" s="219"/>
      <c r="E1" s="219"/>
      <c r="F1" s="219"/>
      <c r="G1" s="219"/>
      <c r="H1" s="219"/>
      <c r="I1" s="219"/>
      <c r="J1" s="219"/>
      <c r="K1" s="219"/>
      <c r="L1" s="219"/>
      <c r="M1" s="219"/>
      <c r="N1" s="219"/>
      <c r="O1" s="219"/>
      <c r="P1" s="219"/>
      <c r="Q1" s="219"/>
      <c r="R1" s="219"/>
      <c r="S1" s="219"/>
      <c r="T1" s="219"/>
      <c r="U1" s="219"/>
      <c r="V1" s="9"/>
      <c r="W1" s="9"/>
      <c r="X1" s="9"/>
      <c r="Y1" s="9"/>
      <c r="Z1" s="9"/>
      <c r="AA1" s="9"/>
      <c r="AB1" s="9"/>
      <c r="AC1" s="9"/>
      <c r="AD1" s="9"/>
    </row>
    <row r="2" spans="1:30" ht="15" customHeight="1" x14ac:dyDescent="0.25">
      <c r="V2" s="9"/>
      <c r="W2" s="9"/>
      <c r="X2" s="9"/>
      <c r="Y2" s="9"/>
      <c r="Z2" s="9"/>
      <c r="AA2" s="9"/>
      <c r="AB2" s="9"/>
      <c r="AC2" s="9"/>
      <c r="AD2" s="9"/>
    </row>
    <row r="3" spans="1:30" s="7" customFormat="1" ht="15" customHeight="1" thickBot="1" x14ac:dyDescent="0.3">
      <c r="A3" s="109" t="str">
        <f>+'Table of contents'!$F$183</f>
        <v>C78</v>
      </c>
      <c r="B3" s="110" t="str">
        <f>+'Table of contents'!$G$183</f>
        <v>Differential between the export component of turnover and the import component of purchases and SES | As a percentage of turnover</v>
      </c>
      <c r="C3" s="111"/>
      <c r="D3" s="111"/>
      <c r="E3" s="111"/>
      <c r="F3" s="111"/>
      <c r="G3" s="111"/>
      <c r="H3" s="111"/>
      <c r="I3" s="111"/>
      <c r="J3" s="111"/>
      <c r="K3" s="111"/>
      <c r="L3" s="111"/>
      <c r="M3" s="111"/>
      <c r="N3" s="111"/>
      <c r="O3" s="111"/>
      <c r="P3" s="111"/>
      <c r="Q3" s="111"/>
      <c r="R3" s="111"/>
      <c r="V3" s="9"/>
      <c r="W3" s="9"/>
      <c r="X3" s="9"/>
      <c r="Y3" s="9"/>
      <c r="Z3" s="9"/>
      <c r="AA3" s="9"/>
      <c r="AB3" s="9"/>
      <c r="AC3" s="9"/>
      <c r="AD3" s="9"/>
    </row>
    <row r="4" spans="1:30" s="9" customFormat="1" ht="15" customHeight="1" x14ac:dyDescent="0.2">
      <c r="A4" s="46" t="s">
        <v>220</v>
      </c>
      <c r="C4" s="17"/>
      <c r="D4" s="18"/>
      <c r="E4" s="18"/>
      <c r="F4" s="18"/>
      <c r="G4" s="18"/>
      <c r="H4" s="18"/>
      <c r="I4" s="18"/>
      <c r="J4" s="18"/>
      <c r="K4" s="18"/>
      <c r="L4" s="18"/>
      <c r="M4" s="18"/>
      <c r="N4" s="18"/>
      <c r="O4" s="18"/>
      <c r="P4" s="18"/>
      <c r="Q4" s="18"/>
      <c r="R4" s="18"/>
    </row>
    <row r="5" spans="1:30" ht="15" customHeight="1" x14ac:dyDescent="0.25">
      <c r="R5" s="9"/>
      <c r="S5" s="9"/>
      <c r="T5" s="9"/>
      <c r="U5" s="9"/>
      <c r="V5" s="9"/>
      <c r="W5" s="9"/>
      <c r="X5" s="9"/>
    </row>
    <row r="6" spans="1:30" ht="30" customHeight="1" x14ac:dyDescent="0.25">
      <c r="D6" s="9"/>
      <c r="E6" s="9"/>
      <c r="F6" s="78"/>
      <c r="G6" s="79"/>
      <c r="H6" s="79"/>
      <c r="I6" s="79"/>
      <c r="J6" s="79"/>
      <c r="K6" s="213" t="s">
        <v>276</v>
      </c>
      <c r="L6" s="214"/>
      <c r="M6" s="214"/>
      <c r="N6" s="214"/>
      <c r="O6" s="214"/>
      <c r="P6" s="214"/>
    </row>
    <row r="7" spans="1:30" ht="30" customHeight="1" x14ac:dyDescent="0.25">
      <c r="D7" s="9"/>
      <c r="E7" s="9"/>
      <c r="F7" s="78"/>
      <c r="G7" s="79"/>
      <c r="H7" s="79"/>
      <c r="I7" s="79"/>
      <c r="J7" s="79"/>
      <c r="K7" s="221">
        <v>2014</v>
      </c>
      <c r="L7" s="222"/>
      <c r="M7" s="223"/>
      <c r="N7" s="222">
        <v>2015</v>
      </c>
      <c r="O7" s="222"/>
      <c r="P7" s="222"/>
    </row>
    <row r="8" spans="1:30" ht="30" customHeight="1" x14ac:dyDescent="0.25">
      <c r="D8" s="9"/>
      <c r="E8" s="9"/>
      <c r="F8" s="256" t="s">
        <v>229</v>
      </c>
      <c r="G8" s="256"/>
      <c r="H8" s="256"/>
      <c r="I8" s="256"/>
      <c r="J8" s="256"/>
      <c r="K8" s="255">
        <v>3.0000000000000001E-3</v>
      </c>
      <c r="L8" s="270"/>
      <c r="M8" s="235"/>
      <c r="N8" s="255">
        <v>7.0000000000000001E-3</v>
      </c>
      <c r="O8" s="270"/>
      <c r="P8" s="235"/>
    </row>
    <row r="9" spans="1:30" ht="30" customHeight="1" x14ac:dyDescent="0.25">
      <c r="D9" s="9"/>
      <c r="E9" s="9"/>
      <c r="F9" s="256" t="s">
        <v>225</v>
      </c>
      <c r="G9" s="256"/>
      <c r="H9" s="256"/>
      <c r="I9" s="256"/>
      <c r="J9" s="256"/>
      <c r="K9" s="315">
        <v>0.218</v>
      </c>
      <c r="L9" s="313"/>
      <c r="M9" s="314"/>
      <c r="N9" s="315">
        <v>0.223</v>
      </c>
      <c r="O9" s="313"/>
      <c r="P9" s="314"/>
    </row>
    <row r="10" spans="1:30" ht="30" customHeight="1" x14ac:dyDescent="0.25">
      <c r="D10" s="9"/>
      <c r="E10" s="9"/>
      <c r="F10" s="256" t="s">
        <v>228</v>
      </c>
      <c r="G10" s="256"/>
      <c r="H10" s="256"/>
      <c r="I10" s="256"/>
      <c r="J10" s="256"/>
      <c r="K10" s="216">
        <v>0.441</v>
      </c>
      <c r="L10" s="217"/>
      <c r="M10" s="218"/>
      <c r="N10" s="216">
        <v>0.44600000000000001</v>
      </c>
      <c r="O10" s="217"/>
      <c r="P10" s="218"/>
    </row>
    <row r="11" spans="1:30" ht="30" customHeight="1" x14ac:dyDescent="0.25">
      <c r="D11" s="9"/>
      <c r="E11" s="9"/>
      <c r="F11" s="256" t="s">
        <v>255</v>
      </c>
      <c r="G11" s="221"/>
      <c r="H11" s="223" t="s">
        <v>230</v>
      </c>
      <c r="I11" s="256"/>
      <c r="J11" s="256"/>
      <c r="K11" s="282">
        <v>-1E-3</v>
      </c>
      <c r="L11" s="283"/>
      <c r="M11" s="303"/>
      <c r="N11" s="282">
        <v>-3.3000000000000002E-2</v>
      </c>
      <c r="O11" s="283"/>
      <c r="P11" s="303"/>
    </row>
    <row r="12" spans="1:30" ht="30" customHeight="1" x14ac:dyDescent="0.25">
      <c r="D12" s="9"/>
      <c r="E12" s="9"/>
      <c r="F12" s="256"/>
      <c r="G12" s="221"/>
      <c r="H12" s="223" t="s">
        <v>231</v>
      </c>
      <c r="I12" s="256"/>
      <c r="J12" s="256"/>
      <c r="K12" s="282">
        <v>4.3999999999999997E-2</v>
      </c>
      <c r="L12" s="283"/>
      <c r="M12" s="303"/>
      <c r="N12" s="282">
        <v>0.105</v>
      </c>
      <c r="O12" s="283"/>
      <c r="P12" s="303"/>
    </row>
    <row r="13" spans="1:30" ht="30" customHeight="1" x14ac:dyDescent="0.25">
      <c r="D13" s="9"/>
      <c r="E13" s="9"/>
      <c r="F13" s="256"/>
      <c r="G13" s="221"/>
      <c r="H13" s="223" t="s">
        <v>232</v>
      </c>
      <c r="I13" s="256"/>
      <c r="J13" s="256"/>
      <c r="K13" s="282">
        <v>0.498</v>
      </c>
      <c r="L13" s="283"/>
      <c r="M13" s="303"/>
      <c r="N13" s="282">
        <v>0.50900000000000001</v>
      </c>
      <c r="O13" s="283"/>
      <c r="P13" s="303"/>
    </row>
    <row r="14" spans="1:30" ht="20.100000000000001" customHeight="1" x14ac:dyDescent="0.25"/>
    <row r="15" spans="1:30" ht="19.5" customHeight="1" x14ac:dyDescent="0.25">
      <c r="A15" s="208" t="str">
        <f>NOTE!$A$24</f>
        <v>STUDY 28 | ANALYSIS OF ENTERPRISES IN THE TRANSPORT SECTOR</v>
      </c>
      <c r="B15" s="208"/>
      <c r="C15" s="208"/>
      <c r="D15" s="208"/>
      <c r="E15" s="208"/>
      <c r="F15" s="208"/>
      <c r="G15" s="208"/>
      <c r="H15" s="208"/>
      <c r="I15" s="208"/>
      <c r="J15" s="208"/>
      <c r="K15" s="208"/>
      <c r="L15" s="208"/>
      <c r="M15" s="208"/>
      <c r="N15" s="208"/>
      <c r="O15" s="208"/>
      <c r="P15" s="208"/>
      <c r="Q15" s="208"/>
      <c r="R15" s="208"/>
      <c r="S15" s="208"/>
      <c r="T15" s="208"/>
      <c r="U15" s="208"/>
    </row>
    <row r="16" spans="1:30" ht="13.5" customHeight="1" x14ac:dyDescent="0.25">
      <c r="U16" s="117" t="s">
        <v>195</v>
      </c>
    </row>
    <row r="17" spans="3:17" ht="19.5" customHeight="1" x14ac:dyDescent="0.25"/>
    <row r="18" spans="3:17" ht="19.5" customHeight="1" x14ac:dyDescent="0.25"/>
    <row r="19" spans="3:17" ht="19.5" customHeight="1" x14ac:dyDescent="0.25"/>
    <row r="20" spans="3:17" ht="19.5" customHeight="1" x14ac:dyDescent="0.25"/>
    <row r="21" spans="3:17" ht="19.5" customHeight="1" x14ac:dyDescent="0.25"/>
    <row r="22" spans="3:17" s="14" customFormat="1" ht="19.5" customHeight="1" x14ac:dyDescent="0.25"/>
    <row r="23" spans="3:17" ht="19.5" customHeight="1" x14ac:dyDescent="0.25"/>
    <row r="24" spans="3:17" ht="19.5" customHeight="1" x14ac:dyDescent="0.25"/>
    <row r="25" spans="3:17" ht="19.5" customHeight="1" x14ac:dyDescent="0.25">
      <c r="C25" s="55"/>
      <c r="D25" s="55"/>
      <c r="E25" s="55"/>
      <c r="F25" s="55"/>
      <c r="G25" s="55"/>
      <c r="H25" s="55"/>
      <c r="I25" s="55"/>
      <c r="J25" s="55"/>
      <c r="K25" s="55"/>
      <c r="L25" s="55"/>
      <c r="M25" s="55"/>
      <c r="N25" s="55"/>
      <c r="O25" s="55"/>
      <c r="P25" s="55"/>
      <c r="Q25" s="55"/>
    </row>
    <row r="26" spans="3:17" ht="19.5" customHeight="1" x14ac:dyDescent="0.25">
      <c r="C26" s="55"/>
      <c r="D26" s="55"/>
      <c r="E26" s="55"/>
      <c r="F26" s="55"/>
      <c r="G26" s="55"/>
      <c r="H26" s="55"/>
      <c r="I26" s="55"/>
      <c r="J26" s="55"/>
      <c r="K26" s="55"/>
      <c r="L26" s="55"/>
      <c r="M26" s="55"/>
      <c r="N26" s="55"/>
      <c r="O26" s="55"/>
      <c r="P26" s="55"/>
      <c r="Q26" s="55"/>
    </row>
    <row r="27" spans="3:17" ht="19.5" customHeight="1" x14ac:dyDescent="0.25">
      <c r="C27" s="55"/>
      <c r="D27" s="55"/>
      <c r="E27" s="55"/>
      <c r="F27" s="55"/>
      <c r="G27" s="55"/>
      <c r="H27" s="55"/>
      <c r="I27" s="55"/>
      <c r="J27" s="55"/>
      <c r="K27" s="55"/>
      <c r="L27" s="55"/>
      <c r="M27" s="55"/>
      <c r="N27" s="55"/>
      <c r="O27" s="55"/>
      <c r="P27" s="55"/>
      <c r="Q27" s="55"/>
    </row>
    <row r="28" spans="3:17" ht="19.5" customHeight="1" x14ac:dyDescent="0.25">
      <c r="C28" s="55"/>
      <c r="D28" s="55"/>
      <c r="E28" s="55"/>
      <c r="F28" s="55"/>
      <c r="G28" s="55"/>
      <c r="H28" s="55"/>
      <c r="I28" s="55"/>
      <c r="J28" s="55"/>
      <c r="K28" s="55"/>
      <c r="L28" s="55"/>
      <c r="M28" s="55"/>
      <c r="N28" s="55"/>
      <c r="O28" s="55"/>
      <c r="P28" s="55"/>
      <c r="Q28" s="55"/>
    </row>
    <row r="29" spans="3:17" ht="19.5" customHeight="1" x14ac:dyDescent="0.25">
      <c r="C29" s="55"/>
      <c r="D29" s="55"/>
      <c r="E29" s="55"/>
      <c r="F29" s="55"/>
      <c r="G29" s="55"/>
      <c r="H29" s="55"/>
      <c r="I29" s="55"/>
      <c r="J29" s="55"/>
      <c r="K29" s="55"/>
      <c r="L29" s="55"/>
      <c r="M29" s="55"/>
      <c r="N29" s="55"/>
      <c r="O29" s="55"/>
      <c r="P29" s="55"/>
      <c r="Q29" s="55"/>
    </row>
    <row r="30" spans="3:17" ht="19.5" customHeight="1" x14ac:dyDescent="0.25">
      <c r="C30" s="55"/>
      <c r="D30" s="55"/>
      <c r="E30" s="55"/>
      <c r="F30" s="55"/>
      <c r="G30" s="55"/>
      <c r="H30" s="55"/>
      <c r="I30" s="55"/>
      <c r="J30" s="55"/>
      <c r="K30" s="55"/>
      <c r="L30" s="55"/>
      <c r="M30" s="55"/>
      <c r="N30" s="55"/>
      <c r="O30" s="55"/>
      <c r="P30" s="55"/>
      <c r="Q30" s="55"/>
    </row>
    <row r="31" spans="3:17" ht="19.5" customHeight="1" x14ac:dyDescent="0.25"/>
    <row r="32" spans="3:17"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Id4OgSoiIgV9ylBt+hAZRJdoLydcRwVTyMvqbrjyUBEzKO0nENMaRDnajt5AMjDCZnC9tAEh4VQogdCY880bBA==" saltValue="L1XvSW8x4UGzGuvhIR9sTg==" spinCount="100000" sheet="1" objects="1" scenarios="1"/>
  <mergeCells count="24">
    <mergeCell ref="A1:U1"/>
    <mergeCell ref="K6:P6"/>
    <mergeCell ref="K7:M7"/>
    <mergeCell ref="N7:P7"/>
    <mergeCell ref="F8:J8"/>
    <mergeCell ref="K8:M8"/>
    <mergeCell ref="N8:P8"/>
    <mergeCell ref="F9:J9"/>
    <mergeCell ref="K9:M9"/>
    <mergeCell ref="N9:P9"/>
    <mergeCell ref="F10:J10"/>
    <mergeCell ref="K10:M10"/>
    <mergeCell ref="N10:P10"/>
    <mergeCell ref="A15:U15"/>
    <mergeCell ref="F11:G13"/>
    <mergeCell ref="H11:J11"/>
    <mergeCell ref="K11:M11"/>
    <mergeCell ref="N11:P11"/>
    <mergeCell ref="H12:J12"/>
    <mergeCell ref="K12:M12"/>
    <mergeCell ref="N12:P12"/>
    <mergeCell ref="H13:J13"/>
    <mergeCell ref="K13:M13"/>
    <mergeCell ref="N13:P13"/>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C0CFD6"/>
  </sheetPr>
  <dimension ref="A1:X18"/>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4" ht="69" customHeight="1" x14ac:dyDescent="0.25">
      <c r="A1" s="219" t="s">
        <v>217</v>
      </c>
      <c r="B1" s="219"/>
      <c r="C1" s="219"/>
      <c r="D1" s="219"/>
      <c r="E1" s="219"/>
      <c r="F1" s="219"/>
      <c r="G1" s="219"/>
      <c r="H1" s="219"/>
      <c r="I1" s="219"/>
      <c r="J1" s="219"/>
      <c r="K1" s="219"/>
      <c r="L1" s="219"/>
      <c r="M1" s="219"/>
      <c r="N1" s="219"/>
      <c r="O1" s="219"/>
      <c r="P1" s="219"/>
      <c r="Q1" s="219"/>
      <c r="R1" s="219"/>
      <c r="S1" s="219"/>
      <c r="T1" s="219"/>
      <c r="U1" s="219"/>
    </row>
    <row r="2" spans="1:24" ht="15" customHeight="1" x14ac:dyDescent="0.25"/>
    <row r="3" spans="1:24" s="7" customFormat="1" ht="15" customHeight="1" thickBot="1" x14ac:dyDescent="0.3">
      <c r="A3" s="109" t="str">
        <f>+'Table of contents'!$F$186</f>
        <v>C79</v>
      </c>
      <c r="B3" s="110" t="str">
        <f>+'Table of contents'!$G$186</f>
        <v>Operating expenses | Structure (2015)</v>
      </c>
      <c r="C3" s="111"/>
      <c r="D3" s="111"/>
      <c r="E3" s="111"/>
      <c r="F3" s="111"/>
      <c r="G3" s="111"/>
    </row>
    <row r="4" spans="1:24" s="9" customFormat="1" ht="15" customHeight="1" x14ac:dyDescent="0.2">
      <c r="A4" s="46" t="s">
        <v>220</v>
      </c>
      <c r="C4" s="17"/>
      <c r="D4" s="18"/>
      <c r="E4" s="18"/>
      <c r="F4" s="18"/>
      <c r="G4" s="18"/>
    </row>
    <row r="5" spans="1:24" s="9" customFormat="1" ht="15" customHeight="1" x14ac:dyDescent="0.2">
      <c r="A5" s="8"/>
      <c r="C5" s="32"/>
      <c r="D5" s="32"/>
      <c r="E5" s="32"/>
      <c r="F5" s="32"/>
      <c r="G5" s="32"/>
      <c r="H5" s="32"/>
      <c r="I5" s="32"/>
      <c r="J5" s="32"/>
      <c r="K5" s="32"/>
    </row>
    <row r="6" spans="1:24" s="9" customFormat="1" ht="30" customHeight="1" x14ac:dyDescent="0.2">
      <c r="A6" s="8"/>
      <c r="D6" s="63"/>
      <c r="E6" s="64"/>
      <c r="F6" s="64"/>
      <c r="G6" s="230" t="s">
        <v>229</v>
      </c>
      <c r="H6" s="242"/>
      <c r="I6" s="242" t="s">
        <v>225</v>
      </c>
      <c r="J6" s="242"/>
      <c r="K6" s="242" t="s">
        <v>228</v>
      </c>
      <c r="L6" s="242"/>
      <c r="M6" s="238" t="s">
        <v>255</v>
      </c>
      <c r="N6" s="238"/>
      <c r="O6" s="238"/>
      <c r="P6" s="238"/>
      <c r="Q6" s="238"/>
      <c r="R6" s="238"/>
      <c r="S6" s="288"/>
    </row>
    <row r="7" spans="1:24" s="13" customFormat="1" ht="30" customHeight="1" x14ac:dyDescent="0.25">
      <c r="A7" s="22"/>
      <c r="D7" s="68"/>
      <c r="E7" s="66"/>
      <c r="F7" s="66"/>
      <c r="G7" s="215"/>
      <c r="H7" s="238"/>
      <c r="I7" s="238"/>
      <c r="J7" s="238"/>
      <c r="K7" s="238"/>
      <c r="L7" s="238"/>
      <c r="M7" s="256" t="s">
        <v>230</v>
      </c>
      <c r="N7" s="256"/>
      <c r="O7" s="256" t="s">
        <v>231</v>
      </c>
      <c r="P7" s="256"/>
      <c r="Q7" s="256" t="s">
        <v>232</v>
      </c>
      <c r="R7" s="256"/>
      <c r="S7" s="288"/>
    </row>
    <row r="8" spans="1:24" s="13" customFormat="1" ht="30" customHeight="1" x14ac:dyDescent="0.25">
      <c r="A8" s="22"/>
      <c r="D8" s="223" t="s">
        <v>277</v>
      </c>
      <c r="E8" s="256"/>
      <c r="F8" s="256"/>
      <c r="G8" s="255">
        <v>0.58899999999999997</v>
      </c>
      <c r="H8" s="235"/>
      <c r="I8" s="315">
        <v>6.7000000000000004E-2</v>
      </c>
      <c r="J8" s="314"/>
      <c r="K8" s="216">
        <v>2.7E-2</v>
      </c>
      <c r="L8" s="218"/>
      <c r="M8" s="300">
        <v>0</v>
      </c>
      <c r="N8" s="300"/>
      <c r="O8" s="300">
        <v>1.0999999999999999E-2</v>
      </c>
      <c r="P8" s="300"/>
      <c r="Q8" s="300">
        <v>2.9000000000000001E-2</v>
      </c>
      <c r="R8" s="300"/>
      <c r="S8" s="288"/>
    </row>
    <row r="9" spans="1:24" s="13" customFormat="1" ht="30" customHeight="1" x14ac:dyDescent="0.25">
      <c r="A9" s="22"/>
      <c r="D9" s="223" t="s">
        <v>278</v>
      </c>
      <c r="E9" s="256"/>
      <c r="F9" s="256"/>
      <c r="G9" s="255">
        <v>0.255</v>
      </c>
      <c r="H9" s="235"/>
      <c r="I9" s="315">
        <v>0.69599999999999995</v>
      </c>
      <c r="J9" s="314"/>
      <c r="K9" s="216">
        <v>0.79</v>
      </c>
      <c r="L9" s="218"/>
      <c r="M9" s="300">
        <v>0.96299999999999997</v>
      </c>
      <c r="N9" s="300"/>
      <c r="O9" s="300">
        <v>0.85499999999999998</v>
      </c>
      <c r="P9" s="300"/>
      <c r="Q9" s="300">
        <v>0.78</v>
      </c>
      <c r="R9" s="300"/>
    </row>
    <row r="10" spans="1:24" s="13" customFormat="1" ht="30" customHeight="1" x14ac:dyDescent="0.25">
      <c r="A10" s="22"/>
      <c r="D10" s="226" t="s">
        <v>279</v>
      </c>
      <c r="E10" s="257"/>
      <c r="F10" s="257"/>
      <c r="G10" s="255">
        <v>0.156</v>
      </c>
      <c r="H10" s="235"/>
      <c r="I10" s="315">
        <v>0.23699999999999999</v>
      </c>
      <c r="J10" s="314"/>
      <c r="K10" s="216">
        <v>0.183</v>
      </c>
      <c r="L10" s="218"/>
      <c r="M10" s="300">
        <v>3.6999999999999998E-2</v>
      </c>
      <c r="N10" s="300"/>
      <c r="O10" s="300">
        <v>0.13500000000000001</v>
      </c>
      <c r="P10" s="300"/>
      <c r="Q10" s="300">
        <v>0.191</v>
      </c>
      <c r="R10" s="300"/>
    </row>
    <row r="11" spans="1:24" s="9" customFormat="1" ht="19.5" customHeight="1" x14ac:dyDescent="0.25">
      <c r="A11" s="8"/>
      <c r="C11" s="32"/>
      <c r="D11" s="32"/>
      <c r="E11" s="32"/>
      <c r="F11" s="32"/>
      <c r="G11" s="32"/>
      <c r="H11" s="32"/>
      <c r="I11" s="32"/>
      <c r="J11" s="32"/>
      <c r="K11" s="32"/>
      <c r="L11" s="32"/>
      <c r="M11" s="32"/>
      <c r="N11" s="32"/>
      <c r="V11" s="6"/>
      <c r="W11" s="6"/>
      <c r="X11" s="6"/>
    </row>
    <row r="12" spans="1:24" s="9" customFormat="1" ht="19.5" customHeight="1" x14ac:dyDescent="0.2">
      <c r="A12" s="8"/>
      <c r="C12" s="32"/>
      <c r="L12" s="32"/>
      <c r="M12" s="32"/>
      <c r="N12" s="32"/>
    </row>
    <row r="13" spans="1:24" ht="19.5" customHeight="1" x14ac:dyDescent="0.25">
      <c r="A13" s="243" t="str">
        <f>'Table of contents'!$A$213</f>
        <v>STUDY 28 | ANALYSIS OF ENTERPRISES IN THE TRANSPORT SECTOR</v>
      </c>
      <c r="B13" s="243"/>
      <c r="C13" s="243"/>
      <c r="D13" s="243"/>
      <c r="E13" s="243"/>
      <c r="F13" s="243"/>
      <c r="G13" s="243"/>
      <c r="H13" s="243"/>
      <c r="I13" s="243"/>
      <c r="J13" s="243"/>
      <c r="K13" s="243"/>
      <c r="L13" s="243"/>
      <c r="M13" s="243"/>
      <c r="N13" s="243"/>
      <c r="O13" s="243"/>
      <c r="P13" s="243"/>
      <c r="Q13" s="243"/>
      <c r="R13" s="243"/>
      <c r="S13" s="243"/>
      <c r="T13" s="243"/>
      <c r="U13" s="243"/>
    </row>
    <row r="14" spans="1:24" ht="13.5" customHeight="1" x14ac:dyDescent="0.25">
      <c r="U14" s="117" t="s">
        <v>195</v>
      </c>
    </row>
    <row r="17" ht="17.25" customHeight="1" x14ac:dyDescent="0.25"/>
    <row r="18" ht="17.25" customHeight="1" x14ac:dyDescent="0.25"/>
  </sheetData>
  <sheetProtection algorithmName="SHA-512" hashValue="sn4SBo6WZzcdeD/JLbAatBwP560UqTj4bb28aHA/j4T4UtVHjwUzSux/6jjLA+gEKTeerZU25RYwQ8/M9MlFEA==" saltValue="q3keCyNluU+b3B07rzEeXw==" spinCount="100000" sheet="1" objects="1" scenarios="1"/>
  <mergeCells count="31">
    <mergeCell ref="D9:F9"/>
    <mergeCell ref="G9:H9"/>
    <mergeCell ref="I9:J9"/>
    <mergeCell ref="K9:L9"/>
    <mergeCell ref="A13:U13"/>
    <mergeCell ref="D10:F10"/>
    <mergeCell ref="G10:H10"/>
    <mergeCell ref="I10:J10"/>
    <mergeCell ref="K10:L10"/>
    <mergeCell ref="M9:N9"/>
    <mergeCell ref="O9:P9"/>
    <mergeCell ref="Q9:R9"/>
    <mergeCell ref="M10:N10"/>
    <mergeCell ref="O10:P10"/>
    <mergeCell ref="Q10:R10"/>
    <mergeCell ref="S6:S8"/>
    <mergeCell ref="D8:F8"/>
    <mergeCell ref="G8:H8"/>
    <mergeCell ref="A1:U1"/>
    <mergeCell ref="G6:H7"/>
    <mergeCell ref="I6:J7"/>
    <mergeCell ref="K6:L7"/>
    <mergeCell ref="I8:J8"/>
    <mergeCell ref="K8:L8"/>
    <mergeCell ref="M6:R6"/>
    <mergeCell ref="M7:N7"/>
    <mergeCell ref="O7:P7"/>
    <mergeCell ref="Q7:R7"/>
    <mergeCell ref="M8:N8"/>
    <mergeCell ref="O8:P8"/>
    <mergeCell ref="Q8:R8"/>
  </mergeCells>
  <hyperlinks>
    <hyperlink ref="U14"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C0CFD6"/>
  </sheetPr>
  <dimension ref="A1:U28"/>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217</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12" t="str">
        <f>+'Table of contents'!$F$187</f>
        <v>C80</v>
      </c>
      <c r="B3" s="113" t="str">
        <f>+'Table of contents'!$G$187</f>
        <v>Operating expenses | Contributions (p.p.) to the annual growth rate (%)</v>
      </c>
      <c r="C3" s="114"/>
      <c r="D3" s="114"/>
      <c r="E3" s="114"/>
      <c r="F3" s="114"/>
      <c r="G3" s="114"/>
      <c r="H3" s="114"/>
      <c r="I3" s="114"/>
      <c r="J3" s="114"/>
      <c r="K3" s="114"/>
    </row>
    <row r="4" spans="1:21" s="9" customFormat="1" ht="15" customHeight="1" x14ac:dyDescent="0.2">
      <c r="A4" s="46" t="s">
        <v>220</v>
      </c>
      <c r="C4" s="17"/>
      <c r="D4" s="18"/>
      <c r="E4" s="18"/>
      <c r="F4" s="18"/>
      <c r="G4" s="18"/>
      <c r="H4" s="18"/>
      <c r="I4" s="18"/>
      <c r="J4" s="18"/>
      <c r="K4" s="18"/>
    </row>
    <row r="5" spans="1:21" s="9" customFormat="1" ht="15" customHeight="1" x14ac:dyDescent="0.2">
      <c r="A5" s="8"/>
      <c r="C5" s="32"/>
      <c r="D5" s="32"/>
      <c r="E5" s="32"/>
      <c r="F5" s="32"/>
      <c r="G5" s="32"/>
      <c r="H5" s="32"/>
      <c r="I5" s="32"/>
      <c r="J5" s="32"/>
      <c r="K5" s="32"/>
      <c r="L5" s="32"/>
      <c r="M5" s="32"/>
      <c r="N5" s="32"/>
    </row>
    <row r="6" spans="1:21" s="9" customFormat="1" ht="30.75" customHeight="1" thickBot="1" x14ac:dyDescent="0.25">
      <c r="A6" s="8"/>
      <c r="C6" s="32"/>
      <c r="D6" s="32"/>
      <c r="E6" s="32"/>
      <c r="F6" s="32"/>
      <c r="G6" s="32"/>
      <c r="H6" s="32"/>
      <c r="I6" s="224" t="s">
        <v>267</v>
      </c>
      <c r="J6" s="226"/>
      <c r="K6" s="256" t="s">
        <v>275</v>
      </c>
      <c r="L6" s="256"/>
      <c r="M6" s="256"/>
      <c r="N6" s="256"/>
      <c r="O6" s="256"/>
      <c r="P6" s="221"/>
    </row>
    <row r="7" spans="1:21" s="13" customFormat="1" ht="30.75" customHeight="1" x14ac:dyDescent="0.25">
      <c r="A7" s="22"/>
      <c r="C7" s="23"/>
      <c r="F7" s="73"/>
      <c r="G7" s="80"/>
      <c r="H7" s="120"/>
      <c r="I7" s="213"/>
      <c r="J7" s="215"/>
      <c r="K7" s="221" t="s">
        <v>277</v>
      </c>
      <c r="L7" s="223"/>
      <c r="M7" s="221" t="s">
        <v>278</v>
      </c>
      <c r="N7" s="223"/>
      <c r="O7" s="221" t="s">
        <v>279</v>
      </c>
      <c r="P7" s="222"/>
      <c r="Q7" s="9"/>
      <c r="R7" s="9"/>
      <c r="S7" s="9"/>
      <c r="T7" s="9"/>
    </row>
    <row r="8" spans="1:21" s="13" customFormat="1" ht="30" customHeight="1" x14ac:dyDescent="0.25">
      <c r="A8" s="22"/>
      <c r="F8" s="223">
        <v>2011</v>
      </c>
      <c r="G8" s="256"/>
      <c r="H8" s="256"/>
      <c r="I8" s="216">
        <v>7.6999999999999999E-2</v>
      </c>
      <c r="J8" s="218"/>
      <c r="K8" s="296">
        <v>-0.1</v>
      </c>
      <c r="L8" s="296"/>
      <c r="M8" s="296">
        <v>8.8000000000000007</v>
      </c>
      <c r="N8" s="296"/>
      <c r="O8" s="296">
        <v>-1</v>
      </c>
      <c r="P8" s="296"/>
      <c r="Q8" s="9"/>
      <c r="R8" s="9"/>
      <c r="S8" s="9"/>
      <c r="T8" s="9"/>
    </row>
    <row r="9" spans="1:21" s="13" customFormat="1" ht="30" customHeight="1" x14ac:dyDescent="0.25">
      <c r="A9" s="22"/>
      <c r="F9" s="223">
        <v>2012</v>
      </c>
      <c r="G9" s="256"/>
      <c r="H9" s="256"/>
      <c r="I9" s="216">
        <v>0.03</v>
      </c>
      <c r="J9" s="218"/>
      <c r="K9" s="296">
        <v>0.4</v>
      </c>
      <c r="L9" s="296"/>
      <c r="M9" s="296">
        <v>2.7</v>
      </c>
      <c r="N9" s="296"/>
      <c r="O9" s="296">
        <v>-0.1</v>
      </c>
      <c r="P9" s="296"/>
      <c r="Q9" s="9"/>
      <c r="R9" s="9"/>
      <c r="S9" s="9"/>
      <c r="T9" s="9"/>
    </row>
    <row r="10" spans="1:21" s="13" customFormat="1" ht="30" customHeight="1" x14ac:dyDescent="0.25">
      <c r="A10" s="22"/>
      <c r="F10" s="223">
        <v>2013</v>
      </c>
      <c r="G10" s="256"/>
      <c r="H10" s="256"/>
      <c r="I10" s="216">
        <v>-2E-3</v>
      </c>
      <c r="J10" s="218"/>
      <c r="K10" s="296">
        <v>0</v>
      </c>
      <c r="L10" s="296"/>
      <c r="M10" s="296">
        <v>-2.6</v>
      </c>
      <c r="N10" s="296"/>
      <c r="O10" s="296">
        <v>2.2999999999999998</v>
      </c>
      <c r="P10" s="296"/>
      <c r="Q10" s="9"/>
      <c r="R10" s="9"/>
      <c r="S10" s="9"/>
      <c r="T10" s="9"/>
    </row>
    <row r="11" spans="1:21" s="13" customFormat="1" ht="30" customHeight="1" x14ac:dyDescent="0.25">
      <c r="A11" s="22"/>
      <c r="F11" s="223">
        <v>2014</v>
      </c>
      <c r="G11" s="256"/>
      <c r="H11" s="256"/>
      <c r="I11" s="216">
        <v>4.4999999999999998E-2</v>
      </c>
      <c r="J11" s="218"/>
      <c r="K11" s="296">
        <v>0.7</v>
      </c>
      <c r="L11" s="296"/>
      <c r="M11" s="296">
        <v>3.8</v>
      </c>
      <c r="N11" s="296"/>
      <c r="O11" s="296">
        <v>0</v>
      </c>
      <c r="P11" s="296"/>
      <c r="Q11" s="9"/>
      <c r="R11" s="9"/>
      <c r="S11" s="9"/>
      <c r="T11" s="9"/>
    </row>
    <row r="12" spans="1:21" s="13" customFormat="1" ht="30" customHeight="1" thickBot="1" x14ac:dyDescent="0.3">
      <c r="A12" s="22"/>
      <c r="F12" s="327">
        <v>2015</v>
      </c>
      <c r="G12" s="328"/>
      <c r="H12" s="328"/>
      <c r="I12" s="216">
        <v>-1.7999999999999999E-2</v>
      </c>
      <c r="J12" s="218"/>
      <c r="K12" s="296">
        <v>-0.6</v>
      </c>
      <c r="L12" s="296"/>
      <c r="M12" s="296">
        <v>-1.2</v>
      </c>
      <c r="N12" s="296"/>
      <c r="O12" s="296">
        <v>0</v>
      </c>
      <c r="P12" s="296"/>
      <c r="Q12" s="9"/>
      <c r="R12" s="9"/>
      <c r="S12" s="9"/>
      <c r="T12" s="9"/>
    </row>
    <row r="13" spans="1:21" s="9" customFormat="1" ht="19.5" customHeight="1" x14ac:dyDescent="0.2">
      <c r="A13" s="8"/>
      <c r="C13" s="32"/>
      <c r="D13" s="32"/>
      <c r="E13" s="32"/>
      <c r="F13" s="32"/>
      <c r="G13" s="32"/>
      <c r="H13" s="32"/>
      <c r="I13" s="32"/>
      <c r="J13" s="32"/>
      <c r="K13" s="32"/>
      <c r="L13" s="32"/>
      <c r="M13" s="32"/>
      <c r="N13" s="18"/>
    </row>
    <row r="14" spans="1:21" s="9" customFormat="1" ht="19.5" customHeight="1" x14ac:dyDescent="0.2">
      <c r="A14" s="8"/>
      <c r="C14" s="32"/>
      <c r="L14" s="32"/>
      <c r="M14" s="32"/>
      <c r="N14" s="32"/>
    </row>
    <row r="15" spans="1:21" ht="19.5" customHeight="1" x14ac:dyDescent="0.25">
      <c r="A15" s="243" t="str">
        <f>'Table of contents'!$A$213</f>
        <v>STUDY 28 | ANALYSIS OF ENTERPRISES IN THE TRANSPORT SECTOR</v>
      </c>
      <c r="B15" s="243"/>
      <c r="C15" s="243"/>
      <c r="D15" s="243"/>
      <c r="E15" s="243"/>
      <c r="F15" s="243"/>
      <c r="G15" s="243"/>
      <c r="H15" s="243"/>
      <c r="I15" s="243"/>
      <c r="J15" s="243"/>
      <c r="K15" s="243"/>
      <c r="L15" s="243"/>
      <c r="M15" s="243"/>
      <c r="N15" s="243"/>
      <c r="O15" s="243"/>
      <c r="P15" s="243"/>
      <c r="Q15" s="243"/>
      <c r="R15" s="243"/>
      <c r="S15" s="243"/>
      <c r="T15" s="243"/>
      <c r="U15" s="243"/>
    </row>
    <row r="16" spans="1:21" ht="13.5" customHeight="1" x14ac:dyDescent="0.25">
      <c r="U16" s="117" t="s">
        <v>195</v>
      </c>
    </row>
    <row r="19" spans="6:9" ht="17.25" customHeight="1" x14ac:dyDescent="0.25"/>
    <row r="20" spans="6:9" ht="17.25" customHeight="1" x14ac:dyDescent="0.25"/>
    <row r="24" spans="6:9" x14ac:dyDescent="0.25">
      <c r="F24" s="55"/>
      <c r="G24" s="55"/>
      <c r="H24" s="55"/>
      <c r="I24" s="55"/>
    </row>
    <row r="25" spans="6:9" x14ac:dyDescent="0.25">
      <c r="F25" s="55"/>
      <c r="G25" s="55"/>
      <c r="H25" s="55"/>
      <c r="I25" s="55"/>
    </row>
    <row r="26" spans="6:9" x14ac:dyDescent="0.25">
      <c r="F26" s="55"/>
      <c r="G26" s="55"/>
      <c r="H26" s="55"/>
      <c r="I26" s="55"/>
    </row>
    <row r="27" spans="6:9" x14ac:dyDescent="0.25">
      <c r="F27" s="55"/>
      <c r="G27" s="55"/>
      <c r="H27" s="55"/>
      <c r="I27" s="55"/>
    </row>
    <row r="28" spans="6:9" x14ac:dyDescent="0.25">
      <c r="F28" s="55"/>
      <c r="G28" s="55"/>
      <c r="H28" s="55"/>
      <c r="I28" s="55"/>
    </row>
  </sheetData>
  <sheetProtection algorithmName="SHA-512" hashValue="JVhbUUZL+8jiZmYAMi0b0f7teNa4H06HGccS1CA8Kurvitvies152kfMvh+gdo5ZYl4hCxPvC7/+0/ONYIx/VQ==" saltValue="vlcyODFDKC7Glu2sv93/mw==" spinCount="100000" sheet="1" objects="1" scenarios="1"/>
  <mergeCells count="32">
    <mergeCell ref="A15:U15"/>
    <mergeCell ref="F10:H10"/>
    <mergeCell ref="I10:J10"/>
    <mergeCell ref="K10:L10"/>
    <mergeCell ref="M10:N10"/>
    <mergeCell ref="O10:P10"/>
    <mergeCell ref="F11:H11"/>
    <mergeCell ref="I11:J11"/>
    <mergeCell ref="K11:L11"/>
    <mergeCell ref="M11:N11"/>
    <mergeCell ref="O11:P11"/>
    <mergeCell ref="F12:H12"/>
    <mergeCell ref="I12:J12"/>
    <mergeCell ref="K12:L12"/>
    <mergeCell ref="M12:N12"/>
    <mergeCell ref="O12:P12"/>
    <mergeCell ref="F8:H8"/>
    <mergeCell ref="I8:J8"/>
    <mergeCell ref="K8:L8"/>
    <mergeCell ref="M8:N8"/>
    <mergeCell ref="O8:P8"/>
    <mergeCell ref="F9:H9"/>
    <mergeCell ref="I9:J9"/>
    <mergeCell ref="K9:L9"/>
    <mergeCell ref="M9:N9"/>
    <mergeCell ref="O9:P9"/>
    <mergeCell ref="A1:U1"/>
    <mergeCell ref="I6:J7"/>
    <mergeCell ref="K6:P6"/>
    <mergeCell ref="K7:L7"/>
    <mergeCell ref="M7:N7"/>
    <mergeCell ref="O7:P7"/>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C0CFD6"/>
  </sheetPr>
  <dimension ref="A1:V81"/>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2" ht="69" customHeight="1" x14ac:dyDescent="0.25">
      <c r="A1" s="219" t="s">
        <v>217</v>
      </c>
      <c r="B1" s="219"/>
      <c r="C1" s="219"/>
      <c r="D1" s="219"/>
      <c r="E1" s="219"/>
      <c r="F1" s="219"/>
      <c r="G1" s="219"/>
      <c r="H1" s="219"/>
      <c r="I1" s="219"/>
      <c r="J1" s="219"/>
      <c r="K1" s="219"/>
      <c r="L1" s="219"/>
      <c r="M1" s="219"/>
      <c r="N1" s="219"/>
      <c r="O1" s="219"/>
      <c r="P1" s="219"/>
      <c r="Q1" s="219"/>
      <c r="R1" s="219"/>
      <c r="S1" s="219"/>
      <c r="T1" s="219"/>
      <c r="U1" s="219"/>
    </row>
    <row r="2" spans="1:22" ht="15" customHeight="1" x14ac:dyDescent="0.25"/>
    <row r="3" spans="1:22" s="7" customFormat="1" ht="15" customHeight="1" thickBot="1" x14ac:dyDescent="0.3">
      <c r="A3" s="106" t="str">
        <f>+'Table of contents'!$F$190</f>
        <v>C81</v>
      </c>
      <c r="B3" s="107" t="str">
        <f>+'Table of contents'!$G$190</f>
        <v>EBITDA | Contributions (p.p.) to the annual growth rate (%)</v>
      </c>
      <c r="C3" s="108"/>
      <c r="D3" s="108"/>
      <c r="E3" s="108"/>
      <c r="F3" s="108"/>
      <c r="G3" s="108"/>
      <c r="H3" s="108"/>
      <c r="I3" s="108"/>
      <c r="J3" s="18"/>
      <c r="K3" s="18"/>
      <c r="L3" s="18"/>
      <c r="M3" s="18"/>
      <c r="N3" s="18"/>
      <c r="O3" s="18"/>
      <c r="P3" s="18"/>
      <c r="Q3" s="60"/>
    </row>
    <row r="4" spans="1:22" s="9" customFormat="1" ht="15" customHeight="1" x14ac:dyDescent="0.2">
      <c r="A4" s="46" t="s">
        <v>220</v>
      </c>
      <c r="C4" s="17"/>
      <c r="D4" s="18"/>
      <c r="E4" s="18"/>
      <c r="F4" s="18"/>
      <c r="G4" s="18"/>
      <c r="H4" s="18"/>
      <c r="I4" s="18"/>
      <c r="J4" s="18"/>
      <c r="K4" s="18"/>
      <c r="L4" s="18"/>
      <c r="M4" s="18"/>
      <c r="N4" s="18"/>
      <c r="O4" s="18"/>
      <c r="P4" s="18"/>
      <c r="Q4" s="18"/>
      <c r="R4" s="18"/>
      <c r="S4" s="18"/>
      <c r="T4" s="18"/>
    </row>
    <row r="5" spans="1:22" ht="15" customHeight="1" x14ac:dyDescent="0.25"/>
    <row r="6" spans="1:22" ht="15" customHeight="1" x14ac:dyDescent="0.25">
      <c r="E6" s="73"/>
      <c r="F6" s="229" t="s">
        <v>267</v>
      </c>
      <c r="G6" s="231"/>
      <c r="H6" s="231"/>
      <c r="I6" s="231"/>
      <c r="J6" s="231"/>
      <c r="K6" s="230"/>
      <c r="L6" s="229" t="s">
        <v>266</v>
      </c>
      <c r="M6" s="231"/>
      <c r="N6" s="231"/>
      <c r="O6" s="231"/>
      <c r="P6" s="231"/>
      <c r="Q6" s="231"/>
      <c r="R6" s="13"/>
      <c r="S6" s="13"/>
    </row>
    <row r="7" spans="1:22" ht="20.25" customHeight="1" x14ac:dyDescent="0.25">
      <c r="E7" s="68"/>
      <c r="F7" s="213"/>
      <c r="G7" s="214"/>
      <c r="H7" s="214"/>
      <c r="I7" s="214"/>
      <c r="J7" s="214"/>
      <c r="K7" s="215"/>
      <c r="L7" s="213"/>
      <c r="M7" s="214"/>
      <c r="N7" s="214"/>
      <c r="O7" s="214"/>
      <c r="P7" s="214"/>
      <c r="Q7" s="214"/>
      <c r="R7" s="13"/>
      <c r="S7" s="13"/>
    </row>
    <row r="8" spans="1:22" s="9" customFormat="1" ht="30.75" customHeight="1" x14ac:dyDescent="0.25">
      <c r="D8" s="8"/>
      <c r="E8" s="140"/>
      <c r="F8" s="221" t="s">
        <v>229</v>
      </c>
      <c r="G8" s="223"/>
      <c r="H8" s="221" t="s">
        <v>225</v>
      </c>
      <c r="I8" s="223"/>
      <c r="J8" s="221" t="s">
        <v>228</v>
      </c>
      <c r="K8" s="223"/>
      <c r="L8" s="256" t="s">
        <v>230</v>
      </c>
      <c r="M8" s="256"/>
      <c r="N8" s="256" t="s">
        <v>231</v>
      </c>
      <c r="O8" s="256"/>
      <c r="P8" s="256" t="s">
        <v>232</v>
      </c>
      <c r="Q8" s="256"/>
      <c r="R8" s="13"/>
      <c r="S8" s="13"/>
    </row>
    <row r="9" spans="1:22" s="13" customFormat="1" ht="30" customHeight="1" x14ac:dyDescent="0.25">
      <c r="D9" s="222">
        <v>2011</v>
      </c>
      <c r="E9" s="223"/>
      <c r="F9" s="250">
        <v>-30.4</v>
      </c>
      <c r="G9" s="251"/>
      <c r="H9" s="318">
        <v>-12.6</v>
      </c>
      <c r="I9" s="319"/>
      <c r="J9" s="244">
        <v>-14.7</v>
      </c>
      <c r="K9" s="245"/>
      <c r="L9" s="297">
        <v>3.6</v>
      </c>
      <c r="M9" s="298"/>
      <c r="N9" s="297">
        <v>-11.9</v>
      </c>
      <c r="O9" s="298"/>
      <c r="P9" s="297">
        <v>-6.4</v>
      </c>
      <c r="Q9" s="298"/>
    </row>
    <row r="10" spans="1:22" s="13" customFormat="1" ht="30" customHeight="1" x14ac:dyDescent="0.25">
      <c r="D10" s="222">
        <v>2012</v>
      </c>
      <c r="E10" s="223"/>
      <c r="F10" s="250">
        <v>-10.199999999999999</v>
      </c>
      <c r="G10" s="251"/>
      <c r="H10" s="318">
        <v>-8.1</v>
      </c>
      <c r="I10" s="319"/>
      <c r="J10" s="244">
        <v>9.6999999999999993</v>
      </c>
      <c r="K10" s="245"/>
      <c r="L10" s="297">
        <v>-3</v>
      </c>
      <c r="M10" s="298"/>
      <c r="N10" s="297">
        <v>8.6</v>
      </c>
      <c r="O10" s="298"/>
      <c r="P10" s="297">
        <v>4.2</v>
      </c>
      <c r="Q10" s="298"/>
    </row>
    <row r="11" spans="1:22" s="13" customFormat="1" ht="30" customHeight="1" x14ac:dyDescent="0.25">
      <c r="D11" s="222">
        <v>2013</v>
      </c>
      <c r="E11" s="223"/>
      <c r="F11" s="250">
        <v>10.6</v>
      </c>
      <c r="G11" s="251"/>
      <c r="H11" s="318">
        <v>27.2</v>
      </c>
      <c r="I11" s="319"/>
      <c r="J11" s="244">
        <v>-2.1</v>
      </c>
      <c r="K11" s="245"/>
      <c r="L11" s="297">
        <v>0.2</v>
      </c>
      <c r="M11" s="298"/>
      <c r="N11" s="297">
        <v>-5.4</v>
      </c>
      <c r="O11" s="298"/>
      <c r="P11" s="297">
        <v>3.1</v>
      </c>
      <c r="Q11" s="298"/>
    </row>
    <row r="12" spans="1:22" s="13" customFormat="1" ht="30" customHeight="1" x14ac:dyDescent="0.25">
      <c r="D12" s="222">
        <v>2014</v>
      </c>
      <c r="E12" s="223"/>
      <c r="F12" s="250">
        <v>1</v>
      </c>
      <c r="G12" s="251"/>
      <c r="H12" s="318">
        <v>-12.4</v>
      </c>
      <c r="I12" s="319"/>
      <c r="J12" s="244">
        <v>-30.6</v>
      </c>
      <c r="K12" s="245"/>
      <c r="L12" s="297">
        <v>-4.5999999999999996</v>
      </c>
      <c r="M12" s="298"/>
      <c r="N12" s="297">
        <v>7.7</v>
      </c>
      <c r="O12" s="298"/>
      <c r="P12" s="297">
        <v>-33.700000000000003</v>
      </c>
      <c r="Q12" s="298"/>
    </row>
    <row r="13" spans="1:22" s="13" customFormat="1" ht="30" customHeight="1" x14ac:dyDescent="0.25">
      <c r="D13" s="225">
        <v>2015</v>
      </c>
      <c r="E13" s="226"/>
      <c r="F13" s="250">
        <v>24.8</v>
      </c>
      <c r="G13" s="251"/>
      <c r="H13" s="318">
        <v>4.7</v>
      </c>
      <c r="I13" s="319"/>
      <c r="J13" s="244">
        <v>-45.4</v>
      </c>
      <c r="K13" s="245"/>
      <c r="L13" s="297">
        <v>6.8</v>
      </c>
      <c r="M13" s="298"/>
      <c r="N13" s="297">
        <v>-4</v>
      </c>
      <c r="O13" s="298"/>
      <c r="P13" s="297">
        <v>-48.1</v>
      </c>
      <c r="Q13" s="298"/>
    </row>
    <row r="14" spans="1:22" ht="19.5" customHeight="1" x14ac:dyDescent="0.25">
      <c r="F14" s="56"/>
      <c r="S14" s="13"/>
      <c r="T14" s="13"/>
      <c r="U14" s="13"/>
      <c r="V14" s="13"/>
    </row>
    <row r="15" spans="1:22" ht="20.100000000000001" customHeight="1" x14ac:dyDescent="0.25"/>
    <row r="16" spans="1:22" ht="19.5" customHeight="1" x14ac:dyDescent="0.25">
      <c r="A16" s="208" t="str">
        <f>NOTE!$A$24</f>
        <v>STUDY 28 | ANALYSIS OF ENTERPRISES IN THE TRANSPORT SECTOR</v>
      </c>
      <c r="B16" s="208"/>
      <c r="C16" s="208"/>
      <c r="D16" s="208"/>
      <c r="E16" s="208"/>
      <c r="F16" s="208"/>
      <c r="G16" s="208"/>
      <c r="H16" s="208"/>
      <c r="I16" s="208"/>
      <c r="J16" s="208"/>
      <c r="K16" s="208"/>
      <c r="L16" s="208"/>
      <c r="M16" s="208"/>
      <c r="N16" s="208"/>
      <c r="O16" s="208"/>
      <c r="P16" s="208"/>
      <c r="Q16" s="208"/>
      <c r="R16" s="208"/>
      <c r="S16" s="208"/>
      <c r="T16" s="208"/>
      <c r="U16" s="208"/>
    </row>
    <row r="17" spans="4:21" ht="13.5" customHeight="1" x14ac:dyDescent="0.25">
      <c r="U17" s="117" t="s">
        <v>195</v>
      </c>
    </row>
    <row r="18" spans="4:21" ht="19.5" customHeight="1" x14ac:dyDescent="0.25"/>
    <row r="19" spans="4:21" ht="19.5" customHeight="1" x14ac:dyDescent="0.25"/>
    <row r="20" spans="4:21" ht="19.5" customHeight="1" x14ac:dyDescent="0.25"/>
    <row r="21" spans="4:21" ht="19.5" customHeight="1" x14ac:dyDescent="0.25"/>
    <row r="22" spans="4:21" ht="19.5" customHeight="1" x14ac:dyDescent="0.25"/>
    <row r="23" spans="4:21" s="14" customFormat="1" ht="19.5" customHeight="1" x14ac:dyDescent="0.25"/>
    <row r="24" spans="4:21" ht="19.5" customHeight="1" x14ac:dyDescent="0.25"/>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row>
    <row r="27" spans="4:21" ht="19.5" customHeight="1" x14ac:dyDescent="0.25">
      <c r="D27" s="56"/>
      <c r="E27" s="56"/>
      <c r="F27" s="56"/>
      <c r="G27" s="56"/>
      <c r="H27" s="56"/>
      <c r="I27" s="56"/>
      <c r="J27" s="56"/>
      <c r="K27" s="56"/>
      <c r="L27" s="56"/>
    </row>
    <row r="28" spans="4:21" ht="19.5" customHeight="1" x14ac:dyDescent="0.25">
      <c r="D28" s="56"/>
      <c r="E28" s="56"/>
      <c r="F28" s="56"/>
      <c r="G28" s="56"/>
      <c r="H28" s="56"/>
      <c r="I28" s="56"/>
      <c r="J28" s="56"/>
      <c r="K28" s="56"/>
      <c r="L28" s="56"/>
      <c r="U28" s="14"/>
    </row>
    <row r="29" spans="4:21" ht="19.5" customHeight="1" x14ac:dyDescent="0.25">
      <c r="D29" s="56"/>
      <c r="E29" s="56"/>
      <c r="F29" s="56"/>
      <c r="G29" s="56"/>
      <c r="H29" s="56"/>
      <c r="I29" s="56"/>
      <c r="J29" s="56"/>
      <c r="K29" s="56"/>
      <c r="L29" s="56"/>
    </row>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sheetData>
  <sheetProtection algorithmName="SHA-512" hashValue="mdE0tQUFWSqQXLxPX2MOrf5iDEh3OwuVi7f7Iib4KI1HyzToJRWY3PaMTNkAAU66inPdxuluHBM1yA9ySf2xrw==" saltValue="2eIFgcB/tXkuZ7dOYEYX3Q==" spinCount="100000" sheet="1" objects="1" scenarios="1"/>
  <mergeCells count="45">
    <mergeCell ref="A1:U1"/>
    <mergeCell ref="F6:K7"/>
    <mergeCell ref="F8:G8"/>
    <mergeCell ref="H8:I8"/>
    <mergeCell ref="J8:K8"/>
    <mergeCell ref="L8:M8"/>
    <mergeCell ref="N8:O8"/>
    <mergeCell ref="L6:Q7"/>
    <mergeCell ref="N10:O10"/>
    <mergeCell ref="D9:E9"/>
    <mergeCell ref="F9:G9"/>
    <mergeCell ref="H9:I9"/>
    <mergeCell ref="J9:K9"/>
    <mergeCell ref="L9:M9"/>
    <mergeCell ref="N9:O9"/>
    <mergeCell ref="D10:E10"/>
    <mergeCell ref="F10:G10"/>
    <mergeCell ref="H10:I10"/>
    <mergeCell ref="J10:K10"/>
    <mergeCell ref="L10:M10"/>
    <mergeCell ref="J12:K12"/>
    <mergeCell ref="L12:M12"/>
    <mergeCell ref="N12:O12"/>
    <mergeCell ref="D11:E11"/>
    <mergeCell ref="F11:G11"/>
    <mergeCell ref="H11:I11"/>
    <mergeCell ref="J11:K11"/>
    <mergeCell ref="L11:M11"/>
    <mergeCell ref="N11:O11"/>
    <mergeCell ref="A16:U16"/>
    <mergeCell ref="P8:Q8"/>
    <mergeCell ref="P9:Q9"/>
    <mergeCell ref="P10:Q10"/>
    <mergeCell ref="P11:Q11"/>
    <mergeCell ref="P12:Q12"/>
    <mergeCell ref="P13:Q13"/>
    <mergeCell ref="D13:E13"/>
    <mergeCell ref="F13:G13"/>
    <mergeCell ref="H13:I13"/>
    <mergeCell ref="J13:K13"/>
    <mergeCell ref="L13:M13"/>
    <mergeCell ref="N13:O13"/>
    <mergeCell ref="D12:E12"/>
    <mergeCell ref="F12:G12"/>
    <mergeCell ref="H12:I12"/>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416F84"/>
  </sheetPr>
  <dimension ref="A1:AC75"/>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9" ht="69" customHeight="1" x14ac:dyDescent="0.25">
      <c r="A1" s="219" t="s">
        <v>217</v>
      </c>
      <c r="B1" s="219"/>
      <c r="C1" s="219"/>
      <c r="D1" s="219"/>
      <c r="E1" s="219"/>
      <c r="F1" s="219"/>
      <c r="G1" s="219"/>
      <c r="H1" s="219"/>
      <c r="I1" s="219"/>
      <c r="J1" s="219"/>
      <c r="K1" s="219"/>
      <c r="L1" s="219"/>
      <c r="M1" s="219"/>
      <c r="N1" s="219"/>
      <c r="O1" s="219"/>
      <c r="P1" s="219"/>
      <c r="Q1" s="219"/>
      <c r="R1" s="219"/>
      <c r="S1" s="219"/>
      <c r="T1" s="219"/>
      <c r="U1" s="219"/>
    </row>
    <row r="2" spans="1:29" ht="15" customHeight="1" x14ac:dyDescent="0.25"/>
    <row r="3" spans="1:29" s="7" customFormat="1" ht="15" customHeight="1" thickBot="1" x14ac:dyDescent="0.3">
      <c r="A3" s="112" t="str">
        <f>+'Table of contents'!$F$191</f>
        <v>T24</v>
      </c>
      <c r="B3" s="113" t="str">
        <f>+'Table of contents'!$G$191</f>
        <v>EBITDA | Share of enterprises with positive EBITDA growth rate and negative EBITDA</v>
      </c>
      <c r="C3" s="114"/>
      <c r="D3" s="113"/>
      <c r="E3" s="114"/>
      <c r="F3" s="114"/>
      <c r="G3" s="115"/>
      <c r="H3" s="115"/>
      <c r="I3" s="115"/>
      <c r="J3" s="115"/>
      <c r="K3" s="115"/>
      <c r="L3" s="115"/>
    </row>
    <row r="4" spans="1:29" s="9" customFormat="1" ht="15" customHeight="1" x14ac:dyDescent="0.2">
      <c r="A4" s="46" t="s">
        <v>220</v>
      </c>
      <c r="C4" s="17"/>
      <c r="D4" s="18"/>
      <c r="E4" s="18"/>
      <c r="F4" s="18"/>
      <c r="G4" s="18"/>
      <c r="H4" s="18"/>
      <c r="I4" s="18"/>
      <c r="J4" s="18"/>
      <c r="K4" s="18"/>
      <c r="L4" s="18"/>
    </row>
    <row r="5" spans="1:29" s="9" customFormat="1" ht="15" customHeight="1" x14ac:dyDescent="0.2">
      <c r="A5" s="8"/>
      <c r="C5" s="18"/>
      <c r="D5" s="18"/>
      <c r="E5" s="18"/>
      <c r="F5" s="18"/>
      <c r="G5" s="18"/>
      <c r="H5" s="18"/>
      <c r="I5" s="18"/>
      <c r="J5" s="18"/>
      <c r="K5" s="18"/>
      <c r="L5" s="18"/>
      <c r="M5" s="18"/>
    </row>
    <row r="6" spans="1:29" ht="15" customHeight="1" x14ac:dyDescent="0.25">
      <c r="E6" s="73"/>
      <c r="F6" s="76"/>
      <c r="G6" s="76"/>
      <c r="H6" s="76"/>
      <c r="I6" s="76"/>
      <c r="J6" s="229" t="s">
        <v>347</v>
      </c>
      <c r="K6" s="231"/>
      <c r="L6" s="231"/>
      <c r="M6" s="230"/>
      <c r="N6" s="229" t="s">
        <v>317</v>
      </c>
      <c r="O6" s="231"/>
      <c r="P6" s="231"/>
      <c r="Q6" s="231"/>
      <c r="W6" s="9"/>
      <c r="X6" s="9"/>
      <c r="Y6" s="9"/>
      <c r="Z6" s="9"/>
      <c r="AA6" s="9"/>
      <c r="AB6" s="9"/>
      <c r="AC6" s="9"/>
    </row>
    <row r="7" spans="1:29" ht="15" customHeight="1" x14ac:dyDescent="0.25">
      <c r="E7" s="68"/>
      <c r="F7" s="71"/>
      <c r="G7" s="71"/>
      <c r="H7" s="71"/>
      <c r="I7" s="71"/>
      <c r="J7" s="213"/>
      <c r="K7" s="214"/>
      <c r="L7" s="214"/>
      <c r="M7" s="215"/>
      <c r="N7" s="213"/>
      <c r="O7" s="214"/>
      <c r="P7" s="214"/>
      <c r="Q7" s="214"/>
      <c r="W7" s="9"/>
      <c r="X7" s="9"/>
      <c r="Y7" s="9"/>
      <c r="Z7" s="9"/>
      <c r="AA7" s="9"/>
      <c r="AB7" s="9"/>
      <c r="AC7" s="9"/>
    </row>
    <row r="8" spans="1:29" s="15" customFormat="1" ht="30" customHeight="1" x14ac:dyDescent="0.25">
      <c r="E8" s="81"/>
      <c r="F8" s="82"/>
      <c r="G8" s="82"/>
      <c r="H8" s="82"/>
      <c r="I8" s="82"/>
      <c r="J8" s="256">
        <v>2014</v>
      </c>
      <c r="K8" s="256"/>
      <c r="L8" s="256">
        <v>2015</v>
      </c>
      <c r="M8" s="256"/>
      <c r="N8" s="256">
        <v>2014</v>
      </c>
      <c r="O8" s="256"/>
      <c r="P8" s="256">
        <v>2015</v>
      </c>
      <c r="Q8" s="221"/>
      <c r="W8" s="9"/>
      <c r="X8" s="9"/>
      <c r="Y8" s="9"/>
      <c r="Z8" s="9"/>
      <c r="AA8" s="9"/>
      <c r="AB8" s="9"/>
      <c r="AC8" s="9"/>
    </row>
    <row r="9" spans="1:29" s="13" customFormat="1" ht="30" customHeight="1" x14ac:dyDescent="0.25">
      <c r="E9" s="256" t="s">
        <v>229</v>
      </c>
      <c r="F9" s="256"/>
      <c r="G9" s="256"/>
      <c r="H9" s="256"/>
      <c r="I9" s="256"/>
      <c r="J9" s="255">
        <v>0.54200000000000004</v>
      </c>
      <c r="K9" s="235"/>
      <c r="L9" s="255">
        <v>0.54400000000000004</v>
      </c>
      <c r="M9" s="235"/>
      <c r="N9" s="255">
        <v>0.35299999999999998</v>
      </c>
      <c r="O9" s="235"/>
      <c r="P9" s="255">
        <v>0.33100000000000002</v>
      </c>
      <c r="Q9" s="270"/>
      <c r="V9" s="15"/>
      <c r="W9" s="9"/>
      <c r="X9" s="9"/>
      <c r="Y9" s="9"/>
      <c r="Z9" s="9"/>
      <c r="AA9" s="9"/>
      <c r="AB9" s="9"/>
      <c r="AC9" s="9"/>
    </row>
    <row r="10" spans="1:29" s="13" customFormat="1" ht="30" customHeight="1" x14ac:dyDescent="0.25">
      <c r="E10" s="256" t="s">
        <v>225</v>
      </c>
      <c r="F10" s="256"/>
      <c r="G10" s="256"/>
      <c r="H10" s="256"/>
      <c r="I10" s="256"/>
      <c r="J10" s="315">
        <v>0.56000000000000005</v>
      </c>
      <c r="K10" s="314"/>
      <c r="L10" s="315">
        <v>0.56299999999999994</v>
      </c>
      <c r="M10" s="314"/>
      <c r="N10" s="315">
        <v>0.23599999999999999</v>
      </c>
      <c r="O10" s="314"/>
      <c r="P10" s="315">
        <v>0.21299999999999999</v>
      </c>
      <c r="Q10" s="313"/>
      <c r="V10" s="15"/>
      <c r="W10" s="9"/>
      <c r="X10" s="9"/>
      <c r="Y10" s="9"/>
      <c r="Z10" s="9"/>
      <c r="AA10" s="9"/>
      <c r="AB10" s="9"/>
      <c r="AC10" s="9"/>
    </row>
    <row r="11" spans="1:29" s="13" customFormat="1" ht="30" customHeight="1" x14ac:dyDescent="0.25">
      <c r="E11" s="256" t="s">
        <v>228</v>
      </c>
      <c r="F11" s="256"/>
      <c r="G11" s="256"/>
      <c r="H11" s="256"/>
      <c r="I11" s="256"/>
      <c r="J11" s="216">
        <v>0.53800000000000003</v>
      </c>
      <c r="K11" s="218"/>
      <c r="L11" s="216">
        <v>0.58799999999999997</v>
      </c>
      <c r="M11" s="218"/>
      <c r="N11" s="216">
        <v>0.30299999999999999</v>
      </c>
      <c r="O11" s="218"/>
      <c r="P11" s="216">
        <v>0.32900000000000001</v>
      </c>
      <c r="Q11" s="217"/>
      <c r="V11" s="15"/>
      <c r="W11" s="9"/>
      <c r="X11" s="9"/>
      <c r="Y11" s="9"/>
      <c r="Z11" s="9"/>
      <c r="AA11" s="9"/>
      <c r="AB11" s="9"/>
      <c r="AC11" s="9"/>
    </row>
    <row r="12" spans="1:29" s="13" customFormat="1" ht="30" customHeight="1" x14ac:dyDescent="0.25">
      <c r="E12" s="256" t="s">
        <v>255</v>
      </c>
      <c r="F12" s="221"/>
      <c r="G12" s="223" t="s">
        <v>230</v>
      </c>
      <c r="H12" s="256"/>
      <c r="I12" s="256"/>
      <c r="J12" s="232">
        <v>0.379</v>
      </c>
      <c r="K12" s="227"/>
      <c r="L12" s="232">
        <v>0.58099999999999996</v>
      </c>
      <c r="M12" s="227"/>
      <c r="N12" s="232">
        <v>0.51300000000000001</v>
      </c>
      <c r="O12" s="227"/>
      <c r="P12" s="232">
        <v>0.45200000000000001</v>
      </c>
      <c r="Q12" s="299"/>
      <c r="V12" s="15"/>
      <c r="W12" s="9"/>
      <c r="X12" s="9"/>
      <c r="Y12" s="9"/>
      <c r="Z12" s="9"/>
      <c r="AA12" s="9"/>
      <c r="AB12" s="9"/>
      <c r="AC12" s="9"/>
    </row>
    <row r="13" spans="1:29" s="13" customFormat="1" ht="30" customHeight="1" x14ac:dyDescent="0.25">
      <c r="E13" s="256"/>
      <c r="F13" s="221"/>
      <c r="G13" s="223" t="s">
        <v>231</v>
      </c>
      <c r="H13" s="256"/>
      <c r="I13" s="256"/>
      <c r="J13" s="232">
        <v>0.70399999999999996</v>
      </c>
      <c r="K13" s="227"/>
      <c r="L13" s="232">
        <v>0.58599999999999997</v>
      </c>
      <c r="M13" s="227"/>
      <c r="N13" s="232">
        <v>7.0999999999999994E-2</v>
      </c>
      <c r="O13" s="227"/>
      <c r="P13" s="232">
        <v>0.17199999999999999</v>
      </c>
      <c r="Q13" s="299"/>
      <c r="V13" s="15"/>
      <c r="W13" s="9"/>
      <c r="X13" s="9"/>
      <c r="Y13" s="9"/>
      <c r="Z13" s="9"/>
      <c r="AA13" s="9"/>
      <c r="AB13" s="9"/>
      <c r="AC13" s="9"/>
    </row>
    <row r="14" spans="1:29" s="13" customFormat="1" ht="30" customHeight="1" thickBot="1" x14ac:dyDescent="0.3">
      <c r="E14" s="256"/>
      <c r="F14" s="221"/>
      <c r="G14" s="223" t="s">
        <v>232</v>
      </c>
      <c r="H14" s="256"/>
      <c r="I14" s="256"/>
      <c r="J14" s="232">
        <v>0.55600000000000005</v>
      </c>
      <c r="K14" s="227"/>
      <c r="L14" s="232">
        <v>0.625</v>
      </c>
      <c r="M14" s="227"/>
      <c r="N14" s="232">
        <v>0.111</v>
      </c>
      <c r="O14" s="227"/>
      <c r="P14" s="232">
        <v>0.25</v>
      </c>
      <c r="Q14" s="299"/>
      <c r="V14" s="15"/>
      <c r="W14" s="9"/>
      <c r="X14" s="9"/>
      <c r="Y14" s="9"/>
      <c r="Z14" s="9"/>
      <c r="AA14" s="9"/>
      <c r="AB14" s="9"/>
      <c r="AC14" s="9"/>
    </row>
    <row r="15" spans="1:29" ht="20.100000000000001" customHeight="1" thickBot="1" x14ac:dyDescent="0.3">
      <c r="A15" s="11"/>
      <c r="C15" s="20"/>
      <c r="D15" s="21"/>
      <c r="E15" s="62"/>
      <c r="F15" s="62"/>
      <c r="G15" s="62"/>
      <c r="H15" s="62"/>
      <c r="I15" s="62"/>
      <c r="J15" s="62"/>
    </row>
    <row r="16" spans="1:29" ht="20.100000000000001" customHeight="1" x14ac:dyDescent="0.25"/>
    <row r="17" spans="1:21" ht="19.5" customHeight="1" x14ac:dyDescent="0.25">
      <c r="A17" s="208" t="str">
        <f>NOTE!$A$24</f>
        <v>STUDY 28 | ANALYSIS OF ENTERPRISES IN THE TRANSPORT SECTOR</v>
      </c>
      <c r="B17" s="208"/>
      <c r="C17" s="208"/>
      <c r="D17" s="208"/>
      <c r="E17" s="208"/>
      <c r="F17" s="208"/>
      <c r="G17" s="208"/>
      <c r="H17" s="208"/>
      <c r="I17" s="208"/>
      <c r="J17" s="208"/>
      <c r="K17" s="208"/>
      <c r="L17" s="208"/>
      <c r="M17" s="208"/>
      <c r="N17" s="208"/>
      <c r="O17" s="208"/>
      <c r="P17" s="208"/>
      <c r="Q17" s="208"/>
      <c r="R17" s="208"/>
      <c r="S17" s="208"/>
      <c r="T17" s="208"/>
      <c r="U17" s="208"/>
    </row>
    <row r="18" spans="1:21" ht="13.5" customHeight="1" x14ac:dyDescent="0.25">
      <c r="U18" s="117" t="s">
        <v>195</v>
      </c>
    </row>
    <row r="19" spans="1:21" ht="19.5" customHeight="1" x14ac:dyDescent="0.25"/>
    <row r="20" spans="1:21" ht="19.5" customHeight="1" x14ac:dyDescent="0.25"/>
    <row r="21" spans="1:21" ht="19.5" customHeight="1" x14ac:dyDescent="0.25"/>
    <row r="22" spans="1:21" ht="19.5" customHeight="1" x14ac:dyDescent="0.25">
      <c r="P22" s="14"/>
    </row>
    <row r="23" spans="1:21" ht="19.5" customHeight="1" x14ac:dyDescent="0.25"/>
    <row r="24" spans="1:21" ht="19.5" customHeight="1" x14ac:dyDescent="0.25"/>
    <row r="25" spans="1:21" ht="19.5" customHeight="1" x14ac:dyDescent="0.25"/>
    <row r="26" spans="1:21" ht="19.5" customHeight="1" x14ac:dyDescent="0.25"/>
    <row r="27" spans="1:21" ht="19.5" customHeight="1" x14ac:dyDescent="0.25"/>
    <row r="28" spans="1:21" ht="19.5" customHeight="1" x14ac:dyDescent="0.25"/>
    <row r="29" spans="1:21" ht="19.5" customHeight="1" x14ac:dyDescent="0.25"/>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sheetData>
  <sheetProtection algorithmName="SHA-512" hashValue="W94VI9vqmr0EnLqRicgzOoGiZdpbHUwoq9fBl9LvhYdeWj9w9uhnNDFZ8sajxK9ns/Lfsl/RhflICm3TXfD/6g==" saltValue="S18hVDhN9+DTz18zJDLG1Q==" spinCount="100000" sheet="1" objects="1" scenarios="1"/>
  <mergeCells count="39">
    <mergeCell ref="P11:Q11"/>
    <mergeCell ref="P14:Q14"/>
    <mergeCell ref="A17:U17"/>
    <mergeCell ref="P12:Q12"/>
    <mergeCell ref="G13:I13"/>
    <mergeCell ref="J13:K13"/>
    <mergeCell ref="L13:M13"/>
    <mergeCell ref="N13:O13"/>
    <mergeCell ref="P13:Q13"/>
    <mergeCell ref="E12:F14"/>
    <mergeCell ref="G12:I12"/>
    <mergeCell ref="J12:K12"/>
    <mergeCell ref="L12:M12"/>
    <mergeCell ref="N12:O12"/>
    <mergeCell ref="G14:I14"/>
    <mergeCell ref="J14:K14"/>
    <mergeCell ref="N14:O14"/>
    <mergeCell ref="E9:I9"/>
    <mergeCell ref="J9:K9"/>
    <mergeCell ref="L9:M9"/>
    <mergeCell ref="N9:O9"/>
    <mergeCell ref="E11:I11"/>
    <mergeCell ref="J11:K11"/>
    <mergeCell ref="L11:M11"/>
    <mergeCell ref="N11:O11"/>
    <mergeCell ref="L14:M14"/>
    <mergeCell ref="P9:Q9"/>
    <mergeCell ref="E10:I10"/>
    <mergeCell ref="J10:K10"/>
    <mergeCell ref="L10:M10"/>
    <mergeCell ref="N10:O10"/>
    <mergeCell ref="P10:Q10"/>
    <mergeCell ref="A1:U1"/>
    <mergeCell ref="J6:M7"/>
    <mergeCell ref="N6:Q7"/>
    <mergeCell ref="J8:K8"/>
    <mergeCell ref="L8:M8"/>
    <mergeCell ref="N8:O8"/>
    <mergeCell ref="P8:Q8"/>
  </mergeCells>
  <hyperlinks>
    <hyperlink ref="U18"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C0CFD6"/>
  </sheetPr>
  <dimension ref="A1:V8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2" ht="69" customHeight="1" x14ac:dyDescent="0.25">
      <c r="A1" s="219" t="s">
        <v>217</v>
      </c>
      <c r="B1" s="219"/>
      <c r="C1" s="219"/>
      <c r="D1" s="219"/>
      <c r="E1" s="219"/>
      <c r="F1" s="219"/>
      <c r="G1" s="219"/>
      <c r="H1" s="219"/>
      <c r="I1" s="219"/>
      <c r="J1" s="219"/>
      <c r="K1" s="219"/>
      <c r="L1" s="219"/>
      <c r="M1" s="219"/>
      <c r="N1" s="219"/>
      <c r="O1" s="219"/>
      <c r="P1" s="219"/>
      <c r="Q1" s="219"/>
      <c r="R1" s="219"/>
      <c r="S1" s="219"/>
      <c r="T1" s="219"/>
      <c r="U1" s="219"/>
    </row>
    <row r="2" spans="1:22" ht="15" customHeight="1" x14ac:dyDescent="0.25"/>
    <row r="3" spans="1:22" s="7" customFormat="1" ht="15" customHeight="1" thickBot="1" x14ac:dyDescent="0.3">
      <c r="A3" s="106" t="str">
        <f>+'Table of contents'!$F$194</f>
        <v>C82</v>
      </c>
      <c r="B3" s="107" t="str">
        <f>+'Table of contents'!$G$194</f>
        <v>Return on equity</v>
      </c>
      <c r="C3" s="108"/>
      <c r="D3" s="108"/>
      <c r="E3" s="18"/>
      <c r="F3" s="18"/>
      <c r="G3" s="18"/>
      <c r="H3" s="18"/>
      <c r="I3" s="18"/>
      <c r="J3" s="18"/>
      <c r="K3" s="18"/>
      <c r="L3" s="18"/>
      <c r="M3" s="18"/>
      <c r="N3" s="18"/>
      <c r="O3" s="18"/>
      <c r="P3" s="18"/>
      <c r="Q3" s="60"/>
    </row>
    <row r="4" spans="1:22" s="9" customFormat="1" ht="15" customHeight="1" x14ac:dyDescent="0.2">
      <c r="A4" s="46" t="s">
        <v>220</v>
      </c>
      <c r="C4" s="17"/>
      <c r="D4" s="18"/>
      <c r="E4" s="18"/>
      <c r="F4" s="18"/>
      <c r="G4" s="18"/>
      <c r="H4" s="18"/>
      <c r="I4" s="18"/>
      <c r="J4" s="18"/>
      <c r="K4" s="18"/>
      <c r="L4" s="18"/>
      <c r="M4" s="18"/>
      <c r="N4" s="18"/>
      <c r="O4" s="18"/>
      <c r="P4" s="18"/>
      <c r="Q4" s="18"/>
      <c r="R4" s="18"/>
      <c r="S4" s="18"/>
      <c r="T4" s="18"/>
    </row>
    <row r="5" spans="1:22" ht="15" customHeight="1" x14ac:dyDescent="0.25"/>
    <row r="6" spans="1:22" s="9" customFormat="1" ht="29.25" customHeight="1" x14ac:dyDescent="0.2">
      <c r="A6" s="8"/>
      <c r="D6" s="69"/>
      <c r="E6" s="64"/>
      <c r="F6" s="67"/>
      <c r="G6" s="230" t="s">
        <v>229</v>
      </c>
      <c r="H6" s="242"/>
      <c r="I6" s="242" t="s">
        <v>225</v>
      </c>
      <c r="J6" s="242"/>
      <c r="K6" s="242" t="s">
        <v>228</v>
      </c>
      <c r="L6" s="242"/>
      <c r="M6" s="238" t="s">
        <v>255</v>
      </c>
      <c r="N6" s="238"/>
      <c r="O6" s="238"/>
      <c r="P6" s="238"/>
      <c r="Q6" s="238"/>
      <c r="R6" s="238"/>
    </row>
    <row r="7" spans="1:22" s="13" customFormat="1" ht="29.25" customHeight="1" x14ac:dyDescent="0.25">
      <c r="A7" s="22"/>
      <c r="C7" s="23"/>
      <c r="D7" s="70"/>
      <c r="E7" s="66"/>
      <c r="F7" s="71"/>
      <c r="G7" s="215"/>
      <c r="H7" s="238"/>
      <c r="I7" s="238"/>
      <c r="J7" s="238"/>
      <c r="K7" s="238"/>
      <c r="L7" s="238"/>
      <c r="M7" s="256" t="s">
        <v>230</v>
      </c>
      <c r="N7" s="256"/>
      <c r="O7" s="256" t="s">
        <v>231</v>
      </c>
      <c r="P7" s="256"/>
      <c r="Q7" s="256" t="s">
        <v>232</v>
      </c>
      <c r="R7" s="256"/>
    </row>
    <row r="8" spans="1:22" s="13" customFormat="1" ht="29.25" customHeight="1" x14ac:dyDescent="0.25">
      <c r="A8" s="22"/>
      <c r="D8" s="223">
        <v>2011</v>
      </c>
      <c r="E8" s="256"/>
      <c r="F8" s="256"/>
      <c r="G8" s="236">
        <v>1.2E-2</v>
      </c>
      <c r="H8" s="236"/>
      <c r="I8" s="316">
        <v>-3.3000000000000002E-2</v>
      </c>
      <c r="J8" s="316"/>
      <c r="K8" s="237">
        <v>0.13700000000000001</v>
      </c>
      <c r="L8" s="237"/>
      <c r="M8" s="291" t="s">
        <v>348</v>
      </c>
      <c r="N8" s="292"/>
      <c r="O8" s="300">
        <v>7.8E-2</v>
      </c>
      <c r="P8" s="300"/>
      <c r="Q8" s="300">
        <v>0.20699999999999999</v>
      </c>
      <c r="R8" s="300"/>
    </row>
    <row r="9" spans="1:22" s="13" customFormat="1" ht="29.25" customHeight="1" x14ac:dyDescent="0.25">
      <c r="A9" s="22"/>
      <c r="D9" s="223">
        <v>2012</v>
      </c>
      <c r="E9" s="256"/>
      <c r="F9" s="256"/>
      <c r="G9" s="236">
        <v>0</v>
      </c>
      <c r="H9" s="236"/>
      <c r="I9" s="316">
        <v>-4.2000000000000003E-2</v>
      </c>
      <c r="J9" s="316"/>
      <c r="K9" s="237">
        <v>0.23899999999999999</v>
      </c>
      <c r="L9" s="237"/>
      <c r="M9" s="291" t="s">
        <v>348</v>
      </c>
      <c r="N9" s="292"/>
      <c r="O9" s="300">
        <v>0.19400000000000001</v>
      </c>
      <c r="P9" s="300"/>
      <c r="Q9" s="300">
        <v>0.26200000000000001</v>
      </c>
      <c r="R9" s="300"/>
      <c r="S9" s="126"/>
    </row>
    <row r="10" spans="1:22" s="13" customFormat="1" ht="29.25" customHeight="1" x14ac:dyDescent="0.25">
      <c r="A10" s="22"/>
      <c r="D10" s="223">
        <v>2013</v>
      </c>
      <c r="E10" s="256"/>
      <c r="F10" s="256"/>
      <c r="G10" s="236">
        <v>2.7E-2</v>
      </c>
      <c r="H10" s="236"/>
      <c r="I10" s="316">
        <v>0.128</v>
      </c>
      <c r="J10" s="316"/>
      <c r="K10" s="237">
        <v>0.19800000000000001</v>
      </c>
      <c r="L10" s="237"/>
      <c r="M10" s="291" t="s">
        <v>348</v>
      </c>
      <c r="N10" s="292"/>
      <c r="O10" s="300">
        <v>0.125</v>
      </c>
      <c r="P10" s="300"/>
      <c r="Q10" s="300">
        <v>0.246</v>
      </c>
      <c r="R10" s="300"/>
      <c r="S10" s="126"/>
    </row>
    <row r="11" spans="1:22" s="13" customFormat="1" ht="29.25" customHeight="1" x14ac:dyDescent="0.25">
      <c r="A11" s="22"/>
      <c r="D11" s="223">
        <v>2014</v>
      </c>
      <c r="E11" s="256"/>
      <c r="F11" s="256"/>
      <c r="G11" s="236">
        <v>2.7E-2</v>
      </c>
      <c r="H11" s="236"/>
      <c r="I11" s="316">
        <v>2.9000000000000001E-2</v>
      </c>
      <c r="J11" s="316"/>
      <c r="K11" s="237">
        <v>6.4000000000000001E-2</v>
      </c>
      <c r="L11" s="237"/>
      <c r="M11" s="291" t="s">
        <v>348</v>
      </c>
      <c r="N11" s="292"/>
      <c r="O11" s="300">
        <v>0.14499999999999999</v>
      </c>
      <c r="P11" s="300"/>
      <c r="Q11" s="300">
        <v>-0.14799999999999999</v>
      </c>
      <c r="R11" s="300"/>
      <c r="S11" s="126"/>
    </row>
    <row r="12" spans="1:22" s="13" customFormat="1" ht="29.25" customHeight="1" x14ac:dyDescent="0.25">
      <c r="A12" s="22"/>
      <c r="D12" s="226">
        <v>2015</v>
      </c>
      <c r="E12" s="257"/>
      <c r="F12" s="257"/>
      <c r="G12" s="236">
        <v>7.1999999999999995E-2</v>
      </c>
      <c r="H12" s="236"/>
      <c r="I12" s="316">
        <v>8.6999999999999994E-2</v>
      </c>
      <c r="J12" s="316"/>
      <c r="K12" s="237">
        <v>-5.0000000000000001E-3</v>
      </c>
      <c r="L12" s="237"/>
      <c r="M12" s="291" t="s">
        <v>348</v>
      </c>
      <c r="N12" s="292"/>
      <c r="O12" s="300">
        <v>0.109</v>
      </c>
      <c r="P12" s="300"/>
      <c r="Q12" s="300">
        <v>-0.25900000000000001</v>
      </c>
      <c r="R12" s="300"/>
      <c r="S12" s="126"/>
    </row>
    <row r="13" spans="1:22" ht="25.5" customHeight="1" x14ac:dyDescent="0.25">
      <c r="D13" s="332" t="s">
        <v>325</v>
      </c>
      <c r="E13" s="332"/>
      <c r="F13" s="332"/>
      <c r="G13" s="332"/>
      <c r="H13" s="332"/>
      <c r="I13" s="332"/>
      <c r="J13" s="332"/>
      <c r="K13" s="332"/>
      <c r="L13" s="332"/>
      <c r="M13" s="332"/>
      <c r="N13" s="332"/>
      <c r="O13" s="332"/>
      <c r="P13" s="332"/>
      <c r="Q13" s="332"/>
      <c r="R13" s="332"/>
      <c r="S13" s="13"/>
      <c r="T13" s="13"/>
      <c r="U13" s="13"/>
      <c r="V13" s="13"/>
    </row>
    <row r="14" spans="1:22" ht="20.100000000000001" customHeight="1" x14ac:dyDescent="0.25"/>
    <row r="15" spans="1:22" ht="19.5" customHeight="1" x14ac:dyDescent="0.25">
      <c r="A15" s="208" t="str">
        <f>NOTE!$A$24</f>
        <v>STUDY 28 | ANALYSIS OF ENTERPRISES IN THE TRANSPORT SECTOR</v>
      </c>
      <c r="B15" s="208"/>
      <c r="C15" s="208"/>
      <c r="D15" s="208"/>
      <c r="E15" s="208"/>
      <c r="F15" s="208"/>
      <c r="G15" s="208"/>
      <c r="H15" s="208"/>
      <c r="I15" s="208"/>
      <c r="J15" s="208"/>
      <c r="K15" s="208"/>
      <c r="L15" s="208"/>
      <c r="M15" s="208"/>
      <c r="N15" s="208"/>
      <c r="O15" s="208"/>
      <c r="P15" s="208"/>
      <c r="Q15" s="208"/>
      <c r="R15" s="208"/>
      <c r="S15" s="208"/>
      <c r="T15" s="208"/>
      <c r="U15" s="208"/>
    </row>
    <row r="16" spans="1:22" ht="13.5" customHeight="1" x14ac:dyDescent="0.25">
      <c r="U16" s="117" t="s">
        <v>195</v>
      </c>
    </row>
    <row r="17" spans="4:21" ht="19.5" customHeight="1" x14ac:dyDescent="0.25"/>
    <row r="18" spans="4:21" ht="19.5" customHeight="1" x14ac:dyDescent="0.25"/>
    <row r="19" spans="4:21" ht="19.5" customHeight="1" x14ac:dyDescent="0.25"/>
    <row r="20" spans="4:21" ht="19.5" customHeight="1" x14ac:dyDescent="0.25"/>
    <row r="21" spans="4:21" ht="19.5" customHeight="1" x14ac:dyDescent="0.25"/>
    <row r="22" spans="4:21" s="14" customFormat="1" ht="19.5" customHeight="1" x14ac:dyDescent="0.25"/>
    <row r="23" spans="4:21" ht="19.5" customHeight="1" x14ac:dyDescent="0.25"/>
    <row r="24" spans="4:21" ht="19.5" customHeight="1" x14ac:dyDescent="0.25">
      <c r="D24" s="56"/>
      <c r="E24" s="56"/>
      <c r="F24" s="56"/>
      <c r="G24" s="56"/>
      <c r="H24" s="56"/>
      <c r="I24" s="56"/>
      <c r="J24" s="56"/>
      <c r="K24" s="56"/>
      <c r="L24" s="56"/>
    </row>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row>
    <row r="27" spans="4:21" ht="19.5" customHeight="1" x14ac:dyDescent="0.25">
      <c r="D27" s="56"/>
      <c r="E27" s="56"/>
      <c r="F27" s="56"/>
      <c r="G27" s="56"/>
      <c r="H27" s="56"/>
      <c r="I27" s="56"/>
      <c r="J27" s="56"/>
      <c r="K27" s="56"/>
      <c r="L27" s="56"/>
      <c r="U27" s="14"/>
    </row>
    <row r="28" spans="4:21" ht="19.5" customHeight="1" x14ac:dyDescent="0.25">
      <c r="D28" s="56"/>
      <c r="E28" s="56"/>
      <c r="F28" s="56"/>
      <c r="G28" s="56"/>
      <c r="H28" s="56"/>
      <c r="I28" s="56"/>
      <c r="J28" s="56"/>
      <c r="K28" s="56"/>
      <c r="L28" s="56"/>
    </row>
    <row r="29" spans="4:21" ht="19.5" customHeight="1" x14ac:dyDescent="0.25"/>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yb5tju6azyEZaVPCsthF5IL3rSPXEPYOhEbCnkM/iequ6nue9mPjWgo0BmLd6JC0BVnLH6Yd9W+DlEPLu++0Fg==" saltValue="/IHNmuDDW+EIsuIG0LaX/g==" spinCount="100000" sheet="1" objects="1" scenarios="1"/>
  <mergeCells count="45">
    <mergeCell ref="Q12:R12"/>
    <mergeCell ref="A15:U15"/>
    <mergeCell ref="D12:F12"/>
    <mergeCell ref="G12:H12"/>
    <mergeCell ref="K12:L12"/>
    <mergeCell ref="M12:N12"/>
    <mergeCell ref="O12:P12"/>
    <mergeCell ref="I12:J12"/>
    <mergeCell ref="D13:R13"/>
    <mergeCell ref="Q10:R10"/>
    <mergeCell ref="D11:F11"/>
    <mergeCell ref="G11:H11"/>
    <mergeCell ref="K11:L11"/>
    <mergeCell ref="M11:N11"/>
    <mergeCell ref="O11:P11"/>
    <mergeCell ref="Q11:R11"/>
    <mergeCell ref="D10:F10"/>
    <mergeCell ref="G10:H10"/>
    <mergeCell ref="K10:L10"/>
    <mergeCell ref="M10:N10"/>
    <mergeCell ref="O10:P10"/>
    <mergeCell ref="I10:J10"/>
    <mergeCell ref="I11:J11"/>
    <mergeCell ref="A1:U1"/>
    <mergeCell ref="G6:H7"/>
    <mergeCell ref="K6:L7"/>
    <mergeCell ref="M6:R6"/>
    <mergeCell ref="M7:N7"/>
    <mergeCell ref="O7:P7"/>
    <mergeCell ref="Q7:R7"/>
    <mergeCell ref="I6:J7"/>
    <mergeCell ref="Q8:R8"/>
    <mergeCell ref="D9:F9"/>
    <mergeCell ref="G9:H9"/>
    <mergeCell ref="K9:L9"/>
    <mergeCell ref="M9:N9"/>
    <mergeCell ref="O9:P9"/>
    <mergeCell ref="Q9:R9"/>
    <mergeCell ref="D8:F8"/>
    <mergeCell ref="G8:H8"/>
    <mergeCell ref="I8:J8"/>
    <mergeCell ref="I9:J9"/>
    <mergeCell ref="K8:L8"/>
    <mergeCell ref="M8:N8"/>
    <mergeCell ref="O8:P8"/>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C0CFD6"/>
  </sheetPr>
  <dimension ref="A1:U8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217</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6" t="str">
        <f>+'Table of contents'!$F$195</f>
        <v>C83</v>
      </c>
      <c r="B3" s="107" t="str">
        <f>+'Table of contents'!$G$195</f>
        <v>Return on equity | Quartile distribution and weighted average</v>
      </c>
      <c r="C3" s="108"/>
      <c r="D3" s="108"/>
      <c r="E3" s="108"/>
      <c r="F3" s="108"/>
      <c r="G3" s="108"/>
      <c r="H3" s="108"/>
      <c r="I3" s="108"/>
      <c r="J3" s="60"/>
      <c r="K3" s="60"/>
      <c r="L3" s="60"/>
      <c r="M3" s="60"/>
      <c r="N3" s="60"/>
      <c r="O3" s="60"/>
      <c r="P3" s="60"/>
      <c r="Q3" s="60"/>
    </row>
    <row r="4" spans="1:21" s="9" customFormat="1" ht="15" customHeight="1" x14ac:dyDescent="0.2">
      <c r="A4" s="46" t="s">
        <v>220</v>
      </c>
      <c r="C4" s="17"/>
      <c r="D4" s="18"/>
      <c r="E4" s="18"/>
      <c r="F4" s="18"/>
      <c r="G4" s="18"/>
      <c r="H4" s="18"/>
      <c r="I4" s="18"/>
      <c r="J4" s="18"/>
      <c r="K4" s="18"/>
      <c r="L4" s="18"/>
      <c r="M4" s="18"/>
      <c r="N4" s="18"/>
      <c r="O4" s="18"/>
      <c r="P4" s="18"/>
      <c r="Q4" s="18"/>
      <c r="R4" s="18"/>
      <c r="S4" s="18"/>
      <c r="T4" s="18"/>
    </row>
    <row r="5" spans="1:21" ht="15" customHeight="1" x14ac:dyDescent="0.25">
      <c r="D5" s="13"/>
      <c r="E5" s="13"/>
      <c r="F5" s="13"/>
      <c r="G5" s="13"/>
      <c r="H5" s="13"/>
      <c r="I5" s="13"/>
      <c r="J5" s="13"/>
      <c r="K5" s="13"/>
      <c r="L5" s="13"/>
      <c r="M5" s="13"/>
      <c r="N5" s="13"/>
      <c r="O5" s="13"/>
      <c r="P5" s="13"/>
    </row>
    <row r="6" spans="1:21" ht="30.75" customHeight="1" x14ac:dyDescent="0.25">
      <c r="C6" s="91"/>
      <c r="D6" s="63"/>
      <c r="E6" s="67"/>
      <c r="F6" s="64"/>
      <c r="G6" s="64"/>
      <c r="H6" s="230" t="s">
        <v>229</v>
      </c>
      <c r="I6" s="242"/>
      <c r="J6" s="242" t="s">
        <v>225</v>
      </c>
      <c r="K6" s="242"/>
      <c r="L6" s="242" t="s">
        <v>228</v>
      </c>
      <c r="M6" s="242"/>
      <c r="N6" s="238" t="s">
        <v>255</v>
      </c>
      <c r="O6" s="238"/>
      <c r="P6" s="238"/>
      <c r="Q6" s="238"/>
      <c r="R6" s="238"/>
      <c r="S6" s="238"/>
    </row>
    <row r="7" spans="1:21" ht="30.75" customHeight="1" x14ac:dyDescent="0.25">
      <c r="C7" s="92"/>
      <c r="D7" s="65"/>
      <c r="E7" s="136"/>
      <c r="F7" s="77"/>
      <c r="G7" s="77"/>
      <c r="H7" s="215"/>
      <c r="I7" s="238"/>
      <c r="J7" s="238"/>
      <c r="K7" s="238"/>
      <c r="L7" s="238"/>
      <c r="M7" s="238"/>
      <c r="N7" s="256" t="s">
        <v>230</v>
      </c>
      <c r="O7" s="256"/>
      <c r="P7" s="256" t="s">
        <v>231</v>
      </c>
      <c r="Q7" s="256"/>
      <c r="R7" s="256" t="s">
        <v>232</v>
      </c>
      <c r="S7" s="256"/>
    </row>
    <row r="8" spans="1:21" s="9" customFormat="1" ht="30" customHeight="1" x14ac:dyDescent="0.25">
      <c r="C8" s="92"/>
      <c r="D8" s="68"/>
      <c r="E8" s="71"/>
      <c r="F8" s="66"/>
      <c r="G8" s="66"/>
      <c r="H8" s="159">
        <v>2014</v>
      </c>
      <c r="I8" s="159">
        <v>2015</v>
      </c>
      <c r="J8" s="159">
        <v>2014</v>
      </c>
      <c r="K8" s="159">
        <v>2015</v>
      </c>
      <c r="L8" s="159">
        <v>2014</v>
      </c>
      <c r="M8" s="159">
        <v>2015</v>
      </c>
      <c r="N8" s="159">
        <v>2014</v>
      </c>
      <c r="O8" s="159">
        <v>2015</v>
      </c>
      <c r="P8" s="159">
        <v>2014</v>
      </c>
      <c r="Q8" s="159">
        <v>2015</v>
      </c>
      <c r="R8" s="159">
        <v>2014</v>
      </c>
      <c r="S8" s="159">
        <v>2015</v>
      </c>
    </row>
    <row r="9" spans="1:21" s="13" customFormat="1" ht="30" customHeight="1" x14ac:dyDescent="0.25">
      <c r="C9" s="92"/>
      <c r="D9" s="224" t="s">
        <v>272</v>
      </c>
      <c r="E9" s="225"/>
      <c r="F9" s="223" t="s">
        <v>269</v>
      </c>
      <c r="G9" s="256"/>
      <c r="H9" s="173">
        <v>-1.7999999999999999E-2</v>
      </c>
      <c r="I9" s="173">
        <v>-4.0000000000000001E-3</v>
      </c>
      <c r="J9" s="175">
        <v>-1.2999999999999999E-2</v>
      </c>
      <c r="K9" s="160">
        <v>-2E-3</v>
      </c>
      <c r="L9" s="172">
        <v>-0.01</v>
      </c>
      <c r="M9" s="174">
        <v>0</v>
      </c>
      <c r="N9" s="138">
        <v>-0.01</v>
      </c>
      <c r="O9" s="138">
        <v>-0.48699999999999999</v>
      </c>
      <c r="P9" s="138">
        <v>3.5999999999999997E-2</v>
      </c>
      <c r="Q9" s="138">
        <v>4.7E-2</v>
      </c>
      <c r="R9" s="138">
        <v>-0.13300000000000001</v>
      </c>
      <c r="S9" s="138">
        <v>4.2000000000000003E-2</v>
      </c>
    </row>
    <row r="10" spans="1:21" s="13" customFormat="1" ht="30" customHeight="1" x14ac:dyDescent="0.25">
      <c r="C10" s="92"/>
      <c r="D10" s="229"/>
      <c r="E10" s="231"/>
      <c r="F10" s="223" t="s">
        <v>268</v>
      </c>
      <c r="G10" s="256"/>
      <c r="H10" s="173">
        <v>3.5999999999999997E-2</v>
      </c>
      <c r="I10" s="173">
        <v>4.9000000000000002E-2</v>
      </c>
      <c r="J10" s="175">
        <v>3.3000000000000002E-2</v>
      </c>
      <c r="K10" s="160">
        <v>4.2999999999999997E-2</v>
      </c>
      <c r="L10" s="172">
        <v>9.9000000000000005E-2</v>
      </c>
      <c r="M10" s="174">
        <v>0.106</v>
      </c>
      <c r="N10" s="138">
        <v>6.0000000000000001E-3</v>
      </c>
      <c r="O10" s="138">
        <v>0</v>
      </c>
      <c r="P10" s="138">
        <v>0.14899999999999999</v>
      </c>
      <c r="Q10" s="138">
        <v>0.16700000000000001</v>
      </c>
      <c r="R10" s="138">
        <v>0.15</v>
      </c>
      <c r="S10" s="138">
        <v>0.191</v>
      </c>
    </row>
    <row r="11" spans="1:21" s="13" customFormat="1" ht="30" customHeight="1" x14ac:dyDescent="0.25">
      <c r="C11" s="92"/>
      <c r="D11" s="213"/>
      <c r="E11" s="214"/>
      <c r="F11" s="223" t="s">
        <v>270</v>
      </c>
      <c r="G11" s="256"/>
      <c r="H11" s="173">
        <v>0.20300000000000001</v>
      </c>
      <c r="I11" s="173">
        <v>0.22900000000000001</v>
      </c>
      <c r="J11" s="175">
        <v>0.127</v>
      </c>
      <c r="K11" s="160">
        <v>0.14199999999999999</v>
      </c>
      <c r="L11" s="172">
        <v>0.45500000000000002</v>
      </c>
      <c r="M11" s="174">
        <v>0.41199999999999998</v>
      </c>
      <c r="N11" s="138">
        <v>0.28100000000000003</v>
      </c>
      <c r="O11" s="138">
        <v>0.191</v>
      </c>
      <c r="P11" s="138">
        <v>0.49199999999999999</v>
      </c>
      <c r="Q11" s="138">
        <v>0.73699999999999999</v>
      </c>
      <c r="R11" s="138">
        <v>0.30299999999999999</v>
      </c>
      <c r="S11" s="138">
        <v>0.27400000000000002</v>
      </c>
    </row>
    <row r="12" spans="1:21" s="13" customFormat="1" ht="30" customHeight="1" x14ac:dyDescent="0.25">
      <c r="C12" s="92"/>
      <c r="D12" s="224" t="s">
        <v>271</v>
      </c>
      <c r="E12" s="225"/>
      <c r="F12" s="225"/>
      <c r="G12" s="226"/>
      <c r="H12" s="173">
        <v>2.7E-2</v>
      </c>
      <c r="I12" s="173">
        <v>7.1999999999999995E-2</v>
      </c>
      <c r="J12" s="175">
        <v>2.9000000000000001E-2</v>
      </c>
      <c r="K12" s="160">
        <v>8.6999999999999994E-2</v>
      </c>
      <c r="L12" s="172">
        <v>6.4000000000000001E-2</v>
      </c>
      <c r="M12" s="174">
        <v>-5.0000000000000001E-3</v>
      </c>
      <c r="N12" s="138" t="s">
        <v>348</v>
      </c>
      <c r="O12" s="138" t="s">
        <v>348</v>
      </c>
      <c r="P12" s="138">
        <v>0.14499999999999999</v>
      </c>
      <c r="Q12" s="138">
        <v>0.109</v>
      </c>
      <c r="R12" s="138">
        <v>-0.14799999999999999</v>
      </c>
      <c r="S12" s="138">
        <v>-0.25900000000000001</v>
      </c>
    </row>
    <row r="13" spans="1:21" s="13" customFormat="1" ht="22.5" customHeight="1" x14ac:dyDescent="0.25">
      <c r="D13" s="332" t="s">
        <v>343</v>
      </c>
      <c r="E13" s="332"/>
      <c r="F13" s="332"/>
      <c r="G13" s="332"/>
      <c r="H13" s="332"/>
      <c r="I13" s="332"/>
      <c r="J13" s="332"/>
      <c r="K13" s="332"/>
      <c r="L13" s="332"/>
      <c r="M13" s="332"/>
      <c r="N13" s="332"/>
      <c r="O13" s="332"/>
      <c r="P13" s="332"/>
      <c r="Q13" s="332"/>
      <c r="R13" s="332"/>
      <c r="S13" s="332"/>
    </row>
    <row r="14" spans="1:21" s="13" customFormat="1" ht="19.5" customHeight="1" x14ac:dyDescent="0.25"/>
    <row r="15" spans="1:21" ht="19.5" customHeight="1" x14ac:dyDescent="0.25">
      <c r="A15" s="208" t="str">
        <f>NOTE!$A$24</f>
        <v>STUDY 28 | ANALYSIS OF ENTERPRISES IN THE TRANSPORT SECTOR</v>
      </c>
      <c r="B15" s="208"/>
      <c r="C15" s="208"/>
      <c r="D15" s="208"/>
      <c r="E15" s="208"/>
      <c r="F15" s="208"/>
      <c r="G15" s="208"/>
      <c r="H15" s="208"/>
      <c r="I15" s="208"/>
      <c r="J15" s="208"/>
      <c r="K15" s="208"/>
      <c r="L15" s="208"/>
      <c r="M15" s="208"/>
      <c r="N15" s="208"/>
      <c r="O15" s="208"/>
      <c r="P15" s="208"/>
      <c r="Q15" s="208"/>
      <c r="R15" s="208"/>
      <c r="S15" s="208"/>
      <c r="T15" s="208"/>
      <c r="U15" s="208"/>
    </row>
    <row r="16" spans="1:21" ht="13.5" customHeight="1" x14ac:dyDescent="0.25">
      <c r="U16" s="117" t="s">
        <v>195</v>
      </c>
    </row>
    <row r="17" spans="4:21" ht="19.5" customHeight="1" x14ac:dyDescent="0.25"/>
    <row r="18" spans="4:21" ht="19.5" customHeight="1" x14ac:dyDescent="0.25"/>
    <row r="19" spans="4:21" ht="19.5" customHeight="1" x14ac:dyDescent="0.25"/>
    <row r="20" spans="4:21" ht="19.5" customHeight="1" x14ac:dyDescent="0.25"/>
    <row r="21" spans="4:21" ht="19.5" customHeight="1" x14ac:dyDescent="0.25"/>
    <row r="22" spans="4:21" s="14" customFormat="1" ht="19.5" customHeight="1" x14ac:dyDescent="0.25"/>
    <row r="23" spans="4:21" ht="19.5" customHeight="1" x14ac:dyDescent="0.25"/>
    <row r="24" spans="4:21" ht="19.5" customHeight="1" x14ac:dyDescent="0.25">
      <c r="D24" s="56"/>
      <c r="E24" s="56"/>
      <c r="F24" s="56"/>
      <c r="G24" s="56"/>
      <c r="H24" s="56"/>
      <c r="I24" s="56"/>
      <c r="J24" s="56"/>
      <c r="K24" s="56"/>
      <c r="L24" s="56"/>
    </row>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row>
    <row r="27" spans="4:21" ht="19.5" customHeight="1" x14ac:dyDescent="0.25">
      <c r="D27" s="56"/>
      <c r="E27" s="56"/>
      <c r="F27" s="56"/>
      <c r="G27" s="56"/>
      <c r="H27" s="56"/>
      <c r="I27" s="56"/>
      <c r="J27" s="56"/>
      <c r="K27" s="56"/>
      <c r="L27" s="56"/>
      <c r="U27" s="14"/>
    </row>
    <row r="28" spans="4:21" ht="19.5" customHeight="1" x14ac:dyDescent="0.25">
      <c r="D28" s="56"/>
      <c r="E28" s="56"/>
      <c r="F28" s="56"/>
      <c r="G28" s="56"/>
      <c r="H28" s="56"/>
      <c r="I28" s="56"/>
      <c r="J28" s="56"/>
      <c r="K28" s="56"/>
      <c r="L28" s="56"/>
    </row>
    <row r="29" spans="4:21" ht="19.5" customHeight="1" x14ac:dyDescent="0.25"/>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u3VloSFNdQhVqS7U4MIAiNCExEimqrZKu9v1jFnEUSo+U8F04qx2WZAotMLqIaQw4yWRz2Y5EDbHbiaVIjkzUA==" saltValue="7vMRklipr70sglR9u1x/ow==" spinCount="100000" sheet="1" objects="1" scenarios="1"/>
  <mergeCells count="15">
    <mergeCell ref="A15:U15"/>
    <mergeCell ref="A1:U1"/>
    <mergeCell ref="H6:I7"/>
    <mergeCell ref="J6:K7"/>
    <mergeCell ref="L6:M7"/>
    <mergeCell ref="N7:O7"/>
    <mergeCell ref="P7:Q7"/>
    <mergeCell ref="R7:S7"/>
    <mergeCell ref="N6:S6"/>
    <mergeCell ref="D9:E11"/>
    <mergeCell ref="F9:G9"/>
    <mergeCell ref="F10:G10"/>
    <mergeCell ref="F11:G11"/>
    <mergeCell ref="D12:G12"/>
    <mergeCell ref="D13:S13"/>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U25"/>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197</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contents'!F17</f>
        <v>C5</v>
      </c>
      <c r="B3" s="110" t="str">
        <f>+'Table of contents'!G17</f>
        <v>Birth/death ratio</v>
      </c>
      <c r="C3" s="111"/>
      <c r="D3" s="111"/>
      <c r="E3" s="111"/>
    </row>
    <row r="4" spans="1:21" s="9" customFormat="1" ht="15" customHeight="1" x14ac:dyDescent="0.2">
      <c r="A4" s="46" t="s">
        <v>220</v>
      </c>
      <c r="C4" s="17"/>
      <c r="D4" s="18"/>
      <c r="E4" s="18"/>
    </row>
    <row r="5" spans="1:21" s="9" customFormat="1" ht="15" customHeight="1" thickBot="1" x14ac:dyDescent="0.3">
      <c r="A5" s="8"/>
      <c r="C5" s="32"/>
      <c r="D5" s="32"/>
      <c r="E5" s="32"/>
      <c r="F5" s="32"/>
      <c r="G5" s="32"/>
      <c r="H5" s="32"/>
      <c r="I5" s="32"/>
      <c r="J5" s="32"/>
      <c r="K5" s="32"/>
      <c r="L5" s="32"/>
      <c r="M5" s="13"/>
      <c r="N5" s="13"/>
      <c r="O5" s="13"/>
      <c r="P5" s="13"/>
      <c r="Q5" s="13"/>
      <c r="R5" s="13"/>
    </row>
    <row r="6" spans="1:21" s="13" customFormat="1" ht="30" customHeight="1" x14ac:dyDescent="0.25">
      <c r="A6" s="22"/>
      <c r="B6" s="22"/>
      <c r="C6" s="22"/>
      <c r="D6" s="22"/>
      <c r="E6" s="22"/>
      <c r="F6" s="73"/>
      <c r="G6" s="80"/>
      <c r="H6" s="135"/>
      <c r="I6" s="230" t="s">
        <v>229</v>
      </c>
      <c r="J6" s="242"/>
      <c r="K6" s="242" t="s">
        <v>225</v>
      </c>
      <c r="L6" s="242"/>
    </row>
    <row r="7" spans="1:21" s="13" customFormat="1" ht="30" customHeight="1" x14ac:dyDescent="0.25">
      <c r="A7" s="22"/>
      <c r="B7" s="22"/>
      <c r="C7" s="22"/>
      <c r="D7" s="22"/>
      <c r="E7" s="22"/>
      <c r="F7" s="68"/>
      <c r="G7" s="66"/>
      <c r="H7" s="135"/>
      <c r="I7" s="215"/>
      <c r="J7" s="238"/>
      <c r="K7" s="238"/>
      <c r="L7" s="238"/>
      <c r="U7" s="90"/>
    </row>
    <row r="8" spans="1:21" s="13" customFormat="1" ht="30" customHeight="1" x14ac:dyDescent="0.25">
      <c r="A8" s="22"/>
      <c r="B8" s="22"/>
      <c r="C8" s="22"/>
      <c r="D8" s="22"/>
      <c r="E8" s="22"/>
      <c r="F8" s="223">
        <v>2011</v>
      </c>
      <c r="G8" s="256"/>
      <c r="H8" s="256"/>
      <c r="I8" s="262">
        <v>1.3</v>
      </c>
      <c r="J8" s="262"/>
      <c r="K8" s="263">
        <v>0.7</v>
      </c>
      <c r="L8" s="263"/>
    </row>
    <row r="9" spans="1:21" s="13" customFormat="1" ht="30" customHeight="1" x14ac:dyDescent="0.25">
      <c r="A9" s="22"/>
      <c r="B9" s="22"/>
      <c r="C9" s="22"/>
      <c r="D9" s="22"/>
      <c r="E9" s="22"/>
      <c r="F9" s="223">
        <v>2012</v>
      </c>
      <c r="G9" s="256"/>
      <c r="H9" s="256"/>
      <c r="I9" s="262">
        <v>1</v>
      </c>
      <c r="J9" s="262"/>
      <c r="K9" s="263">
        <v>0.5</v>
      </c>
      <c r="L9" s="263"/>
    </row>
    <row r="10" spans="1:21" s="13" customFormat="1" ht="30" customHeight="1" x14ac:dyDescent="0.25">
      <c r="A10" s="22"/>
      <c r="B10" s="22"/>
      <c r="C10" s="22"/>
      <c r="D10" s="22"/>
      <c r="E10" s="22"/>
      <c r="F10" s="223">
        <v>2013</v>
      </c>
      <c r="G10" s="256"/>
      <c r="H10" s="256"/>
      <c r="I10" s="262">
        <v>1.1000000000000001</v>
      </c>
      <c r="J10" s="262"/>
      <c r="K10" s="263">
        <v>0.6</v>
      </c>
      <c r="L10" s="263"/>
    </row>
    <row r="11" spans="1:21" s="13" customFormat="1" ht="30" customHeight="1" x14ac:dyDescent="0.25">
      <c r="A11" s="22"/>
      <c r="B11" s="23"/>
      <c r="C11" s="23"/>
      <c r="D11" s="23"/>
      <c r="E11" s="135"/>
      <c r="F11" s="223">
        <v>2014</v>
      </c>
      <c r="G11" s="256"/>
      <c r="H11" s="256"/>
      <c r="I11" s="262">
        <v>1.1000000000000001</v>
      </c>
      <c r="J11" s="262"/>
      <c r="K11" s="263">
        <v>0.6</v>
      </c>
      <c r="L11" s="263"/>
      <c r="M11" s="135"/>
      <c r="N11" s="135"/>
      <c r="O11" s="135"/>
    </row>
    <row r="12" spans="1:21" s="9" customFormat="1" ht="30" customHeight="1" x14ac:dyDescent="0.2">
      <c r="A12" s="8"/>
      <c r="E12" s="32"/>
      <c r="F12" s="223">
        <v>2015</v>
      </c>
      <c r="G12" s="256"/>
      <c r="H12" s="256"/>
      <c r="I12" s="262">
        <v>1.2</v>
      </c>
      <c r="J12" s="262"/>
      <c r="K12" s="263">
        <v>0.6</v>
      </c>
      <c r="L12" s="263"/>
    </row>
    <row r="13" spans="1:21" s="9" customFormat="1" ht="18.75" customHeight="1" x14ac:dyDescent="0.25">
      <c r="A13" s="8"/>
      <c r="B13" s="8"/>
      <c r="C13" s="8"/>
      <c r="D13" s="32"/>
      <c r="E13" s="32"/>
      <c r="F13" s="135"/>
      <c r="G13" s="135"/>
      <c r="H13" s="135"/>
      <c r="I13" s="135"/>
      <c r="J13" s="135"/>
      <c r="K13" s="135"/>
      <c r="L13" s="135"/>
      <c r="M13" s="135"/>
      <c r="N13" s="135"/>
      <c r="O13" s="135"/>
      <c r="P13" s="13"/>
      <c r="Q13" s="13"/>
      <c r="R13" s="13"/>
      <c r="S13" s="13"/>
      <c r="T13" s="13"/>
      <c r="U13" s="13"/>
    </row>
    <row r="14" spans="1:21" s="9" customFormat="1" ht="18.75" customHeight="1" x14ac:dyDescent="0.25">
      <c r="A14" s="8"/>
      <c r="B14" s="8"/>
      <c r="C14" s="8"/>
      <c r="D14" s="32"/>
      <c r="E14" s="32"/>
      <c r="F14" s="135"/>
      <c r="G14" s="135"/>
      <c r="H14" s="135"/>
      <c r="I14" s="135"/>
      <c r="J14" s="135"/>
      <c r="K14" s="135"/>
      <c r="L14" s="135"/>
      <c r="M14" s="135"/>
      <c r="N14" s="135"/>
      <c r="O14" s="135"/>
      <c r="P14" s="13"/>
      <c r="Q14" s="13"/>
      <c r="R14" s="13"/>
      <c r="S14" s="13"/>
      <c r="T14" s="13"/>
      <c r="U14" s="13"/>
    </row>
    <row r="15" spans="1:21" ht="19.5" customHeight="1" x14ac:dyDescent="0.25">
      <c r="A15" s="243" t="str">
        <f>'Table of contents'!$A$213</f>
        <v>STUDY 28 | ANALYSIS OF ENTERPRISES IN THE TRANSPORT SECTOR</v>
      </c>
      <c r="B15" s="243"/>
      <c r="C15" s="243"/>
      <c r="D15" s="243"/>
      <c r="E15" s="243"/>
      <c r="F15" s="243"/>
      <c r="G15" s="243"/>
      <c r="H15" s="243"/>
      <c r="I15" s="243"/>
      <c r="J15" s="243"/>
      <c r="K15" s="243"/>
      <c r="L15" s="243"/>
      <c r="M15" s="243"/>
      <c r="N15" s="243"/>
      <c r="O15" s="243"/>
      <c r="P15" s="243"/>
      <c r="Q15" s="243"/>
      <c r="R15" s="243"/>
      <c r="S15" s="243"/>
      <c r="T15" s="243"/>
      <c r="U15" s="243"/>
    </row>
    <row r="16" spans="1:21" ht="13.5" customHeight="1" x14ac:dyDescent="0.25">
      <c r="U16" s="117" t="s">
        <v>195</v>
      </c>
    </row>
    <row r="19" spans="6:11" ht="17.25" customHeight="1" x14ac:dyDescent="0.25"/>
    <row r="20" spans="6:11" ht="17.25" customHeight="1" x14ac:dyDescent="0.25">
      <c r="F20" s="57"/>
      <c r="G20" s="57"/>
      <c r="H20" s="57"/>
      <c r="I20" s="57"/>
      <c r="J20" s="57"/>
      <c r="K20" s="57"/>
    </row>
    <row r="21" spans="6:11" x14ac:dyDescent="0.25">
      <c r="F21" s="57"/>
      <c r="G21" s="57"/>
      <c r="H21" s="57"/>
      <c r="I21" s="57"/>
      <c r="J21" s="57"/>
      <c r="K21" s="57"/>
    </row>
    <row r="22" spans="6:11" x14ac:dyDescent="0.25">
      <c r="F22" s="57"/>
      <c r="G22" s="57"/>
      <c r="H22" s="57"/>
      <c r="I22" s="57"/>
      <c r="J22" s="57"/>
      <c r="K22" s="57"/>
    </row>
    <row r="23" spans="6:11" x14ac:dyDescent="0.25">
      <c r="F23" s="57"/>
      <c r="G23" s="57"/>
      <c r="H23" s="57"/>
      <c r="I23" s="57"/>
      <c r="J23" s="57"/>
      <c r="K23" s="57"/>
    </row>
    <row r="24" spans="6:11" x14ac:dyDescent="0.25">
      <c r="F24" s="57"/>
      <c r="G24" s="57"/>
      <c r="H24" s="57"/>
      <c r="I24" s="57"/>
      <c r="J24" s="57"/>
      <c r="K24" s="57"/>
    </row>
    <row r="25" spans="6:11" x14ac:dyDescent="0.25">
      <c r="F25" s="57"/>
      <c r="G25" s="57"/>
      <c r="H25" s="57"/>
      <c r="I25" s="57"/>
      <c r="J25" s="57"/>
      <c r="K25" s="57"/>
    </row>
  </sheetData>
  <sheetProtection algorithmName="SHA-512" hashValue="50Fy9K41jC9DAJtsfWJZkodgeIy17b9PC6UzA3KFsP6k6X0G1zfCooSwSfYUQ+8o/VLfPlW2GIVUWJtuPplj8A==" saltValue="zJGuTwIzEcV1pOuZV1Fwog==" spinCount="100000" sheet="1" objects="1" scenarios="1"/>
  <mergeCells count="19">
    <mergeCell ref="A15:U15"/>
    <mergeCell ref="K6:L7"/>
    <mergeCell ref="F8:H8"/>
    <mergeCell ref="I8:J8"/>
    <mergeCell ref="K8:L8"/>
    <mergeCell ref="F9:H9"/>
    <mergeCell ref="I9:J9"/>
    <mergeCell ref="K9:L9"/>
    <mergeCell ref="F10:H10"/>
    <mergeCell ref="I10:J10"/>
    <mergeCell ref="K10:L10"/>
    <mergeCell ref="F11:H11"/>
    <mergeCell ref="I11:J11"/>
    <mergeCell ref="K11:L11"/>
    <mergeCell ref="F12:H12"/>
    <mergeCell ref="I12:J12"/>
    <mergeCell ref="K12:L12"/>
    <mergeCell ref="I6:J7"/>
    <mergeCell ref="A1:U1"/>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scale="95" orientation="landscape"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C0CFD6"/>
  </sheetPr>
  <dimension ref="A1:U23"/>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217</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12" t="str">
        <f>+'Table of contents'!$F$196</f>
        <v>C84</v>
      </c>
      <c r="B3" s="113" t="str">
        <f>+'Table of contents'!$G$196</f>
        <v>Profit | Weight in income (2015)</v>
      </c>
      <c r="C3" s="114"/>
      <c r="D3" s="114"/>
      <c r="E3" s="114"/>
      <c r="F3" s="114"/>
    </row>
    <row r="4" spans="1:21" s="9" customFormat="1" ht="15" customHeight="1" x14ac:dyDescent="0.2">
      <c r="A4" s="46" t="s">
        <v>220</v>
      </c>
      <c r="C4" s="17"/>
      <c r="D4" s="18"/>
      <c r="E4" s="18"/>
      <c r="F4" s="18"/>
      <c r="G4" s="18"/>
      <c r="H4" s="18"/>
      <c r="I4" s="18"/>
      <c r="J4" s="18"/>
      <c r="K4" s="18"/>
      <c r="L4" s="18"/>
      <c r="M4" s="18"/>
      <c r="N4" s="18"/>
    </row>
    <row r="5" spans="1:21" s="9" customFormat="1" ht="15" customHeight="1" x14ac:dyDescent="0.2">
      <c r="A5" s="8"/>
      <c r="C5" s="32"/>
      <c r="D5" s="32"/>
      <c r="E5" s="32"/>
      <c r="F5" s="32"/>
      <c r="G5" s="32"/>
      <c r="H5" s="32"/>
      <c r="I5" s="32"/>
      <c r="J5" s="32"/>
      <c r="K5" s="32"/>
      <c r="L5" s="32"/>
      <c r="M5" s="32"/>
      <c r="N5" s="32"/>
    </row>
    <row r="6" spans="1:21" s="9" customFormat="1" ht="30" customHeight="1" x14ac:dyDescent="0.2">
      <c r="A6" s="8"/>
      <c r="D6" s="63"/>
      <c r="E6" s="64"/>
      <c r="F6" s="64"/>
      <c r="G6" s="230" t="s">
        <v>229</v>
      </c>
      <c r="H6" s="242"/>
      <c r="I6" s="242" t="s">
        <v>225</v>
      </c>
      <c r="J6" s="242"/>
      <c r="K6" s="242" t="s">
        <v>228</v>
      </c>
      <c r="L6" s="242"/>
      <c r="M6" s="238" t="s">
        <v>255</v>
      </c>
      <c r="N6" s="238"/>
      <c r="O6" s="238"/>
      <c r="P6" s="238"/>
      <c r="Q6" s="238"/>
      <c r="R6" s="238"/>
    </row>
    <row r="7" spans="1:21" s="13" customFormat="1" ht="30" customHeight="1" x14ac:dyDescent="0.25">
      <c r="A7" s="22"/>
      <c r="D7" s="65"/>
      <c r="E7" s="66"/>
      <c r="F7" s="66"/>
      <c r="G7" s="215"/>
      <c r="H7" s="238"/>
      <c r="I7" s="238"/>
      <c r="J7" s="238"/>
      <c r="K7" s="238"/>
      <c r="L7" s="238"/>
      <c r="M7" s="256" t="s">
        <v>230</v>
      </c>
      <c r="N7" s="256"/>
      <c r="O7" s="256" t="s">
        <v>231</v>
      </c>
      <c r="P7" s="256"/>
      <c r="Q7" s="256" t="s">
        <v>232</v>
      </c>
      <c r="R7" s="256"/>
    </row>
    <row r="8" spans="1:21" s="13" customFormat="1" ht="30" customHeight="1" x14ac:dyDescent="0.25">
      <c r="A8" s="22"/>
      <c r="D8" s="223" t="s">
        <v>282</v>
      </c>
      <c r="E8" s="256"/>
      <c r="F8" s="256"/>
      <c r="G8" s="236">
        <v>0.10100000000000001</v>
      </c>
      <c r="H8" s="236"/>
      <c r="I8" s="316">
        <v>7.6999999999999999E-2</v>
      </c>
      <c r="J8" s="316"/>
      <c r="K8" s="237">
        <v>3.3000000000000002E-2</v>
      </c>
      <c r="L8" s="237"/>
      <c r="M8" s="254">
        <v>7.8E-2</v>
      </c>
      <c r="N8" s="254"/>
      <c r="O8" s="254">
        <v>0.19700000000000001</v>
      </c>
      <c r="P8" s="254"/>
      <c r="Q8" s="254">
        <v>4.0000000000000001E-3</v>
      </c>
      <c r="R8" s="254"/>
    </row>
    <row r="9" spans="1:21" s="13" customFormat="1" ht="30" customHeight="1" x14ac:dyDescent="0.25">
      <c r="A9" s="22"/>
      <c r="D9" s="226" t="s">
        <v>283</v>
      </c>
      <c r="E9" s="257"/>
      <c r="F9" s="257"/>
      <c r="G9" s="241">
        <v>3.3000000000000002E-2</v>
      </c>
      <c r="H9" s="241"/>
      <c r="I9" s="317">
        <v>1.4999999999999999E-2</v>
      </c>
      <c r="J9" s="317"/>
      <c r="K9" s="239">
        <v>-1E-3</v>
      </c>
      <c r="L9" s="239"/>
      <c r="M9" s="302">
        <v>-5.1999999999999998E-2</v>
      </c>
      <c r="N9" s="302"/>
      <c r="O9" s="302">
        <v>0.104</v>
      </c>
      <c r="P9" s="302"/>
      <c r="Q9" s="302">
        <v>-1.7999999999999999E-2</v>
      </c>
      <c r="R9" s="302"/>
    </row>
    <row r="10" spans="1:21" s="9" customFormat="1" ht="19.5" customHeight="1" x14ac:dyDescent="0.2">
      <c r="A10" s="8"/>
      <c r="C10" s="32"/>
      <c r="D10" s="32"/>
      <c r="E10" s="32"/>
      <c r="F10" s="32"/>
      <c r="G10" s="32"/>
      <c r="H10" s="32"/>
      <c r="I10" s="32"/>
      <c r="J10" s="32"/>
      <c r="K10" s="32"/>
      <c r="L10" s="32"/>
      <c r="M10" s="32"/>
      <c r="N10" s="32"/>
    </row>
    <row r="11" spans="1:21" s="9" customFormat="1" ht="19.5" customHeight="1" x14ac:dyDescent="0.2">
      <c r="A11" s="8"/>
      <c r="C11" s="32"/>
      <c r="L11" s="32"/>
      <c r="M11" s="32"/>
      <c r="N11" s="32"/>
    </row>
    <row r="12" spans="1:21" ht="19.5" customHeight="1" x14ac:dyDescent="0.25">
      <c r="A12" s="243" t="str">
        <f>'Table of contents'!$A$213</f>
        <v>STUDY 28 | ANALYSIS OF ENTERPRISES IN THE TRANSPORT SECTOR</v>
      </c>
      <c r="B12" s="243"/>
      <c r="C12" s="243"/>
      <c r="D12" s="243"/>
      <c r="E12" s="243"/>
      <c r="F12" s="243"/>
      <c r="G12" s="243"/>
      <c r="H12" s="243"/>
      <c r="I12" s="243"/>
      <c r="J12" s="243"/>
      <c r="K12" s="243"/>
      <c r="L12" s="243"/>
      <c r="M12" s="243"/>
      <c r="N12" s="243"/>
      <c r="O12" s="243"/>
      <c r="P12" s="243"/>
      <c r="Q12" s="243"/>
      <c r="R12" s="243"/>
      <c r="S12" s="243"/>
      <c r="T12" s="243"/>
      <c r="U12" s="243"/>
    </row>
    <row r="13" spans="1:21" ht="13.5" customHeight="1" x14ac:dyDescent="0.25">
      <c r="U13" s="117" t="s">
        <v>195</v>
      </c>
    </row>
    <row r="16" spans="1:21" ht="17.25" customHeight="1" x14ac:dyDescent="0.25"/>
    <row r="17" spans="5:12" ht="17.25" customHeight="1" x14ac:dyDescent="0.25"/>
    <row r="19" spans="5:12" x14ac:dyDescent="0.25">
      <c r="E19" s="55"/>
      <c r="F19" s="55"/>
      <c r="G19" s="55"/>
      <c r="H19" s="55"/>
      <c r="I19" s="55"/>
      <c r="J19" s="55"/>
      <c r="K19" s="55"/>
      <c r="L19" s="55"/>
    </row>
    <row r="20" spans="5:12" x14ac:dyDescent="0.25">
      <c r="E20" s="55"/>
      <c r="F20" s="55"/>
      <c r="G20" s="55"/>
      <c r="H20" s="55"/>
      <c r="I20" s="55"/>
      <c r="J20" s="55"/>
      <c r="K20" s="55"/>
      <c r="L20" s="55"/>
    </row>
    <row r="21" spans="5:12" x14ac:dyDescent="0.25">
      <c r="E21" s="55"/>
      <c r="F21" s="55"/>
      <c r="G21" s="55"/>
      <c r="H21" s="55"/>
      <c r="I21" s="55"/>
      <c r="J21" s="55"/>
      <c r="K21" s="55"/>
      <c r="L21" s="55"/>
    </row>
    <row r="22" spans="5:12" x14ac:dyDescent="0.25">
      <c r="E22" s="55"/>
      <c r="F22" s="55"/>
      <c r="G22" s="55"/>
      <c r="H22" s="55"/>
      <c r="I22" s="55"/>
      <c r="J22" s="55"/>
      <c r="K22" s="55"/>
      <c r="L22" s="55"/>
    </row>
    <row r="23" spans="5:12" x14ac:dyDescent="0.25">
      <c r="E23" s="55"/>
      <c r="F23" s="55"/>
      <c r="G23" s="55"/>
      <c r="H23" s="55"/>
      <c r="I23" s="55"/>
      <c r="J23" s="55"/>
      <c r="K23" s="55"/>
      <c r="L23" s="55"/>
    </row>
  </sheetData>
  <sheetProtection algorithmName="SHA-512" hashValue="fCATLqCwnNFodUnBFXVvJ8iVsigFlHful5GomP5oCfVadsX3lkmQfOZXycdiE8JuHzZGqG/PgASAyhxcU22mlA==" saltValue="aoe4pSmjbqXM/9AkGvIUEA==" spinCount="100000" sheet="1" objects="1" scenarios="1"/>
  <mergeCells count="23">
    <mergeCell ref="A12:U12"/>
    <mergeCell ref="D9:F9"/>
    <mergeCell ref="G9:H9"/>
    <mergeCell ref="I9:J9"/>
    <mergeCell ref="K9:L9"/>
    <mergeCell ref="M9:N9"/>
    <mergeCell ref="O9:P9"/>
    <mergeCell ref="Q9:R9"/>
    <mergeCell ref="O8:P8"/>
    <mergeCell ref="A1:U1"/>
    <mergeCell ref="G6:H7"/>
    <mergeCell ref="I6:J7"/>
    <mergeCell ref="K6:L7"/>
    <mergeCell ref="M7:N7"/>
    <mergeCell ref="O7:P7"/>
    <mergeCell ref="Q7:R7"/>
    <mergeCell ref="Q8:R8"/>
    <mergeCell ref="M6:R6"/>
    <mergeCell ref="D8:F8"/>
    <mergeCell ref="G8:H8"/>
    <mergeCell ref="I8:J8"/>
    <mergeCell ref="K8:L8"/>
    <mergeCell ref="M8:N8"/>
  </mergeCells>
  <hyperlinks>
    <hyperlink ref="U13"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C0CFD6"/>
  </sheetPr>
  <dimension ref="A1:U81"/>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218</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contents'!$F$200</f>
        <v>C85</v>
      </c>
      <c r="B3" s="110" t="str">
        <f>+'Table of contents'!$G$200</f>
        <v>Capital ratio | Weighted average and distribution median</v>
      </c>
      <c r="C3" s="111"/>
      <c r="D3" s="111"/>
      <c r="E3" s="111"/>
      <c r="F3" s="111"/>
      <c r="G3" s="111"/>
      <c r="H3" s="111"/>
      <c r="I3" s="111"/>
    </row>
    <row r="4" spans="1:21" s="9" customFormat="1" ht="15" customHeight="1" x14ac:dyDescent="0.2">
      <c r="A4" s="46" t="s">
        <v>220</v>
      </c>
      <c r="C4" s="17"/>
      <c r="D4" s="18"/>
      <c r="E4" s="18"/>
      <c r="F4" s="18"/>
      <c r="G4" s="18"/>
      <c r="H4" s="18"/>
      <c r="I4" s="18"/>
      <c r="J4" s="18"/>
      <c r="K4" s="18"/>
      <c r="L4" s="18"/>
    </row>
    <row r="5" spans="1:21" s="15" customFormat="1" ht="24.75" customHeight="1" x14ac:dyDescent="0.25">
      <c r="G5" s="78"/>
      <c r="H5" s="79"/>
      <c r="I5" s="79"/>
      <c r="J5" s="79"/>
      <c r="K5" s="79"/>
      <c r="L5" s="238" t="s">
        <v>268</v>
      </c>
      <c r="M5" s="238"/>
      <c r="N5" s="238" t="s">
        <v>292</v>
      </c>
      <c r="O5" s="213"/>
    </row>
    <row r="6" spans="1:21" s="13" customFormat="1" ht="24.75" customHeight="1" x14ac:dyDescent="0.25">
      <c r="G6" s="225" t="s">
        <v>318</v>
      </c>
      <c r="H6" s="225"/>
      <c r="I6" s="222">
        <v>2011</v>
      </c>
      <c r="J6" s="222"/>
      <c r="K6" s="223"/>
      <c r="L6" s="236">
        <v>0.24099999999999999</v>
      </c>
      <c r="M6" s="236"/>
      <c r="N6" s="236">
        <v>0.29699999999999999</v>
      </c>
      <c r="O6" s="255"/>
    </row>
    <row r="7" spans="1:21" s="13" customFormat="1" ht="24.75" customHeight="1" x14ac:dyDescent="0.25">
      <c r="G7" s="214"/>
      <c r="H7" s="214"/>
      <c r="I7" s="222">
        <v>2015</v>
      </c>
      <c r="J7" s="222"/>
      <c r="K7" s="223"/>
      <c r="L7" s="236">
        <v>0.26600000000000001</v>
      </c>
      <c r="M7" s="236"/>
      <c r="N7" s="236">
        <v>0.315</v>
      </c>
      <c r="O7" s="255"/>
    </row>
    <row r="8" spans="1:21" s="13" customFormat="1" ht="24.75" customHeight="1" x14ac:dyDescent="0.25">
      <c r="G8" s="225" t="s">
        <v>319</v>
      </c>
      <c r="H8" s="225"/>
      <c r="I8" s="222">
        <v>2011</v>
      </c>
      <c r="J8" s="222"/>
      <c r="K8" s="223"/>
      <c r="L8" s="316">
        <v>0.59399999999999997</v>
      </c>
      <c r="M8" s="316"/>
      <c r="N8" s="316">
        <v>0.16900000000000001</v>
      </c>
      <c r="O8" s="315"/>
    </row>
    <row r="9" spans="1:21" s="13" customFormat="1" ht="24.75" customHeight="1" x14ac:dyDescent="0.25">
      <c r="G9" s="214"/>
      <c r="H9" s="214"/>
      <c r="I9" s="222">
        <v>2015</v>
      </c>
      <c r="J9" s="222"/>
      <c r="K9" s="223"/>
      <c r="L9" s="316">
        <v>0.60599999999999998</v>
      </c>
      <c r="M9" s="316"/>
      <c r="N9" s="316">
        <v>0.185</v>
      </c>
      <c r="O9" s="315"/>
    </row>
    <row r="10" spans="1:21" s="13" customFormat="1" ht="24.75" customHeight="1" x14ac:dyDescent="0.25">
      <c r="G10" s="225" t="s">
        <v>326</v>
      </c>
      <c r="H10" s="225"/>
      <c r="I10" s="222">
        <v>2011</v>
      </c>
      <c r="J10" s="222"/>
      <c r="K10" s="223"/>
      <c r="L10" s="237">
        <v>6.5000000000000002E-2</v>
      </c>
      <c r="M10" s="237"/>
      <c r="N10" s="237">
        <v>0.182</v>
      </c>
      <c r="O10" s="216"/>
    </row>
    <row r="11" spans="1:21" s="13" customFormat="1" ht="24.75" customHeight="1" x14ac:dyDescent="0.25">
      <c r="G11" s="214"/>
      <c r="H11" s="214"/>
      <c r="I11" s="222">
        <v>2015</v>
      </c>
      <c r="J11" s="222"/>
      <c r="K11" s="223"/>
      <c r="L11" s="237">
        <v>0.14899999999999999</v>
      </c>
      <c r="M11" s="237"/>
      <c r="N11" s="237">
        <v>0.21299999999999999</v>
      </c>
      <c r="O11" s="216"/>
    </row>
    <row r="12" spans="1:21" s="13" customFormat="1" ht="24.75" customHeight="1" x14ac:dyDescent="0.25">
      <c r="G12" s="225" t="s">
        <v>290</v>
      </c>
      <c r="H12" s="225"/>
      <c r="I12" s="222" t="s">
        <v>230</v>
      </c>
      <c r="J12" s="222"/>
      <c r="K12" s="222"/>
      <c r="L12" s="300">
        <v>5.2999999999999999E-2</v>
      </c>
      <c r="M12" s="300"/>
      <c r="N12" s="300">
        <v>-0.39500000000000002</v>
      </c>
      <c r="O12" s="291"/>
    </row>
    <row r="13" spans="1:21" s="13" customFormat="1" ht="24.75" customHeight="1" x14ac:dyDescent="0.25">
      <c r="G13" s="231"/>
      <c r="H13" s="231"/>
      <c r="I13" s="222" t="s">
        <v>231</v>
      </c>
      <c r="J13" s="222"/>
      <c r="K13" s="222"/>
      <c r="L13" s="300">
        <v>0.17699999999999999</v>
      </c>
      <c r="M13" s="300"/>
      <c r="N13" s="300">
        <v>0.47699999999999998</v>
      </c>
      <c r="O13" s="291"/>
    </row>
    <row r="14" spans="1:21" s="13" customFormat="1" ht="24.75" customHeight="1" x14ac:dyDescent="0.25">
      <c r="G14" s="214"/>
      <c r="H14" s="214"/>
      <c r="I14" s="222" t="s">
        <v>232</v>
      </c>
      <c r="J14" s="222"/>
      <c r="K14" s="222"/>
      <c r="L14" s="300">
        <v>7.8E-2</v>
      </c>
      <c r="M14" s="300"/>
      <c r="N14" s="300">
        <v>0.105</v>
      </c>
      <c r="O14" s="291"/>
    </row>
    <row r="15" spans="1:21" ht="20.100000000000001" customHeight="1" x14ac:dyDescent="0.25"/>
    <row r="16" spans="1:21" ht="19.5" customHeight="1" x14ac:dyDescent="0.25">
      <c r="A16" s="208" t="str">
        <f>NOTE!$A$24</f>
        <v>STUDY 28 | ANALYSIS OF ENTERPRISES IN THE TRANSPORT SECTOR</v>
      </c>
      <c r="B16" s="208"/>
      <c r="C16" s="208"/>
      <c r="D16" s="208"/>
      <c r="E16" s="208"/>
      <c r="F16" s="208"/>
      <c r="G16" s="208"/>
      <c r="H16" s="208"/>
      <c r="I16" s="208"/>
      <c r="J16" s="208"/>
      <c r="K16" s="208"/>
      <c r="L16" s="208"/>
      <c r="M16" s="208"/>
      <c r="N16" s="208"/>
      <c r="O16" s="208"/>
      <c r="P16" s="208"/>
      <c r="Q16" s="208"/>
      <c r="R16" s="208"/>
      <c r="S16" s="208"/>
      <c r="T16" s="208"/>
      <c r="U16" s="208"/>
    </row>
    <row r="17" spans="6:21" ht="13.5" customHeight="1" x14ac:dyDescent="0.25">
      <c r="U17" s="117" t="s">
        <v>195</v>
      </c>
    </row>
    <row r="18" spans="6:21" ht="19.5" customHeight="1" x14ac:dyDescent="0.25"/>
    <row r="19" spans="6:21" ht="19.5" customHeight="1" x14ac:dyDescent="0.25"/>
    <row r="20" spans="6:21" ht="19.5" customHeight="1" x14ac:dyDescent="0.25"/>
    <row r="21" spans="6:21" ht="19.5" customHeight="1" x14ac:dyDescent="0.25"/>
    <row r="22" spans="6:21" ht="19.5" customHeight="1" x14ac:dyDescent="0.25"/>
    <row r="23" spans="6:21" s="14" customFormat="1" ht="19.5" customHeight="1" x14ac:dyDescent="0.25"/>
    <row r="24" spans="6:21" ht="19.5" customHeight="1" x14ac:dyDescent="0.25"/>
    <row r="25" spans="6:21" ht="19.5" customHeight="1" x14ac:dyDescent="0.25"/>
    <row r="26" spans="6:21" ht="19.5" customHeight="1" x14ac:dyDescent="0.25">
      <c r="F26" s="55"/>
      <c r="G26" s="55"/>
      <c r="H26" s="55"/>
      <c r="I26" s="55"/>
      <c r="J26" s="55"/>
      <c r="K26" s="55"/>
      <c r="L26" s="55"/>
      <c r="M26" s="55"/>
      <c r="N26" s="55"/>
      <c r="O26" s="55"/>
      <c r="P26" s="55"/>
      <c r="Q26" s="55"/>
      <c r="R26" s="55"/>
      <c r="S26" s="55"/>
      <c r="T26" s="55"/>
    </row>
    <row r="27" spans="6:21" ht="19.5" customHeight="1" x14ac:dyDescent="0.25">
      <c r="F27" s="55"/>
      <c r="G27" s="55"/>
      <c r="H27" s="55"/>
      <c r="I27" s="55"/>
      <c r="J27" s="55"/>
      <c r="K27" s="55"/>
      <c r="L27" s="55"/>
      <c r="M27" s="55"/>
      <c r="N27" s="55"/>
      <c r="O27" s="55"/>
      <c r="P27" s="55"/>
      <c r="Q27" s="55"/>
      <c r="R27" s="55"/>
      <c r="S27" s="55"/>
      <c r="T27" s="55"/>
    </row>
    <row r="28" spans="6:21" ht="19.5" customHeight="1" x14ac:dyDescent="0.25">
      <c r="O28" s="14"/>
    </row>
    <row r="29" spans="6:21" ht="19.5" customHeight="1" x14ac:dyDescent="0.25"/>
    <row r="30" spans="6:21" ht="19.5" customHeight="1" x14ac:dyDescent="0.25"/>
    <row r="31" spans="6:21" ht="19.5" customHeight="1" x14ac:dyDescent="0.25"/>
    <row r="32" spans="6: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sheetData>
  <sheetProtection algorithmName="SHA-512" hashValue="JipB3kYQAr2/w8sfzLoJbs/VMZBgC8RQh/UdbIhJkyVZ563wcgyaInKXHzAcoULMfC3ezJJUtahYmDuazj/SSg==" saltValue="zbxv5TPvQXWiwPCHv4gWuA==" spinCount="100000" sheet="1" objects="1" scenarios="1"/>
  <mergeCells count="35">
    <mergeCell ref="A1:U1"/>
    <mergeCell ref="N5:O5"/>
    <mergeCell ref="L5:M5"/>
    <mergeCell ref="A16:U16"/>
    <mergeCell ref="G6:H7"/>
    <mergeCell ref="I6:K6"/>
    <mergeCell ref="L6:M6"/>
    <mergeCell ref="N6:O6"/>
    <mergeCell ref="I7:K7"/>
    <mergeCell ref="L7:M7"/>
    <mergeCell ref="N7:O7"/>
    <mergeCell ref="G8:H9"/>
    <mergeCell ref="I8:K8"/>
    <mergeCell ref="L8:M8"/>
    <mergeCell ref="N8:O8"/>
    <mergeCell ref="I9:K9"/>
    <mergeCell ref="L9:M9"/>
    <mergeCell ref="N9:O9"/>
    <mergeCell ref="G10:H11"/>
    <mergeCell ref="I10:K10"/>
    <mergeCell ref="L10:M10"/>
    <mergeCell ref="N10:O10"/>
    <mergeCell ref="I11:K11"/>
    <mergeCell ref="L11:M11"/>
    <mergeCell ref="N11:O11"/>
    <mergeCell ref="I14:K14"/>
    <mergeCell ref="L14:M14"/>
    <mergeCell ref="N14:O14"/>
    <mergeCell ref="G12:H14"/>
    <mergeCell ref="I12:K12"/>
    <mergeCell ref="L12:M12"/>
    <mergeCell ref="N12:O12"/>
    <mergeCell ref="I13:K13"/>
    <mergeCell ref="L13:M13"/>
    <mergeCell ref="N13:O13"/>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scale="97" orientation="landscape" r:id="rId1"/>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416F84"/>
  </sheetPr>
  <dimension ref="A1:Z2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6" ht="69" customHeight="1" x14ac:dyDescent="0.25">
      <c r="A1" s="219" t="s">
        <v>218</v>
      </c>
      <c r="B1" s="219"/>
      <c r="C1" s="219"/>
      <c r="D1" s="219"/>
      <c r="E1" s="219"/>
      <c r="F1" s="219"/>
      <c r="G1" s="219"/>
      <c r="H1" s="219"/>
      <c r="I1" s="219"/>
      <c r="J1" s="219"/>
      <c r="K1" s="219"/>
      <c r="L1" s="219"/>
      <c r="M1" s="219"/>
      <c r="N1" s="219"/>
      <c r="O1" s="219"/>
      <c r="P1" s="219"/>
      <c r="Q1" s="219"/>
      <c r="R1" s="219"/>
      <c r="S1" s="219"/>
      <c r="T1" s="219"/>
      <c r="U1" s="219"/>
    </row>
    <row r="2" spans="1:26" ht="15" customHeight="1" x14ac:dyDescent="0.25"/>
    <row r="3" spans="1:26" s="7" customFormat="1" ht="15" customHeight="1" thickBot="1" x14ac:dyDescent="0.3">
      <c r="A3" s="109" t="str">
        <f>+'Table of contents'!$F$201</f>
        <v>T25</v>
      </c>
      <c r="B3" s="110" t="str">
        <f>+'Table of contents'!$G$201</f>
        <v>Capital ratio | Share of enterprises with negative equity</v>
      </c>
      <c r="C3" s="111"/>
      <c r="D3" s="111"/>
      <c r="E3" s="111"/>
      <c r="F3" s="111"/>
      <c r="G3" s="111"/>
      <c r="H3" s="111"/>
      <c r="I3" s="111"/>
    </row>
    <row r="4" spans="1:26" s="9" customFormat="1" ht="15" customHeight="1" x14ac:dyDescent="0.2">
      <c r="A4" s="46" t="s">
        <v>220</v>
      </c>
      <c r="C4" s="17"/>
      <c r="D4" s="18"/>
      <c r="E4" s="18"/>
      <c r="F4" s="18"/>
      <c r="G4" s="18"/>
      <c r="H4" s="18"/>
      <c r="I4" s="18"/>
      <c r="J4" s="18"/>
      <c r="K4" s="18"/>
      <c r="L4" s="18"/>
      <c r="M4" s="18"/>
      <c r="N4" s="18"/>
    </row>
    <row r="5" spans="1:26" s="9" customFormat="1" ht="15" customHeight="1" x14ac:dyDescent="0.2">
      <c r="A5" s="8"/>
      <c r="C5" s="32"/>
      <c r="D5" s="32"/>
      <c r="E5" s="32"/>
      <c r="F5" s="32"/>
      <c r="G5" s="32"/>
      <c r="H5" s="32"/>
      <c r="I5" s="32"/>
      <c r="J5" s="32"/>
      <c r="K5" s="32"/>
      <c r="L5" s="32"/>
      <c r="M5" s="32"/>
      <c r="N5" s="32"/>
    </row>
    <row r="6" spans="1:26" s="15" customFormat="1" ht="30" customHeight="1" x14ac:dyDescent="0.25">
      <c r="G6" s="78"/>
      <c r="H6" s="79"/>
      <c r="I6" s="79"/>
      <c r="J6" s="79"/>
      <c r="K6" s="79"/>
      <c r="L6" s="238">
        <v>2011</v>
      </c>
      <c r="M6" s="238"/>
      <c r="N6" s="238">
        <v>2015</v>
      </c>
      <c r="O6" s="213"/>
    </row>
    <row r="7" spans="1:26" s="13" customFormat="1" ht="30" customHeight="1" x14ac:dyDescent="0.25">
      <c r="G7" s="256" t="s">
        <v>229</v>
      </c>
      <c r="H7" s="256"/>
      <c r="I7" s="256"/>
      <c r="J7" s="256"/>
      <c r="K7" s="256"/>
      <c r="L7" s="236">
        <v>0.27300000000000002</v>
      </c>
      <c r="M7" s="236"/>
      <c r="N7" s="236">
        <v>0.28999999999999998</v>
      </c>
      <c r="O7" s="236"/>
      <c r="R7" s="15"/>
      <c r="S7" s="15"/>
      <c r="V7" s="15"/>
      <c r="W7" s="15"/>
      <c r="X7" s="15"/>
      <c r="Y7" s="15"/>
      <c r="Z7" s="15"/>
    </row>
    <row r="8" spans="1:26" s="13" customFormat="1" ht="30" customHeight="1" x14ac:dyDescent="0.25">
      <c r="G8" s="256" t="s">
        <v>225</v>
      </c>
      <c r="H8" s="256"/>
      <c r="I8" s="256"/>
      <c r="J8" s="256"/>
      <c r="K8" s="256"/>
      <c r="L8" s="316">
        <v>0.14299999999999999</v>
      </c>
      <c r="M8" s="316"/>
      <c r="N8" s="316">
        <v>0.154</v>
      </c>
      <c r="O8" s="316"/>
      <c r="R8" s="15"/>
      <c r="S8" s="15"/>
      <c r="V8" s="15"/>
      <c r="W8" s="15"/>
      <c r="X8" s="15"/>
      <c r="Y8" s="15"/>
      <c r="Z8" s="15"/>
    </row>
    <row r="9" spans="1:26" s="13" customFormat="1" ht="30" customHeight="1" x14ac:dyDescent="0.25">
      <c r="G9" s="256" t="s">
        <v>228</v>
      </c>
      <c r="H9" s="256"/>
      <c r="I9" s="256"/>
      <c r="J9" s="256"/>
      <c r="K9" s="256"/>
      <c r="L9" s="237">
        <v>0.4</v>
      </c>
      <c r="M9" s="237"/>
      <c r="N9" s="237">
        <v>0.36699999999999999</v>
      </c>
      <c r="O9" s="237"/>
      <c r="R9" s="15"/>
      <c r="S9" s="15"/>
      <c r="V9" s="15"/>
      <c r="W9" s="15"/>
      <c r="X9" s="15"/>
      <c r="Y9" s="15"/>
      <c r="Z9" s="15"/>
    </row>
    <row r="10" spans="1:26" s="13" customFormat="1" ht="30" customHeight="1" x14ac:dyDescent="0.25">
      <c r="G10" s="256" t="s">
        <v>255</v>
      </c>
      <c r="H10" s="221"/>
      <c r="I10" s="223" t="s">
        <v>230</v>
      </c>
      <c r="J10" s="256"/>
      <c r="K10" s="256"/>
      <c r="L10" s="300">
        <v>0.56799999999999995</v>
      </c>
      <c r="M10" s="300"/>
      <c r="N10" s="300">
        <v>0.5</v>
      </c>
      <c r="O10" s="300"/>
      <c r="R10" s="15"/>
      <c r="S10" s="15"/>
      <c r="V10" s="15"/>
      <c r="W10" s="15"/>
      <c r="X10" s="15"/>
      <c r="Y10" s="15"/>
      <c r="Z10" s="15"/>
    </row>
    <row r="11" spans="1:26" s="13" customFormat="1" ht="30" customHeight="1" x14ac:dyDescent="0.25">
      <c r="G11" s="256"/>
      <c r="H11" s="221"/>
      <c r="I11" s="223" t="s">
        <v>231</v>
      </c>
      <c r="J11" s="256"/>
      <c r="K11" s="256"/>
      <c r="L11" s="300">
        <v>0.222</v>
      </c>
      <c r="M11" s="300"/>
      <c r="N11" s="300">
        <v>0.20699999999999999</v>
      </c>
      <c r="O11" s="300"/>
      <c r="R11" s="15"/>
      <c r="S11" s="15"/>
      <c r="V11" s="15"/>
      <c r="W11" s="15"/>
      <c r="X11" s="15"/>
      <c r="Y11" s="15"/>
      <c r="Z11" s="15"/>
    </row>
    <row r="12" spans="1:26" s="13" customFormat="1" ht="30" customHeight="1" x14ac:dyDescent="0.25">
      <c r="G12" s="256"/>
      <c r="H12" s="221"/>
      <c r="I12" s="223" t="s">
        <v>232</v>
      </c>
      <c r="J12" s="256"/>
      <c r="K12" s="256"/>
      <c r="L12" s="304">
        <v>0.111</v>
      </c>
      <c r="M12" s="300"/>
      <c r="N12" s="304">
        <v>0.25</v>
      </c>
      <c r="O12" s="300"/>
      <c r="R12" s="15"/>
      <c r="S12" s="15"/>
      <c r="V12" s="15"/>
      <c r="W12" s="15"/>
      <c r="X12" s="15"/>
      <c r="Y12" s="15"/>
      <c r="Z12" s="15"/>
    </row>
    <row r="13" spans="1:26" ht="19.5" customHeight="1" x14ac:dyDescent="0.25"/>
    <row r="14" spans="1:26" s="9" customFormat="1" ht="19.5" customHeight="1" x14ac:dyDescent="0.2">
      <c r="A14" s="8"/>
      <c r="C14" s="32"/>
      <c r="L14" s="32"/>
      <c r="M14" s="32"/>
      <c r="N14" s="32"/>
    </row>
    <row r="15" spans="1:26" ht="19.5" customHeight="1" x14ac:dyDescent="0.25">
      <c r="A15" s="243" t="str">
        <f>'Table of contents'!$A$213</f>
        <v>STUDY 28 | ANALYSIS OF ENTERPRISES IN THE TRANSPORT SECTOR</v>
      </c>
      <c r="B15" s="243"/>
      <c r="C15" s="243"/>
      <c r="D15" s="243"/>
      <c r="E15" s="243"/>
      <c r="F15" s="243"/>
      <c r="G15" s="243"/>
      <c r="H15" s="243"/>
      <c r="I15" s="243"/>
      <c r="J15" s="243"/>
      <c r="K15" s="243"/>
      <c r="L15" s="243"/>
      <c r="M15" s="243"/>
      <c r="N15" s="243"/>
      <c r="O15" s="243"/>
      <c r="P15" s="243"/>
      <c r="Q15" s="243"/>
      <c r="R15" s="243"/>
      <c r="S15" s="243"/>
      <c r="T15" s="243"/>
      <c r="U15" s="243"/>
    </row>
    <row r="16" spans="1:26" ht="13.5" customHeight="1" x14ac:dyDescent="0.25">
      <c r="U16" s="117" t="s">
        <v>195</v>
      </c>
    </row>
    <row r="19" ht="17.25" customHeight="1" x14ac:dyDescent="0.25"/>
    <row r="20" ht="17.25" customHeight="1" x14ac:dyDescent="0.25"/>
  </sheetData>
  <sheetProtection algorithmName="SHA-512" hashValue="HaezHRmmWQdyA8uBH5MP/c0GDfgFH/IG1aZ9zUNsB85vGuDhLveGCo7ocqHXzyHgYf6kLHVQ6qPP/1haOwPf2w==" saltValue="4xKB/2lj+QEuafSdBEVz8Q==" spinCount="100000" sheet="1" objects="1" scenarios="1"/>
  <mergeCells count="23">
    <mergeCell ref="A15:U15"/>
    <mergeCell ref="G10:H12"/>
    <mergeCell ref="I10:K10"/>
    <mergeCell ref="L10:M10"/>
    <mergeCell ref="N10:O10"/>
    <mergeCell ref="I11:K11"/>
    <mergeCell ref="L11:M11"/>
    <mergeCell ref="N11:O11"/>
    <mergeCell ref="I12:K12"/>
    <mergeCell ref="L12:M12"/>
    <mergeCell ref="N12:O12"/>
    <mergeCell ref="G8:K8"/>
    <mergeCell ref="L8:M8"/>
    <mergeCell ref="N8:O8"/>
    <mergeCell ref="G9:K9"/>
    <mergeCell ref="L9:M9"/>
    <mergeCell ref="N9:O9"/>
    <mergeCell ref="A1:U1"/>
    <mergeCell ref="L6:M6"/>
    <mergeCell ref="N6:O6"/>
    <mergeCell ref="G7:K7"/>
    <mergeCell ref="L7:M7"/>
    <mergeCell ref="N7:O7"/>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C0CFD6"/>
  </sheetPr>
  <dimension ref="A1:U8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218</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contents'!$F$202</f>
        <v>C86</v>
      </c>
      <c r="B3" s="110" t="str">
        <f>+'Table of contents'!$G$202</f>
        <v>Liabilities structure (2015)</v>
      </c>
      <c r="C3" s="111"/>
      <c r="D3" s="111"/>
      <c r="E3" s="111"/>
    </row>
    <row r="4" spans="1:21" s="9" customFormat="1" ht="15" customHeight="1" x14ac:dyDescent="0.2">
      <c r="A4" s="46" t="s">
        <v>220</v>
      </c>
      <c r="C4" s="17"/>
      <c r="D4" s="18"/>
      <c r="E4" s="18"/>
      <c r="F4" s="18"/>
      <c r="G4" s="18"/>
      <c r="H4" s="18"/>
      <c r="I4" s="18"/>
      <c r="J4" s="18"/>
      <c r="K4" s="18"/>
      <c r="L4" s="18"/>
    </row>
    <row r="5" spans="1:21" ht="15" customHeight="1" x14ac:dyDescent="0.25"/>
    <row r="6" spans="1:21" s="15" customFormat="1" ht="37.5" customHeight="1" thickBot="1" x14ac:dyDescent="0.3">
      <c r="B6" s="16"/>
      <c r="C6" s="78"/>
      <c r="D6" s="79"/>
      <c r="E6" s="79"/>
      <c r="F6" s="79"/>
      <c r="G6" s="79"/>
      <c r="H6" s="238" t="s">
        <v>284</v>
      </c>
      <c r="I6" s="238"/>
      <c r="J6" s="238" t="s">
        <v>285</v>
      </c>
      <c r="K6" s="238"/>
      <c r="L6" s="238" t="s">
        <v>286</v>
      </c>
      <c r="M6" s="238"/>
      <c r="N6" s="238" t="s">
        <v>287</v>
      </c>
      <c r="O6" s="238"/>
      <c r="P6" s="238" t="s">
        <v>288</v>
      </c>
      <c r="Q6" s="238"/>
      <c r="R6" s="238" t="s">
        <v>289</v>
      </c>
      <c r="S6" s="213"/>
    </row>
    <row r="7" spans="1:21" s="13" customFormat="1" ht="27.75" customHeight="1" x14ac:dyDescent="0.25">
      <c r="C7" s="256" t="s">
        <v>229</v>
      </c>
      <c r="D7" s="256"/>
      <c r="E7" s="256"/>
      <c r="F7" s="256"/>
      <c r="G7" s="256"/>
      <c r="H7" s="255">
        <v>6.8000000000000005E-2</v>
      </c>
      <c r="I7" s="235"/>
      <c r="J7" s="255">
        <v>0.254</v>
      </c>
      <c r="K7" s="235"/>
      <c r="L7" s="255">
        <v>0.21299999999999999</v>
      </c>
      <c r="M7" s="235"/>
      <c r="N7" s="255">
        <v>4.1000000000000002E-2</v>
      </c>
      <c r="O7" s="235"/>
      <c r="P7" s="255">
        <v>0.161</v>
      </c>
      <c r="Q7" s="235"/>
      <c r="R7" s="255">
        <v>0.26300000000000001</v>
      </c>
      <c r="S7" s="270"/>
    </row>
    <row r="8" spans="1:21" s="13" customFormat="1" ht="27.75" customHeight="1" x14ac:dyDescent="0.25">
      <c r="C8" s="256" t="s">
        <v>225</v>
      </c>
      <c r="D8" s="256"/>
      <c r="E8" s="256"/>
      <c r="F8" s="256"/>
      <c r="G8" s="256"/>
      <c r="H8" s="314">
        <v>2.1999999999999999E-2</v>
      </c>
      <c r="I8" s="316"/>
      <c r="J8" s="314">
        <v>0.38800000000000001</v>
      </c>
      <c r="K8" s="316"/>
      <c r="L8" s="314">
        <v>0.13</v>
      </c>
      <c r="M8" s="316"/>
      <c r="N8" s="314">
        <v>2.1000000000000001E-2</v>
      </c>
      <c r="O8" s="316"/>
      <c r="P8" s="314">
        <v>0.16400000000000001</v>
      </c>
      <c r="Q8" s="316"/>
      <c r="R8" s="314">
        <v>0.27600000000000002</v>
      </c>
      <c r="S8" s="316"/>
    </row>
    <row r="9" spans="1:21" s="13" customFormat="1" ht="27.75" customHeight="1" x14ac:dyDescent="0.25">
      <c r="C9" s="256" t="s">
        <v>228</v>
      </c>
      <c r="D9" s="256"/>
      <c r="E9" s="256"/>
      <c r="F9" s="256"/>
      <c r="G9" s="256"/>
      <c r="H9" s="218">
        <v>5.0000000000000001E-3</v>
      </c>
      <c r="I9" s="237"/>
      <c r="J9" s="218">
        <v>0.56999999999999995</v>
      </c>
      <c r="K9" s="237"/>
      <c r="L9" s="218">
        <v>0.02</v>
      </c>
      <c r="M9" s="237"/>
      <c r="N9" s="218">
        <v>3.0000000000000001E-3</v>
      </c>
      <c r="O9" s="237"/>
      <c r="P9" s="218">
        <v>0.112</v>
      </c>
      <c r="Q9" s="237"/>
      <c r="R9" s="218">
        <v>0.28999999999999998</v>
      </c>
      <c r="S9" s="237"/>
    </row>
    <row r="10" spans="1:21" s="13" customFormat="1" ht="27.75" customHeight="1" x14ac:dyDescent="0.25">
      <c r="C10" s="256" t="s">
        <v>255</v>
      </c>
      <c r="D10" s="221"/>
      <c r="E10" s="223" t="s">
        <v>230</v>
      </c>
      <c r="F10" s="256"/>
      <c r="G10" s="256"/>
      <c r="H10" s="300">
        <v>0</v>
      </c>
      <c r="I10" s="300"/>
      <c r="J10" s="300">
        <v>0.45200000000000001</v>
      </c>
      <c r="K10" s="300"/>
      <c r="L10" s="300">
        <v>0.222</v>
      </c>
      <c r="M10" s="300"/>
      <c r="N10" s="300">
        <v>0.02</v>
      </c>
      <c r="O10" s="300"/>
      <c r="P10" s="300">
        <v>0.112</v>
      </c>
      <c r="Q10" s="300"/>
      <c r="R10" s="300">
        <v>0.19400000000000001</v>
      </c>
      <c r="S10" s="291"/>
    </row>
    <row r="11" spans="1:21" s="13" customFormat="1" ht="27.75" customHeight="1" x14ac:dyDescent="0.25">
      <c r="C11" s="256"/>
      <c r="D11" s="221"/>
      <c r="E11" s="223" t="s">
        <v>231</v>
      </c>
      <c r="F11" s="256"/>
      <c r="G11" s="256"/>
      <c r="H11" s="300">
        <v>5.0000000000000001E-3</v>
      </c>
      <c r="I11" s="300"/>
      <c r="J11" s="300">
        <v>0.52600000000000002</v>
      </c>
      <c r="K11" s="300"/>
      <c r="L11" s="300">
        <v>4.2000000000000003E-2</v>
      </c>
      <c r="M11" s="300"/>
      <c r="N11" s="300">
        <v>8.0000000000000002E-3</v>
      </c>
      <c r="O11" s="300"/>
      <c r="P11" s="300">
        <v>9.1999999999999998E-2</v>
      </c>
      <c r="Q11" s="300"/>
      <c r="R11" s="300">
        <v>0.32700000000000001</v>
      </c>
      <c r="S11" s="291"/>
    </row>
    <row r="12" spans="1:21" s="13" customFormat="1" ht="27.75" customHeight="1" x14ac:dyDescent="0.25">
      <c r="C12" s="256"/>
      <c r="D12" s="221"/>
      <c r="E12" s="223" t="s">
        <v>232</v>
      </c>
      <c r="F12" s="256"/>
      <c r="G12" s="256"/>
      <c r="H12" s="300">
        <v>5.0000000000000001E-3</v>
      </c>
      <c r="I12" s="300"/>
      <c r="J12" s="300">
        <v>0.59099999999999997</v>
      </c>
      <c r="K12" s="300"/>
      <c r="L12" s="300">
        <v>0</v>
      </c>
      <c r="M12" s="300"/>
      <c r="N12" s="300">
        <v>0</v>
      </c>
      <c r="O12" s="300"/>
      <c r="P12" s="300">
        <v>0.11799999999999999</v>
      </c>
      <c r="Q12" s="300"/>
      <c r="R12" s="300">
        <v>0.28599999999999998</v>
      </c>
      <c r="S12" s="291"/>
    </row>
    <row r="13" spans="1:21" ht="19.5" customHeight="1" x14ac:dyDescent="0.25"/>
    <row r="14" spans="1:21" ht="20.100000000000001" customHeight="1" x14ac:dyDescent="0.25"/>
    <row r="15" spans="1:21" ht="19.5" customHeight="1" x14ac:dyDescent="0.25">
      <c r="A15" s="208" t="str">
        <f>NOTE!$A$24</f>
        <v>STUDY 28 | ANALYSIS OF ENTERPRISES IN THE TRANSPORT SECTOR</v>
      </c>
      <c r="B15" s="208"/>
      <c r="C15" s="208"/>
      <c r="D15" s="208"/>
      <c r="E15" s="208"/>
      <c r="F15" s="208"/>
      <c r="G15" s="208"/>
      <c r="H15" s="208"/>
      <c r="I15" s="208"/>
      <c r="J15" s="208"/>
      <c r="K15" s="208"/>
      <c r="L15" s="208"/>
      <c r="M15" s="208"/>
      <c r="N15" s="208"/>
      <c r="O15" s="208"/>
      <c r="P15" s="208"/>
      <c r="Q15" s="208"/>
      <c r="R15" s="208"/>
      <c r="S15" s="208"/>
      <c r="T15" s="208"/>
      <c r="U15" s="208"/>
    </row>
    <row r="16" spans="1:21" ht="13.5" customHeight="1" x14ac:dyDescent="0.25">
      <c r="U16" s="117" t="s">
        <v>195</v>
      </c>
    </row>
    <row r="17" spans="5:15" ht="19.5" customHeight="1" x14ac:dyDescent="0.25"/>
    <row r="18" spans="5:15" ht="19.5" customHeight="1" x14ac:dyDescent="0.25"/>
    <row r="19" spans="5:15" ht="19.5" customHeight="1" x14ac:dyDescent="0.25"/>
    <row r="20" spans="5:15" ht="19.5" customHeight="1" x14ac:dyDescent="0.25">
      <c r="E20" s="57"/>
      <c r="F20" s="57"/>
      <c r="G20" s="57"/>
      <c r="H20" s="57"/>
      <c r="I20" s="57"/>
      <c r="J20" s="57"/>
      <c r="K20" s="57"/>
      <c r="L20" s="57"/>
      <c r="M20" s="57"/>
      <c r="N20" s="57"/>
      <c r="O20" s="57"/>
    </row>
    <row r="21" spans="5:15" ht="19.5" customHeight="1" x14ac:dyDescent="0.25">
      <c r="E21" s="57"/>
      <c r="F21" s="57"/>
      <c r="G21" s="57"/>
      <c r="H21" s="57"/>
      <c r="I21" s="57"/>
      <c r="J21" s="57"/>
      <c r="K21" s="57"/>
      <c r="L21" s="57"/>
      <c r="M21" s="57"/>
      <c r="N21" s="57"/>
      <c r="O21" s="57"/>
    </row>
    <row r="22" spans="5:15" s="14" customFormat="1" ht="19.5" customHeight="1" x14ac:dyDescent="0.25">
      <c r="E22" s="58"/>
      <c r="F22" s="58"/>
      <c r="G22" s="58"/>
      <c r="H22" s="58"/>
      <c r="I22" s="58"/>
      <c r="J22" s="58"/>
      <c r="K22" s="58"/>
      <c r="L22" s="58"/>
      <c r="M22" s="58"/>
      <c r="N22" s="58"/>
      <c r="O22" s="58"/>
    </row>
    <row r="23" spans="5:15" ht="19.5" customHeight="1" x14ac:dyDescent="0.25">
      <c r="E23" s="57"/>
      <c r="F23" s="57"/>
      <c r="G23" s="57"/>
      <c r="H23" s="57"/>
      <c r="I23" s="57"/>
      <c r="J23" s="57"/>
      <c r="K23" s="57"/>
      <c r="L23" s="57"/>
      <c r="M23" s="57"/>
      <c r="N23" s="57"/>
      <c r="O23" s="57"/>
    </row>
    <row r="24" spans="5:15" ht="19.5" customHeight="1" x14ac:dyDescent="0.25">
      <c r="E24" s="57"/>
      <c r="F24" s="57"/>
      <c r="G24" s="57"/>
      <c r="H24" s="57"/>
      <c r="I24" s="57"/>
      <c r="J24" s="57"/>
      <c r="K24" s="57"/>
      <c r="L24" s="57"/>
      <c r="M24" s="57"/>
      <c r="N24" s="57"/>
      <c r="O24" s="57"/>
    </row>
    <row r="25" spans="5:15" ht="19.5" customHeight="1" x14ac:dyDescent="0.25">
      <c r="E25" s="57"/>
      <c r="F25" s="57"/>
      <c r="G25" s="57"/>
      <c r="H25" s="57"/>
      <c r="I25" s="57"/>
      <c r="J25" s="57"/>
      <c r="K25" s="57"/>
      <c r="L25" s="57"/>
      <c r="M25" s="57"/>
      <c r="N25" s="57"/>
      <c r="O25" s="57"/>
    </row>
    <row r="26" spans="5:15" ht="19.5" customHeight="1" x14ac:dyDescent="0.25"/>
    <row r="27" spans="5:15" ht="19.5" customHeight="1" x14ac:dyDescent="0.25">
      <c r="O27" s="14"/>
    </row>
    <row r="28" spans="5:15" ht="19.5" customHeight="1" x14ac:dyDescent="0.25"/>
    <row r="29" spans="5:15" ht="19.5" customHeight="1" x14ac:dyDescent="0.25"/>
    <row r="30" spans="5:15" ht="19.5" customHeight="1" x14ac:dyDescent="0.25"/>
    <row r="31" spans="5:15" ht="19.5" customHeight="1" x14ac:dyDescent="0.25"/>
    <row r="32" spans="5:15"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JjDOoj9uW2vhefbmXJTXUdcm/YZ79HxsKv322Tlo0huLqtvA2He9Tvcgt2tVEk12h5Qwffz4/hDj89VtNDsacQ==" saltValue="5zDVMd1uSKjwfILyvocjMw==" spinCount="100000" sheet="1" objects="1" scenarios="1"/>
  <mergeCells count="51">
    <mergeCell ref="A15:U15"/>
    <mergeCell ref="R12:S12"/>
    <mergeCell ref="E12:G12"/>
    <mergeCell ref="H12:I12"/>
    <mergeCell ref="J12:K12"/>
    <mergeCell ref="L12:M12"/>
    <mergeCell ref="N12:O12"/>
    <mergeCell ref="P12:Q12"/>
    <mergeCell ref="H11:I11"/>
    <mergeCell ref="J11:K11"/>
    <mergeCell ref="L11:M11"/>
    <mergeCell ref="N11:O11"/>
    <mergeCell ref="P11:Q11"/>
    <mergeCell ref="R11:S11"/>
    <mergeCell ref="R9:S9"/>
    <mergeCell ref="C10:D12"/>
    <mergeCell ref="E10:G10"/>
    <mergeCell ref="H10:I10"/>
    <mergeCell ref="J10:K10"/>
    <mergeCell ref="L10:M10"/>
    <mergeCell ref="N10:O10"/>
    <mergeCell ref="P10:Q10"/>
    <mergeCell ref="R10:S10"/>
    <mergeCell ref="E11:G11"/>
    <mergeCell ref="C9:G9"/>
    <mergeCell ref="H9:I9"/>
    <mergeCell ref="J9:K9"/>
    <mergeCell ref="L9:M9"/>
    <mergeCell ref="N9:O9"/>
    <mergeCell ref="P9:Q9"/>
    <mergeCell ref="R7:S7"/>
    <mergeCell ref="C8:G8"/>
    <mergeCell ref="H8:I8"/>
    <mergeCell ref="J8:K8"/>
    <mergeCell ref="L8:M8"/>
    <mergeCell ref="N8:O8"/>
    <mergeCell ref="P8:Q8"/>
    <mergeCell ref="R8:S8"/>
    <mergeCell ref="C7:G7"/>
    <mergeCell ref="H7:I7"/>
    <mergeCell ref="J7:K7"/>
    <mergeCell ref="L7:M7"/>
    <mergeCell ref="N7:O7"/>
    <mergeCell ref="P7:Q7"/>
    <mergeCell ref="A1:U1"/>
    <mergeCell ref="H6:I6"/>
    <mergeCell ref="J6:K6"/>
    <mergeCell ref="L6:M6"/>
    <mergeCell ref="N6:O6"/>
    <mergeCell ref="P6:Q6"/>
    <mergeCell ref="R6:S6"/>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C0CFD6"/>
  </sheetPr>
  <dimension ref="A1:U83"/>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218</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contents'!$F$204</f>
        <v>C87</v>
      </c>
      <c r="B3" s="110" t="str">
        <f>+'Table of contents'!$G$204</f>
        <v>Interest expenses | Weighted average and median of the annual growth rate</v>
      </c>
      <c r="C3" s="111"/>
      <c r="D3" s="111"/>
      <c r="E3" s="111"/>
      <c r="F3" s="111"/>
      <c r="G3" s="111"/>
      <c r="H3" s="111"/>
      <c r="I3" s="111"/>
      <c r="J3" s="111"/>
      <c r="K3" s="111"/>
      <c r="L3" s="15"/>
      <c r="M3" s="15"/>
      <c r="N3" s="15"/>
      <c r="O3" s="15"/>
      <c r="P3" s="15"/>
      <c r="Q3" s="15"/>
      <c r="R3" s="15"/>
      <c r="S3" s="15"/>
      <c r="T3" s="15"/>
      <c r="U3" s="15"/>
    </row>
    <row r="4" spans="1:21" s="9" customFormat="1" ht="15" customHeight="1" x14ac:dyDescent="0.2">
      <c r="A4" s="46" t="s">
        <v>220</v>
      </c>
      <c r="C4" s="17"/>
      <c r="D4" s="18"/>
      <c r="E4" s="18"/>
      <c r="F4" s="18"/>
      <c r="G4" s="18"/>
      <c r="H4" s="18"/>
      <c r="I4" s="18"/>
      <c r="J4" s="18"/>
      <c r="K4" s="18"/>
    </row>
    <row r="5" spans="1:21" ht="15" customHeight="1" x14ac:dyDescent="0.25"/>
    <row r="6" spans="1:21" s="15" customFormat="1" ht="24.75" customHeight="1" x14ac:dyDescent="0.25">
      <c r="G6" s="78"/>
      <c r="H6" s="79"/>
      <c r="I6" s="79"/>
      <c r="J6" s="79"/>
      <c r="K6" s="79"/>
      <c r="L6" s="238" t="s">
        <v>268</v>
      </c>
      <c r="M6" s="238"/>
      <c r="N6" s="238" t="s">
        <v>292</v>
      </c>
      <c r="O6" s="213"/>
    </row>
    <row r="7" spans="1:21" s="13" customFormat="1" ht="24.75" customHeight="1" x14ac:dyDescent="0.25">
      <c r="G7" s="225" t="s">
        <v>318</v>
      </c>
      <c r="H7" s="225"/>
      <c r="I7" s="222">
        <v>2014</v>
      </c>
      <c r="J7" s="222"/>
      <c r="K7" s="223"/>
      <c r="L7" s="236">
        <v>-0.20200000000000001</v>
      </c>
      <c r="M7" s="236"/>
      <c r="N7" s="236">
        <v>-6.3E-2</v>
      </c>
      <c r="O7" s="255"/>
    </row>
    <row r="8" spans="1:21" s="13" customFormat="1" ht="24.75" customHeight="1" x14ac:dyDescent="0.25">
      <c r="G8" s="214"/>
      <c r="H8" s="214"/>
      <c r="I8" s="222">
        <v>2015</v>
      </c>
      <c r="J8" s="222"/>
      <c r="K8" s="223"/>
      <c r="L8" s="236">
        <v>-0.22500000000000001</v>
      </c>
      <c r="M8" s="236"/>
      <c r="N8" s="236">
        <v>-0.11799999999999999</v>
      </c>
      <c r="O8" s="255"/>
    </row>
    <row r="9" spans="1:21" s="13" customFormat="1" ht="24.75" customHeight="1" x14ac:dyDescent="0.25">
      <c r="G9" s="225" t="s">
        <v>319</v>
      </c>
      <c r="H9" s="225"/>
      <c r="I9" s="222">
        <v>2014</v>
      </c>
      <c r="J9" s="222"/>
      <c r="K9" s="223"/>
      <c r="L9" s="316">
        <v>-0.19600000000000001</v>
      </c>
      <c r="M9" s="316"/>
      <c r="N9" s="316">
        <v>-3.5000000000000003E-2</v>
      </c>
      <c r="O9" s="315"/>
    </row>
    <row r="10" spans="1:21" s="13" customFormat="1" ht="24.75" customHeight="1" x14ac:dyDescent="0.25">
      <c r="G10" s="214"/>
      <c r="H10" s="214"/>
      <c r="I10" s="222">
        <v>2015</v>
      </c>
      <c r="J10" s="222"/>
      <c r="K10" s="223"/>
      <c r="L10" s="316">
        <v>-0.21199999999999999</v>
      </c>
      <c r="M10" s="316"/>
      <c r="N10" s="316">
        <v>-0.10199999999999999</v>
      </c>
      <c r="O10" s="315"/>
    </row>
    <row r="11" spans="1:21" s="13" customFormat="1" ht="24.75" customHeight="1" x14ac:dyDescent="0.25">
      <c r="G11" s="225" t="s">
        <v>326</v>
      </c>
      <c r="H11" s="225"/>
      <c r="I11" s="222">
        <v>2014</v>
      </c>
      <c r="J11" s="222"/>
      <c r="K11" s="223"/>
      <c r="L11" s="237">
        <v>-5.2999999999999999E-2</v>
      </c>
      <c r="M11" s="237"/>
      <c r="N11" s="237">
        <v>3.4000000000000002E-2</v>
      </c>
      <c r="O11" s="216"/>
    </row>
    <row r="12" spans="1:21" s="13" customFormat="1" ht="24.75" customHeight="1" x14ac:dyDescent="0.25">
      <c r="G12" s="214"/>
      <c r="H12" s="214"/>
      <c r="I12" s="222">
        <v>2015</v>
      </c>
      <c r="J12" s="222"/>
      <c r="K12" s="223"/>
      <c r="L12" s="237">
        <v>-8.6999999999999994E-2</v>
      </c>
      <c r="M12" s="237"/>
      <c r="N12" s="237">
        <v>0.19700000000000001</v>
      </c>
      <c r="O12" s="216"/>
    </row>
    <row r="13" spans="1:21" s="13" customFormat="1" ht="24.75" customHeight="1" x14ac:dyDescent="0.25">
      <c r="G13" s="225" t="s">
        <v>290</v>
      </c>
      <c r="H13" s="225"/>
      <c r="I13" s="222" t="s">
        <v>230</v>
      </c>
      <c r="J13" s="222"/>
      <c r="K13" s="222"/>
      <c r="L13" s="300">
        <v>-8.6999999999999994E-2</v>
      </c>
      <c r="M13" s="300"/>
      <c r="N13" s="300">
        <v>0.19500000000000001</v>
      </c>
      <c r="O13" s="291"/>
    </row>
    <row r="14" spans="1:21" s="13" customFormat="1" ht="24.75" customHeight="1" x14ac:dyDescent="0.25">
      <c r="G14" s="231"/>
      <c r="H14" s="231"/>
      <c r="I14" s="222" t="s">
        <v>231</v>
      </c>
      <c r="J14" s="222"/>
      <c r="K14" s="222"/>
      <c r="L14" s="300">
        <v>-0.224</v>
      </c>
      <c r="M14" s="300"/>
      <c r="N14" s="300">
        <v>0.29599999999999999</v>
      </c>
      <c r="O14" s="291"/>
    </row>
    <row r="15" spans="1:21" s="13" customFormat="1" ht="24.75" customHeight="1" x14ac:dyDescent="0.25">
      <c r="G15" s="214"/>
      <c r="H15" s="214"/>
      <c r="I15" s="222" t="s">
        <v>232</v>
      </c>
      <c r="J15" s="222"/>
      <c r="K15" s="222"/>
      <c r="L15" s="300">
        <v>0.108</v>
      </c>
      <c r="M15" s="300"/>
      <c r="N15" s="300">
        <v>0.16600000000000001</v>
      </c>
      <c r="O15" s="291"/>
    </row>
    <row r="16" spans="1:21" ht="19.5" customHeight="1" x14ac:dyDescent="0.25"/>
    <row r="17" spans="1:21" ht="20.100000000000001" customHeight="1" x14ac:dyDescent="0.25"/>
    <row r="18" spans="1:21" ht="19.5" customHeight="1" x14ac:dyDescent="0.25">
      <c r="A18" s="208" t="str">
        <f>NOTE!$A$24</f>
        <v>STUDY 28 | ANALYSIS OF ENTERPRISES IN THE TRANSPORT SECTOR</v>
      </c>
      <c r="B18" s="208"/>
      <c r="C18" s="208"/>
      <c r="D18" s="208"/>
      <c r="E18" s="208"/>
      <c r="F18" s="208"/>
      <c r="G18" s="208"/>
      <c r="H18" s="208"/>
      <c r="I18" s="208"/>
      <c r="J18" s="208"/>
      <c r="K18" s="208"/>
      <c r="L18" s="208"/>
      <c r="M18" s="208"/>
      <c r="N18" s="208"/>
      <c r="O18" s="208"/>
      <c r="P18" s="208"/>
      <c r="Q18" s="208"/>
      <c r="R18" s="208"/>
      <c r="S18" s="208"/>
      <c r="T18" s="208"/>
      <c r="U18" s="208"/>
    </row>
    <row r="19" spans="1:21" ht="13.5" customHeight="1" x14ac:dyDescent="0.25">
      <c r="U19" s="117" t="s">
        <v>195</v>
      </c>
    </row>
    <row r="20" spans="1:21" ht="19.5" customHeight="1" x14ac:dyDescent="0.25"/>
    <row r="21" spans="1:21" ht="19.5" customHeight="1" x14ac:dyDescent="0.25"/>
    <row r="22" spans="1:21" ht="19.5" customHeight="1" x14ac:dyDescent="0.25">
      <c r="F22" s="55"/>
      <c r="G22" s="55"/>
      <c r="H22" s="55"/>
      <c r="I22" s="55"/>
      <c r="J22" s="55"/>
      <c r="K22" s="55"/>
      <c r="L22" s="55"/>
      <c r="M22" s="55"/>
      <c r="N22" s="55"/>
      <c r="O22" s="55"/>
      <c r="P22" s="55"/>
    </row>
    <row r="23" spans="1:21" ht="19.5" customHeight="1" x14ac:dyDescent="0.25">
      <c r="F23" s="55"/>
      <c r="G23" s="55"/>
      <c r="H23" s="55"/>
      <c r="I23" s="55"/>
      <c r="J23" s="55"/>
      <c r="K23" s="55"/>
      <c r="L23" s="55"/>
      <c r="M23" s="55"/>
      <c r="N23" s="55"/>
      <c r="O23" s="55"/>
      <c r="P23" s="55"/>
    </row>
    <row r="24" spans="1:21" ht="19.5" customHeight="1" x14ac:dyDescent="0.25"/>
    <row r="25" spans="1:21" s="14" customFormat="1" ht="19.5" customHeight="1" x14ac:dyDescent="0.25"/>
    <row r="26" spans="1:21" ht="19.5" customHeight="1" x14ac:dyDescent="0.25"/>
    <row r="27" spans="1:21" ht="19.5" customHeight="1" x14ac:dyDescent="0.25"/>
    <row r="28" spans="1:21" ht="19.5" customHeight="1" x14ac:dyDescent="0.25"/>
    <row r="29" spans="1:21" ht="19.5" customHeight="1" x14ac:dyDescent="0.25"/>
    <row r="30" spans="1:21" ht="19.5" customHeight="1" x14ac:dyDescent="0.25">
      <c r="O30" s="14"/>
    </row>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sheetData>
  <sheetProtection algorithmName="SHA-512" hashValue="Mv1+Sizs+hvwVe1eLNVigJIblCrt3hEzVnOlG35OohWga5eAemJffCBGXxcnacG361NKYHJoKDwTYR3qrgvO3g==" saltValue="uojvJZPnnYLs0KMVcCQMfQ==" spinCount="100000" sheet="1" objects="1" scenarios="1"/>
  <mergeCells count="35">
    <mergeCell ref="A18:U18"/>
    <mergeCell ref="G13:H15"/>
    <mergeCell ref="I13:K13"/>
    <mergeCell ref="L13:M13"/>
    <mergeCell ref="N13:O13"/>
    <mergeCell ref="I14:K14"/>
    <mergeCell ref="L14:M14"/>
    <mergeCell ref="N14:O14"/>
    <mergeCell ref="I15:K15"/>
    <mergeCell ref="L15:M15"/>
    <mergeCell ref="N15:O15"/>
    <mergeCell ref="G11:H12"/>
    <mergeCell ref="I11:K11"/>
    <mergeCell ref="L11:M11"/>
    <mergeCell ref="N11:O11"/>
    <mergeCell ref="I12:K12"/>
    <mergeCell ref="L12:M12"/>
    <mergeCell ref="N12:O12"/>
    <mergeCell ref="G9:H10"/>
    <mergeCell ref="I9:K9"/>
    <mergeCell ref="L9:M9"/>
    <mergeCell ref="N9:O9"/>
    <mergeCell ref="I10:K10"/>
    <mergeCell ref="L10:M10"/>
    <mergeCell ref="N10:O10"/>
    <mergeCell ref="A1:U1"/>
    <mergeCell ref="L6:M6"/>
    <mergeCell ref="N6:O6"/>
    <mergeCell ref="G7:H8"/>
    <mergeCell ref="I7:K7"/>
    <mergeCell ref="L7:M7"/>
    <mergeCell ref="N7:O7"/>
    <mergeCell ref="I8:K8"/>
    <mergeCell ref="L8:M8"/>
    <mergeCell ref="N8:O8"/>
  </mergeCells>
  <hyperlinks>
    <hyperlink ref="U19"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C0CFD6"/>
  </sheetPr>
  <dimension ref="A1:U81"/>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218</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contents'!$F$205</f>
        <v>C88</v>
      </c>
      <c r="B3" s="110" t="str">
        <f>+'Table of contents'!$G$205</f>
        <v xml:space="preserve">Weight of interest expenses in EBITDA </v>
      </c>
      <c r="C3" s="111"/>
      <c r="D3" s="111"/>
      <c r="E3" s="111"/>
      <c r="F3" s="111"/>
    </row>
    <row r="4" spans="1:21" s="9" customFormat="1" ht="15" customHeight="1" x14ac:dyDescent="0.2">
      <c r="A4" s="46" t="s">
        <v>220</v>
      </c>
      <c r="C4" s="17"/>
      <c r="D4" s="18"/>
      <c r="E4" s="18"/>
      <c r="F4" s="18"/>
    </row>
    <row r="5" spans="1:21" ht="15" customHeight="1" x14ac:dyDescent="0.25"/>
    <row r="6" spans="1:21" s="15" customFormat="1" ht="24.75" customHeight="1" x14ac:dyDescent="0.25">
      <c r="G6" s="78"/>
      <c r="H6" s="79"/>
      <c r="I6" s="79"/>
      <c r="J6" s="79"/>
      <c r="K6" s="79"/>
      <c r="L6" s="238">
        <v>2014</v>
      </c>
      <c r="M6" s="238"/>
      <c r="N6" s="238">
        <v>2015</v>
      </c>
      <c r="O6" s="213"/>
    </row>
    <row r="7" spans="1:21" s="13" customFormat="1" ht="24.75" customHeight="1" x14ac:dyDescent="0.25">
      <c r="G7" s="256" t="s">
        <v>229</v>
      </c>
      <c r="H7" s="256"/>
      <c r="I7" s="256"/>
      <c r="J7" s="256"/>
      <c r="K7" s="256"/>
      <c r="L7" s="236">
        <v>0.27900000000000003</v>
      </c>
      <c r="M7" s="236"/>
      <c r="N7" s="236">
        <v>0.19700000000000001</v>
      </c>
      <c r="O7" s="255"/>
    </row>
    <row r="8" spans="1:21" s="13" customFormat="1" ht="24.75" customHeight="1" x14ac:dyDescent="0.25">
      <c r="G8" s="256" t="s">
        <v>225</v>
      </c>
      <c r="H8" s="256"/>
      <c r="I8" s="256"/>
      <c r="J8" s="256"/>
      <c r="K8" s="256"/>
      <c r="L8" s="316">
        <v>0.20499999999999999</v>
      </c>
      <c r="M8" s="316"/>
      <c r="N8" s="316">
        <v>0.17599999999999999</v>
      </c>
      <c r="O8" s="315"/>
    </row>
    <row r="9" spans="1:21" s="13" customFormat="1" ht="24.75" customHeight="1" x14ac:dyDescent="0.25">
      <c r="G9" s="256" t="s">
        <v>228</v>
      </c>
      <c r="H9" s="256"/>
      <c r="I9" s="256"/>
      <c r="J9" s="256"/>
      <c r="K9" s="256"/>
      <c r="L9" s="237">
        <v>0.24299999999999999</v>
      </c>
      <c r="M9" s="237"/>
      <c r="N9" s="237">
        <v>0.53300000000000003</v>
      </c>
      <c r="O9" s="216"/>
    </row>
    <row r="10" spans="1:21" s="13" customFormat="1" ht="24.75" customHeight="1" x14ac:dyDescent="0.25">
      <c r="G10" s="256" t="s">
        <v>255</v>
      </c>
      <c r="H10" s="221"/>
      <c r="I10" s="223" t="s">
        <v>230</v>
      </c>
      <c r="J10" s="256"/>
      <c r="K10" s="256"/>
      <c r="L10" s="300" t="s">
        <v>348</v>
      </c>
      <c r="M10" s="300"/>
      <c r="N10" s="300">
        <v>0.38600000000000001</v>
      </c>
      <c r="O10" s="291"/>
    </row>
    <row r="11" spans="1:21" s="13" customFormat="1" ht="24.75" customHeight="1" x14ac:dyDescent="0.25">
      <c r="G11" s="256"/>
      <c r="H11" s="221"/>
      <c r="I11" s="223" t="s">
        <v>231</v>
      </c>
      <c r="J11" s="256"/>
      <c r="K11" s="256"/>
      <c r="L11" s="300">
        <v>0.112</v>
      </c>
      <c r="M11" s="300"/>
      <c r="N11" s="300">
        <v>0.158</v>
      </c>
      <c r="O11" s="291"/>
    </row>
    <row r="12" spans="1:21" s="13" customFormat="1" ht="24.75" customHeight="1" x14ac:dyDescent="0.25">
      <c r="G12" s="256"/>
      <c r="H12" s="221"/>
      <c r="I12" s="223" t="s">
        <v>232</v>
      </c>
      <c r="J12" s="256"/>
      <c r="K12" s="256"/>
      <c r="L12" s="300">
        <v>0.33500000000000002</v>
      </c>
      <c r="M12" s="300"/>
      <c r="N12" s="300">
        <v>3.5539999999999998</v>
      </c>
      <c r="O12" s="291"/>
    </row>
    <row r="13" spans="1:21" ht="27.75" customHeight="1" x14ac:dyDescent="0.25">
      <c r="G13" s="333" t="s">
        <v>327</v>
      </c>
      <c r="H13" s="333"/>
      <c r="I13" s="333"/>
      <c r="J13" s="333"/>
      <c r="K13" s="333"/>
      <c r="L13" s="333"/>
      <c r="M13" s="333"/>
      <c r="N13" s="333"/>
      <c r="O13" s="333"/>
    </row>
    <row r="14" spans="1:21" ht="19.5" customHeight="1" x14ac:dyDescent="0.25">
      <c r="G14" s="15"/>
      <c r="H14" s="15"/>
      <c r="I14" s="15"/>
      <c r="J14" s="15"/>
      <c r="K14" s="15"/>
      <c r="L14" s="15"/>
      <c r="M14" s="15"/>
      <c r="N14" s="15"/>
      <c r="O14" s="15"/>
    </row>
    <row r="15" spans="1:21" ht="20.100000000000001" customHeight="1" x14ac:dyDescent="0.25"/>
    <row r="16" spans="1:21" ht="19.5" customHeight="1" x14ac:dyDescent="0.25">
      <c r="A16" s="208" t="str">
        <f>NOTE!$A$24</f>
        <v>STUDY 28 | ANALYSIS OF ENTERPRISES IN THE TRANSPORT SECTOR</v>
      </c>
      <c r="B16" s="208"/>
      <c r="C16" s="208"/>
      <c r="D16" s="208"/>
      <c r="E16" s="208"/>
      <c r="F16" s="208"/>
      <c r="G16" s="208"/>
      <c r="H16" s="208"/>
      <c r="I16" s="208"/>
      <c r="J16" s="208"/>
      <c r="K16" s="208"/>
      <c r="L16" s="208"/>
      <c r="M16" s="208"/>
      <c r="N16" s="208"/>
      <c r="O16" s="208"/>
      <c r="P16" s="208"/>
      <c r="Q16" s="208"/>
      <c r="R16" s="208"/>
      <c r="S16" s="208"/>
      <c r="T16" s="208"/>
      <c r="U16" s="208"/>
    </row>
    <row r="17" spans="4:21" ht="13.5" customHeight="1" x14ac:dyDescent="0.25">
      <c r="U17" s="117" t="s">
        <v>195</v>
      </c>
    </row>
    <row r="18" spans="4:21" ht="19.5" customHeight="1" x14ac:dyDescent="0.25"/>
    <row r="19" spans="4:21" ht="19.5" customHeight="1" x14ac:dyDescent="0.25"/>
    <row r="20" spans="4:21" ht="19.5" customHeight="1" x14ac:dyDescent="0.25"/>
    <row r="21" spans="4:21" ht="19.5" customHeight="1" x14ac:dyDescent="0.25"/>
    <row r="22" spans="4:21" ht="19.5" customHeight="1" x14ac:dyDescent="0.25"/>
    <row r="23" spans="4:21" s="14" customFormat="1" ht="19.5" customHeight="1" x14ac:dyDescent="0.25"/>
    <row r="24" spans="4:21" ht="19.5" customHeight="1" x14ac:dyDescent="0.25"/>
    <row r="25" spans="4:21" ht="19.5" customHeight="1" x14ac:dyDescent="0.25">
      <c r="D25" s="55"/>
      <c r="E25" s="55"/>
      <c r="F25" s="55"/>
      <c r="G25" s="55"/>
      <c r="H25" s="55"/>
      <c r="I25" s="55"/>
      <c r="J25" s="55"/>
      <c r="K25" s="55"/>
      <c r="L25" s="55"/>
      <c r="M25" s="55"/>
      <c r="N25" s="55"/>
      <c r="O25" s="55"/>
      <c r="P25" s="55"/>
      <c r="Q25" s="55"/>
      <c r="R25" s="55"/>
    </row>
    <row r="26" spans="4:21" ht="19.5" customHeight="1" x14ac:dyDescent="0.25">
      <c r="D26" s="55"/>
      <c r="E26" s="55"/>
      <c r="F26" s="55"/>
      <c r="G26" s="55"/>
      <c r="H26" s="55"/>
      <c r="I26" s="55"/>
      <c r="J26" s="55"/>
      <c r="K26" s="55"/>
      <c r="L26" s="55"/>
      <c r="M26" s="55"/>
      <c r="N26" s="55"/>
      <c r="O26" s="55"/>
      <c r="P26" s="55"/>
      <c r="Q26" s="55"/>
      <c r="R26" s="55"/>
    </row>
    <row r="27" spans="4:21" ht="19.5" customHeight="1" x14ac:dyDescent="0.25"/>
    <row r="28" spans="4:21" ht="19.5" customHeight="1" x14ac:dyDescent="0.25">
      <c r="O28" s="14"/>
    </row>
    <row r="29" spans="4:21" ht="19.5" customHeight="1" x14ac:dyDescent="0.25"/>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sheetData>
  <sheetProtection algorithmName="SHA-512" hashValue="o8bSf0OpBpoBEB48jgFcZciiHwkhjRQWEyAEqpa3D8GrG8vQF8Nm5zToagUtSGb/TilY015cNMZnzilmgOkG5Q==" saltValue="kqCsl3R38S14C1o/vywhCw==" spinCount="100000" sheet="1" objects="1" scenarios="1"/>
  <mergeCells count="24">
    <mergeCell ref="A16:U16"/>
    <mergeCell ref="G10:H12"/>
    <mergeCell ref="I10:K10"/>
    <mergeCell ref="L10:M10"/>
    <mergeCell ref="N10:O10"/>
    <mergeCell ref="I11:K11"/>
    <mergeCell ref="L11:M11"/>
    <mergeCell ref="N11:O11"/>
    <mergeCell ref="I12:K12"/>
    <mergeCell ref="L12:M12"/>
    <mergeCell ref="N12:O12"/>
    <mergeCell ref="G13:O13"/>
    <mergeCell ref="G8:K8"/>
    <mergeCell ref="L8:M8"/>
    <mergeCell ref="N8:O8"/>
    <mergeCell ref="G9:K9"/>
    <mergeCell ref="L9:M9"/>
    <mergeCell ref="N9:O9"/>
    <mergeCell ref="A1:U1"/>
    <mergeCell ref="L6:M6"/>
    <mergeCell ref="N6:O6"/>
    <mergeCell ref="G7:K7"/>
    <mergeCell ref="L7:M7"/>
    <mergeCell ref="N7:O7"/>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C0CFD6"/>
  </sheetPr>
  <dimension ref="A1:AI8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5" ht="69" customHeight="1" x14ac:dyDescent="0.25">
      <c r="A1" s="219" t="s">
        <v>218</v>
      </c>
      <c r="B1" s="219"/>
      <c r="C1" s="219"/>
      <c r="D1" s="219"/>
      <c r="E1" s="219"/>
      <c r="F1" s="219"/>
      <c r="G1" s="219"/>
      <c r="H1" s="219"/>
      <c r="I1" s="219"/>
      <c r="J1" s="219"/>
      <c r="K1" s="219"/>
      <c r="L1" s="219"/>
      <c r="M1" s="219"/>
      <c r="N1" s="219"/>
      <c r="O1" s="219"/>
      <c r="P1" s="219"/>
      <c r="Q1" s="219"/>
      <c r="R1" s="219"/>
      <c r="S1" s="219"/>
      <c r="T1" s="219"/>
      <c r="U1" s="219"/>
    </row>
    <row r="2" spans="1:35" ht="15" customHeight="1" x14ac:dyDescent="0.25"/>
    <row r="3" spans="1:35" s="7" customFormat="1" ht="15" customHeight="1" thickBot="1" x14ac:dyDescent="0.3">
      <c r="A3" s="109" t="str">
        <f>+'Table of contents'!$F$206</f>
        <v>C89</v>
      </c>
      <c r="B3" s="110" t="str">
        <f>+'Table of contents'!$G$206</f>
        <v>Financial pressure | Distribution of enterprises by performance class (2015)</v>
      </c>
      <c r="C3" s="111"/>
      <c r="D3" s="111"/>
      <c r="E3" s="111"/>
      <c r="F3" s="111"/>
      <c r="G3" s="111"/>
      <c r="H3" s="111"/>
      <c r="I3" s="111"/>
      <c r="J3" s="111"/>
      <c r="K3" s="111"/>
    </row>
    <row r="4" spans="1:35" s="9" customFormat="1" ht="15" customHeight="1" x14ac:dyDescent="0.2">
      <c r="A4" s="46" t="s">
        <v>220</v>
      </c>
      <c r="C4" s="17"/>
      <c r="D4" s="18"/>
      <c r="E4" s="18"/>
      <c r="F4" s="18"/>
      <c r="G4" s="18"/>
      <c r="H4" s="18"/>
      <c r="I4" s="18"/>
      <c r="J4" s="18"/>
      <c r="K4" s="18"/>
      <c r="L4" s="18"/>
    </row>
    <row r="5" spans="1:35" ht="15" customHeight="1" x14ac:dyDescent="0.25"/>
    <row r="6" spans="1:35" s="15" customFormat="1" ht="24.75" customHeight="1" x14ac:dyDescent="0.25">
      <c r="F6" s="78"/>
      <c r="G6" s="79"/>
      <c r="H6" s="79"/>
      <c r="I6" s="79"/>
      <c r="J6" s="79"/>
      <c r="K6" s="213" t="s">
        <v>293</v>
      </c>
      <c r="L6" s="215"/>
      <c r="M6" s="213" t="s">
        <v>294</v>
      </c>
      <c r="N6" s="215"/>
      <c r="O6" s="213" t="s">
        <v>295</v>
      </c>
      <c r="P6" s="215"/>
      <c r="X6" s="6"/>
      <c r="Y6" s="6"/>
      <c r="Z6" s="6"/>
      <c r="AA6" s="6"/>
      <c r="AB6" s="6"/>
      <c r="AC6" s="6"/>
      <c r="AD6" s="6"/>
      <c r="AE6" s="6"/>
      <c r="AF6" s="6"/>
      <c r="AG6" s="6"/>
      <c r="AH6" s="6"/>
      <c r="AI6" s="6"/>
    </row>
    <row r="7" spans="1:35" s="13" customFormat="1" ht="24.75" customHeight="1" x14ac:dyDescent="0.25">
      <c r="F7" s="256" t="s">
        <v>229</v>
      </c>
      <c r="G7" s="256"/>
      <c r="H7" s="256"/>
      <c r="I7" s="256"/>
      <c r="J7" s="256"/>
      <c r="K7" s="236">
        <v>0.65600000000000003</v>
      </c>
      <c r="L7" s="236"/>
      <c r="M7" s="236">
        <v>3.9E-2</v>
      </c>
      <c r="N7" s="236"/>
      <c r="O7" s="236">
        <v>0.30499999999999999</v>
      </c>
      <c r="P7" s="236"/>
      <c r="X7" s="6"/>
      <c r="Y7" s="6"/>
      <c r="Z7" s="6"/>
      <c r="AA7" s="6"/>
      <c r="AB7" s="6"/>
      <c r="AC7" s="6"/>
      <c r="AD7" s="6"/>
      <c r="AE7" s="6"/>
      <c r="AF7" s="6"/>
      <c r="AG7" s="6"/>
      <c r="AH7" s="6"/>
      <c r="AI7" s="6"/>
    </row>
    <row r="8" spans="1:35" s="13" customFormat="1" ht="24.75" customHeight="1" x14ac:dyDescent="0.25">
      <c r="F8" s="256" t="s">
        <v>225</v>
      </c>
      <c r="G8" s="256"/>
      <c r="H8" s="256"/>
      <c r="I8" s="256"/>
      <c r="J8" s="256"/>
      <c r="K8" s="315">
        <v>0.78700000000000003</v>
      </c>
      <c r="L8" s="314"/>
      <c r="M8" s="315">
        <v>2.7E-2</v>
      </c>
      <c r="N8" s="314"/>
      <c r="O8" s="315">
        <v>0.187</v>
      </c>
      <c r="P8" s="314"/>
      <c r="X8" s="6"/>
      <c r="Y8" s="6"/>
      <c r="Z8" s="6"/>
      <c r="AA8" s="6"/>
      <c r="AB8" s="6"/>
      <c r="AC8" s="6"/>
      <c r="AD8" s="6"/>
      <c r="AE8" s="6"/>
      <c r="AF8" s="6"/>
      <c r="AG8" s="6"/>
      <c r="AH8" s="6"/>
      <c r="AI8" s="6"/>
    </row>
    <row r="9" spans="1:35" s="13" customFormat="1" ht="24.75" customHeight="1" x14ac:dyDescent="0.25">
      <c r="F9" s="256" t="s">
        <v>228</v>
      </c>
      <c r="G9" s="256"/>
      <c r="H9" s="256"/>
      <c r="I9" s="256"/>
      <c r="J9" s="256"/>
      <c r="K9" s="216">
        <v>0.68799999999999994</v>
      </c>
      <c r="L9" s="218"/>
      <c r="M9" s="216">
        <v>6.3E-2</v>
      </c>
      <c r="N9" s="218"/>
      <c r="O9" s="216">
        <v>0.25</v>
      </c>
      <c r="P9" s="218"/>
      <c r="X9" s="6"/>
      <c r="Y9" s="6"/>
      <c r="Z9" s="6"/>
      <c r="AA9" s="6"/>
      <c r="AB9" s="6"/>
      <c r="AC9" s="6"/>
      <c r="AD9" s="6"/>
      <c r="AE9" s="6"/>
      <c r="AF9" s="6"/>
      <c r="AG9" s="6"/>
      <c r="AH9" s="6"/>
      <c r="AI9" s="6"/>
    </row>
    <row r="10" spans="1:35" s="13" customFormat="1" ht="24.75" customHeight="1" x14ac:dyDescent="0.25">
      <c r="F10" s="256" t="s">
        <v>255</v>
      </c>
      <c r="G10" s="221"/>
      <c r="H10" s="223" t="s">
        <v>230</v>
      </c>
      <c r="I10" s="256"/>
      <c r="J10" s="256"/>
      <c r="K10" s="291">
        <v>0.5</v>
      </c>
      <c r="L10" s="292"/>
      <c r="M10" s="291">
        <v>0.1</v>
      </c>
      <c r="N10" s="292"/>
      <c r="O10" s="291">
        <v>0.4</v>
      </c>
      <c r="P10" s="292"/>
      <c r="X10" s="6"/>
      <c r="Y10" s="6"/>
      <c r="Z10" s="6"/>
      <c r="AA10" s="6"/>
      <c r="AB10" s="6"/>
      <c r="AC10" s="6"/>
      <c r="AD10" s="6"/>
      <c r="AE10" s="6"/>
      <c r="AF10" s="6"/>
      <c r="AG10" s="6"/>
      <c r="AH10" s="6"/>
      <c r="AI10" s="6"/>
    </row>
    <row r="11" spans="1:35" s="13" customFormat="1" ht="24.75" customHeight="1" x14ac:dyDescent="0.25">
      <c r="F11" s="256"/>
      <c r="G11" s="221"/>
      <c r="H11" s="223" t="s">
        <v>231</v>
      </c>
      <c r="I11" s="256"/>
      <c r="J11" s="256"/>
      <c r="K11" s="291">
        <v>0.8</v>
      </c>
      <c r="L11" s="292"/>
      <c r="M11" s="291">
        <v>6.7000000000000004E-2</v>
      </c>
      <c r="N11" s="292"/>
      <c r="O11" s="291">
        <v>0.13300000000000001</v>
      </c>
      <c r="P11" s="292"/>
      <c r="X11" s="6"/>
      <c r="Y11" s="6"/>
      <c r="Z11" s="6"/>
      <c r="AA11" s="6"/>
      <c r="AB11" s="6"/>
      <c r="AC11" s="6"/>
      <c r="AD11" s="6"/>
      <c r="AE11" s="6"/>
      <c r="AF11" s="6"/>
      <c r="AG11" s="6"/>
      <c r="AH11" s="6"/>
      <c r="AI11" s="6"/>
    </row>
    <row r="12" spans="1:35" s="13" customFormat="1" ht="24.75" customHeight="1" x14ac:dyDescent="0.25">
      <c r="F12" s="256"/>
      <c r="G12" s="221"/>
      <c r="H12" s="223" t="s">
        <v>232</v>
      </c>
      <c r="I12" s="256"/>
      <c r="J12" s="256"/>
      <c r="K12" s="291">
        <v>0.71399999999999997</v>
      </c>
      <c r="L12" s="292"/>
      <c r="M12" s="291">
        <v>0</v>
      </c>
      <c r="N12" s="292"/>
      <c r="O12" s="291">
        <v>0.28599999999999998</v>
      </c>
      <c r="P12" s="292"/>
      <c r="X12" s="6"/>
      <c r="Y12" s="6"/>
      <c r="Z12" s="6"/>
      <c r="AA12" s="6"/>
      <c r="AB12" s="6"/>
      <c r="AC12" s="6"/>
      <c r="AD12" s="6"/>
      <c r="AE12" s="6"/>
      <c r="AF12" s="6"/>
      <c r="AG12" s="6"/>
      <c r="AH12" s="6"/>
      <c r="AI12" s="6"/>
    </row>
    <row r="13" spans="1:35" ht="19.5" customHeight="1" x14ac:dyDescent="0.25"/>
    <row r="14" spans="1:35" ht="20.100000000000001" customHeight="1" x14ac:dyDescent="0.25"/>
    <row r="15" spans="1:35" ht="19.5" customHeight="1" x14ac:dyDescent="0.25">
      <c r="A15" s="208" t="str">
        <f>NOTE!$A$24</f>
        <v>STUDY 28 | ANALYSIS OF ENTERPRISES IN THE TRANSPORT SECTOR</v>
      </c>
      <c r="B15" s="208"/>
      <c r="C15" s="208"/>
      <c r="D15" s="208"/>
      <c r="E15" s="208"/>
      <c r="F15" s="208"/>
      <c r="G15" s="208"/>
      <c r="H15" s="208"/>
      <c r="I15" s="208"/>
      <c r="J15" s="208"/>
      <c r="K15" s="208"/>
      <c r="L15" s="208"/>
      <c r="M15" s="208"/>
      <c r="N15" s="208"/>
      <c r="O15" s="208"/>
      <c r="P15" s="208"/>
      <c r="Q15" s="208"/>
      <c r="R15" s="208"/>
      <c r="S15" s="208"/>
      <c r="T15" s="208"/>
      <c r="U15" s="208"/>
    </row>
    <row r="16" spans="1:35" ht="13.5" customHeight="1" x14ac:dyDescent="0.25">
      <c r="U16" s="117" t="s">
        <v>195</v>
      </c>
    </row>
    <row r="17" spans="2:21" ht="19.5" customHeight="1" x14ac:dyDescent="0.25"/>
    <row r="18" spans="2:21" ht="19.5" customHeight="1" x14ac:dyDescent="0.25"/>
    <row r="19" spans="2:21" ht="19.5" customHeight="1" x14ac:dyDescent="0.25"/>
    <row r="20" spans="2:21" ht="19.5" customHeight="1" x14ac:dyDescent="0.25"/>
    <row r="21" spans="2:21" ht="19.5" customHeight="1" x14ac:dyDescent="0.25"/>
    <row r="22" spans="2:21" s="14" customFormat="1" ht="19.5" customHeight="1" x14ac:dyDescent="0.25">
      <c r="B22" s="6"/>
      <c r="C22" s="6"/>
      <c r="D22" s="6"/>
      <c r="E22" s="6"/>
      <c r="F22" s="6"/>
      <c r="G22" s="6"/>
      <c r="H22" s="6"/>
      <c r="I22" s="6"/>
      <c r="J22" s="6"/>
      <c r="K22" s="6"/>
      <c r="L22" s="6"/>
      <c r="M22" s="6"/>
      <c r="N22" s="6"/>
      <c r="O22" s="6"/>
      <c r="P22" s="6"/>
      <c r="Q22" s="6"/>
      <c r="R22" s="6"/>
      <c r="S22" s="6"/>
      <c r="T22" s="6"/>
      <c r="U22" s="6"/>
    </row>
    <row r="23" spans="2:21" ht="19.5" customHeight="1" x14ac:dyDescent="0.25"/>
    <row r="24" spans="2:21" ht="19.5" customHeight="1" x14ac:dyDescent="0.25"/>
    <row r="25" spans="2:21" ht="19.5" customHeight="1" x14ac:dyDescent="0.25"/>
    <row r="26" spans="2:21" ht="19.5" customHeight="1" x14ac:dyDescent="0.25"/>
    <row r="27" spans="2:21" ht="19.5" customHeight="1" x14ac:dyDescent="0.25">
      <c r="O27" s="14"/>
    </row>
    <row r="28" spans="2:21" ht="19.5" customHeight="1" x14ac:dyDescent="0.25"/>
    <row r="29" spans="2:21" ht="19.5" customHeight="1" x14ac:dyDescent="0.25"/>
    <row r="30" spans="2:21" ht="19.5" customHeight="1" x14ac:dyDescent="0.25"/>
    <row r="31" spans="2:21" ht="19.5" customHeight="1" x14ac:dyDescent="0.25"/>
    <row r="32" spans="2: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QyDOUPhHOx7dFA7nCyzF7GEK+KPrtyo2lEEWu5pkUfT2PqfKjOvmZ6lPRGqQpilqv83lg3CEKg96gOnsEQ0EMw==" saltValue="CKOaB8lwfPqhf7skBXh58Q==" spinCount="100000" sheet="1" objects="1" scenarios="1"/>
  <mergeCells count="30">
    <mergeCell ref="A15:U15"/>
    <mergeCell ref="K12:L12"/>
    <mergeCell ref="M12:N12"/>
    <mergeCell ref="O12:P12"/>
    <mergeCell ref="F10:G12"/>
    <mergeCell ref="H10:J10"/>
    <mergeCell ref="K10:L10"/>
    <mergeCell ref="H12:J12"/>
    <mergeCell ref="M10:N10"/>
    <mergeCell ref="O10:P10"/>
    <mergeCell ref="H11:J11"/>
    <mergeCell ref="K11:L11"/>
    <mergeCell ref="M11:N11"/>
    <mergeCell ref="O11:P11"/>
    <mergeCell ref="F8:J8"/>
    <mergeCell ref="K8:L8"/>
    <mergeCell ref="M8:N8"/>
    <mergeCell ref="O8:P8"/>
    <mergeCell ref="F9:J9"/>
    <mergeCell ref="K9:L9"/>
    <mergeCell ref="M9:N9"/>
    <mergeCell ref="O9:P9"/>
    <mergeCell ref="A1:U1"/>
    <mergeCell ref="K6:L6"/>
    <mergeCell ref="M6:N6"/>
    <mergeCell ref="O6:P6"/>
    <mergeCell ref="F7:J7"/>
    <mergeCell ref="K7:L7"/>
    <mergeCell ref="M7:N7"/>
    <mergeCell ref="O7:P7"/>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C0CFD6"/>
  </sheetPr>
  <dimension ref="A1:V8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2" ht="69" customHeight="1" x14ac:dyDescent="0.25">
      <c r="A1" s="219" t="s">
        <v>218</v>
      </c>
      <c r="B1" s="219"/>
      <c r="C1" s="219"/>
      <c r="D1" s="219"/>
      <c r="E1" s="219"/>
      <c r="F1" s="219"/>
      <c r="G1" s="219"/>
      <c r="H1" s="219"/>
      <c r="I1" s="219"/>
      <c r="J1" s="219"/>
      <c r="K1" s="219"/>
      <c r="L1" s="219"/>
      <c r="M1" s="219"/>
      <c r="N1" s="219"/>
      <c r="O1" s="219"/>
      <c r="P1" s="219"/>
      <c r="Q1" s="219"/>
      <c r="R1" s="219"/>
      <c r="S1" s="219"/>
      <c r="T1" s="219"/>
      <c r="U1" s="219"/>
    </row>
    <row r="2" spans="1:22" ht="15" customHeight="1" x14ac:dyDescent="0.25"/>
    <row r="3" spans="1:22" s="7" customFormat="1" ht="15" customHeight="1" thickBot="1" x14ac:dyDescent="0.3">
      <c r="A3" s="106" t="str">
        <f>+'Table of contents'!$F$208</f>
        <v>C90</v>
      </c>
      <c r="B3" s="107" t="str">
        <f>+'Table of contents'!$G$208</f>
        <v>Net trade credit financing (as a percentage of turnover)</v>
      </c>
      <c r="C3" s="108"/>
      <c r="D3" s="108"/>
      <c r="E3" s="108"/>
      <c r="F3" s="108"/>
      <c r="G3" s="108"/>
      <c r="H3" s="108"/>
    </row>
    <row r="4" spans="1:22" s="9" customFormat="1" ht="15" customHeight="1" x14ac:dyDescent="0.2">
      <c r="A4" s="46" t="s">
        <v>220</v>
      </c>
      <c r="C4" s="17"/>
      <c r="D4" s="18"/>
      <c r="E4" s="18"/>
      <c r="F4" s="18"/>
      <c r="G4" s="18"/>
      <c r="H4" s="18"/>
      <c r="I4" s="18"/>
      <c r="J4" s="18"/>
      <c r="K4" s="18"/>
      <c r="L4" s="18"/>
      <c r="M4" s="18"/>
      <c r="N4" s="18"/>
      <c r="O4" s="18"/>
      <c r="P4" s="18"/>
      <c r="Q4" s="18"/>
      <c r="R4" s="18"/>
      <c r="S4" s="18"/>
      <c r="T4" s="18"/>
    </row>
    <row r="5" spans="1:22" ht="15" customHeight="1" x14ac:dyDescent="0.25">
      <c r="D5" s="13"/>
      <c r="E5" s="13"/>
      <c r="F5" s="13"/>
      <c r="G5" s="13"/>
      <c r="H5" s="13"/>
      <c r="I5" s="13"/>
      <c r="J5" s="13"/>
      <c r="K5" s="13"/>
      <c r="L5" s="13"/>
      <c r="M5" s="13"/>
      <c r="N5" s="13"/>
      <c r="O5" s="13"/>
      <c r="P5" s="13"/>
    </row>
    <row r="6" spans="1:22" ht="30" customHeight="1" x14ac:dyDescent="0.25">
      <c r="D6" s="91"/>
      <c r="E6" s="9"/>
      <c r="F6" s="230" t="s">
        <v>229</v>
      </c>
      <c r="G6" s="242"/>
      <c r="H6" s="242" t="s">
        <v>225</v>
      </c>
      <c r="I6" s="242"/>
      <c r="J6" s="242" t="s">
        <v>228</v>
      </c>
      <c r="K6" s="242"/>
      <c r="L6" s="238" t="s">
        <v>255</v>
      </c>
      <c r="M6" s="238"/>
      <c r="N6" s="238"/>
      <c r="O6" s="238"/>
      <c r="P6" s="238"/>
      <c r="Q6" s="238"/>
      <c r="R6" s="13"/>
      <c r="S6" s="13"/>
      <c r="T6" s="13"/>
      <c r="U6" s="13"/>
      <c r="V6" s="13"/>
    </row>
    <row r="7" spans="1:22" ht="30" customHeight="1" x14ac:dyDescent="0.25">
      <c r="D7" s="92"/>
      <c r="E7" s="13"/>
      <c r="F7" s="215"/>
      <c r="G7" s="238"/>
      <c r="H7" s="238"/>
      <c r="I7" s="238"/>
      <c r="J7" s="238"/>
      <c r="K7" s="238"/>
      <c r="L7" s="256" t="s">
        <v>230</v>
      </c>
      <c r="M7" s="256"/>
      <c r="N7" s="256" t="s">
        <v>231</v>
      </c>
      <c r="O7" s="256"/>
      <c r="P7" s="256" t="s">
        <v>232</v>
      </c>
      <c r="Q7" s="256"/>
      <c r="R7" s="13"/>
      <c r="S7" s="13"/>
      <c r="T7" s="13"/>
      <c r="U7" s="13"/>
      <c r="V7" s="13"/>
    </row>
    <row r="8" spans="1:22" s="9" customFormat="1" ht="30" customHeight="1" x14ac:dyDescent="0.25">
      <c r="D8" s="221">
        <v>2011</v>
      </c>
      <c r="E8" s="223"/>
      <c r="F8" s="236">
        <v>-3.5000000000000003E-2</v>
      </c>
      <c r="G8" s="236"/>
      <c r="H8" s="315">
        <v>-5.7000000000000002E-2</v>
      </c>
      <c r="I8" s="314"/>
      <c r="J8" s="216">
        <v>2.7E-2</v>
      </c>
      <c r="K8" s="218"/>
      <c r="L8" s="232">
        <v>-0.05</v>
      </c>
      <c r="M8" s="227"/>
      <c r="N8" s="232">
        <v>-0.08</v>
      </c>
      <c r="O8" s="227"/>
      <c r="P8" s="232">
        <v>4.1000000000000002E-2</v>
      </c>
      <c r="Q8" s="227"/>
      <c r="R8" s="13"/>
      <c r="S8" s="13"/>
      <c r="T8" s="13"/>
      <c r="U8" s="13"/>
      <c r="V8" s="13"/>
    </row>
    <row r="9" spans="1:22" s="13" customFormat="1" ht="30" customHeight="1" x14ac:dyDescent="0.25">
      <c r="D9" s="221">
        <v>2012</v>
      </c>
      <c r="E9" s="223"/>
      <c r="F9" s="236">
        <v>-3.4000000000000002E-2</v>
      </c>
      <c r="G9" s="236"/>
      <c r="H9" s="315">
        <v>-5.3999999999999999E-2</v>
      </c>
      <c r="I9" s="314"/>
      <c r="J9" s="216">
        <v>2.8000000000000001E-2</v>
      </c>
      <c r="K9" s="218"/>
      <c r="L9" s="232">
        <v>-0.106</v>
      </c>
      <c r="M9" s="227"/>
      <c r="N9" s="232">
        <v>-6.4000000000000001E-2</v>
      </c>
      <c r="O9" s="227"/>
      <c r="P9" s="232">
        <v>4.1000000000000002E-2</v>
      </c>
      <c r="Q9" s="227"/>
    </row>
    <row r="10" spans="1:22" s="13" customFormat="1" ht="30" customHeight="1" x14ac:dyDescent="0.25">
      <c r="D10" s="221">
        <v>2013</v>
      </c>
      <c r="E10" s="223"/>
      <c r="F10" s="236">
        <v>-3.5000000000000003E-2</v>
      </c>
      <c r="G10" s="236"/>
      <c r="H10" s="315">
        <v>-0.04</v>
      </c>
      <c r="I10" s="314"/>
      <c r="J10" s="216">
        <v>5.5E-2</v>
      </c>
      <c r="K10" s="218"/>
      <c r="L10" s="232">
        <v>-8.1000000000000003E-2</v>
      </c>
      <c r="M10" s="227"/>
      <c r="N10" s="232">
        <v>-0.14499999999999999</v>
      </c>
      <c r="O10" s="227"/>
      <c r="P10" s="232">
        <v>7.9000000000000001E-2</v>
      </c>
      <c r="Q10" s="227"/>
    </row>
    <row r="11" spans="1:22" s="13" customFormat="1" ht="30" customHeight="1" x14ac:dyDescent="0.25">
      <c r="D11" s="221">
        <v>2014</v>
      </c>
      <c r="E11" s="223"/>
      <c r="F11" s="236">
        <v>-3.4000000000000002E-2</v>
      </c>
      <c r="G11" s="236"/>
      <c r="H11" s="315">
        <v>-3.5999999999999997E-2</v>
      </c>
      <c r="I11" s="314"/>
      <c r="J11" s="216">
        <v>6.4000000000000001E-2</v>
      </c>
      <c r="K11" s="218"/>
      <c r="L11" s="232">
        <v>0.19700000000000001</v>
      </c>
      <c r="M11" s="227"/>
      <c r="N11" s="232">
        <v>-0.128</v>
      </c>
      <c r="O11" s="227"/>
      <c r="P11" s="232">
        <v>8.5999999999999993E-2</v>
      </c>
      <c r="Q11" s="227"/>
    </row>
    <row r="12" spans="1:22" s="13" customFormat="1" ht="30" customHeight="1" x14ac:dyDescent="0.25">
      <c r="D12" s="224">
        <v>2015</v>
      </c>
      <c r="E12" s="226"/>
      <c r="F12" s="236">
        <v>-3.1E-2</v>
      </c>
      <c r="G12" s="236"/>
      <c r="H12" s="315">
        <v>-3.3000000000000002E-2</v>
      </c>
      <c r="I12" s="314"/>
      <c r="J12" s="216">
        <v>7.4999999999999997E-2</v>
      </c>
      <c r="K12" s="218"/>
      <c r="L12" s="232">
        <v>0.27400000000000002</v>
      </c>
      <c r="M12" s="227"/>
      <c r="N12" s="232">
        <v>-0.107</v>
      </c>
      <c r="O12" s="227"/>
      <c r="P12" s="232">
        <v>0.10299999999999999</v>
      </c>
      <c r="Q12" s="227"/>
    </row>
    <row r="13" spans="1:22" s="13" customFormat="1" ht="19.5" customHeight="1" x14ac:dyDescent="0.25"/>
    <row r="14" spans="1:22" s="13" customFormat="1" ht="19.5" customHeight="1" x14ac:dyDescent="0.25"/>
    <row r="15" spans="1:22" ht="19.5" customHeight="1" x14ac:dyDescent="0.25">
      <c r="A15" s="208" t="str">
        <f>NOTE!$A$24</f>
        <v>STUDY 28 | ANALYSIS OF ENTERPRISES IN THE TRANSPORT SECTOR</v>
      </c>
      <c r="B15" s="208"/>
      <c r="C15" s="208"/>
      <c r="D15" s="208"/>
      <c r="E15" s="208"/>
      <c r="F15" s="208"/>
      <c r="G15" s="208"/>
      <c r="H15" s="208"/>
      <c r="I15" s="208"/>
      <c r="J15" s="208"/>
      <c r="K15" s="208"/>
      <c r="L15" s="208"/>
      <c r="M15" s="208"/>
      <c r="N15" s="208"/>
      <c r="O15" s="208"/>
      <c r="P15" s="208"/>
      <c r="Q15" s="208"/>
      <c r="R15" s="208"/>
      <c r="S15" s="208"/>
      <c r="T15" s="208"/>
      <c r="U15" s="208"/>
    </row>
    <row r="16" spans="1:22" ht="13.5" customHeight="1" x14ac:dyDescent="0.25">
      <c r="U16" s="117" t="s">
        <v>195</v>
      </c>
    </row>
    <row r="17" spans="4:21" ht="19.5" customHeight="1" x14ac:dyDescent="0.25"/>
    <row r="18" spans="4:21" ht="19.5" customHeight="1" x14ac:dyDescent="0.25"/>
    <row r="19" spans="4:21" ht="19.5" customHeight="1" x14ac:dyDescent="0.25"/>
    <row r="20" spans="4:21" ht="19.5" customHeight="1" x14ac:dyDescent="0.25"/>
    <row r="21" spans="4:21" ht="19.5" customHeight="1" x14ac:dyDescent="0.25"/>
    <row r="22" spans="4:21" s="14" customFormat="1" ht="19.5" customHeight="1" x14ac:dyDescent="0.25"/>
    <row r="23" spans="4:21" ht="19.5" customHeight="1" x14ac:dyDescent="0.25"/>
    <row r="24" spans="4:21" ht="19.5" customHeight="1" x14ac:dyDescent="0.25">
      <c r="D24" s="56"/>
      <c r="E24" s="56"/>
      <c r="F24" s="56"/>
      <c r="G24" s="56"/>
      <c r="H24" s="56"/>
      <c r="I24" s="56"/>
      <c r="J24" s="56"/>
      <c r="K24" s="56"/>
      <c r="L24" s="56"/>
    </row>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row>
    <row r="27" spans="4:21" ht="19.5" customHeight="1" x14ac:dyDescent="0.25">
      <c r="D27" s="56"/>
      <c r="E27" s="56"/>
      <c r="F27" s="56"/>
      <c r="G27" s="56"/>
      <c r="H27" s="56"/>
      <c r="I27" s="56"/>
      <c r="J27" s="56"/>
      <c r="K27" s="56"/>
      <c r="L27" s="56"/>
      <c r="U27" s="14"/>
    </row>
    <row r="28" spans="4:21" ht="19.5" customHeight="1" x14ac:dyDescent="0.25">
      <c r="D28" s="56"/>
      <c r="E28" s="56"/>
      <c r="F28" s="56"/>
      <c r="G28" s="56"/>
      <c r="H28" s="56"/>
      <c r="I28" s="56"/>
      <c r="J28" s="56"/>
      <c r="K28" s="56"/>
      <c r="L28" s="56"/>
    </row>
    <row r="29" spans="4:21" ht="19.5" customHeight="1" x14ac:dyDescent="0.25"/>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PVAz9ycjzM5T1AuAd5P6a2bRFXgsan3X83hM70AWIuVIBCnnFqvnNQaMuf+eDxtD5wFanM8vcuylPCtbDjHadg==" saltValue="cFLK4uEIel8ac1NuhiCNQQ==" spinCount="100000" sheet="1" objects="1" scenarios="1"/>
  <mergeCells count="44">
    <mergeCell ref="N11:O11"/>
    <mergeCell ref="P11:Q11"/>
    <mergeCell ref="A15:U15"/>
    <mergeCell ref="D12:E12"/>
    <mergeCell ref="F12:G12"/>
    <mergeCell ref="H12:I12"/>
    <mergeCell ref="J12:K12"/>
    <mergeCell ref="L12:M12"/>
    <mergeCell ref="N12:O12"/>
    <mergeCell ref="P12:Q12"/>
    <mergeCell ref="D11:E11"/>
    <mergeCell ref="F11:G11"/>
    <mergeCell ref="H11:I11"/>
    <mergeCell ref="J11:K11"/>
    <mergeCell ref="L11:M11"/>
    <mergeCell ref="N8:O8"/>
    <mergeCell ref="P8:Q8"/>
    <mergeCell ref="P9:Q9"/>
    <mergeCell ref="D10:E10"/>
    <mergeCell ref="F10:G10"/>
    <mergeCell ref="H10:I10"/>
    <mergeCell ref="J10:K10"/>
    <mergeCell ref="L10:M10"/>
    <mergeCell ref="N10:O10"/>
    <mergeCell ref="P10:Q10"/>
    <mergeCell ref="D9:E9"/>
    <mergeCell ref="F9:G9"/>
    <mergeCell ref="H9:I9"/>
    <mergeCell ref="J9:K9"/>
    <mergeCell ref="L9:M9"/>
    <mergeCell ref="N9:O9"/>
    <mergeCell ref="D8:E8"/>
    <mergeCell ref="F8:G8"/>
    <mergeCell ref="H8:I8"/>
    <mergeCell ref="J8:K8"/>
    <mergeCell ref="L8:M8"/>
    <mergeCell ref="A1:U1"/>
    <mergeCell ref="F6:G7"/>
    <mergeCell ref="H6:I7"/>
    <mergeCell ref="J6:K7"/>
    <mergeCell ref="L6:Q6"/>
    <mergeCell ref="L7:M7"/>
    <mergeCell ref="N7:O7"/>
    <mergeCell ref="P7:Q7"/>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rgb="FF832326"/>
  </sheetPr>
  <dimension ref="A1:N80"/>
  <sheetViews>
    <sheetView showGridLines="0" zoomScaleNormal="100" workbookViewId="0">
      <selection sqref="A1:N1"/>
    </sheetView>
  </sheetViews>
  <sheetFormatPr defaultColWidth="9.140625" defaultRowHeight="15" x14ac:dyDescent="0.25"/>
  <cols>
    <col min="1" max="1" width="10.140625" style="6" customWidth="1"/>
    <col min="2" max="2" width="7.85546875" style="6" customWidth="1"/>
    <col min="3" max="9" width="10.7109375" style="6" customWidth="1"/>
    <col min="10" max="10" width="12.140625" style="6" customWidth="1"/>
    <col min="11" max="14" width="10.7109375" style="6" customWidth="1"/>
    <col min="15" max="19" width="9.140625" style="6"/>
    <col min="20" max="20" width="9.140625" style="6" customWidth="1"/>
    <col min="21" max="16384" width="9.140625" style="6"/>
  </cols>
  <sheetData>
    <row r="1" spans="1:14" ht="69" customHeight="1" x14ac:dyDescent="0.25">
      <c r="A1" s="219" t="s">
        <v>219</v>
      </c>
      <c r="B1" s="219"/>
      <c r="C1" s="219"/>
      <c r="D1" s="219"/>
      <c r="E1" s="219"/>
      <c r="F1" s="219"/>
      <c r="G1" s="219"/>
      <c r="H1" s="219"/>
      <c r="I1" s="219"/>
      <c r="J1" s="219"/>
      <c r="K1" s="219"/>
      <c r="L1" s="219"/>
      <c r="M1" s="219"/>
      <c r="N1" s="219"/>
    </row>
    <row r="2" spans="1:14" ht="15" customHeight="1" x14ac:dyDescent="0.25"/>
    <row r="3" spans="1:14" ht="15" customHeight="1" thickBot="1" x14ac:dyDescent="0.3">
      <c r="A3" s="109" t="str">
        <f>+'Table of contents'!F211</f>
        <v>A</v>
      </c>
      <c r="B3" s="110" t="str">
        <f>+'Table of contents'!G211</f>
        <v>Main indicators of the transport sector (2015)</v>
      </c>
      <c r="C3" s="110"/>
      <c r="D3" s="110"/>
      <c r="E3" s="110"/>
    </row>
    <row r="4" spans="1:14" ht="15" customHeight="1" x14ac:dyDescent="0.25">
      <c r="A4" s="46" t="s">
        <v>220</v>
      </c>
      <c r="L4" s="53"/>
      <c r="M4" s="53"/>
    </row>
    <row r="5" spans="1:14" s="47" customFormat="1" ht="30" customHeight="1" x14ac:dyDescent="0.2">
      <c r="A5" s="9"/>
      <c r="B5" s="123"/>
      <c r="C5" s="337" t="s">
        <v>328</v>
      </c>
      <c r="D5" s="341"/>
      <c r="E5" s="341" t="s">
        <v>329</v>
      </c>
      <c r="F5" s="341"/>
      <c r="G5" s="341" t="s">
        <v>333</v>
      </c>
      <c r="H5" s="341"/>
      <c r="I5" s="341"/>
      <c r="J5" s="341"/>
      <c r="K5" s="341"/>
      <c r="L5" s="341"/>
      <c r="M5" s="341"/>
      <c r="N5" s="183" t="s">
        <v>339</v>
      </c>
    </row>
    <row r="6" spans="1:14" s="47" customFormat="1" ht="39.950000000000003" customHeight="1" x14ac:dyDescent="0.2">
      <c r="A6" s="9"/>
      <c r="B6" s="123"/>
      <c r="C6" s="337" t="s">
        <v>330</v>
      </c>
      <c r="D6" s="340" t="s">
        <v>331</v>
      </c>
      <c r="E6" s="341" t="s">
        <v>332</v>
      </c>
      <c r="F6" s="341"/>
      <c r="G6" s="340" t="s">
        <v>301</v>
      </c>
      <c r="H6" s="341" t="s">
        <v>332</v>
      </c>
      <c r="I6" s="341"/>
      <c r="J6" s="340" t="s">
        <v>334</v>
      </c>
      <c r="K6" s="340" t="s">
        <v>335</v>
      </c>
      <c r="L6" s="340" t="s">
        <v>338</v>
      </c>
      <c r="M6" s="340"/>
      <c r="N6" s="340" t="s">
        <v>168</v>
      </c>
    </row>
    <row r="7" spans="1:14" s="47" customFormat="1" ht="39.950000000000003" customHeight="1" x14ac:dyDescent="0.2">
      <c r="A7" s="9"/>
      <c r="B7" s="124"/>
      <c r="C7" s="337"/>
      <c r="D7" s="340"/>
      <c r="E7" s="182" t="s">
        <v>223</v>
      </c>
      <c r="F7" s="182" t="s">
        <v>0</v>
      </c>
      <c r="G7" s="340"/>
      <c r="H7" s="182" t="s">
        <v>288</v>
      </c>
      <c r="I7" s="182" t="s">
        <v>285</v>
      </c>
      <c r="J7" s="340"/>
      <c r="K7" s="340"/>
      <c r="L7" s="182" t="s">
        <v>336</v>
      </c>
      <c r="M7" s="182" t="s">
        <v>337</v>
      </c>
      <c r="N7" s="340"/>
    </row>
    <row r="8" spans="1:14" s="47" customFormat="1" ht="30" customHeight="1" x14ac:dyDescent="0.2">
      <c r="A8" s="337" t="s">
        <v>229</v>
      </c>
      <c r="B8" s="338"/>
      <c r="C8" s="176">
        <v>0.41</v>
      </c>
      <c r="D8" s="177">
        <v>0.88</v>
      </c>
      <c r="E8" s="177">
        <v>0.02</v>
      </c>
      <c r="F8" s="177">
        <v>0.25</v>
      </c>
      <c r="G8" s="177">
        <v>0.32</v>
      </c>
      <c r="H8" s="177">
        <v>-0.01</v>
      </c>
      <c r="I8" s="177">
        <v>-0.06</v>
      </c>
      <c r="J8" s="177">
        <v>-0.03</v>
      </c>
      <c r="K8" s="177">
        <v>0.2</v>
      </c>
      <c r="L8" s="177">
        <v>0.28000000000000003</v>
      </c>
      <c r="M8" s="177">
        <v>0.16</v>
      </c>
      <c r="N8" s="177">
        <v>7.0000000000000007E-2</v>
      </c>
    </row>
    <row r="9" spans="1:14" s="47" customFormat="1" ht="30" customHeight="1" x14ac:dyDescent="0.15">
      <c r="A9" s="337" t="s">
        <v>225</v>
      </c>
      <c r="B9" s="340"/>
      <c r="C9" s="178">
        <v>0.45</v>
      </c>
      <c r="D9" s="179">
        <v>0.89</v>
      </c>
      <c r="E9" s="179">
        <v>0.01</v>
      </c>
      <c r="F9" s="179">
        <v>0.05</v>
      </c>
      <c r="G9" s="179">
        <v>0.18</v>
      </c>
      <c r="H9" s="179">
        <v>0.03</v>
      </c>
      <c r="I9" s="179">
        <v>0</v>
      </c>
      <c r="J9" s="179">
        <v>-0.03</v>
      </c>
      <c r="K9" s="179">
        <v>0.18</v>
      </c>
      <c r="L9" s="179">
        <v>0.27</v>
      </c>
      <c r="M9" s="179">
        <v>0.09</v>
      </c>
      <c r="N9" s="179">
        <v>0.09</v>
      </c>
    </row>
    <row r="10" spans="1:14" s="47" customFormat="1" ht="30" customHeight="1" x14ac:dyDescent="0.15">
      <c r="A10" s="334" t="s">
        <v>226</v>
      </c>
      <c r="B10" s="335"/>
      <c r="C10" s="180">
        <v>0.24</v>
      </c>
      <c r="D10" s="181">
        <v>0.83</v>
      </c>
      <c r="E10" s="181">
        <v>0.03</v>
      </c>
      <c r="F10" s="181">
        <v>0.27</v>
      </c>
      <c r="G10" s="181">
        <v>0.17</v>
      </c>
      <c r="H10" s="181">
        <v>-0.02</v>
      </c>
      <c r="I10" s="181">
        <v>0.01</v>
      </c>
      <c r="J10" s="181">
        <v>-0.1</v>
      </c>
      <c r="K10" s="181">
        <v>0.11</v>
      </c>
      <c r="L10" s="181">
        <v>0.27</v>
      </c>
      <c r="M10" s="181">
        <v>0.09</v>
      </c>
      <c r="N10" s="181">
        <v>0.15</v>
      </c>
    </row>
    <row r="11" spans="1:14" s="47" customFormat="1" ht="30" customHeight="1" x14ac:dyDescent="0.15">
      <c r="A11" s="334" t="s">
        <v>227</v>
      </c>
      <c r="B11" s="335"/>
      <c r="C11" s="180">
        <v>0.14000000000000001</v>
      </c>
      <c r="D11" s="181">
        <v>0.95</v>
      </c>
      <c r="E11" s="181">
        <v>-0.09</v>
      </c>
      <c r="F11" s="181">
        <v>0.04</v>
      </c>
      <c r="G11" s="181">
        <v>0.14000000000000001</v>
      </c>
      <c r="H11" s="181">
        <v>0</v>
      </c>
      <c r="I11" s="181">
        <v>0</v>
      </c>
      <c r="J11" s="181">
        <v>-0.03</v>
      </c>
      <c r="K11" s="181">
        <v>0.06</v>
      </c>
      <c r="L11" s="181">
        <v>0.2</v>
      </c>
      <c r="M11" s="181">
        <v>0.14000000000000001</v>
      </c>
      <c r="N11" s="181">
        <v>0.21</v>
      </c>
    </row>
    <row r="12" spans="1:14" s="47" customFormat="1" ht="30" customHeight="1" x14ac:dyDescent="0.15">
      <c r="A12" s="334" t="s">
        <v>228</v>
      </c>
      <c r="B12" s="335"/>
      <c r="C12" s="180">
        <v>0.84</v>
      </c>
      <c r="D12" s="181">
        <v>0.84</v>
      </c>
      <c r="E12" s="181">
        <v>-0.01</v>
      </c>
      <c r="F12" s="181">
        <v>-0.45</v>
      </c>
      <c r="G12" s="181">
        <v>0.21</v>
      </c>
      <c r="H12" s="181">
        <v>0</v>
      </c>
      <c r="I12" s="181">
        <v>0</v>
      </c>
      <c r="J12" s="181">
        <v>7.0000000000000007E-2</v>
      </c>
      <c r="K12" s="181">
        <v>0.53</v>
      </c>
      <c r="L12" s="181">
        <v>0.23</v>
      </c>
      <c r="M12" s="181">
        <v>0.1</v>
      </c>
      <c r="N12" s="181">
        <v>-0.01</v>
      </c>
    </row>
    <row r="13" spans="1:14" s="47" customFormat="1" ht="6" customHeight="1" x14ac:dyDescent="0.2">
      <c r="A13" s="9"/>
      <c r="B13" s="9"/>
      <c r="C13" s="9"/>
      <c r="D13" s="9"/>
      <c r="E13" s="9"/>
      <c r="F13" s="9"/>
      <c r="G13" s="9"/>
      <c r="H13" s="9"/>
      <c r="I13" s="9"/>
      <c r="J13" s="9"/>
      <c r="K13" s="9"/>
      <c r="L13" s="9"/>
      <c r="M13" s="9"/>
      <c r="N13" s="9"/>
    </row>
    <row r="14" spans="1:14" s="47" customFormat="1" ht="27" customHeight="1" x14ac:dyDescent="0.2">
      <c r="A14" s="9"/>
      <c r="B14" s="123"/>
      <c r="C14" s="337" t="s">
        <v>340</v>
      </c>
      <c r="D14" s="340"/>
      <c r="E14" s="340"/>
      <c r="F14" s="340"/>
      <c r="G14" s="340"/>
      <c r="H14" s="340"/>
      <c r="I14" s="340"/>
      <c r="J14" s="340"/>
      <c r="K14" s="340"/>
      <c r="L14" s="340"/>
      <c r="M14" s="340"/>
      <c r="N14" s="340"/>
    </row>
    <row r="15" spans="1:14" s="47" customFormat="1" ht="27" customHeight="1" x14ac:dyDescent="0.2">
      <c r="A15" s="9"/>
      <c r="B15" s="125"/>
      <c r="C15" s="337" t="s">
        <v>222</v>
      </c>
      <c r="D15" s="340"/>
      <c r="E15" s="340"/>
      <c r="F15" s="340"/>
      <c r="G15" s="340" t="s">
        <v>223</v>
      </c>
      <c r="H15" s="340"/>
      <c r="I15" s="340"/>
      <c r="J15" s="340"/>
      <c r="K15" s="340" t="s">
        <v>224</v>
      </c>
      <c r="L15" s="340"/>
      <c r="M15" s="340"/>
      <c r="N15" s="340"/>
    </row>
    <row r="16" spans="1:14" s="47" customFormat="1" ht="27" customHeight="1" x14ac:dyDescent="0.2">
      <c r="A16" s="9"/>
      <c r="B16" s="49"/>
      <c r="C16" s="337">
        <v>2011</v>
      </c>
      <c r="D16" s="340"/>
      <c r="E16" s="340">
        <v>2015</v>
      </c>
      <c r="F16" s="340"/>
      <c r="G16" s="340">
        <v>2011</v>
      </c>
      <c r="H16" s="340"/>
      <c r="I16" s="340">
        <v>2015</v>
      </c>
      <c r="J16" s="340"/>
      <c r="K16" s="340">
        <v>2011</v>
      </c>
      <c r="L16" s="340"/>
      <c r="M16" s="340">
        <v>2015</v>
      </c>
      <c r="N16" s="340"/>
    </row>
    <row r="17" spans="1:14" s="47" customFormat="1" ht="30" customHeight="1" x14ac:dyDescent="0.2">
      <c r="A17" s="337" t="s">
        <v>229</v>
      </c>
      <c r="B17" s="338"/>
      <c r="C17" s="339">
        <v>4.4999999999999998E-2</v>
      </c>
      <c r="D17" s="336">
        <v>0</v>
      </c>
      <c r="E17" s="336">
        <v>3.9E-2</v>
      </c>
      <c r="F17" s="336">
        <v>0</v>
      </c>
      <c r="G17" s="336">
        <v>3.2000000000000001E-2</v>
      </c>
      <c r="H17" s="336">
        <v>0</v>
      </c>
      <c r="I17" s="336">
        <v>3.4000000000000002E-2</v>
      </c>
      <c r="J17" s="336">
        <v>0</v>
      </c>
      <c r="K17" s="336">
        <v>3.9E-2</v>
      </c>
      <c r="L17" s="336">
        <v>0</v>
      </c>
      <c r="M17" s="336">
        <v>3.9E-2</v>
      </c>
      <c r="N17" s="336">
        <v>0</v>
      </c>
    </row>
    <row r="18" spans="1:14" ht="6" customHeight="1" x14ac:dyDescent="0.25"/>
    <row r="19" spans="1:14" ht="19.5" customHeight="1" x14ac:dyDescent="0.25">
      <c r="A19" s="208" t="str">
        <f>+'Table of contents'!A213</f>
        <v>STUDY 28 | ANALYSIS OF ENTERPRISES IN THE TRANSPORT SECTOR</v>
      </c>
      <c r="B19" s="208"/>
      <c r="C19" s="208"/>
      <c r="D19" s="208"/>
      <c r="E19" s="208"/>
      <c r="F19" s="208"/>
      <c r="G19" s="208"/>
      <c r="H19" s="208"/>
      <c r="I19" s="208"/>
      <c r="J19" s="208"/>
      <c r="K19" s="208"/>
      <c r="L19" s="208"/>
      <c r="M19" s="208"/>
      <c r="N19" s="208"/>
    </row>
    <row r="20" spans="1:14" ht="13.5" customHeight="1" x14ac:dyDescent="0.25">
      <c r="N20" s="117" t="s">
        <v>195</v>
      </c>
    </row>
    <row r="21" spans="1:14" ht="19.5" customHeight="1" x14ac:dyDescent="0.25">
      <c r="E21" s="48"/>
    </row>
    <row r="22" spans="1:14" s="14" customFormat="1" ht="19.5" customHeight="1" x14ac:dyDescent="0.25"/>
    <row r="23" spans="1:14" ht="19.5" customHeight="1" x14ac:dyDescent="0.25"/>
    <row r="24" spans="1:14" ht="19.5" customHeight="1" x14ac:dyDescent="0.25"/>
    <row r="25" spans="1:14" ht="19.5" customHeight="1" x14ac:dyDescent="0.25"/>
    <row r="26" spans="1:14" ht="19.5" customHeight="1" x14ac:dyDescent="0.25"/>
    <row r="27" spans="1:14" ht="19.5" customHeight="1" x14ac:dyDescent="0.25">
      <c r="L27" s="14"/>
    </row>
    <row r="28" spans="1:14" ht="19.5" customHeight="1" x14ac:dyDescent="0.25"/>
    <row r="29" spans="1:14" ht="19.5" customHeight="1" x14ac:dyDescent="0.25"/>
    <row r="30" spans="1:14" ht="19.5" customHeight="1" x14ac:dyDescent="0.25"/>
    <row r="31" spans="1:14" ht="19.5" customHeight="1" x14ac:dyDescent="0.25"/>
    <row r="32" spans="1:14"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ONlXiPmqmhrIcPUAJTCIxGVq4pgGPVidFjnK4rv9lOpvQ2kI7i58i4kscpyZLVD1lFNfpPJmH29yYXdwnfRXJw==" saltValue="3fWszB2aog01HTqj5E8LbA==" spinCount="100000" sheet="1" objects="1" scenarios="1"/>
  <mergeCells count="36">
    <mergeCell ref="A8:B8"/>
    <mergeCell ref="A9:B9"/>
    <mergeCell ref="A1:N1"/>
    <mergeCell ref="C5:D5"/>
    <mergeCell ref="E5:F5"/>
    <mergeCell ref="G5:M5"/>
    <mergeCell ref="C6:C7"/>
    <mergeCell ref="D6:D7"/>
    <mergeCell ref="E6:F6"/>
    <mergeCell ref="G6:G7"/>
    <mergeCell ref="H6:I6"/>
    <mergeCell ref="J6:J7"/>
    <mergeCell ref="K6:K7"/>
    <mergeCell ref="L6:M6"/>
    <mergeCell ref="N6:N7"/>
    <mergeCell ref="M16:N16"/>
    <mergeCell ref="C14:N14"/>
    <mergeCell ref="C15:F15"/>
    <mergeCell ref="G15:J15"/>
    <mergeCell ref="K15:N15"/>
    <mergeCell ref="A10:B10"/>
    <mergeCell ref="A11:B11"/>
    <mergeCell ref="A12:B12"/>
    <mergeCell ref="M17:N17"/>
    <mergeCell ref="A19:N19"/>
    <mergeCell ref="A17:B17"/>
    <mergeCell ref="C17:D17"/>
    <mergeCell ref="E17:F17"/>
    <mergeCell ref="G17:H17"/>
    <mergeCell ref="I17:J17"/>
    <mergeCell ref="K17:L17"/>
    <mergeCell ref="C16:D16"/>
    <mergeCell ref="E16:F16"/>
    <mergeCell ref="G16:H16"/>
    <mergeCell ref="I16:J16"/>
    <mergeCell ref="K16:L16"/>
  </mergeCells>
  <hyperlinks>
    <hyperlink ref="N20" location="'Table of contents'!A1" display="Table of contents"/>
  </hyperlinks>
  <printOptions horizontalCentered="1"/>
  <pageMargins left="0.23622047244094491" right="0.23622047244094491" top="0.35433070866141736" bottom="0.35433070866141736" header="0.31496062992125984" footer="0.31496062992125984"/>
  <pageSetup paperSize="9" scale="9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Y17"/>
  <sheetViews>
    <sheetView zoomScaleNormal="100" workbookViewId="0">
      <selection sqref="A1:U1"/>
    </sheetView>
  </sheetViews>
  <sheetFormatPr defaultColWidth="9.140625" defaultRowHeight="15" x14ac:dyDescent="0.25"/>
  <cols>
    <col min="1" max="25" width="6.7109375" style="6" customWidth="1"/>
    <col min="26" max="16384" width="9.140625" style="6"/>
  </cols>
  <sheetData>
    <row r="1" spans="1:25" ht="69" customHeight="1" x14ac:dyDescent="0.25">
      <c r="A1" s="219" t="s">
        <v>197</v>
      </c>
      <c r="B1" s="219"/>
      <c r="C1" s="219"/>
      <c r="D1" s="219"/>
      <c r="E1" s="219"/>
      <c r="F1" s="219"/>
      <c r="G1" s="219"/>
      <c r="H1" s="219"/>
      <c r="I1" s="219"/>
      <c r="J1" s="219"/>
      <c r="K1" s="219"/>
      <c r="L1" s="219"/>
      <c r="M1" s="219"/>
      <c r="N1" s="219"/>
      <c r="O1" s="219"/>
      <c r="P1" s="219"/>
      <c r="Q1" s="219"/>
      <c r="R1" s="219"/>
      <c r="S1" s="219"/>
      <c r="T1" s="219"/>
      <c r="U1" s="219"/>
      <c r="W1" s="7"/>
      <c r="X1" s="7"/>
      <c r="Y1" s="7"/>
    </row>
    <row r="2" spans="1:25" ht="15" customHeight="1" x14ac:dyDescent="0.25">
      <c r="V2" s="7"/>
      <c r="W2" s="7"/>
      <c r="X2" s="7"/>
      <c r="Y2" s="7"/>
    </row>
    <row r="3" spans="1:25" s="7" customFormat="1" ht="15" customHeight="1" thickBot="1" x14ac:dyDescent="0.3">
      <c r="A3" s="109" t="str">
        <f>+'Table of contents'!F18</f>
        <v>C6</v>
      </c>
      <c r="B3" s="110" t="str">
        <f>+'Table of contents'!G18</f>
        <v>Potential population of high-growth enterprises | Annual average growth rate - AAGR (over a three-year period)</v>
      </c>
      <c r="C3" s="111"/>
      <c r="D3" s="111"/>
      <c r="E3" s="111"/>
      <c r="F3" s="111"/>
      <c r="G3" s="111"/>
      <c r="H3" s="111"/>
      <c r="I3" s="111"/>
      <c r="J3" s="111"/>
      <c r="K3" s="111"/>
      <c r="L3" s="111"/>
      <c r="M3" s="111"/>
      <c r="N3" s="111"/>
      <c r="O3" s="111"/>
    </row>
    <row r="4" spans="1:25" s="9" customFormat="1" ht="15" customHeight="1" x14ac:dyDescent="0.2">
      <c r="A4" s="46" t="s">
        <v>220</v>
      </c>
      <c r="C4" s="17"/>
      <c r="D4" s="18"/>
      <c r="E4" s="18"/>
      <c r="F4" s="18"/>
      <c r="G4" s="18"/>
      <c r="H4" s="18"/>
      <c r="I4" s="18"/>
      <c r="J4" s="18"/>
      <c r="K4" s="18"/>
      <c r="L4" s="18"/>
      <c r="M4" s="18"/>
      <c r="N4" s="18"/>
      <c r="O4" s="18"/>
    </row>
    <row r="5" spans="1:25" s="9" customFormat="1" ht="15" customHeight="1" x14ac:dyDescent="0.2">
      <c r="A5" s="8"/>
      <c r="C5" s="32"/>
      <c r="D5" s="32"/>
      <c r="E5" s="32"/>
      <c r="F5" s="32"/>
      <c r="G5" s="32"/>
      <c r="H5" s="32"/>
      <c r="I5" s="32"/>
      <c r="J5" s="32"/>
      <c r="K5" s="32"/>
      <c r="L5" s="32"/>
      <c r="M5" s="32"/>
      <c r="N5" s="32"/>
      <c r="O5" s="32"/>
      <c r="P5" s="32"/>
      <c r="Q5" s="32"/>
      <c r="R5" s="32"/>
      <c r="S5" s="32"/>
      <c r="T5" s="32"/>
    </row>
    <row r="6" spans="1:25" s="13" customFormat="1" ht="30" customHeight="1" x14ac:dyDescent="0.25">
      <c r="C6" s="63"/>
      <c r="D6" s="72"/>
      <c r="E6" s="72"/>
      <c r="F6" s="238" t="s">
        <v>229</v>
      </c>
      <c r="G6" s="238"/>
      <c r="H6" s="238"/>
      <c r="I6" s="238"/>
      <c r="J6" s="238" t="s">
        <v>225</v>
      </c>
      <c r="K6" s="238"/>
      <c r="L6" s="238"/>
      <c r="M6" s="238"/>
      <c r="N6" s="213" t="s">
        <v>251</v>
      </c>
      <c r="O6" s="214"/>
      <c r="P6" s="214"/>
      <c r="Q6" s="214"/>
      <c r="R6" s="214"/>
      <c r="S6" s="214"/>
    </row>
    <row r="7" spans="1:25" s="13" customFormat="1" ht="30" customHeight="1" x14ac:dyDescent="0.25">
      <c r="C7" s="65"/>
      <c r="D7" s="66"/>
      <c r="E7" s="66"/>
      <c r="F7" s="256">
        <v>2011</v>
      </c>
      <c r="G7" s="256"/>
      <c r="H7" s="256">
        <v>2015</v>
      </c>
      <c r="I7" s="256"/>
      <c r="J7" s="256">
        <v>2011</v>
      </c>
      <c r="K7" s="256"/>
      <c r="L7" s="256">
        <v>2015</v>
      </c>
      <c r="M7" s="256"/>
      <c r="N7" s="213" t="s">
        <v>226</v>
      </c>
      <c r="O7" s="215"/>
      <c r="P7" s="213" t="s">
        <v>227</v>
      </c>
      <c r="Q7" s="215"/>
      <c r="R7" s="213" t="s">
        <v>228</v>
      </c>
      <c r="S7" s="215"/>
    </row>
    <row r="8" spans="1:25" s="13" customFormat="1" ht="30" customHeight="1" x14ac:dyDescent="0.25">
      <c r="C8" s="223" t="s">
        <v>253</v>
      </c>
      <c r="D8" s="256"/>
      <c r="E8" s="256"/>
      <c r="F8" s="236">
        <v>0.61299999999999999</v>
      </c>
      <c r="G8" s="236"/>
      <c r="H8" s="236">
        <v>0.42199999999999999</v>
      </c>
      <c r="I8" s="236"/>
      <c r="J8" s="237">
        <v>0.52200000000000002</v>
      </c>
      <c r="K8" s="237"/>
      <c r="L8" s="237">
        <v>0.42899999999999999</v>
      </c>
      <c r="M8" s="237"/>
      <c r="N8" s="254">
        <v>0.43099999999999999</v>
      </c>
      <c r="O8" s="254"/>
      <c r="P8" s="254">
        <v>0.27900000000000003</v>
      </c>
      <c r="Q8" s="254"/>
      <c r="R8" s="254">
        <v>0.40899999999999997</v>
      </c>
      <c r="S8" s="254"/>
    </row>
    <row r="9" spans="1:25" s="13" customFormat="1" ht="30" customHeight="1" x14ac:dyDescent="0.25">
      <c r="C9" s="223" t="s">
        <v>252</v>
      </c>
      <c r="D9" s="256"/>
      <c r="E9" s="256"/>
      <c r="F9" s="236">
        <v>0.32200000000000001</v>
      </c>
      <c r="G9" s="236"/>
      <c r="H9" s="236">
        <v>0.46400000000000002</v>
      </c>
      <c r="I9" s="236"/>
      <c r="J9" s="237">
        <v>0.374</v>
      </c>
      <c r="K9" s="237"/>
      <c r="L9" s="237">
        <v>0.44800000000000001</v>
      </c>
      <c r="M9" s="237"/>
      <c r="N9" s="254">
        <v>0.44700000000000001</v>
      </c>
      <c r="O9" s="254"/>
      <c r="P9" s="254">
        <v>0.52500000000000002</v>
      </c>
      <c r="Q9" s="254"/>
      <c r="R9" s="254">
        <v>0.38600000000000001</v>
      </c>
      <c r="S9" s="254"/>
    </row>
    <row r="10" spans="1:25" s="13" customFormat="1" ht="30" customHeight="1" x14ac:dyDescent="0.25">
      <c r="C10" s="226" t="s">
        <v>254</v>
      </c>
      <c r="D10" s="257"/>
      <c r="E10" s="257"/>
      <c r="F10" s="236">
        <v>6.5000000000000002E-2</v>
      </c>
      <c r="G10" s="236"/>
      <c r="H10" s="236">
        <v>0.113</v>
      </c>
      <c r="I10" s="236"/>
      <c r="J10" s="237">
        <v>0.10299999999999999</v>
      </c>
      <c r="K10" s="237"/>
      <c r="L10" s="237">
        <v>0.124</v>
      </c>
      <c r="M10" s="237"/>
      <c r="N10" s="254">
        <v>0.122</v>
      </c>
      <c r="O10" s="254"/>
      <c r="P10" s="254">
        <v>0.19700000000000001</v>
      </c>
      <c r="Q10" s="254"/>
      <c r="R10" s="254">
        <v>0.20499999999999999</v>
      </c>
      <c r="S10" s="254"/>
    </row>
    <row r="11" spans="1:25" s="9" customFormat="1" ht="19.5" customHeight="1" x14ac:dyDescent="0.2">
      <c r="A11" s="8"/>
      <c r="C11" s="32"/>
      <c r="D11" s="32"/>
      <c r="E11" s="32"/>
      <c r="F11" s="32"/>
      <c r="G11" s="32"/>
      <c r="H11" s="32"/>
      <c r="I11" s="32"/>
      <c r="J11" s="32"/>
      <c r="K11" s="32"/>
      <c r="L11" s="32"/>
      <c r="M11" s="32"/>
      <c r="N11" s="32"/>
      <c r="O11" s="32"/>
      <c r="P11" s="32"/>
      <c r="Q11" s="32"/>
      <c r="R11" s="32"/>
      <c r="S11" s="32"/>
      <c r="T11" s="32"/>
    </row>
    <row r="12" spans="1:25" s="9" customFormat="1" ht="19.5" customHeight="1" x14ac:dyDescent="0.2">
      <c r="A12" s="8"/>
      <c r="C12" s="32"/>
      <c r="N12" s="32"/>
      <c r="O12" s="32"/>
      <c r="P12" s="32"/>
      <c r="Q12" s="32"/>
      <c r="R12" s="32"/>
      <c r="S12" s="32"/>
      <c r="T12" s="32"/>
    </row>
    <row r="13" spans="1:25" ht="19.5" customHeight="1" x14ac:dyDescent="0.25">
      <c r="A13" s="243" t="str">
        <f>'Table of contents'!$A$213</f>
        <v>STUDY 28 | ANALYSIS OF ENTERPRISES IN THE TRANSPORT SECTOR</v>
      </c>
      <c r="B13" s="243"/>
      <c r="C13" s="243"/>
      <c r="D13" s="243"/>
      <c r="E13" s="243"/>
      <c r="F13" s="243"/>
      <c r="G13" s="243"/>
      <c r="H13" s="243"/>
      <c r="I13" s="243"/>
      <c r="J13" s="243"/>
      <c r="K13" s="243"/>
      <c r="L13" s="243"/>
      <c r="M13" s="243"/>
      <c r="N13" s="243"/>
      <c r="O13" s="243"/>
      <c r="P13" s="243"/>
      <c r="Q13" s="243"/>
      <c r="R13" s="243"/>
      <c r="S13" s="243"/>
      <c r="T13" s="243"/>
      <c r="U13" s="243"/>
      <c r="X13" s="9"/>
      <c r="Y13" s="9"/>
    </row>
    <row r="14" spans="1:25" ht="13.5" customHeight="1" x14ac:dyDescent="0.25">
      <c r="U14" s="117" t="s">
        <v>195</v>
      </c>
    </row>
    <row r="15" spans="1:25" x14ac:dyDescent="0.25">
      <c r="V15" s="9"/>
      <c r="W15" s="9"/>
      <c r="X15" s="9"/>
      <c r="Y15" s="9"/>
    </row>
    <row r="16" spans="1:25" x14ac:dyDescent="0.25">
      <c r="V16" s="9"/>
      <c r="W16" s="9"/>
      <c r="X16" s="9"/>
      <c r="Y16" s="9"/>
    </row>
    <row r="17" ht="17.25" customHeight="1" x14ac:dyDescent="0.25"/>
  </sheetData>
  <sheetProtection algorithmName="SHA-512" hashValue="fRc440s9mi0QtqlvUz0cCFgRmAHjU1882fU3Go2gx/Iowo0RYQUg4UWduoZ9a8uVkvR/DY5nUTNzioVHwZi55A==" saltValue="wx/6s1RvDg/fBwDmtJZ95Q==" spinCount="100000" sheet="1" objects="1" scenarios="1"/>
  <mergeCells count="36">
    <mergeCell ref="A13:U13"/>
    <mergeCell ref="P9:Q9"/>
    <mergeCell ref="R9:S9"/>
    <mergeCell ref="C10:E10"/>
    <mergeCell ref="F10:G10"/>
    <mergeCell ref="H10:I10"/>
    <mergeCell ref="J10:K10"/>
    <mergeCell ref="L10:M10"/>
    <mergeCell ref="N10:O10"/>
    <mergeCell ref="P10:Q10"/>
    <mergeCell ref="R10:S10"/>
    <mergeCell ref="C9:E9"/>
    <mergeCell ref="F9:G9"/>
    <mergeCell ref="H9:I9"/>
    <mergeCell ref="J9:K9"/>
    <mergeCell ref="L9:M9"/>
    <mergeCell ref="N9:O9"/>
    <mergeCell ref="R7:S7"/>
    <mergeCell ref="C8:E8"/>
    <mergeCell ref="F8:G8"/>
    <mergeCell ref="H8:I8"/>
    <mergeCell ref="J8:K8"/>
    <mergeCell ref="L8:M8"/>
    <mergeCell ref="N8:O8"/>
    <mergeCell ref="P8:Q8"/>
    <mergeCell ref="R8:S8"/>
    <mergeCell ref="A1:U1"/>
    <mergeCell ref="F6:I6"/>
    <mergeCell ref="J6:M6"/>
    <mergeCell ref="N6:S6"/>
    <mergeCell ref="F7:G7"/>
    <mergeCell ref="H7:I7"/>
    <mergeCell ref="J7:K7"/>
    <mergeCell ref="L7:M7"/>
    <mergeCell ref="N7:O7"/>
    <mergeCell ref="P7:Q7"/>
  </mergeCells>
  <hyperlinks>
    <hyperlink ref="U14"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249977111117893"/>
  </sheetPr>
  <dimension ref="A1:Y14"/>
  <sheetViews>
    <sheetView zoomScaleNormal="100" workbookViewId="0">
      <selection sqref="A1:U1"/>
    </sheetView>
  </sheetViews>
  <sheetFormatPr defaultColWidth="9.140625" defaultRowHeight="15" x14ac:dyDescent="0.25"/>
  <cols>
    <col min="1" max="25" width="6.7109375" style="6" customWidth="1"/>
    <col min="26" max="16384" width="9.140625" style="6"/>
  </cols>
  <sheetData>
    <row r="1" spans="1:25" ht="69" customHeight="1" x14ac:dyDescent="0.25">
      <c r="A1" s="219" t="s">
        <v>198</v>
      </c>
      <c r="B1" s="219"/>
      <c r="C1" s="219"/>
      <c r="D1" s="219"/>
      <c r="E1" s="219"/>
      <c r="F1" s="219"/>
      <c r="G1" s="219"/>
      <c r="H1" s="219"/>
      <c r="I1" s="219"/>
      <c r="J1" s="219"/>
      <c r="K1" s="219"/>
      <c r="L1" s="219"/>
      <c r="M1" s="219"/>
      <c r="N1" s="219"/>
      <c r="O1" s="219"/>
      <c r="P1" s="219"/>
      <c r="Q1" s="219"/>
      <c r="R1" s="219"/>
      <c r="S1" s="219"/>
      <c r="T1" s="219"/>
      <c r="U1" s="219"/>
      <c r="V1" s="7"/>
      <c r="W1" s="7"/>
      <c r="X1" s="7"/>
      <c r="Y1" s="7"/>
    </row>
    <row r="2" spans="1:25" ht="15" customHeight="1" x14ac:dyDescent="0.25">
      <c r="V2" s="7"/>
      <c r="W2" s="7"/>
      <c r="X2" s="7"/>
      <c r="Y2" s="7"/>
    </row>
    <row r="3" spans="1:25" s="7" customFormat="1" ht="15" customHeight="1" thickBot="1" x14ac:dyDescent="0.3">
      <c r="A3" s="109" t="str">
        <f>'Table of contents'!F20</f>
        <v>C7</v>
      </c>
      <c r="B3" s="110" t="str">
        <f>'Table of contents'!G20</f>
        <v>Weight of the export sector (2015)</v>
      </c>
      <c r="C3" s="111"/>
      <c r="D3" s="111"/>
      <c r="E3" s="111"/>
      <c r="F3" s="111"/>
      <c r="G3" s="61"/>
      <c r="H3" s="61"/>
      <c r="I3" s="61"/>
      <c r="J3" s="61"/>
      <c r="K3" s="61"/>
      <c r="L3" s="61"/>
      <c r="M3" s="61"/>
      <c r="N3" s="61"/>
    </row>
    <row r="4" spans="1:25" s="9" customFormat="1" ht="15" customHeight="1" x14ac:dyDescent="0.2">
      <c r="A4" s="46" t="s">
        <v>220</v>
      </c>
      <c r="C4" s="17"/>
      <c r="D4" s="18"/>
      <c r="E4" s="18"/>
      <c r="F4" s="18"/>
      <c r="G4" s="18"/>
      <c r="H4" s="18"/>
      <c r="I4" s="18"/>
      <c r="J4" s="18"/>
      <c r="K4" s="18"/>
      <c r="L4" s="18"/>
      <c r="M4" s="18"/>
      <c r="N4" s="18"/>
      <c r="O4" s="18"/>
      <c r="P4" s="18"/>
      <c r="Q4" s="18"/>
      <c r="R4" s="18"/>
      <c r="S4" s="18"/>
      <c r="T4" s="18"/>
    </row>
    <row r="5" spans="1:25" s="9" customFormat="1" ht="15" customHeight="1" x14ac:dyDescent="0.2">
      <c r="A5" s="8"/>
      <c r="C5" s="32"/>
      <c r="D5" s="32"/>
      <c r="E5" s="32"/>
      <c r="F5" s="32"/>
      <c r="G5" s="32"/>
      <c r="H5" s="32"/>
      <c r="I5" s="32"/>
      <c r="J5" s="32"/>
      <c r="K5" s="32"/>
      <c r="L5" s="32"/>
      <c r="M5" s="32"/>
      <c r="N5" s="32"/>
      <c r="O5" s="32"/>
      <c r="P5" s="32"/>
      <c r="Q5" s="32"/>
      <c r="R5" s="32"/>
      <c r="S5" s="32"/>
      <c r="T5" s="32"/>
    </row>
    <row r="6" spans="1:25" s="13" customFormat="1" ht="30" customHeight="1" x14ac:dyDescent="0.25">
      <c r="A6" s="22"/>
      <c r="B6" s="23"/>
      <c r="C6" s="23"/>
      <c r="E6" s="68"/>
      <c r="F6" s="66"/>
      <c r="G6" s="66"/>
      <c r="H6" s="256" t="s">
        <v>222</v>
      </c>
      <c r="I6" s="256"/>
      <c r="J6" s="256" t="s">
        <v>223</v>
      </c>
      <c r="K6" s="256"/>
      <c r="L6" s="256" t="s">
        <v>224</v>
      </c>
      <c r="M6" s="256"/>
      <c r="N6" s="32"/>
      <c r="O6" s="32"/>
      <c r="P6" s="32"/>
      <c r="Q6" s="32"/>
      <c r="R6" s="32"/>
      <c r="S6" s="32"/>
      <c r="T6" s="32"/>
      <c r="U6" s="32"/>
      <c r="V6" s="9"/>
      <c r="W6" s="9"/>
    </row>
    <row r="7" spans="1:25" s="13" customFormat="1" ht="30" customHeight="1" x14ac:dyDescent="0.25">
      <c r="A7" s="22"/>
      <c r="B7" s="23"/>
      <c r="C7" s="23"/>
      <c r="E7" s="226" t="s">
        <v>229</v>
      </c>
      <c r="F7" s="257"/>
      <c r="G7" s="257"/>
      <c r="H7" s="236">
        <v>5.6000000000000001E-2</v>
      </c>
      <c r="I7" s="236"/>
      <c r="J7" s="236">
        <v>0.36599999999999999</v>
      </c>
      <c r="K7" s="236"/>
      <c r="L7" s="236">
        <v>0.24299999999999999</v>
      </c>
      <c r="M7" s="236"/>
      <c r="N7" s="32"/>
      <c r="O7" s="32"/>
      <c r="P7" s="32"/>
      <c r="Q7" s="32"/>
      <c r="R7" s="32"/>
      <c r="S7" s="32"/>
      <c r="T7" s="128"/>
      <c r="U7" s="32"/>
      <c r="V7" s="9"/>
      <c r="W7" s="9"/>
    </row>
    <row r="8" spans="1:25" s="9" customFormat="1" ht="30.75" customHeight="1" x14ac:dyDescent="0.2">
      <c r="A8" s="8"/>
      <c r="D8" s="32"/>
      <c r="E8" s="226" t="s">
        <v>225</v>
      </c>
      <c r="F8" s="257"/>
      <c r="G8" s="257"/>
      <c r="H8" s="237">
        <v>9.8000000000000004E-2</v>
      </c>
      <c r="I8" s="237"/>
      <c r="J8" s="237">
        <v>0.61799999999999999</v>
      </c>
      <c r="K8" s="237"/>
      <c r="L8" s="237">
        <v>0.38200000000000001</v>
      </c>
      <c r="M8" s="237"/>
      <c r="N8" s="32"/>
      <c r="O8" s="32"/>
      <c r="P8" s="32"/>
      <c r="Q8" s="32"/>
      <c r="R8" s="32"/>
      <c r="S8" s="32"/>
      <c r="T8" s="32"/>
      <c r="U8" s="32"/>
    </row>
    <row r="9" spans="1:25" s="9" customFormat="1" ht="19.5" customHeight="1" x14ac:dyDescent="0.2">
      <c r="A9" s="8"/>
      <c r="C9" s="32"/>
      <c r="N9" s="32"/>
      <c r="O9" s="32"/>
      <c r="P9" s="32"/>
      <c r="Q9" s="32"/>
      <c r="R9" s="32"/>
      <c r="S9" s="32"/>
      <c r="T9" s="32"/>
    </row>
    <row r="10" spans="1:25" ht="19.5" customHeight="1" x14ac:dyDescent="0.25">
      <c r="A10" s="243" t="str">
        <f>'Table of contents'!$A$213</f>
        <v>STUDY 28 | ANALYSIS OF ENTERPRISES IN THE TRANSPORT SECTOR</v>
      </c>
      <c r="B10" s="243"/>
      <c r="C10" s="243"/>
      <c r="D10" s="243"/>
      <c r="E10" s="243"/>
      <c r="F10" s="243"/>
      <c r="G10" s="243"/>
      <c r="H10" s="243"/>
      <c r="I10" s="243"/>
      <c r="J10" s="243"/>
      <c r="K10" s="243"/>
      <c r="L10" s="243"/>
      <c r="M10" s="243"/>
      <c r="N10" s="243"/>
      <c r="O10" s="243"/>
      <c r="P10" s="243"/>
      <c r="Q10" s="243"/>
      <c r="R10" s="243"/>
      <c r="S10" s="243"/>
      <c r="T10" s="243"/>
      <c r="U10" s="243"/>
      <c r="V10" s="9"/>
      <c r="W10" s="9"/>
      <c r="X10" s="9"/>
      <c r="Y10" s="9"/>
    </row>
    <row r="11" spans="1:25" ht="13.5" customHeight="1" x14ac:dyDescent="0.25">
      <c r="U11" s="117" t="s">
        <v>195</v>
      </c>
    </row>
    <row r="12" spans="1:25" x14ac:dyDescent="0.25">
      <c r="V12" s="9"/>
      <c r="W12" s="9"/>
      <c r="X12" s="9"/>
      <c r="Y12" s="9"/>
    </row>
    <row r="13" spans="1:25" x14ac:dyDescent="0.25">
      <c r="V13" s="9"/>
      <c r="W13" s="9"/>
      <c r="X13" s="9"/>
      <c r="Y13" s="9"/>
    </row>
    <row r="14" spans="1:25" ht="17.25" customHeight="1" x14ac:dyDescent="0.25"/>
  </sheetData>
  <sheetProtection algorithmName="SHA-512" hashValue="0a42WNOy8c65FpIVxHHY5zJedQ2F12HDu9SnYEJsggtreuG3oQnKkda0iVZy7N53syAfzW/EAmfb5669s5mD9g==" saltValue="7ySEdo8Nimfkj3QiW0KeNA==" spinCount="100000" sheet="1" objects="1" scenarios="1"/>
  <mergeCells count="13">
    <mergeCell ref="A1:U1"/>
    <mergeCell ref="A10:U10"/>
    <mergeCell ref="E7:G7"/>
    <mergeCell ref="H6:I6"/>
    <mergeCell ref="J6:K6"/>
    <mergeCell ref="L6:M6"/>
    <mergeCell ref="H7:I7"/>
    <mergeCell ref="J7:K7"/>
    <mergeCell ref="L7:M7"/>
    <mergeCell ref="H8:I8"/>
    <mergeCell ref="J8:K8"/>
    <mergeCell ref="L8:M8"/>
    <mergeCell ref="E8:G8"/>
  </mergeCells>
  <hyperlinks>
    <hyperlink ref="U11"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249977111117893"/>
  </sheetPr>
  <dimension ref="A1:Y18"/>
  <sheetViews>
    <sheetView zoomScaleNormal="100" workbookViewId="0">
      <selection sqref="A1:U1"/>
    </sheetView>
  </sheetViews>
  <sheetFormatPr defaultColWidth="9.140625" defaultRowHeight="15" x14ac:dyDescent="0.25"/>
  <cols>
    <col min="1" max="25" width="6.7109375" style="6" customWidth="1"/>
    <col min="26" max="16384" width="9.140625" style="6"/>
  </cols>
  <sheetData>
    <row r="1" spans="1:25" ht="69" customHeight="1" x14ac:dyDescent="0.25">
      <c r="A1" s="219" t="s">
        <v>198</v>
      </c>
      <c r="B1" s="219"/>
      <c r="C1" s="219"/>
      <c r="D1" s="219"/>
      <c r="E1" s="219"/>
      <c r="F1" s="219"/>
      <c r="G1" s="219"/>
      <c r="H1" s="219"/>
      <c r="I1" s="219"/>
      <c r="J1" s="219"/>
      <c r="K1" s="219"/>
      <c r="L1" s="219"/>
      <c r="M1" s="219"/>
      <c r="N1" s="219"/>
      <c r="O1" s="219"/>
      <c r="P1" s="219"/>
      <c r="Q1" s="219"/>
      <c r="R1" s="219"/>
      <c r="S1" s="219"/>
      <c r="T1" s="219"/>
      <c r="U1" s="219"/>
      <c r="V1" s="7"/>
      <c r="W1" s="7"/>
      <c r="X1" s="7"/>
      <c r="Y1" s="7"/>
    </row>
    <row r="2" spans="1:25" ht="15" customHeight="1" x14ac:dyDescent="0.25">
      <c r="V2" s="7"/>
      <c r="W2" s="7"/>
      <c r="X2" s="7"/>
      <c r="Y2" s="7"/>
    </row>
    <row r="3" spans="1:25" s="7" customFormat="1" ht="15" customHeight="1" thickBot="1" x14ac:dyDescent="0.3">
      <c r="A3" s="109" t="str">
        <f>'Table of contents'!F21</f>
        <v>C8</v>
      </c>
      <c r="B3" s="110" t="str">
        <f>'Table of contents'!G21</f>
        <v>Weight of the export sector | By economic activity segment and size class (2015)</v>
      </c>
      <c r="C3" s="111"/>
      <c r="D3" s="111"/>
      <c r="E3" s="111"/>
      <c r="F3" s="111"/>
      <c r="G3" s="111"/>
      <c r="H3" s="111"/>
      <c r="I3" s="111"/>
      <c r="J3" s="111"/>
      <c r="K3" s="111"/>
    </row>
    <row r="4" spans="1:25" s="9" customFormat="1" ht="15" customHeight="1" x14ac:dyDescent="0.2">
      <c r="A4" s="46" t="s">
        <v>220</v>
      </c>
      <c r="C4" s="17"/>
      <c r="D4" s="18"/>
      <c r="E4" s="18"/>
      <c r="F4" s="18"/>
      <c r="G4" s="18"/>
      <c r="H4" s="18"/>
      <c r="I4" s="18"/>
      <c r="J4" s="18"/>
      <c r="K4" s="18"/>
      <c r="L4" s="18"/>
      <c r="M4" s="18"/>
      <c r="N4" s="18"/>
      <c r="O4" s="18"/>
      <c r="P4" s="18"/>
      <c r="Q4" s="18"/>
      <c r="R4" s="18"/>
      <c r="S4" s="18"/>
      <c r="T4" s="18"/>
    </row>
    <row r="5" spans="1:25" s="9" customFormat="1" ht="15" customHeight="1" x14ac:dyDescent="0.2">
      <c r="A5" s="8"/>
      <c r="C5" s="32"/>
      <c r="D5" s="32"/>
      <c r="E5" s="32"/>
      <c r="F5" s="32"/>
      <c r="G5" s="32"/>
      <c r="H5" s="32"/>
      <c r="I5" s="32"/>
      <c r="J5" s="32"/>
      <c r="K5" s="32"/>
      <c r="L5" s="32"/>
      <c r="M5" s="32"/>
      <c r="N5" s="32"/>
      <c r="O5" s="32"/>
      <c r="P5" s="32"/>
      <c r="Q5" s="32"/>
      <c r="R5" s="32"/>
      <c r="S5" s="32"/>
      <c r="T5" s="32"/>
    </row>
    <row r="6" spans="1:25" s="13" customFormat="1" ht="30" customHeight="1" x14ac:dyDescent="0.25">
      <c r="A6" s="22"/>
      <c r="B6" s="22"/>
      <c r="C6" s="91"/>
      <c r="D6" s="91"/>
      <c r="E6" s="9"/>
      <c r="F6" s="213" t="s">
        <v>255</v>
      </c>
      <c r="G6" s="214"/>
      <c r="H6" s="214"/>
      <c r="I6" s="214"/>
      <c r="J6" s="214"/>
      <c r="K6" s="215"/>
      <c r="L6" s="213" t="s">
        <v>235</v>
      </c>
      <c r="M6" s="214"/>
      <c r="N6" s="214"/>
      <c r="O6" s="214"/>
      <c r="P6" s="214"/>
      <c r="Q6" s="214"/>
      <c r="R6" s="32"/>
      <c r="S6" s="32"/>
      <c r="T6" s="32"/>
      <c r="U6" s="32"/>
      <c r="V6" s="32"/>
      <c r="W6" s="32"/>
      <c r="X6" s="9"/>
      <c r="Y6" s="9"/>
    </row>
    <row r="7" spans="1:25" s="13" customFormat="1" ht="30" customHeight="1" x14ac:dyDescent="0.25">
      <c r="A7" s="22"/>
      <c r="B7" s="22"/>
      <c r="C7" s="92"/>
      <c r="D7" s="92"/>
      <c r="F7" s="221" t="s">
        <v>230</v>
      </c>
      <c r="G7" s="223"/>
      <c r="H7" s="221" t="s">
        <v>231</v>
      </c>
      <c r="I7" s="223"/>
      <c r="J7" s="221" t="s">
        <v>232</v>
      </c>
      <c r="K7" s="223"/>
      <c r="L7" s="256" t="s">
        <v>226</v>
      </c>
      <c r="M7" s="256"/>
      <c r="N7" s="256" t="s">
        <v>227</v>
      </c>
      <c r="O7" s="256"/>
      <c r="P7" s="256" t="s">
        <v>228</v>
      </c>
      <c r="Q7" s="256"/>
      <c r="R7" s="32"/>
      <c r="S7" s="32"/>
      <c r="T7" s="32"/>
      <c r="U7" s="32"/>
      <c r="V7" s="128"/>
      <c r="W7" s="32"/>
      <c r="X7" s="9"/>
      <c r="Y7" s="9"/>
    </row>
    <row r="8" spans="1:25" s="13" customFormat="1" ht="30" customHeight="1" x14ac:dyDescent="0.25">
      <c r="A8" s="22"/>
      <c r="B8" s="22"/>
      <c r="C8" s="222" t="s">
        <v>222</v>
      </c>
      <c r="D8" s="222"/>
      <c r="E8" s="223"/>
      <c r="F8" s="232">
        <v>7.0999999999999994E-2</v>
      </c>
      <c r="G8" s="227"/>
      <c r="H8" s="232">
        <v>0.35799999999999998</v>
      </c>
      <c r="I8" s="227"/>
      <c r="J8" s="232">
        <v>0.49</v>
      </c>
      <c r="K8" s="227"/>
      <c r="L8" s="232">
        <v>9.7000000000000003E-2</v>
      </c>
      <c r="M8" s="227"/>
      <c r="N8" s="232">
        <v>0.121</v>
      </c>
      <c r="O8" s="227"/>
      <c r="P8" s="232">
        <v>0.33300000000000002</v>
      </c>
      <c r="Q8" s="227"/>
      <c r="R8" s="32"/>
      <c r="S8" s="32"/>
      <c r="T8" s="32"/>
      <c r="U8" s="32"/>
      <c r="V8" s="128"/>
      <c r="W8" s="32"/>
      <c r="X8" s="9"/>
      <c r="Y8" s="9"/>
    </row>
    <row r="9" spans="1:25" s="13" customFormat="1" ht="30" customHeight="1" x14ac:dyDescent="0.25">
      <c r="A9" s="22"/>
      <c r="B9" s="22"/>
      <c r="C9" s="222" t="s">
        <v>223</v>
      </c>
      <c r="D9" s="222"/>
      <c r="E9" s="223"/>
      <c r="F9" s="232">
        <v>0.23200000000000001</v>
      </c>
      <c r="G9" s="227"/>
      <c r="H9" s="232">
        <v>0.495</v>
      </c>
      <c r="I9" s="227"/>
      <c r="J9" s="232">
        <v>0.84899999999999998</v>
      </c>
      <c r="K9" s="227"/>
      <c r="L9" s="232">
        <v>0.48599999999999999</v>
      </c>
      <c r="M9" s="227"/>
      <c r="N9" s="232">
        <v>0.38</v>
      </c>
      <c r="O9" s="227"/>
      <c r="P9" s="232">
        <v>0.873</v>
      </c>
      <c r="Q9" s="227"/>
      <c r="R9" s="32"/>
      <c r="S9" s="32"/>
      <c r="T9" s="32"/>
      <c r="U9" s="32"/>
      <c r="V9" s="128"/>
      <c r="W9" s="32"/>
      <c r="X9" s="9"/>
      <c r="Y9" s="9"/>
    </row>
    <row r="10" spans="1:25" s="13" customFormat="1" ht="30" customHeight="1" x14ac:dyDescent="0.25">
      <c r="A10" s="22"/>
      <c r="B10" s="22"/>
      <c r="C10" s="231" t="s">
        <v>224</v>
      </c>
      <c r="D10" s="231"/>
      <c r="E10" s="230"/>
      <c r="F10" s="264">
        <v>0.121</v>
      </c>
      <c r="G10" s="265"/>
      <c r="H10" s="264">
        <v>0.39300000000000002</v>
      </c>
      <c r="I10" s="265"/>
      <c r="J10" s="264">
        <v>0.58499999999999996</v>
      </c>
      <c r="K10" s="265"/>
      <c r="L10" s="264">
        <v>0.32600000000000001</v>
      </c>
      <c r="M10" s="265"/>
      <c r="N10" s="264">
        <v>0.26100000000000001</v>
      </c>
      <c r="O10" s="265"/>
      <c r="P10" s="264">
        <v>0.85699999999999998</v>
      </c>
      <c r="Q10" s="265"/>
      <c r="R10" s="32"/>
      <c r="S10" s="32"/>
      <c r="T10" s="32"/>
      <c r="U10" s="32"/>
      <c r="V10" s="128"/>
      <c r="W10" s="32"/>
      <c r="X10" s="9"/>
      <c r="Y10" s="9"/>
    </row>
    <row r="11" spans="1:25" s="13" customFormat="1" ht="30" customHeight="1" x14ac:dyDescent="0.25">
      <c r="A11" s="22"/>
      <c r="B11" s="22"/>
      <c r="C11" s="22"/>
      <c r="D11" s="23"/>
      <c r="E11" s="32"/>
      <c r="F11" s="32"/>
      <c r="G11" s="32"/>
      <c r="H11" s="32"/>
      <c r="I11" s="32"/>
      <c r="J11" s="32"/>
      <c r="K11" s="32"/>
      <c r="L11" s="32"/>
      <c r="M11" s="32"/>
      <c r="N11" s="32"/>
      <c r="O11" s="32"/>
      <c r="P11" s="32"/>
      <c r="Q11" s="32"/>
      <c r="R11" s="32"/>
      <c r="S11" s="32"/>
      <c r="T11" s="32"/>
      <c r="U11" s="32"/>
      <c r="V11" s="128"/>
      <c r="W11" s="32"/>
      <c r="X11" s="9"/>
      <c r="Y11" s="9"/>
    </row>
    <row r="12" spans="1:25" s="9" customFormat="1" ht="30.75" customHeight="1" x14ac:dyDescent="0.2">
      <c r="A12" s="8"/>
      <c r="B12" s="8"/>
      <c r="C12" s="8"/>
      <c r="E12" s="32"/>
      <c r="F12" s="32"/>
      <c r="G12" s="32"/>
      <c r="H12" s="32"/>
      <c r="I12" s="32"/>
      <c r="J12" s="32"/>
      <c r="K12" s="32"/>
      <c r="L12" s="32"/>
      <c r="M12" s="32"/>
      <c r="N12" s="32"/>
      <c r="O12" s="32"/>
      <c r="P12" s="32"/>
      <c r="Q12" s="32"/>
      <c r="R12" s="32"/>
      <c r="S12" s="32"/>
      <c r="T12" s="32"/>
      <c r="U12" s="32"/>
      <c r="V12" s="32"/>
      <c r="W12" s="32"/>
    </row>
    <row r="13" spans="1:25" s="9" customFormat="1" ht="19.5" customHeight="1" x14ac:dyDescent="0.2">
      <c r="A13" s="8"/>
      <c r="C13" s="32"/>
      <c r="N13" s="32"/>
      <c r="O13" s="32"/>
      <c r="P13" s="32"/>
      <c r="Q13" s="32"/>
      <c r="R13" s="32"/>
      <c r="S13" s="32"/>
      <c r="T13" s="32"/>
    </row>
    <row r="14" spans="1:25" ht="19.5" customHeight="1" x14ac:dyDescent="0.25">
      <c r="A14" s="243" t="str">
        <f>'Table of contents'!$A$213</f>
        <v>STUDY 28 | ANALYSIS OF ENTERPRISES IN THE TRANSPORT SECTOR</v>
      </c>
      <c r="B14" s="243"/>
      <c r="C14" s="243"/>
      <c r="D14" s="243"/>
      <c r="E14" s="243"/>
      <c r="F14" s="243"/>
      <c r="G14" s="243"/>
      <c r="H14" s="243"/>
      <c r="I14" s="243"/>
      <c r="J14" s="243"/>
      <c r="K14" s="243"/>
      <c r="L14" s="243"/>
      <c r="M14" s="243"/>
      <c r="N14" s="243"/>
      <c r="O14" s="243"/>
      <c r="P14" s="243"/>
      <c r="Q14" s="243"/>
      <c r="R14" s="243"/>
      <c r="S14" s="243"/>
      <c r="T14" s="243"/>
      <c r="U14" s="243"/>
      <c r="V14" s="9"/>
      <c r="W14" s="9"/>
      <c r="X14" s="9"/>
      <c r="Y14" s="9"/>
    </row>
    <row r="15" spans="1:25" ht="13.5" customHeight="1" x14ac:dyDescent="0.25">
      <c r="U15" s="117" t="s">
        <v>195</v>
      </c>
    </row>
    <row r="16" spans="1:25" x14ac:dyDescent="0.25">
      <c r="V16" s="9"/>
      <c r="W16" s="9"/>
      <c r="X16" s="9"/>
      <c r="Y16" s="9"/>
    </row>
    <row r="17" spans="22:25" x14ac:dyDescent="0.25">
      <c r="V17" s="9"/>
      <c r="W17" s="9"/>
      <c r="X17" s="9"/>
      <c r="Y17" s="9"/>
    </row>
    <row r="18" spans="22:25" ht="17.25" customHeight="1" x14ac:dyDescent="0.25"/>
  </sheetData>
  <sheetProtection algorithmName="SHA-512" hashValue="6hNmxoyL4bIOcXNEjzKD7KvPCqnIzVVfDeT6UG+yUyCK6w9Oxg73XIQkgWzFDPWlneUVwYB8MxEG6g4mll5lXA==" saltValue="akRltV7uUwJ8yuu5VAI/sg==" spinCount="100000" sheet="1" objects="1" scenarios="1"/>
  <mergeCells count="31">
    <mergeCell ref="F10:G10"/>
    <mergeCell ref="H10:I10"/>
    <mergeCell ref="P10:Q10"/>
    <mergeCell ref="C8:E8"/>
    <mergeCell ref="F8:G8"/>
    <mergeCell ref="H8:I8"/>
    <mergeCell ref="P8:Q8"/>
    <mergeCell ref="C9:E9"/>
    <mergeCell ref="F9:G9"/>
    <mergeCell ref="H9:I9"/>
    <mergeCell ref="P9:Q9"/>
    <mergeCell ref="J8:K8"/>
    <mergeCell ref="L8:M8"/>
    <mergeCell ref="N8:O8"/>
    <mergeCell ref="J9:K9"/>
    <mergeCell ref="A14:U14"/>
    <mergeCell ref="A1:U1"/>
    <mergeCell ref="J7:K7"/>
    <mergeCell ref="L7:M7"/>
    <mergeCell ref="N7:O7"/>
    <mergeCell ref="L9:M9"/>
    <mergeCell ref="N9:O9"/>
    <mergeCell ref="J10:K10"/>
    <mergeCell ref="L10:M10"/>
    <mergeCell ref="N10:O10"/>
    <mergeCell ref="F6:K6"/>
    <mergeCell ref="L6:Q6"/>
    <mergeCell ref="F7:G7"/>
    <mergeCell ref="H7:I7"/>
    <mergeCell ref="P7:Q7"/>
    <mergeCell ref="C10:E10"/>
  </mergeCells>
  <hyperlinks>
    <hyperlink ref="U15"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249977111117893"/>
  </sheetPr>
  <dimension ref="A1:Z17"/>
  <sheetViews>
    <sheetView zoomScaleNormal="100" workbookViewId="0">
      <selection sqref="A1:U1"/>
    </sheetView>
  </sheetViews>
  <sheetFormatPr defaultColWidth="9.140625" defaultRowHeight="15" x14ac:dyDescent="0.25"/>
  <cols>
    <col min="1" max="23" width="6.7109375" style="6" customWidth="1"/>
    <col min="24" max="16384" width="9.140625" style="6"/>
  </cols>
  <sheetData>
    <row r="1" spans="1:26" ht="69" customHeight="1" x14ac:dyDescent="0.25">
      <c r="A1" s="219" t="s">
        <v>198</v>
      </c>
      <c r="B1" s="219"/>
      <c r="C1" s="219"/>
      <c r="D1" s="219"/>
      <c r="E1" s="219"/>
      <c r="F1" s="219"/>
      <c r="G1" s="219"/>
      <c r="H1" s="219"/>
      <c r="I1" s="219"/>
      <c r="J1" s="219"/>
      <c r="K1" s="219"/>
      <c r="L1" s="219"/>
      <c r="M1" s="219"/>
      <c r="N1" s="219"/>
      <c r="O1" s="219"/>
      <c r="P1" s="219"/>
      <c r="Q1" s="219"/>
      <c r="R1" s="219"/>
      <c r="S1" s="219"/>
      <c r="T1" s="219"/>
      <c r="U1" s="219"/>
      <c r="V1" s="7"/>
      <c r="W1" s="7"/>
    </row>
    <row r="2" spans="1:26" ht="15" customHeight="1" x14ac:dyDescent="0.25">
      <c r="V2" s="7"/>
      <c r="W2" s="7"/>
    </row>
    <row r="3" spans="1:26" s="7" customFormat="1" ht="15" customHeight="1" thickBot="1" x14ac:dyDescent="0.3">
      <c r="A3" s="112" t="str">
        <f>+'Table of contents'!F22</f>
        <v>C9</v>
      </c>
      <c r="B3" s="119" t="str">
        <f>+'Table of contents'!G22</f>
        <v>Structure considering the inclusion in the export sector | By size class (2015)</v>
      </c>
      <c r="C3" s="114"/>
      <c r="D3" s="114"/>
      <c r="E3" s="114"/>
      <c r="F3" s="114"/>
      <c r="G3" s="114"/>
      <c r="H3" s="114"/>
      <c r="I3" s="114"/>
      <c r="J3" s="114"/>
      <c r="K3" s="114"/>
    </row>
    <row r="4" spans="1:26" s="9" customFormat="1" ht="15" customHeight="1" x14ac:dyDescent="0.2">
      <c r="A4" s="46" t="s">
        <v>220</v>
      </c>
      <c r="C4" s="17"/>
      <c r="D4" s="18"/>
      <c r="E4" s="18"/>
      <c r="F4" s="18"/>
      <c r="G4" s="18"/>
      <c r="H4" s="18"/>
      <c r="I4" s="18"/>
      <c r="J4" s="18"/>
      <c r="K4" s="18"/>
      <c r="L4" s="18"/>
      <c r="M4" s="18"/>
      <c r="N4" s="18"/>
      <c r="O4" s="18"/>
      <c r="P4" s="18"/>
      <c r="Q4" s="18"/>
      <c r="R4" s="18"/>
      <c r="S4" s="18"/>
      <c r="T4" s="18"/>
    </row>
    <row r="5" spans="1:26" s="9" customFormat="1" ht="15" customHeight="1" x14ac:dyDescent="0.2">
      <c r="A5" s="8"/>
      <c r="C5" s="32"/>
      <c r="D5" s="32"/>
      <c r="E5" s="32"/>
      <c r="F5" s="32"/>
      <c r="G5" s="32"/>
      <c r="H5" s="32"/>
      <c r="I5" s="32"/>
      <c r="J5" s="32"/>
      <c r="K5" s="32"/>
      <c r="L5" s="32"/>
      <c r="M5" s="32"/>
      <c r="N5" s="32"/>
      <c r="O5" s="32"/>
      <c r="P5" s="32"/>
      <c r="Q5" s="32"/>
      <c r="R5" s="32"/>
      <c r="T5" s="32"/>
    </row>
    <row r="6" spans="1:26" s="9" customFormat="1" ht="30" customHeight="1" x14ac:dyDescent="0.2">
      <c r="A6" s="8"/>
      <c r="D6" s="63"/>
      <c r="E6" s="64"/>
      <c r="F6" s="64"/>
      <c r="G6" s="238" t="s">
        <v>256</v>
      </c>
      <c r="H6" s="238"/>
      <c r="I6" s="238"/>
      <c r="J6" s="238"/>
      <c r="K6" s="238"/>
      <c r="L6" s="238"/>
      <c r="M6" s="238" t="s">
        <v>257</v>
      </c>
      <c r="N6" s="238"/>
      <c r="O6" s="238"/>
      <c r="P6" s="238"/>
      <c r="Q6" s="238"/>
      <c r="R6" s="213"/>
    </row>
    <row r="7" spans="1:26" s="13" customFormat="1" ht="30" customHeight="1" x14ac:dyDescent="0.25">
      <c r="A7" s="22"/>
      <c r="B7" s="9"/>
      <c r="C7" s="9"/>
      <c r="D7" s="68"/>
      <c r="E7" s="66"/>
      <c r="F7" s="66"/>
      <c r="G7" s="221" t="s">
        <v>230</v>
      </c>
      <c r="H7" s="223"/>
      <c r="I7" s="221" t="s">
        <v>231</v>
      </c>
      <c r="J7" s="223"/>
      <c r="K7" s="221" t="s">
        <v>232</v>
      </c>
      <c r="L7" s="223"/>
      <c r="M7" s="221" t="s">
        <v>230</v>
      </c>
      <c r="N7" s="223"/>
      <c r="O7" s="221" t="s">
        <v>231</v>
      </c>
      <c r="P7" s="223"/>
      <c r="Q7" s="221" t="s">
        <v>232</v>
      </c>
      <c r="R7" s="223"/>
      <c r="W7" s="9"/>
      <c r="X7" s="9"/>
      <c r="Y7" s="9"/>
      <c r="Z7" s="9"/>
    </row>
    <row r="8" spans="1:26" s="13" customFormat="1" ht="30" customHeight="1" x14ac:dyDescent="0.25">
      <c r="A8" s="22"/>
      <c r="B8" s="9"/>
      <c r="C8" s="9"/>
      <c r="D8" s="222" t="s">
        <v>222</v>
      </c>
      <c r="E8" s="222"/>
      <c r="F8" s="223"/>
      <c r="G8" s="228">
        <v>0.65700000000000003</v>
      </c>
      <c r="H8" s="228"/>
      <c r="I8" s="228">
        <v>0.32800000000000001</v>
      </c>
      <c r="J8" s="228"/>
      <c r="K8" s="228">
        <v>1.4999999999999999E-2</v>
      </c>
      <c r="L8" s="228"/>
      <c r="M8" s="228">
        <v>0.93400000000000005</v>
      </c>
      <c r="N8" s="228"/>
      <c r="O8" s="228">
        <v>6.4000000000000001E-2</v>
      </c>
      <c r="P8" s="228"/>
      <c r="Q8" s="228">
        <v>2E-3</v>
      </c>
      <c r="R8" s="228"/>
      <c r="W8" s="9"/>
      <c r="X8" s="9"/>
      <c r="Y8" s="9"/>
      <c r="Z8" s="9"/>
    </row>
    <row r="9" spans="1:26" s="13" customFormat="1" ht="30" customHeight="1" x14ac:dyDescent="0.25">
      <c r="A9" s="22"/>
      <c r="B9" s="9"/>
      <c r="C9" s="9"/>
      <c r="D9" s="222" t="s">
        <v>223</v>
      </c>
      <c r="E9" s="222"/>
      <c r="F9" s="223"/>
      <c r="G9" s="228">
        <v>0.05</v>
      </c>
      <c r="H9" s="228"/>
      <c r="I9" s="228">
        <v>0.33500000000000002</v>
      </c>
      <c r="J9" s="228"/>
      <c r="K9" s="228">
        <v>0.61499999999999999</v>
      </c>
      <c r="L9" s="228"/>
      <c r="M9" s="228">
        <v>0.26900000000000002</v>
      </c>
      <c r="N9" s="228"/>
      <c r="O9" s="228">
        <v>0.55400000000000005</v>
      </c>
      <c r="P9" s="228"/>
      <c r="Q9" s="228">
        <v>0.17699999999999999</v>
      </c>
      <c r="R9" s="228"/>
      <c r="X9" s="266"/>
      <c r="Y9" s="266"/>
    </row>
    <row r="10" spans="1:26" s="13" customFormat="1" ht="30" customHeight="1" x14ac:dyDescent="0.25">
      <c r="A10" s="22"/>
      <c r="B10" s="9"/>
      <c r="C10" s="9"/>
      <c r="D10" s="231" t="s">
        <v>224</v>
      </c>
      <c r="E10" s="231"/>
      <c r="F10" s="230"/>
      <c r="G10" s="228">
        <v>8.4000000000000005E-2</v>
      </c>
      <c r="H10" s="228"/>
      <c r="I10" s="228">
        <v>0.436</v>
      </c>
      <c r="J10" s="228"/>
      <c r="K10" s="228">
        <v>0.48</v>
      </c>
      <c r="L10" s="228"/>
      <c r="M10" s="228">
        <v>0.374</v>
      </c>
      <c r="N10" s="228"/>
      <c r="O10" s="228">
        <v>0.41599999999999998</v>
      </c>
      <c r="P10" s="228"/>
      <c r="Q10" s="228">
        <v>0.21</v>
      </c>
      <c r="R10" s="228"/>
    </row>
    <row r="11" spans="1:26" s="9" customFormat="1" ht="19.5" customHeight="1" x14ac:dyDescent="0.2">
      <c r="A11" s="8"/>
      <c r="C11" s="32"/>
      <c r="D11" s="32"/>
      <c r="E11" s="32"/>
      <c r="F11" s="32"/>
      <c r="G11" s="32"/>
      <c r="H11" s="32"/>
      <c r="I11" s="32"/>
      <c r="J11" s="32"/>
      <c r="K11" s="32"/>
      <c r="L11" s="32"/>
      <c r="M11" s="32"/>
      <c r="N11" s="32"/>
      <c r="O11" s="32"/>
      <c r="P11" s="32"/>
      <c r="Q11" s="32"/>
      <c r="R11" s="32"/>
      <c r="S11" s="32"/>
      <c r="T11" s="32"/>
    </row>
    <row r="12" spans="1:26" s="9" customFormat="1" ht="19.5" customHeight="1" x14ac:dyDescent="0.2">
      <c r="A12" s="8"/>
      <c r="C12" s="32"/>
      <c r="N12" s="32"/>
      <c r="O12" s="32"/>
      <c r="P12" s="32"/>
      <c r="Q12" s="32"/>
      <c r="R12" s="32"/>
      <c r="S12" s="32"/>
      <c r="T12" s="32"/>
    </row>
    <row r="13" spans="1:26" ht="19.5" customHeight="1" x14ac:dyDescent="0.25">
      <c r="A13" s="243" t="str">
        <f>'Table of contents'!$A$213</f>
        <v>STUDY 28 | ANALYSIS OF ENTERPRISES IN THE TRANSPORT SECTOR</v>
      </c>
      <c r="B13" s="243"/>
      <c r="C13" s="243"/>
      <c r="D13" s="243"/>
      <c r="E13" s="243"/>
      <c r="F13" s="243"/>
      <c r="G13" s="243"/>
      <c r="H13" s="243"/>
      <c r="I13" s="243"/>
      <c r="J13" s="243"/>
      <c r="K13" s="243"/>
      <c r="L13" s="243"/>
      <c r="M13" s="243"/>
      <c r="N13" s="243"/>
      <c r="O13" s="243"/>
      <c r="P13" s="243"/>
      <c r="Q13" s="243"/>
      <c r="R13" s="243"/>
      <c r="S13" s="243"/>
      <c r="T13" s="243"/>
      <c r="U13" s="243"/>
      <c r="V13" s="9"/>
      <c r="W13" s="9"/>
    </row>
    <row r="14" spans="1:26" ht="13.5" customHeight="1" x14ac:dyDescent="0.25">
      <c r="U14" s="117" t="s">
        <v>195</v>
      </c>
    </row>
    <row r="15" spans="1:26" x14ac:dyDescent="0.25">
      <c r="V15" s="9"/>
      <c r="W15" s="9"/>
    </row>
    <row r="16" spans="1:26" x14ac:dyDescent="0.25">
      <c r="V16" s="9"/>
      <c r="W16" s="9"/>
    </row>
    <row r="17" ht="17.25" customHeight="1" x14ac:dyDescent="0.25"/>
  </sheetData>
  <sheetProtection algorithmName="SHA-512" hashValue="UpUfCdLWI6mPMfwZr8XkMqdCumwH6JFN6bWl/lXTxpSZ4znctHqKnwXFe30YB8xI6SBZiT3L598FeYhUQd+bAA==" saltValue="A/ZMtJx+uDTczQ2PngEsxA==" spinCount="100000" sheet="1" objects="1" scenarios="1"/>
  <mergeCells count="32">
    <mergeCell ref="A1:U1"/>
    <mergeCell ref="A13:U13"/>
    <mergeCell ref="D10:F10"/>
    <mergeCell ref="G10:H10"/>
    <mergeCell ref="I10:J10"/>
    <mergeCell ref="K10:L10"/>
    <mergeCell ref="Q9:R9"/>
    <mergeCell ref="M10:N10"/>
    <mergeCell ref="O10:P10"/>
    <mergeCell ref="Q10:R10"/>
    <mergeCell ref="K8:L8"/>
    <mergeCell ref="K9:L9"/>
    <mergeCell ref="M8:N8"/>
    <mergeCell ref="O8:P8"/>
    <mergeCell ref="Q8:R8"/>
    <mergeCell ref="M9:N9"/>
    <mergeCell ref="D8:F8"/>
    <mergeCell ref="D9:F9"/>
    <mergeCell ref="G8:H8"/>
    <mergeCell ref="G9:H9"/>
    <mergeCell ref="I8:J8"/>
    <mergeCell ref="I9:J9"/>
    <mergeCell ref="X9:Y9"/>
    <mergeCell ref="G6:L6"/>
    <mergeCell ref="G7:H7"/>
    <mergeCell ref="I7:J7"/>
    <mergeCell ref="K7:L7"/>
    <mergeCell ref="M6:R6"/>
    <mergeCell ref="M7:N7"/>
    <mergeCell ref="O7:P7"/>
    <mergeCell ref="Q7:R7"/>
    <mergeCell ref="O9:P9"/>
  </mergeCells>
  <hyperlinks>
    <hyperlink ref="U14"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249977111117893"/>
  </sheetPr>
  <dimension ref="A1:U18"/>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198</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12" t="str">
        <f>+'Table of contents'!F23</f>
        <v>C10</v>
      </c>
      <c r="B3" s="113" t="str">
        <f>+'Table of contents'!G23</f>
        <v>Structure considering the inclusion in the export sector | By economic activity segment (2015)</v>
      </c>
      <c r="C3" s="114"/>
      <c r="D3" s="114"/>
      <c r="E3" s="114"/>
      <c r="F3" s="114"/>
      <c r="G3" s="114"/>
      <c r="H3" s="114"/>
      <c r="I3" s="114"/>
      <c r="J3" s="114"/>
      <c r="K3" s="114"/>
      <c r="L3" s="114"/>
      <c r="M3" s="114"/>
      <c r="N3" s="61"/>
    </row>
    <row r="4" spans="1:21" s="9" customFormat="1" ht="15" customHeight="1" x14ac:dyDescent="0.2">
      <c r="A4" s="46" t="s">
        <v>220</v>
      </c>
      <c r="C4" s="17"/>
      <c r="D4" s="18"/>
      <c r="E4" s="18"/>
      <c r="F4" s="18"/>
      <c r="G4" s="18"/>
      <c r="H4" s="18"/>
      <c r="I4" s="18"/>
      <c r="J4" s="18"/>
      <c r="K4" s="18"/>
      <c r="L4" s="18"/>
      <c r="M4" s="18"/>
      <c r="N4" s="18"/>
      <c r="O4" s="18"/>
      <c r="P4" s="18"/>
      <c r="Q4" s="18"/>
      <c r="R4" s="18"/>
      <c r="S4" s="18"/>
      <c r="T4" s="18"/>
      <c r="U4" s="18"/>
    </row>
    <row r="5" spans="1:21" s="9" customFormat="1" ht="15" customHeight="1" x14ac:dyDescent="0.2">
      <c r="A5" s="8"/>
      <c r="C5" s="32"/>
      <c r="D5" s="32"/>
      <c r="E5" s="32"/>
      <c r="F5" s="32"/>
      <c r="G5" s="32"/>
      <c r="H5" s="32"/>
      <c r="I5" s="32"/>
      <c r="J5" s="32"/>
      <c r="K5" s="32"/>
      <c r="L5" s="32"/>
      <c r="M5" s="32"/>
      <c r="N5" s="32"/>
      <c r="O5" s="32"/>
      <c r="P5" s="32"/>
      <c r="Q5" s="32"/>
      <c r="R5" s="32"/>
      <c r="S5" s="32"/>
      <c r="T5" s="32"/>
      <c r="U5" s="32"/>
    </row>
    <row r="6" spans="1:21" s="9" customFormat="1" ht="30" customHeight="1" x14ac:dyDescent="0.2">
      <c r="C6" s="8"/>
      <c r="D6" s="63"/>
      <c r="E6" s="64"/>
      <c r="F6" s="64"/>
      <c r="G6" s="238" t="s">
        <v>256</v>
      </c>
      <c r="H6" s="238"/>
      <c r="I6" s="238"/>
      <c r="J6" s="238"/>
      <c r="K6" s="238"/>
      <c r="L6" s="238"/>
      <c r="M6" s="238" t="s">
        <v>257</v>
      </c>
      <c r="N6" s="238"/>
      <c r="O6" s="238"/>
      <c r="P6" s="238"/>
      <c r="Q6" s="238"/>
      <c r="R6" s="213"/>
    </row>
    <row r="7" spans="1:21" s="13" customFormat="1" ht="30" customHeight="1" x14ac:dyDescent="0.25">
      <c r="C7" s="22"/>
      <c r="D7" s="68"/>
      <c r="E7" s="66"/>
      <c r="F7" s="66"/>
      <c r="G7" s="256" t="s">
        <v>226</v>
      </c>
      <c r="H7" s="256"/>
      <c r="I7" s="256" t="s">
        <v>227</v>
      </c>
      <c r="J7" s="256"/>
      <c r="K7" s="256" t="s">
        <v>228</v>
      </c>
      <c r="L7" s="256"/>
      <c r="M7" s="256" t="s">
        <v>226</v>
      </c>
      <c r="N7" s="256"/>
      <c r="O7" s="256" t="s">
        <v>227</v>
      </c>
      <c r="P7" s="256"/>
      <c r="Q7" s="256" t="s">
        <v>228</v>
      </c>
      <c r="R7" s="256"/>
    </row>
    <row r="8" spans="1:21" s="13" customFormat="1" ht="30" customHeight="1" x14ac:dyDescent="0.25">
      <c r="C8" s="22"/>
      <c r="D8" s="222" t="s">
        <v>222</v>
      </c>
      <c r="E8" s="222"/>
      <c r="F8" s="223"/>
      <c r="G8" s="228">
        <v>0.96599999999999997</v>
      </c>
      <c r="H8" s="228"/>
      <c r="I8" s="228">
        <v>1.6E-2</v>
      </c>
      <c r="J8" s="228"/>
      <c r="K8" s="228">
        <v>1.7999999999999999E-2</v>
      </c>
      <c r="L8" s="228"/>
      <c r="M8" s="228">
        <v>0.98399999999999999</v>
      </c>
      <c r="N8" s="228"/>
      <c r="O8" s="228">
        <v>1.2E-2</v>
      </c>
      <c r="P8" s="228"/>
      <c r="Q8" s="232">
        <v>4.0000000000000001E-3</v>
      </c>
      <c r="R8" s="227"/>
    </row>
    <row r="9" spans="1:21" s="13" customFormat="1" ht="30" customHeight="1" x14ac:dyDescent="0.25">
      <c r="C9" s="22"/>
      <c r="D9" s="222" t="s">
        <v>223</v>
      </c>
      <c r="E9" s="222"/>
      <c r="F9" s="223"/>
      <c r="G9" s="228">
        <v>0.47399999999999998</v>
      </c>
      <c r="H9" s="228"/>
      <c r="I9" s="228">
        <v>2.5999999999999999E-2</v>
      </c>
      <c r="J9" s="228"/>
      <c r="K9" s="228">
        <v>0.5</v>
      </c>
      <c r="L9" s="228"/>
      <c r="M9" s="228">
        <v>0.81399999999999995</v>
      </c>
      <c r="N9" s="228"/>
      <c r="O9" s="228">
        <v>6.8000000000000005E-2</v>
      </c>
      <c r="P9" s="228"/>
      <c r="Q9" s="232">
        <v>0.11799999999999999</v>
      </c>
      <c r="R9" s="227"/>
    </row>
    <row r="10" spans="1:21" s="13" customFormat="1" ht="30" customHeight="1" x14ac:dyDescent="0.25">
      <c r="C10" s="22"/>
      <c r="D10" s="231" t="s">
        <v>224</v>
      </c>
      <c r="E10" s="231"/>
      <c r="F10" s="230"/>
      <c r="G10" s="228">
        <v>0.753</v>
      </c>
      <c r="H10" s="228"/>
      <c r="I10" s="228">
        <v>8.0000000000000002E-3</v>
      </c>
      <c r="J10" s="228"/>
      <c r="K10" s="228">
        <v>0.23899999999999999</v>
      </c>
      <c r="L10" s="228"/>
      <c r="M10" s="228">
        <v>0.96099999999999997</v>
      </c>
      <c r="N10" s="228"/>
      <c r="O10" s="228">
        <v>1.4999999999999999E-2</v>
      </c>
      <c r="P10" s="228"/>
      <c r="Q10" s="232">
        <v>2.5000000000000001E-2</v>
      </c>
      <c r="R10" s="227"/>
    </row>
    <row r="11" spans="1:21" ht="19.5" customHeight="1" x14ac:dyDescent="0.25"/>
    <row r="12" spans="1:21" s="9" customFormat="1" ht="19.5" customHeight="1" x14ac:dyDescent="0.2">
      <c r="A12" s="8"/>
      <c r="C12" s="32"/>
      <c r="D12" s="32"/>
      <c r="E12" s="32"/>
      <c r="F12" s="32"/>
      <c r="G12" s="32"/>
      <c r="H12" s="32"/>
      <c r="I12" s="32"/>
      <c r="J12" s="32"/>
      <c r="K12" s="32"/>
      <c r="L12" s="32"/>
      <c r="M12" s="32"/>
      <c r="N12" s="32"/>
      <c r="O12" s="32"/>
      <c r="P12" s="32"/>
      <c r="Q12" s="32"/>
      <c r="R12" s="32"/>
      <c r="S12" s="32"/>
      <c r="T12" s="32"/>
      <c r="U12" s="32"/>
    </row>
    <row r="13" spans="1:21" s="9" customFormat="1" ht="19.5" customHeight="1" x14ac:dyDescent="0.2">
      <c r="A13" s="8"/>
      <c r="C13" s="32"/>
      <c r="N13" s="32"/>
      <c r="O13" s="32"/>
      <c r="P13" s="32"/>
      <c r="Q13" s="32"/>
      <c r="R13" s="32"/>
      <c r="S13" s="32"/>
      <c r="T13" s="32"/>
      <c r="U13" s="32"/>
    </row>
    <row r="14" spans="1:21" ht="19.5" customHeight="1" x14ac:dyDescent="0.25">
      <c r="A14" s="243" t="str">
        <f>'Table of contents'!$A$213</f>
        <v>STUDY 28 | ANALYSIS OF ENTERPRISES IN THE TRANSPORT SECTOR</v>
      </c>
      <c r="B14" s="243"/>
      <c r="C14" s="243"/>
      <c r="D14" s="243"/>
      <c r="E14" s="243"/>
      <c r="F14" s="243"/>
      <c r="G14" s="243"/>
      <c r="H14" s="243"/>
      <c r="I14" s="243"/>
      <c r="J14" s="243"/>
      <c r="K14" s="243"/>
      <c r="L14" s="243"/>
      <c r="M14" s="243"/>
      <c r="N14" s="243"/>
      <c r="O14" s="243"/>
      <c r="P14" s="243"/>
      <c r="Q14" s="243"/>
      <c r="R14" s="243"/>
      <c r="S14" s="243"/>
      <c r="T14" s="243"/>
      <c r="U14" s="243"/>
    </row>
    <row r="15" spans="1:21" ht="13.5" customHeight="1" x14ac:dyDescent="0.25">
      <c r="U15" s="117" t="s">
        <v>195</v>
      </c>
    </row>
    <row r="18" ht="17.25" customHeight="1" x14ac:dyDescent="0.25"/>
  </sheetData>
  <sheetProtection algorithmName="SHA-512" hashValue="K4ZRlDmHz74WEefCoE7bUSQdVjUQZEBtbRVfBS2AStKNmq/kkP3+qXLEv0aVU+jUVU7Ko3LinU+ost7SlzaJ/w==" saltValue="ahUhWA6FzU17JDUPCnhGAw==" spinCount="100000" sheet="1" objects="1" scenarios="1"/>
  <mergeCells count="31">
    <mergeCell ref="A14:U14"/>
    <mergeCell ref="O9:P9"/>
    <mergeCell ref="M10:N10"/>
    <mergeCell ref="O10:P10"/>
    <mergeCell ref="D8:F8"/>
    <mergeCell ref="D9:F9"/>
    <mergeCell ref="D10:F10"/>
    <mergeCell ref="M9:N9"/>
    <mergeCell ref="M8:N8"/>
    <mergeCell ref="O8:P8"/>
    <mergeCell ref="Q8:R8"/>
    <mergeCell ref="Q9:R9"/>
    <mergeCell ref="Q10:R10"/>
    <mergeCell ref="G9:H9"/>
    <mergeCell ref="G10:H10"/>
    <mergeCell ref="I8:J8"/>
    <mergeCell ref="M6:R6"/>
    <mergeCell ref="Q7:R7"/>
    <mergeCell ref="A1:U1"/>
    <mergeCell ref="G7:H7"/>
    <mergeCell ref="I7:J7"/>
    <mergeCell ref="G6:L6"/>
    <mergeCell ref="K7:L7"/>
    <mergeCell ref="M7:N7"/>
    <mergeCell ref="O7:P7"/>
    <mergeCell ref="G8:H8"/>
    <mergeCell ref="K8:L8"/>
    <mergeCell ref="I9:J9"/>
    <mergeCell ref="K9:L9"/>
    <mergeCell ref="I10:J10"/>
    <mergeCell ref="K10:L10"/>
  </mergeCells>
  <hyperlinks>
    <hyperlink ref="U15"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416F84"/>
  </sheetPr>
  <dimension ref="A1:AD74"/>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0" ht="69" customHeight="1" x14ac:dyDescent="0.25">
      <c r="A1" s="219" t="s">
        <v>199</v>
      </c>
      <c r="B1" s="219"/>
      <c r="C1" s="219"/>
      <c r="D1" s="219"/>
      <c r="E1" s="219"/>
      <c r="F1" s="219"/>
      <c r="G1" s="219"/>
      <c r="H1" s="219"/>
      <c r="I1" s="219"/>
      <c r="J1" s="219"/>
      <c r="K1" s="219"/>
      <c r="L1" s="219"/>
      <c r="M1" s="219"/>
      <c r="N1" s="219"/>
      <c r="O1" s="219"/>
      <c r="P1" s="219"/>
      <c r="Q1" s="219"/>
      <c r="R1" s="219"/>
      <c r="S1" s="219"/>
      <c r="T1" s="219"/>
      <c r="U1" s="219"/>
    </row>
    <row r="2" spans="1:30" ht="15" customHeight="1" x14ac:dyDescent="0.25"/>
    <row r="3" spans="1:30" s="7" customFormat="1" ht="15" customHeight="1" thickBot="1" x14ac:dyDescent="0.3">
      <c r="A3" s="112" t="str">
        <f>+'Table of contents'!$F$27</f>
        <v>T5</v>
      </c>
      <c r="B3" s="113" t="str">
        <f>+'Table of contents'!$G$27</f>
        <v>GDP and main expenditure components | Real year-on-year rate of change</v>
      </c>
      <c r="C3" s="114"/>
      <c r="D3" s="113"/>
      <c r="E3" s="114"/>
      <c r="F3" s="114"/>
      <c r="G3" s="115"/>
      <c r="H3" s="115"/>
      <c r="I3" s="115"/>
      <c r="J3" s="115"/>
      <c r="K3" s="115"/>
    </row>
    <row r="4" spans="1:30" s="9" customFormat="1" ht="15" customHeight="1" x14ac:dyDescent="0.2">
      <c r="A4" s="8" t="s">
        <v>221</v>
      </c>
      <c r="C4" s="17"/>
      <c r="D4" s="18"/>
      <c r="E4" s="18"/>
      <c r="F4" s="18"/>
      <c r="G4" s="18"/>
      <c r="H4" s="18"/>
      <c r="I4" s="18"/>
      <c r="J4" s="18"/>
      <c r="K4" s="18"/>
      <c r="L4" s="18"/>
      <c r="M4" s="18"/>
    </row>
    <row r="5" spans="1:30" ht="15" customHeight="1" x14ac:dyDescent="0.25">
      <c r="U5" s="13"/>
      <c r="V5" s="13"/>
      <c r="W5" s="13"/>
      <c r="X5" s="13"/>
      <c r="Y5" s="13"/>
      <c r="Z5" s="13"/>
      <c r="AA5" s="13"/>
      <c r="AB5" s="13"/>
      <c r="AC5" s="13"/>
      <c r="AD5" s="13"/>
    </row>
    <row r="6" spans="1:30" s="19" customFormat="1" ht="30" customHeight="1" x14ac:dyDescent="0.25">
      <c r="D6" s="74"/>
      <c r="E6" s="75"/>
      <c r="F6" s="75"/>
      <c r="G6" s="238">
        <v>2011</v>
      </c>
      <c r="H6" s="238"/>
      <c r="I6" s="238">
        <v>2012</v>
      </c>
      <c r="J6" s="238"/>
      <c r="K6" s="238">
        <v>2013</v>
      </c>
      <c r="L6" s="238"/>
      <c r="M6" s="238">
        <v>2014</v>
      </c>
      <c r="N6" s="238"/>
      <c r="O6" s="238" t="s">
        <v>3</v>
      </c>
      <c r="P6" s="238"/>
      <c r="Q6" s="238" t="s">
        <v>4</v>
      </c>
      <c r="R6" s="213"/>
      <c r="U6" s="13"/>
      <c r="V6" s="13"/>
      <c r="W6" s="13"/>
      <c r="X6" s="13"/>
      <c r="Y6" s="13"/>
      <c r="Z6" s="13"/>
      <c r="AA6" s="13"/>
      <c r="AB6" s="13"/>
      <c r="AC6" s="13"/>
      <c r="AD6" s="13"/>
    </row>
    <row r="7" spans="1:30" s="13" customFormat="1" ht="30" customHeight="1" x14ac:dyDescent="0.25">
      <c r="A7" s="19"/>
      <c r="D7" s="223" t="s">
        <v>258</v>
      </c>
      <c r="E7" s="256"/>
      <c r="F7" s="256"/>
      <c r="G7" s="255">
        <v>-1.7999999999999999E-2</v>
      </c>
      <c r="H7" s="235"/>
      <c r="I7" s="255">
        <v>-0.04</v>
      </c>
      <c r="J7" s="235"/>
      <c r="K7" s="255">
        <v>-1.0999999999999999E-2</v>
      </c>
      <c r="L7" s="235"/>
      <c r="M7" s="236">
        <v>8.9999999999999993E-3</v>
      </c>
      <c r="N7" s="236"/>
      <c r="O7" s="236">
        <v>1.6E-2</v>
      </c>
      <c r="P7" s="236"/>
      <c r="Q7" s="255">
        <v>1.4E-2</v>
      </c>
      <c r="R7" s="270"/>
    </row>
    <row r="8" spans="1:30" s="13" customFormat="1" ht="30" customHeight="1" x14ac:dyDescent="0.25">
      <c r="A8" s="19"/>
      <c r="D8" s="223" t="s">
        <v>259</v>
      </c>
      <c r="E8" s="256"/>
      <c r="F8" s="256"/>
      <c r="G8" s="267">
        <v>-3.5999999999999997E-2</v>
      </c>
      <c r="H8" s="269"/>
      <c r="I8" s="267">
        <v>-5.5E-2</v>
      </c>
      <c r="J8" s="269"/>
      <c r="K8" s="267">
        <v>-1.2E-2</v>
      </c>
      <c r="L8" s="269"/>
      <c r="M8" s="261">
        <v>2.3E-2</v>
      </c>
      <c r="N8" s="261"/>
      <c r="O8" s="261">
        <v>2.5999999999999999E-2</v>
      </c>
      <c r="P8" s="261"/>
      <c r="Q8" s="267">
        <v>2.3E-2</v>
      </c>
      <c r="R8" s="268"/>
    </row>
    <row r="9" spans="1:30" s="13" customFormat="1" ht="30" customHeight="1" x14ac:dyDescent="0.25">
      <c r="A9" s="19"/>
      <c r="D9" s="223" t="s">
        <v>260</v>
      </c>
      <c r="E9" s="256"/>
      <c r="F9" s="256"/>
      <c r="G9" s="267">
        <v>-3.7999999999999999E-2</v>
      </c>
      <c r="H9" s="269"/>
      <c r="I9" s="267">
        <v>-3.3000000000000002E-2</v>
      </c>
      <c r="J9" s="269"/>
      <c r="K9" s="267">
        <v>-0.02</v>
      </c>
      <c r="L9" s="269"/>
      <c r="M9" s="261">
        <v>-5.0000000000000001E-3</v>
      </c>
      <c r="N9" s="261"/>
      <c r="O9" s="261">
        <v>7.0000000000000001E-3</v>
      </c>
      <c r="P9" s="261"/>
      <c r="Q9" s="267">
        <v>5.0000000000000001E-3</v>
      </c>
      <c r="R9" s="268"/>
    </row>
    <row r="10" spans="1:30" s="13" customFormat="1" ht="30" customHeight="1" x14ac:dyDescent="0.25">
      <c r="A10" s="19"/>
      <c r="D10" s="223" t="s">
        <v>261</v>
      </c>
      <c r="E10" s="256"/>
      <c r="F10" s="256"/>
      <c r="G10" s="267">
        <v>-0.125</v>
      </c>
      <c r="H10" s="269"/>
      <c r="I10" s="267">
        <v>-0.16600000000000001</v>
      </c>
      <c r="J10" s="269"/>
      <c r="K10" s="267">
        <v>-5.0999999999999997E-2</v>
      </c>
      <c r="L10" s="269"/>
      <c r="M10" s="261">
        <v>2.3E-2</v>
      </c>
      <c r="N10" s="261"/>
      <c r="O10" s="261">
        <v>4.4999999999999998E-2</v>
      </c>
      <c r="P10" s="261"/>
      <c r="Q10" s="267">
        <v>-1E-3</v>
      </c>
      <c r="R10" s="268"/>
    </row>
    <row r="11" spans="1:30" s="13" customFormat="1" ht="30" customHeight="1" x14ac:dyDescent="0.25">
      <c r="A11" s="19"/>
      <c r="D11" s="223" t="s">
        <v>262</v>
      </c>
      <c r="E11" s="256"/>
      <c r="F11" s="256"/>
      <c r="G11" s="267">
        <v>7.0000000000000007E-2</v>
      </c>
      <c r="H11" s="269"/>
      <c r="I11" s="267">
        <v>3.4000000000000002E-2</v>
      </c>
      <c r="J11" s="269"/>
      <c r="K11" s="267">
        <v>7.0000000000000007E-2</v>
      </c>
      <c r="L11" s="269"/>
      <c r="M11" s="261">
        <v>4.2999999999999997E-2</v>
      </c>
      <c r="N11" s="261"/>
      <c r="O11" s="261">
        <v>6.0999999999999999E-2</v>
      </c>
      <c r="P11" s="261"/>
      <c r="Q11" s="267">
        <v>4.3999999999999997E-2</v>
      </c>
      <c r="R11" s="268"/>
    </row>
    <row r="12" spans="1:30" s="13" customFormat="1" ht="30" customHeight="1" thickBot="1" x14ac:dyDescent="0.3">
      <c r="A12" s="19"/>
      <c r="D12" s="226" t="s">
        <v>263</v>
      </c>
      <c r="E12" s="257"/>
      <c r="F12" s="257"/>
      <c r="G12" s="272">
        <v>-5.8000000000000003E-2</v>
      </c>
      <c r="H12" s="273"/>
      <c r="I12" s="272">
        <v>-6.3E-2</v>
      </c>
      <c r="J12" s="273"/>
      <c r="K12" s="272">
        <v>4.7E-2</v>
      </c>
      <c r="L12" s="273"/>
      <c r="M12" s="274">
        <v>7.8E-2</v>
      </c>
      <c r="N12" s="274"/>
      <c r="O12" s="274">
        <v>8.2000000000000003E-2</v>
      </c>
      <c r="P12" s="274"/>
      <c r="Q12" s="272">
        <v>4.3999999999999997E-2</v>
      </c>
      <c r="R12" s="275"/>
    </row>
    <row r="13" spans="1:30" ht="16.5" thickBot="1" x14ac:dyDescent="0.3">
      <c r="A13" s="11"/>
      <c r="C13" s="20"/>
      <c r="D13" s="259" t="s">
        <v>264</v>
      </c>
      <c r="E13" s="259"/>
      <c r="F13" s="259"/>
      <c r="G13" s="259"/>
      <c r="H13" s="259"/>
      <c r="I13" s="259"/>
      <c r="J13" s="259"/>
      <c r="K13" s="259"/>
      <c r="L13" s="259"/>
      <c r="M13" s="259"/>
      <c r="N13" s="259"/>
      <c r="O13" s="259"/>
      <c r="P13" s="259"/>
      <c r="Q13" s="259"/>
      <c r="R13" s="259"/>
      <c r="S13" s="271"/>
      <c r="U13" s="13"/>
      <c r="V13" s="13"/>
      <c r="W13" s="13"/>
      <c r="X13" s="13"/>
      <c r="Y13" s="13"/>
      <c r="Z13" s="13"/>
      <c r="AA13" s="13"/>
      <c r="AB13" s="13"/>
      <c r="AC13" s="13"/>
      <c r="AD13" s="13"/>
    </row>
    <row r="14" spans="1:30" ht="20.100000000000001" customHeight="1" thickBot="1" x14ac:dyDescent="0.3">
      <c r="A14" s="11"/>
      <c r="C14" s="20"/>
      <c r="D14" s="21"/>
      <c r="E14" s="21"/>
      <c r="F14" s="21"/>
      <c r="G14" s="21"/>
      <c r="H14" s="21"/>
      <c r="I14" s="21"/>
      <c r="J14" s="21"/>
      <c r="U14" s="13"/>
      <c r="V14" s="13"/>
      <c r="W14" s="13"/>
      <c r="X14" s="13"/>
      <c r="Y14" s="13"/>
      <c r="Z14" s="13"/>
      <c r="AA14" s="13"/>
      <c r="AB14" s="13"/>
      <c r="AC14" s="13"/>
      <c r="AD14" s="13"/>
    </row>
    <row r="15" spans="1:30" ht="20.100000000000001" customHeight="1" x14ac:dyDescent="0.25">
      <c r="W15" s="19"/>
      <c r="X15" s="19"/>
      <c r="Y15" s="19"/>
      <c r="Z15" s="19"/>
      <c r="AA15" s="19"/>
      <c r="AB15" s="19"/>
      <c r="AC15" s="19"/>
      <c r="AD15" s="19"/>
    </row>
    <row r="16" spans="1:30" ht="19.5" customHeight="1" x14ac:dyDescent="0.25">
      <c r="A16" s="208" t="str">
        <f>NOTE!$A$24</f>
        <v>STUDY 28 | ANALYSIS OF ENTERPRISES IN THE TRANSPORT SECTOR</v>
      </c>
      <c r="B16" s="208"/>
      <c r="C16" s="208"/>
      <c r="D16" s="208"/>
      <c r="E16" s="208"/>
      <c r="F16" s="208"/>
      <c r="G16" s="208"/>
      <c r="H16" s="208"/>
      <c r="I16" s="208"/>
      <c r="J16" s="208"/>
      <c r="K16" s="208"/>
      <c r="L16" s="208"/>
      <c r="M16" s="208"/>
      <c r="N16" s="208"/>
      <c r="O16" s="208"/>
      <c r="P16" s="208"/>
      <c r="Q16" s="208"/>
      <c r="R16" s="208"/>
      <c r="S16" s="208"/>
      <c r="T16" s="208"/>
      <c r="U16" s="208"/>
    </row>
    <row r="17" spans="16:21" ht="13.5" customHeight="1" x14ac:dyDescent="0.25">
      <c r="U17" s="117" t="s">
        <v>195</v>
      </c>
    </row>
    <row r="18" spans="16:21" ht="19.5" customHeight="1" x14ac:dyDescent="0.25"/>
    <row r="19" spans="16:21" ht="19.5" customHeight="1" x14ac:dyDescent="0.25"/>
    <row r="20" spans="16:21" ht="19.5" customHeight="1" x14ac:dyDescent="0.25"/>
    <row r="21" spans="16:21" ht="19.5" customHeight="1" x14ac:dyDescent="0.25">
      <c r="P21" s="14"/>
    </row>
    <row r="22" spans="16:21" ht="19.5" customHeight="1" x14ac:dyDescent="0.25"/>
    <row r="23" spans="16:21" ht="19.5" customHeight="1" x14ac:dyDescent="0.25"/>
    <row r="24" spans="16:21" ht="19.5" customHeight="1" x14ac:dyDescent="0.25"/>
    <row r="25" spans="16:21" ht="19.5" customHeight="1" x14ac:dyDescent="0.25"/>
    <row r="26" spans="16:21" ht="19.5" customHeight="1" x14ac:dyDescent="0.25"/>
    <row r="27" spans="16:21" ht="19.5" customHeight="1" x14ac:dyDescent="0.25"/>
    <row r="28" spans="16:21" ht="19.5" customHeight="1" x14ac:dyDescent="0.25"/>
    <row r="29" spans="16:21" ht="19.5" customHeight="1" x14ac:dyDescent="0.25"/>
    <row r="30" spans="16:21" ht="19.5" customHeight="1" x14ac:dyDescent="0.25"/>
    <row r="31" spans="16:21" ht="19.5" customHeight="1" x14ac:dyDescent="0.25"/>
    <row r="32" spans="16: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sheetData>
  <sheetProtection algorithmName="SHA-512" hashValue="3gccdbLN4h4/czKZ7FudyPFm6pYoo50Iv0RUSNgoMqTEL6yGpNU3+XR3BP/ZoEVwzI1fjAoQ7wLcPeAjdL/LsA==" saltValue="qForvJyUNDVxYH7w17yGlw==" spinCount="100000" sheet="1" objects="1" scenarios="1"/>
  <mergeCells count="51">
    <mergeCell ref="A16:U16"/>
    <mergeCell ref="D11:F11"/>
    <mergeCell ref="D12:F12"/>
    <mergeCell ref="G10:H10"/>
    <mergeCell ref="G11:H11"/>
    <mergeCell ref="D13:S13"/>
    <mergeCell ref="G12:H12"/>
    <mergeCell ref="I12:J12"/>
    <mergeCell ref="K12:L12"/>
    <mergeCell ref="M12:N12"/>
    <mergeCell ref="O12:P12"/>
    <mergeCell ref="Q12:R12"/>
    <mergeCell ref="Q10:R10"/>
    <mergeCell ref="I11:J11"/>
    <mergeCell ref="K11:L11"/>
    <mergeCell ref="M11:N11"/>
    <mergeCell ref="D8:F8"/>
    <mergeCell ref="D9:F9"/>
    <mergeCell ref="G8:H8"/>
    <mergeCell ref="G9:H9"/>
    <mergeCell ref="D10:F10"/>
    <mergeCell ref="A1:U1"/>
    <mergeCell ref="D7:F7"/>
    <mergeCell ref="G6:H6"/>
    <mergeCell ref="I6:J6"/>
    <mergeCell ref="K6:L6"/>
    <mergeCell ref="M6:N6"/>
    <mergeCell ref="O6:P6"/>
    <mergeCell ref="Q6:R6"/>
    <mergeCell ref="G7:H7"/>
    <mergeCell ref="I7:J7"/>
    <mergeCell ref="K7:L7"/>
    <mergeCell ref="M7:N7"/>
    <mergeCell ref="O7:P7"/>
    <mergeCell ref="Q7:R7"/>
    <mergeCell ref="O11:P11"/>
    <mergeCell ref="Q11:R11"/>
    <mergeCell ref="Q8:R8"/>
    <mergeCell ref="I9:J9"/>
    <mergeCell ref="K9:L9"/>
    <mergeCell ref="M9:N9"/>
    <mergeCell ref="O9:P9"/>
    <mergeCell ref="Q9:R9"/>
    <mergeCell ref="I8:J8"/>
    <mergeCell ref="K8:L8"/>
    <mergeCell ref="M8:N8"/>
    <mergeCell ref="O8:P8"/>
    <mergeCell ref="I10:J10"/>
    <mergeCell ref="K10:L10"/>
    <mergeCell ref="M10:N10"/>
    <mergeCell ref="O10:P10"/>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0CFD6"/>
  </sheetPr>
  <dimension ref="A1:V82"/>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2" ht="69" customHeight="1" x14ac:dyDescent="0.25">
      <c r="A1" s="219" t="s">
        <v>200</v>
      </c>
      <c r="B1" s="219"/>
      <c r="C1" s="219"/>
      <c r="D1" s="219"/>
      <c r="E1" s="219"/>
      <c r="F1" s="219"/>
      <c r="G1" s="219"/>
      <c r="H1" s="219"/>
      <c r="I1" s="219"/>
      <c r="J1" s="219"/>
      <c r="K1" s="219"/>
      <c r="L1" s="219"/>
      <c r="M1" s="219"/>
      <c r="N1" s="219"/>
      <c r="O1" s="219"/>
      <c r="P1" s="219"/>
      <c r="Q1" s="219"/>
      <c r="R1" s="219"/>
      <c r="S1" s="219"/>
      <c r="T1" s="219"/>
      <c r="U1" s="219"/>
    </row>
    <row r="2" spans="1:22" ht="15" customHeight="1" x14ac:dyDescent="0.25"/>
    <row r="3" spans="1:22" s="7" customFormat="1" ht="15" customHeight="1" thickBot="1" x14ac:dyDescent="0.3">
      <c r="A3" s="106" t="str">
        <f>+'Table of contents'!$F$30</f>
        <v>C11</v>
      </c>
      <c r="B3" s="107" t="str">
        <f>+'Table of contents'!$G$30</f>
        <v>Turnover | Contributions (p.p.) to the annual growth rate (%)</v>
      </c>
      <c r="C3" s="108"/>
      <c r="D3" s="108"/>
      <c r="E3" s="108"/>
      <c r="F3" s="108"/>
      <c r="G3" s="108"/>
      <c r="H3" s="108"/>
      <c r="I3" s="108"/>
      <c r="J3" s="60"/>
      <c r="K3" s="60"/>
      <c r="L3" s="60"/>
      <c r="M3" s="60"/>
      <c r="N3" s="60"/>
      <c r="O3" s="60"/>
      <c r="P3" s="60"/>
      <c r="Q3" s="60"/>
    </row>
    <row r="4" spans="1:22" s="9" customFormat="1" ht="15" customHeight="1" x14ac:dyDescent="0.2">
      <c r="A4" s="46" t="s">
        <v>220</v>
      </c>
      <c r="C4" s="17"/>
      <c r="D4" s="18"/>
      <c r="E4" s="18"/>
      <c r="F4" s="18"/>
      <c r="G4" s="18"/>
      <c r="H4" s="18"/>
      <c r="I4" s="18"/>
      <c r="J4" s="18"/>
      <c r="K4" s="18"/>
      <c r="L4" s="18"/>
      <c r="M4" s="18"/>
      <c r="N4" s="18"/>
      <c r="O4" s="18"/>
      <c r="P4" s="18"/>
      <c r="Q4" s="18"/>
      <c r="R4" s="18"/>
      <c r="S4" s="18"/>
      <c r="T4" s="18"/>
    </row>
    <row r="5" spans="1:22" ht="15" customHeight="1" x14ac:dyDescent="0.25"/>
    <row r="6" spans="1:22" ht="30" customHeight="1" x14ac:dyDescent="0.25">
      <c r="D6" s="9"/>
      <c r="E6" s="213" t="s">
        <v>267</v>
      </c>
      <c r="F6" s="214"/>
      <c r="G6" s="214"/>
      <c r="H6" s="215"/>
      <c r="I6" s="214" t="s">
        <v>265</v>
      </c>
      <c r="J6" s="214"/>
      <c r="K6" s="214"/>
      <c r="L6" s="214"/>
      <c r="M6" s="214"/>
      <c r="N6" s="215"/>
      <c r="O6" s="213" t="s">
        <v>266</v>
      </c>
      <c r="P6" s="214"/>
      <c r="Q6" s="214"/>
      <c r="R6" s="214"/>
      <c r="S6" s="214"/>
      <c r="T6" s="214"/>
    </row>
    <row r="7" spans="1:22" ht="30" customHeight="1" x14ac:dyDescent="0.25">
      <c r="D7" s="13"/>
      <c r="E7" s="221" t="s">
        <v>229</v>
      </c>
      <c r="F7" s="223"/>
      <c r="G7" s="213" t="s">
        <v>225</v>
      </c>
      <c r="H7" s="215"/>
      <c r="I7" s="221" t="s">
        <v>230</v>
      </c>
      <c r="J7" s="223"/>
      <c r="K7" s="221" t="s">
        <v>231</v>
      </c>
      <c r="L7" s="223"/>
      <c r="M7" s="221" t="s">
        <v>232</v>
      </c>
      <c r="N7" s="223"/>
      <c r="O7" s="256" t="s">
        <v>226</v>
      </c>
      <c r="P7" s="256"/>
      <c r="Q7" s="256" t="s">
        <v>227</v>
      </c>
      <c r="R7" s="256"/>
      <c r="S7" s="256" t="s">
        <v>228</v>
      </c>
      <c r="T7" s="256"/>
    </row>
    <row r="8" spans="1:22" s="9" customFormat="1" ht="30" customHeight="1" x14ac:dyDescent="0.2">
      <c r="C8" s="214">
        <v>2011</v>
      </c>
      <c r="D8" s="215"/>
      <c r="E8" s="262">
        <v>-1.8</v>
      </c>
      <c r="F8" s="262"/>
      <c r="G8" s="244">
        <v>2.2999999999999998</v>
      </c>
      <c r="H8" s="245"/>
      <c r="I8" s="276">
        <v>-0.2</v>
      </c>
      <c r="J8" s="277"/>
      <c r="K8" s="276">
        <v>-0.5</v>
      </c>
      <c r="L8" s="277"/>
      <c r="M8" s="276">
        <v>3.1</v>
      </c>
      <c r="N8" s="277"/>
      <c r="O8" s="276">
        <v>0.6</v>
      </c>
      <c r="P8" s="277"/>
      <c r="Q8" s="276">
        <v>0.1</v>
      </c>
      <c r="R8" s="277"/>
      <c r="S8" s="276">
        <v>1.6</v>
      </c>
      <c r="T8" s="277"/>
    </row>
    <row r="9" spans="1:22" s="13" customFormat="1" ht="30" customHeight="1" x14ac:dyDescent="0.25">
      <c r="C9" s="222">
        <v>2012</v>
      </c>
      <c r="D9" s="223"/>
      <c r="E9" s="262">
        <v>-6.2</v>
      </c>
      <c r="F9" s="262"/>
      <c r="G9" s="244">
        <v>-0.9</v>
      </c>
      <c r="H9" s="245"/>
      <c r="I9" s="276">
        <v>-0.9</v>
      </c>
      <c r="J9" s="277"/>
      <c r="K9" s="276">
        <v>-2.2999999999999998</v>
      </c>
      <c r="L9" s="277"/>
      <c r="M9" s="276">
        <v>2.2999999999999998</v>
      </c>
      <c r="N9" s="277"/>
      <c r="O9" s="276">
        <v>-2.2000000000000002</v>
      </c>
      <c r="P9" s="277"/>
      <c r="Q9" s="276">
        <v>-0.2</v>
      </c>
      <c r="R9" s="277"/>
      <c r="S9" s="276">
        <v>1.5</v>
      </c>
      <c r="T9" s="277"/>
    </row>
    <row r="10" spans="1:22" s="13" customFormat="1" ht="30" customHeight="1" x14ac:dyDescent="0.25">
      <c r="C10" s="222">
        <v>2013</v>
      </c>
      <c r="D10" s="223"/>
      <c r="E10" s="262">
        <v>-0.2</v>
      </c>
      <c r="F10" s="262"/>
      <c r="G10" s="244">
        <v>1</v>
      </c>
      <c r="H10" s="245"/>
      <c r="I10" s="276">
        <v>-0.4</v>
      </c>
      <c r="J10" s="277"/>
      <c r="K10" s="276">
        <v>1.5</v>
      </c>
      <c r="L10" s="277"/>
      <c r="M10" s="276">
        <v>-0.1</v>
      </c>
      <c r="N10" s="277"/>
      <c r="O10" s="276">
        <v>0</v>
      </c>
      <c r="P10" s="277"/>
      <c r="Q10" s="276">
        <v>0.5</v>
      </c>
      <c r="R10" s="277"/>
      <c r="S10" s="276">
        <v>0.5</v>
      </c>
      <c r="T10" s="277"/>
    </row>
    <row r="11" spans="1:22" s="13" customFormat="1" ht="30" customHeight="1" x14ac:dyDescent="0.25">
      <c r="C11" s="222">
        <v>2014</v>
      </c>
      <c r="D11" s="223"/>
      <c r="E11" s="262">
        <v>1.9</v>
      </c>
      <c r="F11" s="262"/>
      <c r="G11" s="244">
        <v>4.2</v>
      </c>
      <c r="H11" s="245"/>
      <c r="I11" s="276">
        <v>0.1</v>
      </c>
      <c r="J11" s="277"/>
      <c r="K11" s="276">
        <v>3.2</v>
      </c>
      <c r="L11" s="277"/>
      <c r="M11" s="276">
        <v>0.8</v>
      </c>
      <c r="N11" s="277"/>
      <c r="O11" s="276">
        <v>2.5</v>
      </c>
      <c r="P11" s="277"/>
      <c r="Q11" s="276">
        <v>1.3</v>
      </c>
      <c r="R11" s="277"/>
      <c r="S11" s="276">
        <v>0.4</v>
      </c>
      <c r="T11" s="277"/>
    </row>
    <row r="12" spans="1:22" s="13" customFormat="1" ht="30" customHeight="1" x14ac:dyDescent="0.25">
      <c r="C12" s="225">
        <v>2015</v>
      </c>
      <c r="D12" s="226"/>
      <c r="E12" s="262">
        <v>2.4</v>
      </c>
      <c r="F12" s="262"/>
      <c r="G12" s="244">
        <v>1</v>
      </c>
      <c r="H12" s="245"/>
      <c r="I12" s="276">
        <v>-0.4</v>
      </c>
      <c r="J12" s="277"/>
      <c r="K12" s="276">
        <v>2</v>
      </c>
      <c r="L12" s="277"/>
      <c r="M12" s="276">
        <v>-0.6</v>
      </c>
      <c r="N12" s="277"/>
      <c r="O12" s="276">
        <v>2</v>
      </c>
      <c r="P12" s="277"/>
      <c r="Q12" s="276">
        <v>-0.4</v>
      </c>
      <c r="R12" s="277"/>
      <c r="S12" s="276">
        <v>-0.5</v>
      </c>
      <c r="T12" s="277"/>
    </row>
    <row r="13" spans="1:22" s="13" customFormat="1" ht="30" customHeight="1" x14ac:dyDescent="0.25">
      <c r="E13" s="22"/>
      <c r="F13" s="129"/>
    </row>
    <row r="14" spans="1:22" s="13" customFormat="1" ht="30" customHeight="1" x14ac:dyDescent="0.25">
      <c r="E14" s="22"/>
      <c r="F14" s="129"/>
    </row>
    <row r="15" spans="1:22" ht="19.5" customHeight="1" x14ac:dyDescent="0.25">
      <c r="F15" s="56"/>
      <c r="S15" s="13"/>
      <c r="T15" s="13"/>
      <c r="U15" s="13"/>
      <c r="V15" s="13"/>
    </row>
    <row r="16" spans="1:22" ht="20.100000000000001" customHeight="1" x14ac:dyDescent="0.25"/>
    <row r="17" spans="1:21" ht="19.5" customHeight="1" x14ac:dyDescent="0.25">
      <c r="A17" s="208" t="str">
        <f>NOTE!$A$24</f>
        <v>STUDY 28 | ANALYSIS OF ENTERPRISES IN THE TRANSPORT SECTOR</v>
      </c>
      <c r="B17" s="208"/>
      <c r="C17" s="208"/>
      <c r="D17" s="208"/>
      <c r="E17" s="208"/>
      <c r="F17" s="208"/>
      <c r="G17" s="208"/>
      <c r="H17" s="208"/>
      <c r="I17" s="208"/>
      <c r="J17" s="208"/>
      <c r="K17" s="208"/>
      <c r="L17" s="208"/>
      <c r="M17" s="208"/>
      <c r="N17" s="208"/>
      <c r="O17" s="208"/>
      <c r="P17" s="208"/>
      <c r="Q17" s="208"/>
      <c r="R17" s="208"/>
      <c r="S17" s="208"/>
      <c r="T17" s="208"/>
      <c r="U17" s="208"/>
    </row>
    <row r="18" spans="1:21" ht="13.5" customHeight="1" x14ac:dyDescent="0.25">
      <c r="U18" s="117" t="s">
        <v>195</v>
      </c>
    </row>
    <row r="19" spans="1:21" ht="19.5" customHeight="1" x14ac:dyDescent="0.25"/>
    <row r="20" spans="1:21" ht="19.5" customHeight="1" x14ac:dyDescent="0.25"/>
    <row r="21" spans="1:21" ht="19.5" customHeight="1" x14ac:dyDescent="0.25"/>
    <row r="22" spans="1:21" ht="19.5" customHeight="1" x14ac:dyDescent="0.25"/>
    <row r="23" spans="1:21" ht="19.5" customHeight="1" x14ac:dyDescent="0.25"/>
    <row r="24" spans="1:21" s="14" customFormat="1" ht="19.5" customHeight="1" x14ac:dyDescent="0.25"/>
    <row r="25" spans="1:21" ht="19.5" customHeight="1" x14ac:dyDescent="0.25"/>
    <row r="26" spans="1:21" ht="19.5" customHeight="1" x14ac:dyDescent="0.25">
      <c r="D26" s="56"/>
      <c r="E26" s="56"/>
      <c r="F26" s="56"/>
      <c r="G26" s="56"/>
      <c r="H26" s="56"/>
      <c r="I26" s="56"/>
      <c r="J26" s="56"/>
      <c r="K26" s="56"/>
      <c r="L26" s="56"/>
    </row>
    <row r="27" spans="1:21" ht="19.5" customHeight="1" x14ac:dyDescent="0.25">
      <c r="D27" s="56"/>
      <c r="E27" s="56"/>
      <c r="F27" s="56"/>
      <c r="G27" s="56"/>
      <c r="H27" s="56"/>
      <c r="I27" s="56"/>
      <c r="J27" s="56"/>
      <c r="K27" s="56"/>
      <c r="L27" s="56"/>
    </row>
    <row r="28" spans="1:21" ht="19.5" customHeight="1" x14ac:dyDescent="0.25">
      <c r="D28" s="56"/>
      <c r="E28" s="56"/>
      <c r="F28" s="56"/>
      <c r="G28" s="56"/>
      <c r="H28" s="56"/>
      <c r="I28" s="56"/>
      <c r="J28" s="56"/>
      <c r="K28" s="56"/>
      <c r="L28" s="56"/>
    </row>
    <row r="29" spans="1:21" ht="19.5" customHeight="1" x14ac:dyDescent="0.25">
      <c r="D29" s="56"/>
      <c r="E29" s="56"/>
      <c r="F29" s="56"/>
      <c r="G29" s="56"/>
      <c r="H29" s="56"/>
      <c r="I29" s="56"/>
      <c r="J29" s="56"/>
      <c r="K29" s="56"/>
      <c r="L29" s="56"/>
      <c r="U29" s="14"/>
    </row>
    <row r="30" spans="1:21" ht="19.5" customHeight="1" x14ac:dyDescent="0.25">
      <c r="D30" s="56"/>
      <c r="E30" s="56"/>
      <c r="F30" s="56"/>
      <c r="G30" s="56"/>
      <c r="H30" s="56"/>
      <c r="I30" s="56"/>
      <c r="J30" s="56"/>
      <c r="K30" s="56"/>
      <c r="L30" s="56"/>
    </row>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algorithmName="SHA-512" hashValue="bxp+V0e/QyTfEbICPf6nAJ1Y/R4UWVlJqxjXXJ1urddLPsjHMzTh3SyF4LUpakSJynfTUBsJMGhREgeObmp0Jg==" saltValue="bURe78nQJYjGsAeQoHClSQ==" spinCount="100000" sheet="1" objects="1" scenarios="1"/>
  <mergeCells count="58">
    <mergeCell ref="A17:U17"/>
    <mergeCell ref="Q12:R12"/>
    <mergeCell ref="A1:U1"/>
    <mergeCell ref="I11:J11"/>
    <mergeCell ref="K11:L11"/>
    <mergeCell ref="M11:N11"/>
    <mergeCell ref="O11:P11"/>
    <mergeCell ref="Q11:R11"/>
    <mergeCell ref="I6:N6"/>
    <mergeCell ref="O6:T6"/>
    <mergeCell ref="G7:H7"/>
    <mergeCell ref="I7:J7"/>
    <mergeCell ref="K7:L7"/>
    <mergeCell ref="M7:N7"/>
    <mergeCell ref="O7:P7"/>
    <mergeCell ref="Q7:R7"/>
    <mergeCell ref="S7:T7"/>
    <mergeCell ref="E6:H6"/>
    <mergeCell ref="E7:F7"/>
    <mergeCell ref="Q8:R8"/>
    <mergeCell ref="S8:T8"/>
    <mergeCell ref="E8:F8"/>
    <mergeCell ref="S9:T9"/>
    <mergeCell ref="G8:H8"/>
    <mergeCell ref="I8:J8"/>
    <mergeCell ref="K8:L8"/>
    <mergeCell ref="M8:N8"/>
    <mergeCell ref="O8:P8"/>
    <mergeCell ref="G9:H9"/>
    <mergeCell ref="I9:J9"/>
    <mergeCell ref="K9:L9"/>
    <mergeCell ref="M9:N9"/>
    <mergeCell ref="O9:P9"/>
    <mergeCell ref="S10:T10"/>
    <mergeCell ref="G11:H11"/>
    <mergeCell ref="S11:T11"/>
    <mergeCell ref="G12:H12"/>
    <mergeCell ref="S12:T12"/>
    <mergeCell ref="G10:H10"/>
    <mergeCell ref="I10:J10"/>
    <mergeCell ref="K10:L10"/>
    <mergeCell ref="M10:N10"/>
    <mergeCell ref="O10:P10"/>
    <mergeCell ref="I12:J12"/>
    <mergeCell ref="K12:L12"/>
    <mergeCell ref="M12:N12"/>
    <mergeCell ref="O12:P12"/>
    <mergeCell ref="E9:F9"/>
    <mergeCell ref="E10:F10"/>
    <mergeCell ref="E11:F11"/>
    <mergeCell ref="E12:F12"/>
    <mergeCell ref="Q10:R10"/>
    <mergeCell ref="Q9:R9"/>
    <mergeCell ref="C8:D8"/>
    <mergeCell ref="C9:D9"/>
    <mergeCell ref="C10:D10"/>
    <mergeCell ref="C11:D11"/>
    <mergeCell ref="C12:D12"/>
  </mergeCells>
  <hyperlinks>
    <hyperlink ref="U18"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0CFD6"/>
  </sheetPr>
  <dimension ref="A1:U8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200</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6" t="str">
        <f>+'Table of contents'!$F$31</f>
        <v>C12</v>
      </c>
      <c r="B3" s="107" t="str">
        <f>+'Table of contents'!$G$31</f>
        <v>Turnover | Quartile distribution and weighted average of the annual growth rate</v>
      </c>
      <c r="C3" s="108"/>
      <c r="D3" s="108"/>
      <c r="E3" s="108"/>
      <c r="F3" s="108"/>
      <c r="G3" s="108"/>
      <c r="H3" s="108"/>
      <c r="I3" s="108"/>
      <c r="J3" s="108"/>
      <c r="K3" s="108"/>
      <c r="L3" s="60"/>
      <c r="M3" s="60"/>
      <c r="N3" s="60"/>
      <c r="O3" s="60"/>
      <c r="P3" s="60"/>
      <c r="Q3" s="60"/>
    </row>
    <row r="4" spans="1:21" s="9" customFormat="1" ht="15" customHeight="1" x14ac:dyDescent="0.2">
      <c r="A4" s="46" t="s">
        <v>220</v>
      </c>
      <c r="C4" s="17"/>
      <c r="D4" s="18"/>
      <c r="E4" s="18"/>
      <c r="F4" s="18"/>
      <c r="G4" s="18"/>
      <c r="H4" s="18"/>
      <c r="I4" s="18"/>
      <c r="J4" s="18"/>
      <c r="K4" s="18"/>
      <c r="L4" s="18"/>
      <c r="M4" s="18"/>
      <c r="N4" s="18"/>
      <c r="O4" s="18"/>
      <c r="P4" s="18"/>
      <c r="Q4" s="18"/>
      <c r="R4" s="18"/>
      <c r="S4" s="18"/>
      <c r="T4" s="18"/>
    </row>
    <row r="5" spans="1:21" ht="15" customHeight="1" x14ac:dyDescent="0.25">
      <c r="D5" s="13"/>
      <c r="E5" s="13"/>
      <c r="F5" s="13"/>
      <c r="G5" s="13"/>
      <c r="H5" s="13"/>
      <c r="I5" s="13"/>
      <c r="J5" s="13"/>
      <c r="K5" s="13"/>
      <c r="L5" s="13"/>
      <c r="M5" s="13"/>
      <c r="N5" s="13"/>
      <c r="O5" s="13"/>
      <c r="P5" s="13"/>
    </row>
    <row r="6" spans="1:21" ht="30.75" customHeight="1" x14ac:dyDescent="0.25">
      <c r="C6" s="91"/>
      <c r="D6" s="63"/>
      <c r="E6" s="67"/>
      <c r="F6" s="64"/>
      <c r="G6" s="64"/>
      <c r="H6" s="238" t="s">
        <v>229</v>
      </c>
      <c r="I6" s="238"/>
      <c r="J6" s="238" t="s">
        <v>225</v>
      </c>
      <c r="K6" s="238"/>
      <c r="L6" s="238" t="s">
        <v>235</v>
      </c>
      <c r="M6" s="238"/>
      <c r="N6" s="238"/>
      <c r="O6" s="238"/>
      <c r="P6" s="238"/>
      <c r="Q6" s="238"/>
    </row>
    <row r="7" spans="1:21" ht="30.75" customHeight="1" x14ac:dyDescent="0.25">
      <c r="C7" s="92"/>
      <c r="D7" s="65"/>
      <c r="E7" s="136"/>
      <c r="F7" s="77"/>
      <c r="G7" s="77"/>
      <c r="H7" s="256"/>
      <c r="I7" s="256"/>
      <c r="J7" s="256"/>
      <c r="K7" s="256"/>
      <c r="L7" s="256" t="s">
        <v>226</v>
      </c>
      <c r="M7" s="256"/>
      <c r="N7" s="256" t="s">
        <v>227</v>
      </c>
      <c r="O7" s="256"/>
      <c r="P7" s="256" t="s">
        <v>228</v>
      </c>
      <c r="Q7" s="256"/>
    </row>
    <row r="8" spans="1:21" s="9" customFormat="1" ht="30" customHeight="1" x14ac:dyDescent="0.25">
      <c r="C8" s="92"/>
      <c r="D8" s="68"/>
      <c r="E8" s="71"/>
      <c r="F8" s="66"/>
      <c r="G8" s="66"/>
      <c r="H8" s="131">
        <v>2014</v>
      </c>
      <c r="I8" s="131">
        <v>2015</v>
      </c>
      <c r="J8" s="131">
        <v>2014</v>
      </c>
      <c r="K8" s="131">
        <v>2015</v>
      </c>
      <c r="L8" s="131">
        <v>2014</v>
      </c>
      <c r="M8" s="131">
        <v>2015</v>
      </c>
      <c r="N8" s="131">
        <v>2014</v>
      </c>
      <c r="O8" s="131">
        <v>2015</v>
      </c>
      <c r="P8" s="131">
        <v>2014</v>
      </c>
      <c r="Q8" s="131">
        <v>2015</v>
      </c>
    </row>
    <row r="9" spans="1:21" s="13" customFormat="1" ht="30" customHeight="1" x14ac:dyDescent="0.25">
      <c r="C9" s="92"/>
      <c r="D9" s="224" t="s">
        <v>272</v>
      </c>
      <c r="E9" s="225"/>
      <c r="F9" s="223" t="s">
        <v>269</v>
      </c>
      <c r="G9" s="256"/>
      <c r="H9" s="173">
        <v>-0.17799999999999999</v>
      </c>
      <c r="I9" s="173">
        <v>-0.154</v>
      </c>
      <c r="J9" s="172">
        <v>-0.125</v>
      </c>
      <c r="K9" s="174">
        <v>-0.11</v>
      </c>
      <c r="L9" s="138">
        <v>-0.125</v>
      </c>
      <c r="M9" s="138">
        <v>-0.109</v>
      </c>
      <c r="N9" s="138">
        <v>-0.125</v>
      </c>
      <c r="O9" s="138">
        <v>-0.23100000000000001</v>
      </c>
      <c r="P9" s="138">
        <v>-0.152</v>
      </c>
      <c r="Q9" s="138">
        <v>-0.16200000000000001</v>
      </c>
    </row>
    <row r="10" spans="1:21" s="13" customFormat="1" ht="30" customHeight="1" x14ac:dyDescent="0.25">
      <c r="C10" s="92"/>
      <c r="D10" s="229"/>
      <c r="E10" s="231"/>
      <c r="F10" s="223" t="s">
        <v>268</v>
      </c>
      <c r="G10" s="256"/>
      <c r="H10" s="173">
        <v>7.0000000000000001E-3</v>
      </c>
      <c r="I10" s="173">
        <v>0.02</v>
      </c>
      <c r="J10" s="172">
        <v>8.0000000000000002E-3</v>
      </c>
      <c r="K10" s="174">
        <v>1.0999999999999999E-2</v>
      </c>
      <c r="L10" s="138">
        <v>8.0000000000000002E-3</v>
      </c>
      <c r="M10" s="138">
        <v>1.0999999999999999E-2</v>
      </c>
      <c r="N10" s="138">
        <v>3.2000000000000001E-2</v>
      </c>
      <c r="O10" s="138">
        <v>7.8E-2</v>
      </c>
      <c r="P10" s="138">
        <v>3.5000000000000003E-2</v>
      </c>
      <c r="Q10" s="138">
        <v>-1.2E-2</v>
      </c>
    </row>
    <row r="11" spans="1:21" s="13" customFormat="1" ht="30" customHeight="1" x14ac:dyDescent="0.25">
      <c r="C11" s="92"/>
      <c r="D11" s="213"/>
      <c r="E11" s="214"/>
      <c r="F11" s="223" t="s">
        <v>270</v>
      </c>
      <c r="G11" s="256"/>
      <c r="H11" s="173">
        <v>0.223</v>
      </c>
      <c r="I11" s="173">
        <v>0.23400000000000001</v>
      </c>
      <c r="J11" s="172">
        <v>0.159</v>
      </c>
      <c r="K11" s="174">
        <v>0.154</v>
      </c>
      <c r="L11" s="138">
        <v>0.157</v>
      </c>
      <c r="M11" s="138">
        <v>0.152</v>
      </c>
      <c r="N11" s="138">
        <v>0.24099999999999999</v>
      </c>
      <c r="O11" s="138">
        <v>0.443</v>
      </c>
      <c r="P11" s="138">
        <v>0.35499999999999998</v>
      </c>
      <c r="Q11" s="138">
        <v>0.223</v>
      </c>
    </row>
    <row r="12" spans="1:21" s="13" customFormat="1" ht="30" customHeight="1" x14ac:dyDescent="0.25">
      <c r="C12" s="92"/>
      <c r="D12" s="224" t="s">
        <v>271</v>
      </c>
      <c r="E12" s="225"/>
      <c r="F12" s="225"/>
      <c r="G12" s="226"/>
      <c r="H12" s="137">
        <v>1.9E-2</v>
      </c>
      <c r="I12" s="137">
        <v>2.4E-2</v>
      </c>
      <c r="J12" s="172">
        <v>4.2000000000000003E-2</v>
      </c>
      <c r="K12" s="174">
        <v>0.01</v>
      </c>
      <c r="L12" s="138">
        <v>4.2999999999999997E-2</v>
      </c>
      <c r="M12" s="138">
        <v>3.3000000000000002E-2</v>
      </c>
      <c r="N12" s="138">
        <v>0.36699999999999999</v>
      </c>
      <c r="O12" s="138">
        <v>-0.09</v>
      </c>
      <c r="P12" s="138">
        <v>8.9999999999999993E-3</v>
      </c>
      <c r="Q12" s="138">
        <v>-1.4E-2</v>
      </c>
    </row>
    <row r="13" spans="1:21" s="13" customFormat="1" ht="19.5" customHeight="1" x14ac:dyDescent="0.25"/>
    <row r="14" spans="1:21" s="13" customFormat="1" ht="19.5" customHeight="1" x14ac:dyDescent="0.25"/>
    <row r="15" spans="1:21" ht="19.5" customHeight="1" x14ac:dyDescent="0.25">
      <c r="A15" s="208" t="str">
        <f>NOTE!$A$24</f>
        <v>STUDY 28 | ANALYSIS OF ENTERPRISES IN THE TRANSPORT SECTOR</v>
      </c>
      <c r="B15" s="208"/>
      <c r="C15" s="208"/>
      <c r="D15" s="208"/>
      <c r="E15" s="208"/>
      <c r="F15" s="208"/>
      <c r="G15" s="208"/>
      <c r="H15" s="208"/>
      <c r="I15" s="208"/>
      <c r="J15" s="208"/>
      <c r="K15" s="208"/>
      <c r="L15" s="208"/>
      <c r="M15" s="208"/>
      <c r="N15" s="208"/>
      <c r="O15" s="208"/>
      <c r="P15" s="208"/>
      <c r="Q15" s="208"/>
      <c r="R15" s="208"/>
      <c r="S15" s="208"/>
      <c r="T15" s="208"/>
      <c r="U15" s="208"/>
    </row>
    <row r="16" spans="1:21" ht="13.5" customHeight="1" x14ac:dyDescent="0.25">
      <c r="U16" s="117" t="s">
        <v>195</v>
      </c>
    </row>
    <row r="17" spans="4:21" ht="19.5" customHeight="1" x14ac:dyDescent="0.25"/>
    <row r="18" spans="4:21" ht="19.5" customHeight="1" x14ac:dyDescent="0.25"/>
    <row r="19" spans="4:21" ht="19.5" customHeight="1" x14ac:dyDescent="0.25"/>
    <row r="20" spans="4:21" ht="19.5" customHeight="1" x14ac:dyDescent="0.25"/>
    <row r="21" spans="4:21" ht="19.5" customHeight="1" x14ac:dyDescent="0.25"/>
    <row r="22" spans="4:21" s="14" customFormat="1" ht="19.5" customHeight="1" x14ac:dyDescent="0.25"/>
    <row r="23" spans="4:21" ht="19.5" customHeight="1" x14ac:dyDescent="0.25"/>
    <row r="24" spans="4:21" ht="19.5" customHeight="1" x14ac:dyDescent="0.25">
      <c r="D24" s="56"/>
      <c r="E24" s="56"/>
      <c r="F24" s="56"/>
      <c r="G24" s="56"/>
      <c r="H24" s="56"/>
      <c r="I24" s="56"/>
      <c r="J24" s="56"/>
      <c r="K24" s="56"/>
      <c r="L24" s="56"/>
    </row>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row>
    <row r="27" spans="4:21" ht="19.5" customHeight="1" x14ac:dyDescent="0.25">
      <c r="D27" s="56"/>
      <c r="E27" s="56"/>
      <c r="F27" s="56"/>
      <c r="G27" s="56"/>
      <c r="H27" s="56"/>
      <c r="I27" s="56"/>
      <c r="J27" s="56"/>
      <c r="K27" s="56"/>
      <c r="L27" s="56"/>
      <c r="U27" s="14"/>
    </row>
    <row r="28" spans="4:21" ht="19.5" customHeight="1" x14ac:dyDescent="0.25">
      <c r="D28" s="56"/>
      <c r="E28" s="56"/>
      <c r="F28" s="56"/>
      <c r="G28" s="56"/>
      <c r="H28" s="56"/>
      <c r="I28" s="56"/>
      <c r="J28" s="56"/>
      <c r="K28" s="56"/>
      <c r="L28" s="56"/>
    </row>
    <row r="29" spans="4:21" ht="19.5" customHeight="1" x14ac:dyDescent="0.25"/>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dMAWbRbvyUARWAEZR5cB08dFtY4Q6hDy9Qf8f6vTfTHivw96za4jL+1T3gcgCRV0aJQsRgnCipNyuOH/05AREA==" saltValue="02iCO3IkszWb2FP2GAhi8g==" spinCount="100000" sheet="1" objects="1" scenarios="1"/>
  <mergeCells count="13">
    <mergeCell ref="A1:U1"/>
    <mergeCell ref="L6:Q6"/>
    <mergeCell ref="P7:Q7"/>
    <mergeCell ref="A15:U15"/>
    <mergeCell ref="F11:G11"/>
    <mergeCell ref="L7:M7"/>
    <mergeCell ref="N7:O7"/>
    <mergeCell ref="H6:I7"/>
    <mergeCell ref="J6:K7"/>
    <mergeCell ref="F9:G9"/>
    <mergeCell ref="D9:E11"/>
    <mergeCell ref="F10:G10"/>
    <mergeCell ref="D12:G12"/>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4.9989318521683403E-2"/>
    <pageSetUpPr fitToPage="1"/>
  </sheetPr>
  <dimension ref="A1:R214"/>
  <sheetViews>
    <sheetView showGridLines="0" zoomScale="90" zoomScaleNormal="90" zoomScaleSheetLayoutView="70" workbookViewId="0"/>
  </sheetViews>
  <sheetFormatPr defaultColWidth="9.140625" defaultRowHeight="12.75" x14ac:dyDescent="0.2"/>
  <cols>
    <col min="1" max="2" width="9.140625" style="2"/>
    <col min="3" max="3" width="1.5703125" style="2" customWidth="1"/>
    <col min="4" max="4" width="2.85546875" style="2" customWidth="1"/>
    <col min="5" max="5" width="3" style="2" customWidth="1"/>
    <col min="6" max="6" width="5.5703125" style="41" customWidth="1"/>
    <col min="7" max="17" width="9.140625" style="2"/>
    <col min="18" max="18" width="43.5703125" style="2" customWidth="1"/>
    <col min="19" max="19" width="9.140625" style="2" customWidth="1"/>
    <col min="20" max="16384" width="9.140625" style="2"/>
  </cols>
  <sheetData>
    <row r="1" spans="1:18" s="1" customFormat="1" ht="69" customHeight="1" x14ac:dyDescent="0.2">
      <c r="A1" s="121"/>
      <c r="B1" s="121"/>
      <c r="C1" s="121"/>
      <c r="D1" s="122"/>
      <c r="E1" s="121"/>
      <c r="F1" s="122"/>
      <c r="G1" s="121"/>
      <c r="H1" s="121"/>
      <c r="I1" s="121"/>
      <c r="J1" s="121"/>
      <c r="K1" s="203" t="s">
        <v>132</v>
      </c>
      <c r="L1" s="203"/>
      <c r="M1" s="203"/>
      <c r="N1" s="203"/>
      <c r="O1" s="203"/>
      <c r="P1" s="203"/>
      <c r="Q1" s="203"/>
      <c r="R1" s="203"/>
    </row>
    <row r="3" spans="1:18" s="3" customFormat="1" ht="30.75" customHeight="1" x14ac:dyDescent="0.25">
      <c r="C3" s="200" t="s">
        <v>137</v>
      </c>
      <c r="D3" s="200"/>
      <c r="E3" s="200"/>
      <c r="F3" s="200"/>
      <c r="G3" s="200"/>
      <c r="H3" s="200"/>
      <c r="I3" s="200"/>
      <c r="J3" s="200"/>
      <c r="K3" s="200"/>
      <c r="L3" s="200"/>
      <c r="M3" s="200"/>
      <c r="N3" s="200"/>
      <c r="O3" s="200"/>
      <c r="P3" s="200"/>
      <c r="Q3" s="200"/>
      <c r="R3" s="200"/>
    </row>
    <row r="4" spans="1:18" s="4" customFormat="1" ht="6" customHeight="1" thickBot="1" x14ac:dyDescent="0.3">
      <c r="C4" s="25"/>
      <c r="D4" s="25"/>
      <c r="E4" s="25"/>
      <c r="F4" s="39"/>
      <c r="G4" s="25"/>
      <c r="H4" s="25"/>
      <c r="I4" s="25"/>
      <c r="J4" s="25"/>
      <c r="K4" s="25"/>
      <c r="L4" s="25"/>
      <c r="M4" s="25"/>
      <c r="N4" s="25"/>
      <c r="O4" s="25"/>
      <c r="P4" s="25"/>
      <c r="Q4" s="25"/>
      <c r="R4" s="26"/>
    </row>
    <row r="5" spans="1:18" s="5" customFormat="1" ht="21.75" customHeight="1" thickBot="1" x14ac:dyDescent="0.3">
      <c r="B5" s="4"/>
      <c r="C5" s="33"/>
      <c r="D5" s="130"/>
      <c r="E5" s="147" t="s">
        <v>133</v>
      </c>
      <c r="F5" s="147"/>
      <c r="G5" s="147"/>
      <c r="H5" s="147"/>
      <c r="I5" s="147"/>
      <c r="J5" s="147"/>
      <c r="K5" s="147"/>
      <c r="L5" s="147"/>
      <c r="M5" s="147"/>
      <c r="N5" s="147"/>
      <c r="O5" s="147"/>
      <c r="P5" s="147"/>
      <c r="Q5" s="147"/>
      <c r="R5" s="148"/>
    </row>
    <row r="6" spans="1:18" s="4" customFormat="1" ht="18" customHeight="1" thickBot="1" x14ac:dyDescent="0.3">
      <c r="C6" s="25"/>
      <c r="D6" s="25"/>
      <c r="E6" s="42"/>
      <c r="F6" s="197" t="s">
        <v>134</v>
      </c>
      <c r="G6" s="198"/>
      <c r="H6" s="198"/>
      <c r="I6" s="198"/>
      <c r="J6" s="198"/>
      <c r="K6" s="198"/>
      <c r="L6" s="198"/>
      <c r="M6" s="198"/>
      <c r="N6" s="198"/>
      <c r="O6" s="198"/>
      <c r="P6" s="198"/>
      <c r="Q6" s="198"/>
      <c r="R6" s="199"/>
    </row>
    <row r="7" spans="1:18" s="4" customFormat="1" ht="18" customHeight="1" thickBot="1" x14ac:dyDescent="0.3">
      <c r="C7" s="25"/>
      <c r="D7" s="25"/>
      <c r="E7" s="25"/>
      <c r="F7" s="50" t="s">
        <v>17</v>
      </c>
      <c r="G7" s="195" t="s">
        <v>153</v>
      </c>
      <c r="H7" s="195"/>
      <c r="I7" s="195"/>
      <c r="J7" s="195"/>
      <c r="K7" s="195"/>
      <c r="L7" s="195"/>
      <c r="M7" s="195"/>
      <c r="N7" s="195"/>
      <c r="O7" s="195"/>
      <c r="P7" s="195"/>
      <c r="Q7" s="195"/>
      <c r="R7" s="196"/>
    </row>
    <row r="8" spans="1:18" s="4" customFormat="1" ht="18" customHeight="1" thickBot="1" x14ac:dyDescent="0.3">
      <c r="C8" s="25"/>
      <c r="D8" s="25"/>
      <c r="E8" s="25"/>
      <c r="F8" s="50" t="s">
        <v>18</v>
      </c>
      <c r="G8" s="195" t="s">
        <v>154</v>
      </c>
      <c r="H8" s="195"/>
      <c r="I8" s="195"/>
      <c r="J8" s="195"/>
      <c r="K8" s="195"/>
      <c r="L8" s="195"/>
      <c r="M8" s="195"/>
      <c r="N8" s="195"/>
      <c r="O8" s="195"/>
      <c r="P8" s="195"/>
      <c r="Q8" s="195"/>
      <c r="R8" s="196"/>
    </row>
    <row r="9" spans="1:18" s="4" customFormat="1" ht="18" customHeight="1" thickBot="1" x14ac:dyDescent="0.3">
      <c r="C9" s="25"/>
      <c r="D9" s="25"/>
      <c r="E9" s="25"/>
      <c r="F9" s="50" t="s">
        <v>19</v>
      </c>
      <c r="G9" s="195" t="s">
        <v>156</v>
      </c>
      <c r="H9" s="195"/>
      <c r="I9" s="195"/>
      <c r="J9" s="195"/>
      <c r="K9" s="195"/>
      <c r="L9" s="195"/>
      <c r="M9" s="195"/>
      <c r="N9" s="195"/>
      <c r="O9" s="195"/>
      <c r="P9" s="195"/>
      <c r="Q9" s="195"/>
      <c r="R9" s="196"/>
    </row>
    <row r="10" spans="1:18" s="4" customFormat="1" ht="18" customHeight="1" thickBot="1" x14ac:dyDescent="0.3">
      <c r="C10" s="25"/>
      <c r="D10" s="25"/>
      <c r="E10" s="25"/>
      <c r="F10" s="50" t="s">
        <v>20</v>
      </c>
      <c r="G10" s="195" t="s">
        <v>155</v>
      </c>
      <c r="H10" s="195"/>
      <c r="I10" s="195"/>
      <c r="J10" s="195"/>
      <c r="K10" s="195"/>
      <c r="L10" s="195"/>
      <c r="M10" s="195"/>
      <c r="N10" s="195"/>
      <c r="O10" s="195"/>
      <c r="P10" s="195"/>
      <c r="Q10" s="195"/>
      <c r="R10" s="196"/>
    </row>
    <row r="11" spans="1:18" s="4" customFormat="1" ht="18" customHeight="1" thickBot="1" x14ac:dyDescent="0.3">
      <c r="C11" s="25"/>
      <c r="D11" s="25"/>
      <c r="E11" s="25"/>
      <c r="F11" s="50" t="s">
        <v>21</v>
      </c>
      <c r="G11" s="195" t="s">
        <v>157</v>
      </c>
      <c r="H11" s="195"/>
      <c r="I11" s="195"/>
      <c r="J11" s="195"/>
      <c r="K11" s="195"/>
      <c r="L11" s="195"/>
      <c r="M11" s="195"/>
      <c r="N11" s="195"/>
      <c r="O11" s="195"/>
      <c r="P11" s="195"/>
      <c r="Q11" s="195"/>
      <c r="R11" s="196"/>
    </row>
    <row r="12" spans="1:18" s="4" customFormat="1" ht="18" customHeight="1" thickBot="1" x14ac:dyDescent="0.3">
      <c r="C12" s="25"/>
      <c r="D12" s="25"/>
      <c r="E12" s="25"/>
      <c r="F12" s="50" t="s">
        <v>22</v>
      </c>
      <c r="G12" s="104" t="s">
        <v>158</v>
      </c>
      <c r="H12" s="104"/>
      <c r="I12" s="104"/>
      <c r="J12" s="104"/>
      <c r="K12" s="104"/>
      <c r="L12" s="104"/>
      <c r="M12" s="104"/>
      <c r="N12" s="104"/>
      <c r="O12" s="104"/>
      <c r="P12" s="104"/>
      <c r="Q12" s="104"/>
      <c r="R12" s="105"/>
    </row>
    <row r="13" spans="1:18" s="4" customFormat="1" ht="18" customHeight="1" thickBot="1" x14ac:dyDescent="0.3">
      <c r="C13" s="25"/>
      <c r="D13" s="25"/>
      <c r="E13" s="42"/>
      <c r="F13" s="197" t="s">
        <v>135</v>
      </c>
      <c r="G13" s="198"/>
      <c r="H13" s="198"/>
      <c r="I13" s="198"/>
      <c r="J13" s="198"/>
      <c r="K13" s="198"/>
      <c r="L13" s="198"/>
      <c r="M13" s="198"/>
      <c r="N13" s="198"/>
      <c r="O13" s="198"/>
      <c r="P13" s="198"/>
      <c r="Q13" s="198"/>
      <c r="R13" s="199"/>
    </row>
    <row r="14" spans="1:18" s="4" customFormat="1" ht="18" customHeight="1" thickBot="1" x14ac:dyDescent="0.3">
      <c r="C14" s="25"/>
      <c r="D14" s="25"/>
      <c r="E14" s="25"/>
      <c r="F14" s="50" t="s">
        <v>23</v>
      </c>
      <c r="G14" s="195" t="s">
        <v>159</v>
      </c>
      <c r="H14" s="195"/>
      <c r="I14" s="195"/>
      <c r="J14" s="195"/>
      <c r="K14" s="195"/>
      <c r="L14" s="195"/>
      <c r="M14" s="195"/>
      <c r="N14" s="195"/>
      <c r="O14" s="195"/>
      <c r="P14" s="195"/>
      <c r="Q14" s="195"/>
      <c r="R14" s="196"/>
    </row>
    <row r="15" spans="1:18" s="4" customFormat="1" ht="18" customHeight="1" thickBot="1" x14ac:dyDescent="0.3">
      <c r="C15" s="25"/>
      <c r="D15" s="25"/>
      <c r="E15" s="42"/>
      <c r="F15" s="197" t="s">
        <v>136</v>
      </c>
      <c r="G15" s="198"/>
      <c r="H15" s="198"/>
      <c r="I15" s="198"/>
      <c r="J15" s="198"/>
      <c r="K15" s="198"/>
      <c r="L15" s="198"/>
      <c r="M15" s="198"/>
      <c r="N15" s="198"/>
      <c r="O15" s="198"/>
      <c r="P15" s="198"/>
      <c r="Q15" s="198"/>
      <c r="R15" s="199"/>
    </row>
    <row r="16" spans="1:18" s="4" customFormat="1" ht="18" customHeight="1" thickBot="1" x14ac:dyDescent="0.3">
      <c r="C16" s="25"/>
      <c r="D16" s="25"/>
      <c r="E16" s="25"/>
      <c r="F16" s="50" t="s">
        <v>24</v>
      </c>
      <c r="G16" s="195" t="s">
        <v>160</v>
      </c>
      <c r="H16" s="195"/>
      <c r="I16" s="195"/>
      <c r="J16" s="195"/>
      <c r="K16" s="195"/>
      <c r="L16" s="195"/>
      <c r="M16" s="195"/>
      <c r="N16" s="195"/>
      <c r="O16" s="195"/>
      <c r="P16" s="195"/>
      <c r="Q16" s="195"/>
      <c r="R16" s="196"/>
    </row>
    <row r="17" spans="1:18" s="4" customFormat="1" ht="18.75" customHeight="1" thickBot="1" x14ac:dyDescent="0.3">
      <c r="C17" s="25"/>
      <c r="D17" s="25"/>
      <c r="E17" s="25"/>
      <c r="F17" s="50" t="s">
        <v>25</v>
      </c>
      <c r="G17" s="204" t="s">
        <v>161</v>
      </c>
      <c r="H17" s="204"/>
      <c r="I17" s="204"/>
      <c r="J17" s="204"/>
      <c r="K17" s="204"/>
      <c r="L17" s="204"/>
      <c r="M17" s="204"/>
      <c r="N17" s="204"/>
      <c r="O17" s="204"/>
      <c r="P17" s="204"/>
      <c r="Q17" s="204"/>
      <c r="R17" s="205"/>
    </row>
    <row r="18" spans="1:18" s="4" customFormat="1" ht="18" customHeight="1" thickBot="1" x14ac:dyDescent="0.3">
      <c r="C18" s="25"/>
      <c r="D18" s="25"/>
      <c r="E18" s="25"/>
      <c r="F18" s="50" t="s">
        <v>26</v>
      </c>
      <c r="G18" s="195" t="s">
        <v>162</v>
      </c>
      <c r="H18" s="195"/>
      <c r="I18" s="195"/>
      <c r="J18" s="195"/>
      <c r="K18" s="195"/>
      <c r="L18" s="195"/>
      <c r="M18" s="195"/>
      <c r="N18" s="195"/>
      <c r="O18" s="195"/>
      <c r="P18" s="195"/>
      <c r="Q18" s="195"/>
      <c r="R18" s="196"/>
    </row>
    <row r="19" spans="1:18" s="5" customFormat="1" ht="21.75" customHeight="1" thickBot="1" x14ac:dyDescent="0.3">
      <c r="B19" s="4"/>
      <c r="C19" s="33"/>
      <c r="D19" s="34"/>
      <c r="E19" s="150"/>
      <c r="F19" s="206" t="s">
        <v>138</v>
      </c>
      <c r="G19" s="206"/>
      <c r="H19" s="206"/>
      <c r="I19" s="206"/>
      <c r="J19" s="206"/>
      <c r="K19" s="206"/>
      <c r="L19" s="206"/>
      <c r="M19" s="206"/>
      <c r="N19" s="206"/>
      <c r="O19" s="206"/>
      <c r="P19" s="206"/>
      <c r="Q19" s="206"/>
      <c r="R19" s="207"/>
    </row>
    <row r="20" spans="1:18" s="4" customFormat="1" ht="18" customHeight="1" thickBot="1" x14ac:dyDescent="0.3">
      <c r="A20" s="25"/>
      <c r="C20" s="25"/>
      <c r="D20" s="25"/>
      <c r="E20" s="29"/>
      <c r="F20" s="50" t="s">
        <v>27</v>
      </c>
      <c r="G20" s="195" t="s">
        <v>163</v>
      </c>
      <c r="H20" s="195"/>
      <c r="I20" s="195"/>
      <c r="J20" s="195"/>
      <c r="K20" s="195"/>
      <c r="L20" s="195"/>
      <c r="M20" s="195"/>
      <c r="N20" s="195"/>
      <c r="O20" s="195"/>
      <c r="P20" s="195"/>
      <c r="Q20" s="195"/>
      <c r="R20" s="196"/>
    </row>
    <row r="21" spans="1:18" s="4" customFormat="1" ht="18" customHeight="1" thickBot="1" x14ac:dyDescent="0.3">
      <c r="A21" s="25"/>
      <c r="C21" s="25"/>
      <c r="D21" s="25"/>
      <c r="E21" s="29"/>
      <c r="F21" s="50" t="s">
        <v>28</v>
      </c>
      <c r="G21" s="195" t="s">
        <v>164</v>
      </c>
      <c r="H21" s="195"/>
      <c r="I21" s="195"/>
      <c r="J21" s="195"/>
      <c r="K21" s="195"/>
      <c r="L21" s="195"/>
      <c r="M21" s="195"/>
      <c r="N21" s="195"/>
      <c r="O21" s="195"/>
      <c r="P21" s="195"/>
      <c r="Q21" s="195"/>
      <c r="R21" s="196"/>
    </row>
    <row r="22" spans="1:18" s="4" customFormat="1" ht="18" customHeight="1" thickBot="1" x14ac:dyDescent="0.3">
      <c r="A22" s="25"/>
      <c r="C22" s="25"/>
      <c r="D22" s="25"/>
      <c r="E22" s="29"/>
      <c r="F22" s="50" t="s">
        <v>29</v>
      </c>
      <c r="G22" s="195" t="s">
        <v>345</v>
      </c>
      <c r="H22" s="195"/>
      <c r="I22" s="195"/>
      <c r="J22" s="195"/>
      <c r="K22" s="195"/>
      <c r="L22" s="195"/>
      <c r="M22" s="195"/>
      <c r="N22" s="195"/>
      <c r="O22" s="195"/>
      <c r="P22" s="195"/>
      <c r="Q22" s="195"/>
      <c r="R22" s="196"/>
    </row>
    <row r="23" spans="1:18" s="4" customFormat="1" ht="18" customHeight="1" thickBot="1" x14ac:dyDescent="0.3">
      <c r="A23" s="25"/>
      <c r="C23" s="25"/>
      <c r="D23" s="25"/>
      <c r="E23" s="29"/>
      <c r="F23" s="50" t="s">
        <v>30</v>
      </c>
      <c r="G23" s="195" t="s">
        <v>346</v>
      </c>
      <c r="H23" s="195"/>
      <c r="I23" s="195"/>
      <c r="J23" s="195"/>
      <c r="K23" s="195"/>
      <c r="L23" s="195"/>
      <c r="M23" s="195"/>
      <c r="N23" s="195"/>
      <c r="O23" s="195"/>
      <c r="P23" s="195"/>
      <c r="Q23" s="195"/>
      <c r="R23" s="196"/>
    </row>
    <row r="24" spans="1:18" s="4" customFormat="1" ht="6" customHeight="1" thickBot="1" x14ac:dyDescent="0.3">
      <c r="C24" s="25"/>
      <c r="D24" s="25"/>
      <c r="E24" s="25"/>
      <c r="F24" s="27"/>
      <c r="G24" s="27"/>
      <c r="H24" s="27"/>
      <c r="I24" s="27"/>
      <c r="J24" s="27"/>
      <c r="K24" s="27"/>
      <c r="L24" s="27"/>
      <c r="M24" s="27"/>
      <c r="N24" s="27"/>
      <c r="O24" s="27"/>
      <c r="P24" s="27"/>
      <c r="Q24" s="27"/>
      <c r="R24" s="28"/>
    </row>
    <row r="25" spans="1:18" s="5" customFormat="1" ht="21.75" customHeight="1" thickBot="1" x14ac:dyDescent="0.3">
      <c r="B25" s="4"/>
      <c r="C25" s="33"/>
      <c r="D25" s="149"/>
      <c r="E25" s="155" t="s">
        <v>139</v>
      </c>
      <c r="F25" s="155"/>
      <c r="G25" s="155"/>
      <c r="H25" s="155"/>
      <c r="I25" s="155"/>
      <c r="J25" s="155"/>
      <c r="K25" s="155"/>
      <c r="L25" s="155"/>
      <c r="M25" s="155"/>
      <c r="N25" s="155"/>
      <c r="O25" s="155"/>
      <c r="P25" s="155"/>
      <c r="Q25" s="155"/>
      <c r="R25" s="156"/>
    </row>
    <row r="26" spans="1:18" s="5" customFormat="1" ht="21.75" customHeight="1" thickBot="1" x14ac:dyDescent="0.3">
      <c r="B26" s="4"/>
      <c r="C26" s="33"/>
      <c r="D26" s="34"/>
      <c r="E26" s="35"/>
      <c r="F26" s="193" t="s">
        <v>140</v>
      </c>
      <c r="G26" s="193"/>
      <c r="H26" s="193"/>
      <c r="I26" s="193"/>
      <c r="J26" s="193"/>
      <c r="K26" s="193"/>
      <c r="L26" s="193"/>
      <c r="M26" s="193"/>
      <c r="N26" s="193"/>
      <c r="O26" s="193"/>
      <c r="P26" s="193"/>
      <c r="Q26" s="193"/>
      <c r="R26" s="194"/>
    </row>
    <row r="27" spans="1:18" s="5" customFormat="1" ht="18" customHeight="1" thickBot="1" x14ac:dyDescent="0.3">
      <c r="B27" s="4"/>
      <c r="C27" s="29"/>
      <c r="D27" s="29"/>
      <c r="E27" s="36"/>
      <c r="F27" s="51" t="s">
        <v>31</v>
      </c>
      <c r="G27" s="188" t="s">
        <v>165</v>
      </c>
      <c r="H27" s="188"/>
      <c r="I27" s="188"/>
      <c r="J27" s="188"/>
      <c r="K27" s="188"/>
      <c r="L27" s="188"/>
      <c r="M27" s="188"/>
      <c r="N27" s="188"/>
      <c r="O27" s="188"/>
      <c r="P27" s="188"/>
      <c r="Q27" s="188"/>
      <c r="R27" s="189"/>
    </row>
    <row r="28" spans="1:18" s="5" customFormat="1" ht="21.75" customHeight="1" thickBot="1" x14ac:dyDescent="0.3">
      <c r="B28" s="4"/>
      <c r="C28" s="33"/>
      <c r="D28" s="34"/>
      <c r="E28" s="35"/>
      <c r="F28" s="193" t="s">
        <v>141</v>
      </c>
      <c r="G28" s="193"/>
      <c r="H28" s="193"/>
      <c r="I28" s="193"/>
      <c r="J28" s="193"/>
      <c r="K28" s="193"/>
      <c r="L28" s="193"/>
      <c r="M28" s="193"/>
      <c r="N28" s="193"/>
      <c r="O28" s="193"/>
      <c r="P28" s="193"/>
      <c r="Q28" s="193"/>
      <c r="R28" s="194"/>
    </row>
    <row r="29" spans="1:18" s="5" customFormat="1" ht="21.75" customHeight="1" thickBot="1" x14ac:dyDescent="0.3">
      <c r="B29" s="4"/>
      <c r="C29" s="33"/>
      <c r="D29" s="34"/>
      <c r="E29" s="29"/>
      <c r="F29" s="190" t="s">
        <v>142</v>
      </c>
      <c r="G29" s="191"/>
      <c r="H29" s="191"/>
      <c r="I29" s="191"/>
      <c r="J29" s="191"/>
      <c r="K29" s="191"/>
      <c r="L29" s="191"/>
      <c r="M29" s="191"/>
      <c r="N29" s="191"/>
      <c r="O29" s="191"/>
      <c r="P29" s="191"/>
      <c r="Q29" s="191"/>
      <c r="R29" s="192"/>
    </row>
    <row r="30" spans="1:18" s="5" customFormat="1" ht="18" customHeight="1" thickBot="1" x14ac:dyDescent="0.3">
      <c r="B30" s="4"/>
      <c r="C30" s="29"/>
      <c r="D30" s="29"/>
      <c r="E30" s="29"/>
      <c r="F30" s="51" t="s">
        <v>32</v>
      </c>
      <c r="G30" s="188" t="s">
        <v>183</v>
      </c>
      <c r="H30" s="188"/>
      <c r="I30" s="188"/>
      <c r="J30" s="188"/>
      <c r="K30" s="188"/>
      <c r="L30" s="188"/>
      <c r="M30" s="188"/>
      <c r="N30" s="188"/>
      <c r="O30" s="188"/>
      <c r="P30" s="188"/>
      <c r="Q30" s="188"/>
      <c r="R30" s="189"/>
    </row>
    <row r="31" spans="1:18" s="5" customFormat="1" ht="18" customHeight="1" thickBot="1" x14ac:dyDescent="0.3">
      <c r="B31" s="4"/>
      <c r="C31" s="29"/>
      <c r="D31" s="29"/>
      <c r="E31" s="29"/>
      <c r="F31" s="51" t="s">
        <v>33</v>
      </c>
      <c r="G31" s="188" t="s">
        <v>184</v>
      </c>
      <c r="H31" s="188"/>
      <c r="I31" s="188"/>
      <c r="J31" s="188"/>
      <c r="K31" s="188"/>
      <c r="L31" s="188"/>
      <c r="M31" s="188"/>
      <c r="N31" s="188"/>
      <c r="O31" s="188"/>
      <c r="P31" s="188"/>
      <c r="Q31" s="188"/>
      <c r="R31" s="189"/>
    </row>
    <row r="32" spans="1:18" s="5" customFormat="1" ht="18" customHeight="1" thickBot="1" x14ac:dyDescent="0.3">
      <c r="B32" s="4"/>
      <c r="C32" s="29"/>
      <c r="D32" s="29"/>
      <c r="E32" s="29"/>
      <c r="F32" s="51" t="s">
        <v>34</v>
      </c>
      <c r="G32" s="188" t="s">
        <v>185</v>
      </c>
      <c r="H32" s="188"/>
      <c r="I32" s="188"/>
      <c r="J32" s="188"/>
      <c r="K32" s="188"/>
      <c r="L32" s="188"/>
      <c r="M32" s="188"/>
      <c r="N32" s="188"/>
      <c r="O32" s="188"/>
      <c r="P32" s="188"/>
      <c r="Q32" s="188"/>
      <c r="R32" s="189"/>
    </row>
    <row r="33" spans="2:18" s="5" customFormat="1" ht="18" customHeight="1" thickBot="1" x14ac:dyDescent="0.3">
      <c r="B33" s="4"/>
      <c r="C33" s="29"/>
      <c r="D33" s="29"/>
      <c r="E33" s="29"/>
      <c r="F33" s="51" t="s">
        <v>35</v>
      </c>
      <c r="G33" s="188" t="s">
        <v>166</v>
      </c>
      <c r="H33" s="188"/>
      <c r="I33" s="188"/>
      <c r="J33" s="188"/>
      <c r="K33" s="188"/>
      <c r="L33" s="188"/>
      <c r="M33" s="188"/>
      <c r="N33" s="188"/>
      <c r="O33" s="188"/>
      <c r="P33" s="188"/>
      <c r="Q33" s="188"/>
      <c r="R33" s="189"/>
    </row>
    <row r="34" spans="2:18" s="5" customFormat="1" ht="6" customHeight="1" thickBot="1" x14ac:dyDescent="0.3">
      <c r="B34" s="4"/>
      <c r="C34" s="29"/>
      <c r="D34" s="29"/>
      <c r="E34" s="29"/>
      <c r="F34" s="40"/>
      <c r="G34" s="37"/>
      <c r="H34" s="37"/>
      <c r="I34" s="37"/>
      <c r="J34" s="37"/>
      <c r="K34" s="37"/>
      <c r="L34" s="37"/>
      <c r="M34" s="37"/>
      <c r="N34" s="37"/>
      <c r="O34" s="37"/>
      <c r="P34" s="37"/>
      <c r="Q34" s="37"/>
      <c r="R34" s="38"/>
    </row>
    <row r="35" spans="2:18" s="5" customFormat="1" ht="21.75" customHeight="1" thickBot="1" x14ac:dyDescent="0.3">
      <c r="B35" s="4"/>
      <c r="C35" s="33"/>
      <c r="D35" s="34"/>
      <c r="E35" s="29"/>
      <c r="F35" s="190" t="s">
        <v>143</v>
      </c>
      <c r="G35" s="191"/>
      <c r="H35" s="191"/>
      <c r="I35" s="191"/>
      <c r="J35" s="191"/>
      <c r="K35" s="191"/>
      <c r="L35" s="191"/>
      <c r="M35" s="191"/>
      <c r="N35" s="191"/>
      <c r="O35" s="191"/>
      <c r="P35" s="191"/>
      <c r="Q35" s="191"/>
      <c r="R35" s="192"/>
    </row>
    <row r="36" spans="2:18" s="5" customFormat="1" ht="18" customHeight="1" thickBot="1" x14ac:dyDescent="0.3">
      <c r="B36" s="4"/>
      <c r="C36" s="29"/>
      <c r="D36" s="29"/>
      <c r="E36" s="29"/>
      <c r="F36" s="51" t="s">
        <v>36</v>
      </c>
      <c r="G36" s="188" t="s">
        <v>167</v>
      </c>
      <c r="H36" s="188"/>
      <c r="I36" s="188"/>
      <c r="J36" s="188"/>
      <c r="K36" s="188"/>
      <c r="L36" s="188"/>
      <c r="M36" s="188"/>
      <c r="N36" s="188"/>
      <c r="O36" s="188"/>
      <c r="P36" s="188"/>
      <c r="Q36" s="188"/>
      <c r="R36" s="189"/>
    </row>
    <row r="37" spans="2:18" s="5" customFormat="1" ht="18" customHeight="1" thickBot="1" x14ac:dyDescent="0.3">
      <c r="B37" s="4"/>
      <c r="C37" s="29"/>
      <c r="D37" s="29"/>
      <c r="E37" s="29"/>
      <c r="F37" s="51" t="s">
        <v>37</v>
      </c>
      <c r="G37" s="187" t="s">
        <v>188</v>
      </c>
      <c r="H37" s="188"/>
      <c r="I37" s="188"/>
      <c r="J37" s="188"/>
      <c r="K37" s="188"/>
      <c r="L37" s="188"/>
      <c r="M37" s="188"/>
      <c r="N37" s="188"/>
      <c r="O37" s="188"/>
      <c r="P37" s="188"/>
      <c r="Q37" s="188"/>
      <c r="R37" s="189"/>
    </row>
    <row r="38" spans="2:18" s="5" customFormat="1" ht="6" customHeight="1" thickBot="1" x14ac:dyDescent="0.3">
      <c r="B38" s="4"/>
      <c r="C38" s="29"/>
      <c r="D38" s="29"/>
      <c r="E38" s="29"/>
      <c r="F38" s="40"/>
      <c r="G38" s="37"/>
      <c r="H38" s="37"/>
      <c r="I38" s="37"/>
      <c r="J38" s="37"/>
      <c r="K38" s="37"/>
      <c r="L38" s="37"/>
      <c r="M38" s="37"/>
      <c r="N38" s="37"/>
      <c r="O38" s="37"/>
      <c r="P38" s="37"/>
      <c r="Q38" s="37"/>
      <c r="R38" s="38"/>
    </row>
    <row r="39" spans="2:18" s="5" customFormat="1" ht="21.75" customHeight="1" thickBot="1" x14ac:dyDescent="0.3">
      <c r="B39" s="4"/>
      <c r="C39" s="33"/>
      <c r="D39" s="34"/>
      <c r="E39" s="29"/>
      <c r="F39" s="190" t="s">
        <v>0</v>
      </c>
      <c r="G39" s="191"/>
      <c r="H39" s="191"/>
      <c r="I39" s="191"/>
      <c r="J39" s="191"/>
      <c r="K39" s="191"/>
      <c r="L39" s="191"/>
      <c r="M39" s="191"/>
      <c r="N39" s="191"/>
      <c r="O39" s="191"/>
      <c r="P39" s="191"/>
      <c r="Q39" s="191"/>
      <c r="R39" s="192"/>
    </row>
    <row r="40" spans="2:18" s="5" customFormat="1" ht="18" customHeight="1" thickBot="1" x14ac:dyDescent="0.3">
      <c r="B40" s="4"/>
      <c r="C40" s="29"/>
      <c r="D40" s="29"/>
      <c r="E40" s="29"/>
      <c r="F40" s="51" t="s">
        <v>38</v>
      </c>
      <c r="G40" s="188" t="s">
        <v>187</v>
      </c>
      <c r="H40" s="188"/>
      <c r="I40" s="188"/>
      <c r="J40" s="188"/>
      <c r="K40" s="188"/>
      <c r="L40" s="188"/>
      <c r="M40" s="188"/>
      <c r="N40" s="188"/>
      <c r="O40" s="188"/>
      <c r="P40" s="188"/>
      <c r="Q40" s="188"/>
      <c r="R40" s="189"/>
    </row>
    <row r="41" spans="2:18" s="5" customFormat="1" ht="18" customHeight="1" thickBot="1" x14ac:dyDescent="0.3">
      <c r="B41" s="4"/>
      <c r="C41" s="29"/>
      <c r="D41" s="29"/>
      <c r="E41" s="29"/>
      <c r="F41" s="51" t="s">
        <v>39</v>
      </c>
      <c r="G41" s="188" t="s">
        <v>181</v>
      </c>
      <c r="H41" s="211"/>
      <c r="I41" s="211"/>
      <c r="J41" s="211"/>
      <c r="K41" s="211"/>
      <c r="L41" s="211"/>
      <c r="M41" s="211"/>
      <c r="N41" s="211"/>
      <c r="O41" s="211"/>
      <c r="P41" s="211"/>
      <c r="Q41" s="211"/>
      <c r="R41" s="212"/>
    </row>
    <row r="42" spans="2:18" s="5" customFormat="1" ht="6" customHeight="1" thickBot="1" x14ac:dyDescent="0.3">
      <c r="B42" s="4"/>
      <c r="C42" s="29"/>
      <c r="D42" s="29"/>
      <c r="E42" s="29"/>
      <c r="F42" s="40"/>
      <c r="G42" s="37"/>
      <c r="H42" s="37"/>
      <c r="I42" s="37"/>
      <c r="J42" s="37"/>
      <c r="K42" s="37"/>
      <c r="L42" s="37"/>
      <c r="M42" s="37"/>
      <c r="N42" s="37"/>
      <c r="O42" s="37"/>
      <c r="P42" s="37"/>
      <c r="Q42" s="37"/>
      <c r="R42" s="38"/>
    </row>
    <row r="43" spans="2:18" s="5" customFormat="1" ht="21.75" customHeight="1" thickBot="1" x14ac:dyDescent="0.3">
      <c r="B43" s="4"/>
      <c r="C43" s="33"/>
      <c r="D43" s="34"/>
      <c r="E43" s="29"/>
      <c r="F43" s="190" t="s">
        <v>144</v>
      </c>
      <c r="G43" s="191"/>
      <c r="H43" s="191"/>
      <c r="I43" s="191"/>
      <c r="J43" s="191"/>
      <c r="K43" s="191"/>
      <c r="L43" s="191"/>
      <c r="M43" s="191"/>
      <c r="N43" s="191"/>
      <c r="O43" s="191"/>
      <c r="P43" s="191"/>
      <c r="Q43" s="191"/>
      <c r="R43" s="192"/>
    </row>
    <row r="44" spans="2:18" s="5" customFormat="1" ht="18" customHeight="1" thickBot="1" x14ac:dyDescent="0.3">
      <c r="B44" s="4"/>
      <c r="C44" s="29"/>
      <c r="D44" s="29"/>
      <c r="E44" s="29"/>
      <c r="F44" s="51" t="s">
        <v>40</v>
      </c>
      <c r="G44" s="188" t="s">
        <v>168</v>
      </c>
      <c r="H44" s="188"/>
      <c r="I44" s="188"/>
      <c r="J44" s="188"/>
      <c r="K44" s="188"/>
      <c r="L44" s="188"/>
      <c r="M44" s="188"/>
      <c r="N44" s="188"/>
      <c r="O44" s="188"/>
      <c r="P44" s="188"/>
      <c r="Q44" s="188"/>
      <c r="R44" s="189"/>
    </row>
    <row r="45" spans="2:18" s="5" customFormat="1" ht="18" customHeight="1" thickBot="1" x14ac:dyDescent="0.3">
      <c r="B45" s="4"/>
      <c r="C45" s="29"/>
      <c r="D45" s="29"/>
      <c r="E45" s="29"/>
      <c r="F45" s="51" t="s">
        <v>41</v>
      </c>
      <c r="G45" s="188" t="s">
        <v>169</v>
      </c>
      <c r="H45" s="188"/>
      <c r="I45" s="188"/>
      <c r="J45" s="188"/>
      <c r="K45" s="188"/>
      <c r="L45" s="188"/>
      <c r="M45" s="188"/>
      <c r="N45" s="188"/>
      <c r="O45" s="188"/>
      <c r="P45" s="188"/>
      <c r="Q45" s="188"/>
      <c r="R45" s="189"/>
    </row>
    <row r="46" spans="2:18" s="5" customFormat="1" ht="6" customHeight="1" thickBot="1" x14ac:dyDescent="0.3">
      <c r="B46" s="4"/>
      <c r="C46" s="29"/>
      <c r="D46" s="29"/>
      <c r="E46" s="29"/>
      <c r="F46" s="40"/>
      <c r="G46" s="37"/>
      <c r="H46" s="37"/>
      <c r="I46" s="37"/>
      <c r="J46" s="37"/>
      <c r="K46" s="37"/>
      <c r="L46" s="37"/>
      <c r="M46" s="37"/>
      <c r="N46" s="37"/>
      <c r="O46" s="37"/>
      <c r="P46" s="37"/>
      <c r="Q46" s="37"/>
      <c r="R46" s="38"/>
    </row>
    <row r="47" spans="2:18" s="5" customFormat="1" ht="21.75" customHeight="1" thickBot="1" x14ac:dyDescent="0.3">
      <c r="B47" s="4"/>
      <c r="C47" s="33"/>
      <c r="D47" s="34"/>
      <c r="E47" s="35"/>
      <c r="F47" s="193" t="s">
        <v>145</v>
      </c>
      <c r="G47" s="193"/>
      <c r="H47" s="193"/>
      <c r="I47" s="193"/>
      <c r="J47" s="193"/>
      <c r="K47" s="193"/>
      <c r="L47" s="193"/>
      <c r="M47" s="193"/>
      <c r="N47" s="193"/>
      <c r="O47" s="193"/>
      <c r="P47" s="193"/>
      <c r="Q47" s="193"/>
      <c r="R47" s="194"/>
    </row>
    <row r="48" spans="2:18" s="5" customFormat="1" ht="21.75" customHeight="1" thickBot="1" x14ac:dyDescent="0.3">
      <c r="B48" s="4"/>
      <c r="C48" s="33"/>
      <c r="D48" s="34"/>
      <c r="E48" s="29"/>
      <c r="F48" s="190" t="s">
        <v>146</v>
      </c>
      <c r="G48" s="191"/>
      <c r="H48" s="191"/>
      <c r="I48" s="191"/>
      <c r="J48" s="191"/>
      <c r="K48" s="191"/>
      <c r="L48" s="191"/>
      <c r="M48" s="191"/>
      <c r="N48" s="191"/>
      <c r="O48" s="191"/>
      <c r="P48" s="191"/>
      <c r="Q48" s="191"/>
      <c r="R48" s="192"/>
    </row>
    <row r="49" spans="1:18" s="5" customFormat="1" ht="18" customHeight="1" thickBot="1" x14ac:dyDescent="0.3">
      <c r="B49" s="4"/>
      <c r="C49" s="29"/>
      <c r="D49" s="29"/>
      <c r="E49" s="29"/>
      <c r="F49" s="51" t="s">
        <v>42</v>
      </c>
      <c r="G49" s="187" t="s">
        <v>190</v>
      </c>
      <c r="H49" s="188"/>
      <c r="I49" s="188"/>
      <c r="J49" s="188"/>
      <c r="K49" s="188"/>
      <c r="L49" s="188"/>
      <c r="M49" s="188"/>
      <c r="N49" s="188"/>
      <c r="O49" s="188"/>
      <c r="P49" s="188"/>
      <c r="Q49" s="188"/>
      <c r="R49" s="189"/>
    </row>
    <row r="50" spans="1:18" s="5" customFormat="1" ht="18" customHeight="1" thickBot="1" x14ac:dyDescent="0.3">
      <c r="B50" s="4"/>
      <c r="C50" s="29"/>
      <c r="D50" s="29"/>
      <c r="E50" s="29"/>
      <c r="F50" s="51" t="s">
        <v>43</v>
      </c>
      <c r="G50" s="187" t="s">
        <v>170</v>
      </c>
      <c r="H50" s="188"/>
      <c r="I50" s="188"/>
      <c r="J50" s="188"/>
      <c r="K50" s="188"/>
      <c r="L50" s="188"/>
      <c r="M50" s="188"/>
      <c r="N50" s="188"/>
      <c r="O50" s="188"/>
      <c r="P50" s="188"/>
      <c r="Q50" s="188"/>
      <c r="R50" s="189"/>
    </row>
    <row r="51" spans="1:18" s="5" customFormat="1" ht="18" customHeight="1" thickBot="1" x14ac:dyDescent="0.3">
      <c r="B51" s="4"/>
      <c r="C51" s="29"/>
      <c r="D51" s="29"/>
      <c r="E51" s="29"/>
      <c r="F51" s="51" t="s">
        <v>44</v>
      </c>
      <c r="G51" s="187" t="s">
        <v>171</v>
      </c>
      <c r="H51" s="188"/>
      <c r="I51" s="188"/>
      <c r="J51" s="188"/>
      <c r="K51" s="188"/>
      <c r="L51" s="188"/>
      <c r="M51" s="188"/>
      <c r="N51" s="188"/>
      <c r="O51" s="188"/>
      <c r="P51" s="188"/>
      <c r="Q51" s="188"/>
      <c r="R51" s="189"/>
    </row>
    <row r="52" spans="1:18" s="5" customFormat="1" ht="21.75" customHeight="1" thickBot="1" x14ac:dyDescent="0.3">
      <c r="B52" s="4"/>
      <c r="C52" s="33"/>
      <c r="D52" s="34"/>
      <c r="E52" s="34"/>
      <c r="F52" s="201" t="s">
        <v>147</v>
      </c>
      <c r="G52" s="201"/>
      <c r="H52" s="201"/>
      <c r="I52" s="201"/>
      <c r="J52" s="201"/>
      <c r="K52" s="201"/>
      <c r="L52" s="201"/>
      <c r="M52" s="201"/>
      <c r="N52" s="201"/>
      <c r="O52" s="201"/>
      <c r="P52" s="201"/>
      <c r="Q52" s="201"/>
      <c r="R52" s="202"/>
    </row>
    <row r="53" spans="1:18" s="4" customFormat="1" ht="18" customHeight="1" thickBot="1" x14ac:dyDescent="0.3">
      <c r="A53" s="25"/>
      <c r="C53" s="25"/>
      <c r="D53" s="25"/>
      <c r="E53" s="84"/>
      <c r="F53" s="51" t="s">
        <v>45</v>
      </c>
      <c r="G53" s="187" t="s">
        <v>172</v>
      </c>
      <c r="H53" s="188"/>
      <c r="I53" s="188"/>
      <c r="J53" s="188"/>
      <c r="K53" s="188"/>
      <c r="L53" s="188"/>
      <c r="M53" s="188"/>
      <c r="N53" s="188"/>
      <c r="O53" s="188"/>
      <c r="P53" s="188"/>
      <c r="Q53" s="188"/>
      <c r="R53" s="189"/>
    </row>
    <row r="54" spans="1:18" s="4" customFormat="1" ht="18" customHeight="1" thickBot="1" x14ac:dyDescent="0.3">
      <c r="A54" s="103"/>
      <c r="C54" s="103"/>
      <c r="D54" s="103"/>
      <c r="E54" s="84"/>
      <c r="F54" s="51" t="s">
        <v>46</v>
      </c>
      <c r="G54" s="187" t="s">
        <v>173</v>
      </c>
      <c r="H54" s="188"/>
      <c r="I54" s="188"/>
      <c r="J54" s="188"/>
      <c r="K54" s="188"/>
      <c r="L54" s="188"/>
      <c r="M54" s="188"/>
      <c r="N54" s="188"/>
      <c r="O54" s="188"/>
      <c r="P54" s="188"/>
      <c r="Q54" s="188"/>
      <c r="R54" s="189"/>
    </row>
    <row r="55" spans="1:18" s="4" customFormat="1" ht="18" customHeight="1" thickBot="1" x14ac:dyDescent="0.3">
      <c r="A55" s="103"/>
      <c r="C55" s="103"/>
      <c r="D55" s="103"/>
      <c r="E55" s="84"/>
      <c r="F55" s="51" t="s">
        <v>47</v>
      </c>
      <c r="G55" s="141" t="s">
        <v>174</v>
      </c>
      <c r="H55" s="141"/>
      <c r="I55" s="141"/>
      <c r="J55" s="141"/>
      <c r="K55" s="141"/>
      <c r="L55" s="141"/>
      <c r="M55" s="141"/>
      <c r="N55" s="141"/>
      <c r="O55" s="141"/>
      <c r="P55" s="141"/>
      <c r="Q55" s="141"/>
      <c r="R55" s="142"/>
    </row>
    <row r="56" spans="1:18" s="5" customFormat="1" ht="21.75" customHeight="1" thickBot="1" x14ac:dyDescent="0.3">
      <c r="B56" s="4"/>
      <c r="C56" s="33"/>
      <c r="D56" s="34"/>
      <c r="E56" s="29"/>
      <c r="F56" s="190" t="s">
        <v>148</v>
      </c>
      <c r="G56" s="191"/>
      <c r="H56" s="191"/>
      <c r="I56" s="191"/>
      <c r="J56" s="191"/>
      <c r="K56" s="191"/>
      <c r="L56" s="191"/>
      <c r="M56" s="191"/>
      <c r="N56" s="191"/>
      <c r="O56" s="191"/>
      <c r="P56" s="191"/>
      <c r="Q56" s="191"/>
      <c r="R56" s="192"/>
    </row>
    <row r="57" spans="1:18" s="5" customFormat="1" ht="18" customHeight="1" thickBot="1" x14ac:dyDescent="0.3">
      <c r="B57" s="4"/>
      <c r="C57" s="29"/>
      <c r="D57" s="29"/>
      <c r="E57" s="29"/>
      <c r="F57" s="51" t="s">
        <v>48</v>
      </c>
      <c r="G57" s="187" t="s">
        <v>175</v>
      </c>
      <c r="H57" s="187"/>
      <c r="I57" s="187"/>
      <c r="J57" s="187"/>
      <c r="K57" s="187"/>
      <c r="L57" s="187"/>
      <c r="M57" s="187"/>
      <c r="N57" s="187"/>
      <c r="O57" s="187"/>
      <c r="P57" s="187"/>
      <c r="Q57" s="187"/>
      <c r="R57" s="187"/>
    </row>
    <row r="58" spans="1:18" s="5" customFormat="1" ht="18" customHeight="1" thickBot="1" x14ac:dyDescent="0.3">
      <c r="B58" s="4"/>
      <c r="C58" s="29"/>
      <c r="D58" s="29"/>
      <c r="E58" s="29"/>
      <c r="F58" s="51" t="s">
        <v>49</v>
      </c>
      <c r="G58" s="187" t="s">
        <v>176</v>
      </c>
      <c r="H58" s="188"/>
      <c r="I58" s="188"/>
      <c r="J58" s="188"/>
      <c r="K58" s="188"/>
      <c r="L58" s="188"/>
      <c r="M58" s="188"/>
      <c r="N58" s="188"/>
      <c r="O58" s="188"/>
      <c r="P58" s="188"/>
      <c r="Q58" s="188"/>
      <c r="R58" s="189"/>
    </row>
    <row r="59" spans="1:18" s="5" customFormat="1" ht="18" customHeight="1" thickBot="1" x14ac:dyDescent="0.3">
      <c r="B59" s="4"/>
      <c r="C59" s="29"/>
      <c r="D59" s="29"/>
      <c r="E59" s="29"/>
      <c r="F59" s="51" t="s">
        <v>50</v>
      </c>
      <c r="G59" s="187" t="s">
        <v>177</v>
      </c>
      <c r="H59" s="188"/>
      <c r="I59" s="188"/>
      <c r="J59" s="188"/>
      <c r="K59" s="188"/>
      <c r="L59" s="188"/>
      <c r="M59" s="188"/>
      <c r="N59" s="188"/>
      <c r="O59" s="188"/>
      <c r="P59" s="188"/>
      <c r="Q59" s="188"/>
      <c r="R59" s="189"/>
    </row>
    <row r="60" spans="1:18" s="5" customFormat="1" ht="21.75" customHeight="1" thickBot="1" x14ac:dyDescent="0.3">
      <c r="B60" s="4"/>
      <c r="C60" s="33"/>
      <c r="D60" s="34"/>
      <c r="E60" s="29"/>
      <c r="F60" s="190" t="s">
        <v>149</v>
      </c>
      <c r="G60" s="191"/>
      <c r="H60" s="191"/>
      <c r="I60" s="191"/>
      <c r="J60" s="191"/>
      <c r="K60" s="191"/>
      <c r="L60" s="191"/>
      <c r="M60" s="191"/>
      <c r="N60" s="191"/>
      <c r="O60" s="191"/>
      <c r="P60" s="191"/>
      <c r="Q60" s="191"/>
      <c r="R60" s="192"/>
    </row>
    <row r="61" spans="1:18" s="5" customFormat="1" ht="18" customHeight="1" thickBot="1" x14ac:dyDescent="0.3">
      <c r="B61" s="4"/>
      <c r="C61" s="29"/>
      <c r="D61" s="29"/>
      <c r="E61" s="29"/>
      <c r="F61" s="51" t="s">
        <v>51</v>
      </c>
      <c r="G61" s="187" t="s">
        <v>178</v>
      </c>
      <c r="H61" s="188"/>
      <c r="I61" s="188"/>
      <c r="J61" s="188"/>
      <c r="K61" s="188"/>
      <c r="L61" s="188"/>
      <c r="M61" s="188"/>
      <c r="N61" s="188"/>
      <c r="O61" s="188"/>
      <c r="P61" s="188"/>
      <c r="Q61" s="188"/>
      <c r="R61" s="189"/>
    </row>
    <row r="62" spans="1:18" s="5" customFormat="1" ht="21.75" customHeight="1" thickBot="1" x14ac:dyDescent="0.3">
      <c r="B62" s="4"/>
      <c r="C62" s="33"/>
      <c r="D62" s="34"/>
      <c r="E62" s="34"/>
      <c r="F62" s="201" t="s">
        <v>150</v>
      </c>
      <c r="G62" s="201"/>
      <c r="H62" s="201"/>
      <c r="I62" s="201"/>
      <c r="J62" s="201"/>
      <c r="K62" s="201"/>
      <c r="L62" s="201"/>
      <c r="M62" s="201"/>
      <c r="N62" s="201"/>
      <c r="O62" s="201"/>
      <c r="P62" s="201"/>
      <c r="Q62" s="201"/>
      <c r="R62" s="202"/>
    </row>
    <row r="63" spans="1:18" s="5" customFormat="1" ht="18" customHeight="1" thickBot="1" x14ac:dyDescent="0.3">
      <c r="B63" s="4"/>
      <c r="C63" s="29"/>
      <c r="D63" s="29"/>
      <c r="E63" s="29"/>
      <c r="F63" s="51" t="s">
        <v>52</v>
      </c>
      <c r="G63" s="187" t="s">
        <v>179</v>
      </c>
      <c r="H63" s="188"/>
      <c r="I63" s="188"/>
      <c r="J63" s="188"/>
      <c r="K63" s="188"/>
      <c r="L63" s="188"/>
      <c r="M63" s="188"/>
      <c r="N63" s="188"/>
      <c r="O63" s="188"/>
      <c r="P63" s="188"/>
      <c r="Q63" s="188"/>
      <c r="R63" s="189"/>
    </row>
    <row r="64" spans="1:18" s="5" customFormat="1" ht="18" customHeight="1" thickBot="1" x14ac:dyDescent="0.3">
      <c r="B64" s="4"/>
      <c r="C64" s="157"/>
      <c r="D64" s="157"/>
      <c r="E64" s="158"/>
      <c r="F64" s="51" t="s">
        <v>53</v>
      </c>
      <c r="G64" s="187" t="s">
        <v>189</v>
      </c>
      <c r="H64" s="188"/>
      <c r="I64" s="188"/>
      <c r="J64" s="188"/>
      <c r="K64" s="188"/>
      <c r="L64" s="188"/>
      <c r="M64" s="188"/>
      <c r="N64" s="188"/>
      <c r="O64" s="188"/>
      <c r="P64" s="188"/>
      <c r="Q64" s="188"/>
      <c r="R64" s="189"/>
    </row>
    <row r="65" spans="2:18" s="4" customFormat="1" ht="6" customHeight="1" x14ac:dyDescent="0.25">
      <c r="C65" s="25"/>
      <c r="D65" s="25"/>
      <c r="E65" s="25"/>
      <c r="F65" s="39"/>
      <c r="G65" s="25"/>
      <c r="H65" s="25"/>
      <c r="I65" s="25"/>
      <c r="J65" s="25"/>
      <c r="K65" s="25"/>
      <c r="L65" s="25"/>
      <c r="M65" s="25"/>
      <c r="N65" s="25"/>
      <c r="O65" s="25"/>
      <c r="P65" s="25"/>
      <c r="Q65" s="25"/>
      <c r="R65" s="26"/>
    </row>
    <row r="66" spans="2:18" s="3" customFormat="1" ht="30.75" customHeight="1" x14ac:dyDescent="0.25">
      <c r="B66" s="4"/>
      <c r="C66" s="200" t="s">
        <v>151</v>
      </c>
      <c r="D66" s="200"/>
      <c r="E66" s="200"/>
      <c r="F66" s="200"/>
      <c r="G66" s="200"/>
      <c r="H66" s="200"/>
      <c r="I66" s="200"/>
      <c r="J66" s="200"/>
      <c r="K66" s="200"/>
      <c r="L66" s="200"/>
      <c r="M66" s="200"/>
      <c r="N66" s="200"/>
      <c r="O66" s="200"/>
      <c r="P66" s="200"/>
      <c r="Q66" s="200"/>
      <c r="R66" s="200"/>
    </row>
    <row r="67" spans="2:18" s="4" customFormat="1" ht="6" customHeight="1" thickBot="1" x14ac:dyDescent="0.3">
      <c r="C67" s="25"/>
      <c r="D67" s="25"/>
      <c r="E67" s="25"/>
      <c r="F67" s="39"/>
      <c r="G67" s="25"/>
      <c r="H67" s="25"/>
      <c r="I67" s="25"/>
      <c r="J67" s="25"/>
      <c r="K67" s="25"/>
      <c r="L67" s="25"/>
      <c r="M67" s="25"/>
      <c r="N67" s="25"/>
      <c r="O67" s="25"/>
      <c r="P67" s="25"/>
      <c r="Q67" s="25"/>
      <c r="R67" s="26"/>
    </row>
    <row r="68" spans="2:18" s="5" customFormat="1" ht="21.75" customHeight="1" thickBot="1" x14ac:dyDescent="0.3">
      <c r="B68" s="4"/>
      <c r="C68" s="33"/>
      <c r="D68" s="130"/>
      <c r="E68" s="147" t="s">
        <v>133</v>
      </c>
      <c r="F68" s="147"/>
      <c r="G68" s="147"/>
      <c r="H68" s="147"/>
      <c r="I68" s="147"/>
      <c r="J68" s="147"/>
      <c r="K68" s="147"/>
      <c r="L68" s="147"/>
      <c r="M68" s="147"/>
      <c r="N68" s="147"/>
      <c r="O68" s="147"/>
      <c r="P68" s="147"/>
      <c r="Q68" s="147"/>
      <c r="R68" s="148"/>
    </row>
    <row r="69" spans="2:18" s="4" customFormat="1" ht="18" customHeight="1" thickBot="1" x14ac:dyDescent="0.3">
      <c r="C69" s="25"/>
      <c r="D69" s="25"/>
      <c r="E69" s="42"/>
      <c r="F69" s="197" t="s">
        <v>134</v>
      </c>
      <c r="G69" s="198"/>
      <c r="H69" s="198"/>
      <c r="I69" s="198"/>
      <c r="J69" s="198"/>
      <c r="K69" s="198"/>
      <c r="L69" s="198"/>
      <c r="M69" s="198"/>
      <c r="N69" s="198"/>
      <c r="O69" s="198"/>
      <c r="P69" s="198"/>
      <c r="Q69" s="198"/>
      <c r="R69" s="199"/>
    </row>
    <row r="70" spans="2:18" s="4" customFormat="1" ht="18" customHeight="1" thickBot="1" x14ac:dyDescent="0.3">
      <c r="C70" s="25"/>
      <c r="D70" s="25"/>
      <c r="E70" s="25"/>
      <c r="F70" s="50" t="s">
        <v>54</v>
      </c>
      <c r="G70" s="195" t="s">
        <v>307</v>
      </c>
      <c r="H70" s="195"/>
      <c r="I70" s="195"/>
      <c r="J70" s="195"/>
      <c r="K70" s="195"/>
      <c r="L70" s="195"/>
      <c r="M70" s="195"/>
      <c r="N70" s="195"/>
      <c r="O70" s="195"/>
      <c r="P70" s="195"/>
      <c r="Q70" s="195"/>
      <c r="R70" s="196"/>
    </row>
    <row r="71" spans="2:18" s="4" customFormat="1" ht="18" customHeight="1" thickBot="1" x14ac:dyDescent="0.3">
      <c r="C71" s="25"/>
      <c r="D71" s="25"/>
      <c r="E71" s="25"/>
      <c r="F71" s="50" t="s">
        <v>55</v>
      </c>
      <c r="G71" s="195" t="s">
        <v>154</v>
      </c>
      <c r="H71" s="195"/>
      <c r="I71" s="195"/>
      <c r="J71" s="195"/>
      <c r="K71" s="195"/>
      <c r="L71" s="195"/>
      <c r="M71" s="195"/>
      <c r="N71" s="195"/>
      <c r="O71" s="195"/>
      <c r="P71" s="195"/>
      <c r="Q71" s="195"/>
      <c r="R71" s="196"/>
    </row>
    <row r="72" spans="2:18" s="4" customFormat="1" ht="18" customHeight="1" thickBot="1" x14ac:dyDescent="0.3">
      <c r="C72" s="25"/>
      <c r="D72" s="25"/>
      <c r="E72" s="25"/>
      <c r="F72" s="50" t="s">
        <v>56</v>
      </c>
      <c r="G72" s="195" t="s">
        <v>156</v>
      </c>
      <c r="H72" s="195"/>
      <c r="I72" s="195"/>
      <c r="J72" s="195"/>
      <c r="K72" s="195"/>
      <c r="L72" s="195"/>
      <c r="M72" s="195"/>
      <c r="N72" s="195"/>
      <c r="O72" s="195"/>
      <c r="P72" s="195"/>
      <c r="Q72" s="195"/>
      <c r="R72" s="196"/>
    </row>
    <row r="73" spans="2:18" s="4" customFormat="1" ht="18" customHeight="1" thickBot="1" x14ac:dyDescent="0.3">
      <c r="C73" s="25"/>
      <c r="D73" s="25"/>
      <c r="E73" s="25"/>
      <c r="F73" s="50" t="s">
        <v>57</v>
      </c>
      <c r="G73" s="195" t="s">
        <v>180</v>
      </c>
      <c r="H73" s="195"/>
      <c r="I73" s="195"/>
      <c r="J73" s="195"/>
      <c r="K73" s="195"/>
      <c r="L73" s="195"/>
      <c r="M73" s="195"/>
      <c r="N73" s="195"/>
      <c r="O73" s="195"/>
      <c r="P73" s="195"/>
      <c r="Q73" s="195"/>
      <c r="R73" s="196"/>
    </row>
    <row r="74" spans="2:18" s="4" customFormat="1" ht="18" customHeight="1" thickBot="1" x14ac:dyDescent="0.3">
      <c r="C74" s="25"/>
      <c r="D74" s="25"/>
      <c r="E74" s="25"/>
      <c r="F74" s="50" t="s">
        <v>58</v>
      </c>
      <c r="G74" s="195" t="s">
        <v>155</v>
      </c>
      <c r="H74" s="195"/>
      <c r="I74" s="195"/>
      <c r="J74" s="195"/>
      <c r="K74" s="195"/>
      <c r="L74" s="195"/>
      <c r="M74" s="195"/>
      <c r="N74" s="195"/>
      <c r="O74" s="195"/>
      <c r="P74" s="195"/>
      <c r="Q74" s="195"/>
      <c r="R74" s="196"/>
    </row>
    <row r="75" spans="2:18" s="4" customFormat="1" ht="18" customHeight="1" thickBot="1" x14ac:dyDescent="0.3">
      <c r="C75" s="25"/>
      <c r="D75" s="25"/>
      <c r="E75" s="25"/>
      <c r="F75" s="50" t="s">
        <v>59</v>
      </c>
      <c r="G75" s="195" t="s">
        <v>157</v>
      </c>
      <c r="H75" s="195"/>
      <c r="I75" s="195"/>
      <c r="J75" s="195"/>
      <c r="K75" s="195"/>
      <c r="L75" s="195"/>
      <c r="M75" s="195"/>
      <c r="N75" s="195"/>
      <c r="O75" s="195"/>
      <c r="P75" s="195"/>
      <c r="Q75" s="195"/>
      <c r="R75" s="196"/>
    </row>
    <row r="76" spans="2:18" s="4" customFormat="1" ht="18" customHeight="1" thickBot="1" x14ac:dyDescent="0.3">
      <c r="C76" s="25"/>
      <c r="D76" s="25"/>
      <c r="E76" s="25"/>
      <c r="F76" s="50" t="s">
        <v>60</v>
      </c>
      <c r="G76" s="143" t="s">
        <v>158</v>
      </c>
      <c r="H76" s="143"/>
      <c r="I76" s="143"/>
      <c r="J76" s="143"/>
      <c r="K76" s="143"/>
      <c r="L76" s="143"/>
      <c r="M76" s="143"/>
      <c r="N76" s="143"/>
      <c r="O76" s="143"/>
      <c r="P76" s="143"/>
      <c r="Q76" s="143"/>
      <c r="R76" s="144"/>
    </row>
    <row r="77" spans="2:18" s="4" customFormat="1" ht="18" customHeight="1" thickBot="1" x14ac:dyDescent="0.3">
      <c r="C77" s="25"/>
      <c r="D77" s="25"/>
      <c r="E77" s="42"/>
      <c r="F77" s="197" t="s">
        <v>135</v>
      </c>
      <c r="G77" s="198"/>
      <c r="H77" s="198"/>
      <c r="I77" s="198"/>
      <c r="J77" s="198"/>
      <c r="K77" s="198"/>
      <c r="L77" s="198"/>
      <c r="M77" s="198"/>
      <c r="N77" s="198"/>
      <c r="O77" s="198"/>
      <c r="P77" s="198"/>
      <c r="Q77" s="198"/>
      <c r="R77" s="199"/>
    </row>
    <row r="78" spans="2:18" s="4" customFormat="1" ht="18" customHeight="1" thickBot="1" x14ac:dyDescent="0.3">
      <c r="C78" s="25"/>
      <c r="D78" s="25"/>
      <c r="E78" s="25"/>
      <c r="F78" s="50" t="s">
        <v>61</v>
      </c>
      <c r="G78" s="195" t="s">
        <v>159</v>
      </c>
      <c r="H78" s="195"/>
      <c r="I78" s="195"/>
      <c r="J78" s="195"/>
      <c r="K78" s="195"/>
      <c r="L78" s="195"/>
      <c r="M78" s="195"/>
      <c r="N78" s="195"/>
      <c r="O78" s="195"/>
      <c r="P78" s="195"/>
      <c r="Q78" s="195"/>
      <c r="R78" s="196"/>
    </row>
    <row r="79" spans="2:18" s="4" customFormat="1" ht="18" customHeight="1" thickBot="1" x14ac:dyDescent="0.3">
      <c r="C79" s="25"/>
      <c r="D79" s="25"/>
      <c r="E79" s="42"/>
      <c r="F79" s="197" t="s">
        <v>136</v>
      </c>
      <c r="G79" s="198"/>
      <c r="H79" s="198"/>
      <c r="I79" s="198"/>
      <c r="J79" s="198"/>
      <c r="K79" s="198"/>
      <c r="L79" s="198"/>
      <c r="M79" s="198"/>
      <c r="N79" s="198"/>
      <c r="O79" s="198"/>
      <c r="P79" s="198"/>
      <c r="Q79" s="198"/>
      <c r="R79" s="199"/>
    </row>
    <row r="80" spans="2:18" s="4" customFormat="1" ht="18" customHeight="1" thickBot="1" x14ac:dyDescent="0.3">
      <c r="C80" s="25"/>
      <c r="D80" s="25"/>
      <c r="E80" s="25"/>
      <c r="F80" s="50" t="s">
        <v>62</v>
      </c>
      <c r="G80" s="195" t="s">
        <v>160</v>
      </c>
      <c r="H80" s="195"/>
      <c r="I80" s="195"/>
      <c r="J80" s="195"/>
      <c r="K80" s="195"/>
      <c r="L80" s="195"/>
      <c r="M80" s="195"/>
      <c r="N80" s="195"/>
      <c r="O80" s="195"/>
      <c r="P80" s="195"/>
      <c r="Q80" s="195"/>
      <c r="R80" s="196"/>
    </row>
    <row r="81" spans="2:18" s="4" customFormat="1" ht="18" customHeight="1" thickBot="1" x14ac:dyDescent="0.3">
      <c r="C81" s="25"/>
      <c r="D81" s="25"/>
      <c r="E81" s="25"/>
      <c r="F81" s="50" t="s">
        <v>63</v>
      </c>
      <c r="G81" s="195" t="s">
        <v>162</v>
      </c>
      <c r="H81" s="195"/>
      <c r="I81" s="195"/>
      <c r="J81" s="195"/>
      <c r="K81" s="195"/>
      <c r="L81" s="195"/>
      <c r="M81" s="195"/>
      <c r="N81" s="195"/>
      <c r="O81" s="195"/>
      <c r="P81" s="195"/>
      <c r="Q81" s="195"/>
      <c r="R81" s="196"/>
    </row>
    <row r="82" spans="2:18" s="4" customFormat="1" ht="6" customHeight="1" thickBot="1" x14ac:dyDescent="0.3">
      <c r="C82" s="25"/>
      <c r="D82" s="25"/>
      <c r="E82" s="25"/>
      <c r="F82" s="27"/>
      <c r="G82" s="27"/>
      <c r="H82" s="27"/>
      <c r="I82" s="27"/>
      <c r="J82" s="27"/>
      <c r="K82" s="27"/>
      <c r="L82" s="27"/>
      <c r="M82" s="27"/>
      <c r="N82" s="27"/>
      <c r="O82" s="27"/>
      <c r="P82" s="27"/>
      <c r="Q82" s="27"/>
      <c r="R82" s="28"/>
    </row>
    <row r="83" spans="2:18" s="5" customFormat="1" ht="21.75" customHeight="1" thickBot="1" x14ac:dyDescent="0.3">
      <c r="B83" s="4"/>
      <c r="C83" s="33"/>
      <c r="D83" s="149"/>
      <c r="E83" s="155" t="s">
        <v>139</v>
      </c>
      <c r="F83" s="155"/>
      <c r="G83" s="155"/>
      <c r="H83" s="155"/>
      <c r="I83" s="155"/>
      <c r="J83" s="155"/>
      <c r="K83" s="155"/>
      <c r="L83" s="155"/>
      <c r="M83" s="155"/>
      <c r="N83" s="155"/>
      <c r="O83" s="155"/>
      <c r="P83" s="155"/>
      <c r="Q83" s="155"/>
      <c r="R83" s="156"/>
    </row>
    <row r="84" spans="2:18" s="5" customFormat="1" ht="21.75" customHeight="1" thickBot="1" x14ac:dyDescent="0.3">
      <c r="B84" s="4"/>
      <c r="C84" s="33"/>
      <c r="D84" s="34"/>
      <c r="E84" s="35"/>
      <c r="F84" s="193" t="s">
        <v>141</v>
      </c>
      <c r="G84" s="193"/>
      <c r="H84" s="193"/>
      <c r="I84" s="193"/>
      <c r="J84" s="193"/>
      <c r="K84" s="193"/>
      <c r="L84" s="193"/>
      <c r="M84" s="193"/>
      <c r="N84" s="193"/>
      <c r="O84" s="193"/>
      <c r="P84" s="193"/>
      <c r="Q84" s="193"/>
      <c r="R84" s="194"/>
    </row>
    <row r="85" spans="2:18" s="5" customFormat="1" ht="21.75" customHeight="1" thickBot="1" x14ac:dyDescent="0.3">
      <c r="B85" s="4"/>
      <c r="C85" s="33"/>
      <c r="D85" s="34"/>
      <c r="E85" s="29"/>
      <c r="F85" s="190" t="s">
        <v>142</v>
      </c>
      <c r="G85" s="191"/>
      <c r="H85" s="191"/>
      <c r="I85" s="191"/>
      <c r="J85" s="191"/>
      <c r="K85" s="191"/>
      <c r="L85" s="191"/>
      <c r="M85" s="191"/>
      <c r="N85" s="191"/>
      <c r="O85" s="191"/>
      <c r="P85" s="191"/>
      <c r="Q85" s="191"/>
      <c r="R85" s="192"/>
    </row>
    <row r="86" spans="2:18" s="5" customFormat="1" ht="18" customHeight="1" thickBot="1" x14ac:dyDescent="0.3">
      <c r="B86" s="4"/>
      <c r="C86" s="29"/>
      <c r="D86" s="29"/>
      <c r="E86" s="29"/>
      <c r="F86" s="51" t="s">
        <v>64</v>
      </c>
      <c r="G86" s="188" t="s">
        <v>183</v>
      </c>
      <c r="H86" s="188"/>
      <c r="I86" s="188"/>
      <c r="J86" s="188"/>
      <c r="K86" s="188"/>
      <c r="L86" s="188"/>
      <c r="M86" s="188"/>
      <c r="N86" s="188"/>
      <c r="O86" s="188"/>
      <c r="P86" s="188"/>
      <c r="Q86" s="188"/>
      <c r="R86" s="189"/>
    </row>
    <row r="87" spans="2:18" s="5" customFormat="1" ht="18" customHeight="1" thickBot="1" x14ac:dyDescent="0.3">
      <c r="B87" s="4"/>
      <c r="C87" s="29"/>
      <c r="D87" s="29"/>
      <c r="E87" s="29"/>
      <c r="F87" s="51" t="s">
        <v>65</v>
      </c>
      <c r="G87" s="188" t="s">
        <v>185</v>
      </c>
      <c r="H87" s="188"/>
      <c r="I87" s="188"/>
      <c r="J87" s="188"/>
      <c r="K87" s="188"/>
      <c r="L87" s="188"/>
      <c r="M87" s="188"/>
      <c r="N87" s="188"/>
      <c r="O87" s="188"/>
      <c r="P87" s="188"/>
      <c r="Q87" s="188"/>
      <c r="R87" s="189"/>
    </row>
    <row r="88" spans="2:18" s="5" customFormat="1" ht="18" customHeight="1" thickBot="1" x14ac:dyDescent="0.3">
      <c r="B88" s="4"/>
      <c r="C88" s="29"/>
      <c r="D88" s="29"/>
      <c r="E88" s="29"/>
      <c r="F88" s="51" t="s">
        <v>66</v>
      </c>
      <c r="G88" s="188" t="s">
        <v>166</v>
      </c>
      <c r="H88" s="188"/>
      <c r="I88" s="188"/>
      <c r="J88" s="188"/>
      <c r="K88" s="188"/>
      <c r="L88" s="188"/>
      <c r="M88" s="188"/>
      <c r="N88" s="188"/>
      <c r="O88" s="188"/>
      <c r="P88" s="188"/>
      <c r="Q88" s="188"/>
      <c r="R88" s="189"/>
    </row>
    <row r="89" spans="2:18" s="5" customFormat="1" ht="6" customHeight="1" thickBot="1" x14ac:dyDescent="0.3">
      <c r="B89" s="4"/>
      <c r="C89" s="29"/>
      <c r="D89" s="29"/>
      <c r="E89" s="29"/>
      <c r="F89" s="40"/>
      <c r="G89" s="37"/>
      <c r="H89" s="37"/>
      <c r="I89" s="37"/>
      <c r="J89" s="37"/>
      <c r="K89" s="37"/>
      <c r="L89" s="37"/>
      <c r="M89" s="37"/>
      <c r="N89" s="37"/>
      <c r="O89" s="37"/>
      <c r="P89" s="37"/>
      <c r="Q89" s="37"/>
      <c r="R89" s="38"/>
    </row>
    <row r="90" spans="2:18" s="5" customFormat="1" ht="21.75" customHeight="1" thickBot="1" x14ac:dyDescent="0.3">
      <c r="B90" s="4"/>
      <c r="C90" s="33"/>
      <c r="D90" s="34"/>
      <c r="E90" s="29"/>
      <c r="F90" s="190" t="s">
        <v>143</v>
      </c>
      <c r="G90" s="191"/>
      <c r="H90" s="191"/>
      <c r="I90" s="191"/>
      <c r="J90" s="191"/>
      <c r="K90" s="191"/>
      <c r="L90" s="191"/>
      <c r="M90" s="191"/>
      <c r="N90" s="191"/>
      <c r="O90" s="191"/>
      <c r="P90" s="191"/>
      <c r="Q90" s="191"/>
      <c r="R90" s="192"/>
    </row>
    <row r="91" spans="2:18" s="5" customFormat="1" ht="18" customHeight="1" thickBot="1" x14ac:dyDescent="0.3">
      <c r="B91" s="4"/>
      <c r="C91" s="29"/>
      <c r="D91" s="29"/>
      <c r="E91" s="29"/>
      <c r="F91" s="51" t="s">
        <v>67</v>
      </c>
      <c r="G91" s="188" t="s">
        <v>167</v>
      </c>
      <c r="H91" s="188"/>
      <c r="I91" s="188"/>
      <c r="J91" s="188"/>
      <c r="K91" s="188"/>
      <c r="L91" s="188"/>
      <c r="M91" s="188"/>
      <c r="N91" s="188"/>
      <c r="O91" s="188"/>
      <c r="P91" s="188"/>
      <c r="Q91" s="188"/>
      <c r="R91" s="189"/>
    </row>
    <row r="92" spans="2:18" s="5" customFormat="1" ht="18" customHeight="1" thickBot="1" x14ac:dyDescent="0.3">
      <c r="B92" s="4"/>
      <c r="C92" s="29"/>
      <c r="D92" s="29"/>
      <c r="E92" s="29"/>
      <c r="F92" s="51" t="s">
        <v>68</v>
      </c>
      <c r="G92" s="187" t="s">
        <v>188</v>
      </c>
      <c r="H92" s="188"/>
      <c r="I92" s="188"/>
      <c r="J92" s="188"/>
      <c r="K92" s="188"/>
      <c r="L92" s="188"/>
      <c r="M92" s="188"/>
      <c r="N92" s="188"/>
      <c r="O92" s="188"/>
      <c r="P92" s="188"/>
      <c r="Q92" s="188"/>
      <c r="R92" s="189"/>
    </row>
    <row r="93" spans="2:18" s="5" customFormat="1" ht="6" customHeight="1" thickBot="1" x14ac:dyDescent="0.3">
      <c r="B93" s="4"/>
      <c r="C93" s="29"/>
      <c r="D93" s="29"/>
      <c r="E93" s="29"/>
      <c r="F93" s="40"/>
      <c r="G93" s="37"/>
      <c r="H93" s="37"/>
      <c r="I93" s="37"/>
      <c r="J93" s="37"/>
      <c r="K93" s="37"/>
      <c r="L93" s="37"/>
      <c r="M93" s="37"/>
      <c r="N93" s="37"/>
      <c r="O93" s="37"/>
      <c r="P93" s="37"/>
      <c r="Q93" s="37"/>
      <c r="R93" s="38"/>
    </row>
    <row r="94" spans="2:18" s="5" customFormat="1" ht="21.75" customHeight="1" thickBot="1" x14ac:dyDescent="0.3">
      <c r="B94" s="4"/>
      <c r="C94" s="33"/>
      <c r="D94" s="34"/>
      <c r="E94" s="29"/>
      <c r="F94" s="190" t="s">
        <v>0</v>
      </c>
      <c r="G94" s="191"/>
      <c r="H94" s="191"/>
      <c r="I94" s="191"/>
      <c r="J94" s="191"/>
      <c r="K94" s="191"/>
      <c r="L94" s="191"/>
      <c r="M94" s="191"/>
      <c r="N94" s="191"/>
      <c r="O94" s="191"/>
      <c r="P94" s="191"/>
      <c r="Q94" s="191"/>
      <c r="R94" s="192"/>
    </row>
    <row r="95" spans="2:18" s="5" customFormat="1" ht="18" customHeight="1" thickBot="1" x14ac:dyDescent="0.3">
      <c r="B95" s="4"/>
      <c r="C95" s="29"/>
      <c r="D95" s="29"/>
      <c r="E95" s="29"/>
      <c r="F95" s="51" t="s">
        <v>69</v>
      </c>
      <c r="G95" s="188" t="s">
        <v>187</v>
      </c>
      <c r="H95" s="188"/>
      <c r="I95" s="188"/>
      <c r="J95" s="188"/>
      <c r="K95" s="188"/>
      <c r="L95" s="188"/>
      <c r="M95" s="188"/>
      <c r="N95" s="188"/>
      <c r="O95" s="188"/>
      <c r="P95" s="188"/>
      <c r="Q95" s="188"/>
      <c r="R95" s="189"/>
    </row>
    <row r="96" spans="2:18" s="5" customFormat="1" ht="18" customHeight="1" thickBot="1" x14ac:dyDescent="0.3">
      <c r="B96" s="4"/>
      <c r="C96" s="29"/>
      <c r="D96" s="29"/>
      <c r="E96" s="29"/>
      <c r="F96" s="51" t="s">
        <v>70</v>
      </c>
      <c r="G96" s="188" t="s">
        <v>181</v>
      </c>
      <c r="H96" s="188"/>
      <c r="I96" s="188"/>
      <c r="J96" s="188"/>
      <c r="K96" s="188"/>
      <c r="L96" s="188"/>
      <c r="M96" s="188"/>
      <c r="N96" s="188"/>
      <c r="O96" s="188"/>
      <c r="P96" s="188"/>
      <c r="Q96" s="188"/>
      <c r="R96" s="189"/>
    </row>
    <row r="97" spans="2:18" s="5" customFormat="1" ht="6" customHeight="1" thickBot="1" x14ac:dyDescent="0.3">
      <c r="B97" s="4"/>
      <c r="C97" s="29"/>
      <c r="D97" s="29"/>
      <c r="E97" s="29"/>
      <c r="F97" s="40"/>
      <c r="G97" s="37"/>
      <c r="H97" s="37"/>
      <c r="I97" s="37"/>
      <c r="J97" s="37"/>
      <c r="K97" s="37"/>
      <c r="L97" s="37"/>
      <c r="M97" s="37"/>
      <c r="N97" s="37"/>
      <c r="O97" s="37"/>
      <c r="P97" s="37"/>
      <c r="Q97" s="37"/>
      <c r="R97" s="38"/>
    </row>
    <row r="98" spans="2:18" s="5" customFormat="1" ht="21.75" customHeight="1" thickBot="1" x14ac:dyDescent="0.3">
      <c r="B98" s="4"/>
      <c r="C98" s="33"/>
      <c r="D98" s="34"/>
      <c r="E98" s="29"/>
      <c r="F98" s="190" t="s">
        <v>144</v>
      </c>
      <c r="G98" s="191"/>
      <c r="H98" s="191"/>
      <c r="I98" s="191"/>
      <c r="J98" s="191"/>
      <c r="K98" s="191"/>
      <c r="L98" s="191"/>
      <c r="M98" s="191"/>
      <c r="N98" s="191"/>
      <c r="O98" s="191"/>
      <c r="P98" s="191"/>
      <c r="Q98" s="191"/>
      <c r="R98" s="192"/>
    </row>
    <row r="99" spans="2:18" s="5" customFormat="1" ht="18" customHeight="1" thickBot="1" x14ac:dyDescent="0.3">
      <c r="B99" s="4"/>
      <c r="C99" s="29"/>
      <c r="D99" s="29"/>
      <c r="E99" s="29"/>
      <c r="F99" s="51" t="s">
        <v>71</v>
      </c>
      <c r="G99" s="188" t="s">
        <v>168</v>
      </c>
      <c r="H99" s="188"/>
      <c r="I99" s="188"/>
      <c r="J99" s="188"/>
      <c r="K99" s="188"/>
      <c r="L99" s="188"/>
      <c r="M99" s="188"/>
      <c r="N99" s="188"/>
      <c r="O99" s="188"/>
      <c r="P99" s="188"/>
      <c r="Q99" s="188"/>
      <c r="R99" s="189"/>
    </row>
    <row r="100" spans="2:18" s="5" customFormat="1" ht="18" customHeight="1" thickBot="1" x14ac:dyDescent="0.3">
      <c r="B100" s="4"/>
      <c r="C100" s="29"/>
      <c r="D100" s="29"/>
      <c r="E100" s="29"/>
      <c r="F100" s="51" t="s">
        <v>72</v>
      </c>
      <c r="G100" s="188" t="s">
        <v>169</v>
      </c>
      <c r="H100" s="188"/>
      <c r="I100" s="188"/>
      <c r="J100" s="188"/>
      <c r="K100" s="188"/>
      <c r="L100" s="188"/>
      <c r="M100" s="188"/>
      <c r="N100" s="188"/>
      <c r="O100" s="188"/>
      <c r="P100" s="188"/>
      <c r="Q100" s="188"/>
      <c r="R100" s="189"/>
    </row>
    <row r="101" spans="2:18" s="5" customFormat="1" ht="6" customHeight="1" thickBot="1" x14ac:dyDescent="0.3">
      <c r="B101" s="4"/>
      <c r="C101" s="29"/>
      <c r="D101" s="29"/>
      <c r="E101" s="29"/>
      <c r="F101" s="40"/>
      <c r="G101" s="37"/>
      <c r="H101" s="37"/>
      <c r="I101" s="37"/>
      <c r="J101" s="37"/>
      <c r="K101" s="37"/>
      <c r="L101" s="37"/>
      <c r="M101" s="37"/>
      <c r="N101" s="37"/>
      <c r="O101" s="37"/>
      <c r="P101" s="37"/>
      <c r="Q101" s="37"/>
      <c r="R101" s="38"/>
    </row>
    <row r="102" spans="2:18" s="5" customFormat="1" ht="21.75" customHeight="1" thickBot="1" x14ac:dyDescent="0.3">
      <c r="B102" s="4"/>
      <c r="C102" s="33"/>
      <c r="D102" s="34"/>
      <c r="E102" s="35"/>
      <c r="F102" s="193" t="s">
        <v>145</v>
      </c>
      <c r="G102" s="193"/>
      <c r="H102" s="193"/>
      <c r="I102" s="193"/>
      <c r="J102" s="193"/>
      <c r="K102" s="193"/>
      <c r="L102" s="193"/>
      <c r="M102" s="193"/>
      <c r="N102" s="193"/>
      <c r="O102" s="193"/>
      <c r="P102" s="193"/>
      <c r="Q102" s="193"/>
      <c r="R102" s="194"/>
    </row>
    <row r="103" spans="2:18" s="5" customFormat="1" ht="21.75" customHeight="1" thickBot="1" x14ac:dyDescent="0.3">
      <c r="B103" s="4"/>
      <c r="C103" s="33"/>
      <c r="D103" s="34"/>
      <c r="E103" s="29"/>
      <c r="F103" s="190" t="s">
        <v>146</v>
      </c>
      <c r="G103" s="191"/>
      <c r="H103" s="191"/>
      <c r="I103" s="191"/>
      <c r="J103" s="191"/>
      <c r="K103" s="191"/>
      <c r="L103" s="191"/>
      <c r="M103" s="191"/>
      <c r="N103" s="191"/>
      <c r="O103" s="191"/>
      <c r="P103" s="191"/>
      <c r="Q103" s="191"/>
      <c r="R103" s="192"/>
    </row>
    <row r="104" spans="2:18" s="5" customFormat="1" ht="18" customHeight="1" thickBot="1" x14ac:dyDescent="0.3">
      <c r="B104" s="4"/>
      <c r="C104" s="29"/>
      <c r="D104" s="29"/>
      <c r="E104" s="29"/>
      <c r="F104" s="51" t="s">
        <v>73</v>
      </c>
      <c r="G104" s="187" t="s">
        <v>190</v>
      </c>
      <c r="H104" s="188"/>
      <c r="I104" s="188"/>
      <c r="J104" s="188"/>
      <c r="K104" s="188"/>
      <c r="L104" s="188"/>
      <c r="M104" s="188"/>
      <c r="N104" s="188"/>
      <c r="O104" s="188"/>
      <c r="P104" s="188"/>
      <c r="Q104" s="188"/>
      <c r="R104" s="189"/>
    </row>
    <row r="105" spans="2:18" s="5" customFormat="1" ht="18" customHeight="1" thickBot="1" x14ac:dyDescent="0.3">
      <c r="B105" s="4"/>
      <c r="C105" s="29"/>
      <c r="D105" s="29"/>
      <c r="E105" s="29"/>
      <c r="F105" s="51" t="s">
        <v>74</v>
      </c>
      <c r="G105" s="187" t="s">
        <v>170</v>
      </c>
      <c r="H105" s="188"/>
      <c r="I105" s="188"/>
      <c r="J105" s="188"/>
      <c r="K105" s="188"/>
      <c r="L105" s="188"/>
      <c r="M105" s="188"/>
      <c r="N105" s="188"/>
      <c r="O105" s="188"/>
      <c r="P105" s="188"/>
      <c r="Q105" s="188"/>
      <c r="R105" s="189"/>
    </row>
    <row r="106" spans="2:18" s="5" customFormat="1" ht="18" customHeight="1" thickBot="1" x14ac:dyDescent="0.3">
      <c r="B106" s="4"/>
      <c r="C106" s="29"/>
      <c r="D106" s="29"/>
      <c r="E106" s="29"/>
      <c r="F106" s="51" t="s">
        <v>75</v>
      </c>
      <c r="G106" s="187" t="s">
        <v>182</v>
      </c>
      <c r="H106" s="188"/>
      <c r="I106" s="188"/>
      <c r="J106" s="188"/>
      <c r="K106" s="188"/>
      <c r="L106" s="188"/>
      <c r="M106" s="188"/>
      <c r="N106" s="188"/>
      <c r="O106" s="188"/>
      <c r="P106" s="188"/>
      <c r="Q106" s="188"/>
      <c r="R106" s="189"/>
    </row>
    <row r="107" spans="2:18" s="5" customFormat="1" ht="21.75" customHeight="1" thickBot="1" x14ac:dyDescent="0.3">
      <c r="B107" s="4"/>
      <c r="C107" s="33"/>
      <c r="D107" s="34"/>
      <c r="E107" s="29"/>
      <c r="F107" s="190" t="s">
        <v>148</v>
      </c>
      <c r="G107" s="191"/>
      <c r="H107" s="191"/>
      <c r="I107" s="191"/>
      <c r="J107" s="191"/>
      <c r="K107" s="191"/>
      <c r="L107" s="191"/>
      <c r="M107" s="191"/>
      <c r="N107" s="191"/>
      <c r="O107" s="191"/>
      <c r="P107" s="191"/>
      <c r="Q107" s="191"/>
      <c r="R107" s="192"/>
    </row>
    <row r="108" spans="2:18" s="5" customFormat="1" ht="18" customHeight="1" thickBot="1" x14ac:dyDescent="0.3">
      <c r="B108" s="4"/>
      <c r="C108" s="29"/>
      <c r="D108" s="29"/>
      <c r="E108" s="29"/>
      <c r="F108" s="51" t="s">
        <v>76</v>
      </c>
      <c r="G108" s="187" t="s">
        <v>175</v>
      </c>
      <c r="H108" s="187"/>
      <c r="I108" s="187"/>
      <c r="J108" s="187"/>
      <c r="K108" s="187"/>
      <c r="L108" s="187"/>
      <c r="M108" s="187"/>
      <c r="N108" s="187"/>
      <c r="O108" s="187"/>
      <c r="P108" s="187"/>
      <c r="Q108" s="187"/>
      <c r="R108" s="187"/>
    </row>
    <row r="109" spans="2:18" s="5" customFormat="1" ht="18" customHeight="1" thickBot="1" x14ac:dyDescent="0.3">
      <c r="B109" s="4"/>
      <c r="C109" s="29"/>
      <c r="D109" s="29"/>
      <c r="E109" s="29"/>
      <c r="F109" s="51" t="s">
        <v>77</v>
      </c>
      <c r="G109" s="187" t="s">
        <v>176</v>
      </c>
      <c r="H109" s="188"/>
      <c r="I109" s="188"/>
      <c r="J109" s="188"/>
      <c r="K109" s="188"/>
      <c r="L109" s="188"/>
      <c r="M109" s="188"/>
      <c r="N109" s="188"/>
      <c r="O109" s="188"/>
      <c r="P109" s="188"/>
      <c r="Q109" s="188"/>
      <c r="R109" s="189"/>
    </row>
    <row r="110" spans="2:18" s="5" customFormat="1" ht="18" customHeight="1" thickBot="1" x14ac:dyDescent="0.3">
      <c r="B110" s="4"/>
      <c r="C110" s="29"/>
      <c r="D110" s="29"/>
      <c r="E110" s="29"/>
      <c r="F110" s="51" t="s">
        <v>78</v>
      </c>
      <c r="G110" s="187" t="s">
        <v>177</v>
      </c>
      <c r="H110" s="188"/>
      <c r="I110" s="188"/>
      <c r="J110" s="188"/>
      <c r="K110" s="188"/>
      <c r="L110" s="188"/>
      <c r="M110" s="188"/>
      <c r="N110" s="188"/>
      <c r="O110" s="188"/>
      <c r="P110" s="188"/>
      <c r="Q110" s="188"/>
      <c r="R110" s="189"/>
    </row>
    <row r="111" spans="2:18" s="5" customFormat="1" ht="21.75" customHeight="1" thickBot="1" x14ac:dyDescent="0.3">
      <c r="B111" s="4"/>
      <c r="C111" s="33"/>
      <c r="D111" s="34"/>
      <c r="E111" s="29"/>
      <c r="F111" s="190" t="s">
        <v>149</v>
      </c>
      <c r="G111" s="191"/>
      <c r="H111" s="191"/>
      <c r="I111" s="191"/>
      <c r="J111" s="191"/>
      <c r="K111" s="191"/>
      <c r="L111" s="191"/>
      <c r="M111" s="191"/>
      <c r="N111" s="191"/>
      <c r="O111" s="191"/>
      <c r="P111" s="191"/>
      <c r="Q111" s="191"/>
      <c r="R111" s="192"/>
    </row>
    <row r="112" spans="2:18" s="5" customFormat="1" ht="18" customHeight="1" thickBot="1" x14ac:dyDescent="0.3">
      <c r="B112" s="4"/>
      <c r="C112" s="29"/>
      <c r="D112" s="29"/>
      <c r="E112" s="29"/>
      <c r="F112" s="51" t="s">
        <v>79</v>
      </c>
      <c r="G112" s="187" t="s">
        <v>178</v>
      </c>
      <c r="H112" s="188"/>
      <c r="I112" s="188"/>
      <c r="J112" s="188"/>
      <c r="K112" s="188"/>
      <c r="L112" s="188"/>
      <c r="M112" s="188"/>
      <c r="N112" s="188"/>
      <c r="O112" s="188"/>
      <c r="P112" s="188"/>
      <c r="Q112" s="188"/>
      <c r="R112" s="189"/>
    </row>
    <row r="113" spans="2:18" s="4" customFormat="1" ht="6" customHeight="1" x14ac:dyDescent="0.25">
      <c r="C113" s="25"/>
      <c r="D113" s="25"/>
      <c r="E113" s="25"/>
      <c r="F113" s="39"/>
      <c r="G113" s="25"/>
      <c r="H113" s="25"/>
      <c r="I113" s="25"/>
      <c r="J113" s="25"/>
      <c r="K113" s="25"/>
      <c r="L113" s="25"/>
      <c r="M113" s="25"/>
      <c r="N113" s="25"/>
      <c r="O113" s="25"/>
      <c r="P113" s="25"/>
      <c r="Q113" s="25"/>
      <c r="R113" s="26"/>
    </row>
    <row r="114" spans="2:18" s="3" customFormat="1" ht="30.75" customHeight="1" x14ac:dyDescent="0.25">
      <c r="B114" s="4"/>
      <c r="C114" s="200" t="s">
        <v>324</v>
      </c>
      <c r="D114" s="200"/>
      <c r="E114" s="200"/>
      <c r="F114" s="200"/>
      <c r="G114" s="200"/>
      <c r="H114" s="200"/>
      <c r="I114" s="200"/>
      <c r="J114" s="200"/>
      <c r="K114" s="200"/>
      <c r="L114" s="200"/>
      <c r="M114" s="200"/>
      <c r="N114" s="200"/>
      <c r="O114" s="200"/>
      <c r="P114" s="200"/>
      <c r="Q114" s="200"/>
      <c r="R114" s="200"/>
    </row>
    <row r="115" spans="2:18" s="4" customFormat="1" ht="6" customHeight="1" thickBot="1" x14ac:dyDescent="0.3">
      <c r="C115" s="25"/>
      <c r="D115" s="25"/>
      <c r="E115" s="25"/>
      <c r="F115" s="39"/>
      <c r="G115" s="25"/>
      <c r="H115" s="25"/>
      <c r="I115" s="25"/>
      <c r="J115" s="25"/>
      <c r="K115" s="25"/>
      <c r="L115" s="25"/>
      <c r="M115" s="25"/>
      <c r="N115" s="25"/>
      <c r="O115" s="25"/>
      <c r="P115" s="25"/>
      <c r="Q115" s="25"/>
      <c r="R115" s="26"/>
    </row>
    <row r="116" spans="2:18" s="5" customFormat="1" ht="21.75" customHeight="1" thickBot="1" x14ac:dyDescent="0.3">
      <c r="B116" s="4"/>
      <c r="C116" s="33"/>
      <c r="D116" s="130"/>
      <c r="E116" s="147" t="s">
        <v>133</v>
      </c>
      <c r="F116" s="147"/>
      <c r="G116" s="147"/>
      <c r="H116" s="147"/>
      <c r="I116" s="147"/>
      <c r="J116" s="147"/>
      <c r="K116" s="147"/>
      <c r="L116" s="147"/>
      <c r="M116" s="147"/>
      <c r="N116" s="147"/>
      <c r="O116" s="147"/>
      <c r="P116" s="147"/>
      <c r="Q116" s="147"/>
      <c r="R116" s="148"/>
    </row>
    <row r="117" spans="2:18" s="4" customFormat="1" ht="18" customHeight="1" thickBot="1" x14ac:dyDescent="0.3">
      <c r="C117" s="25"/>
      <c r="D117" s="25"/>
      <c r="E117" s="42"/>
      <c r="F117" s="197" t="s">
        <v>134</v>
      </c>
      <c r="G117" s="198"/>
      <c r="H117" s="198"/>
      <c r="I117" s="198"/>
      <c r="J117" s="198"/>
      <c r="K117" s="198"/>
      <c r="L117" s="198"/>
      <c r="M117" s="198"/>
      <c r="N117" s="198"/>
      <c r="O117" s="198"/>
      <c r="P117" s="198"/>
      <c r="Q117" s="198"/>
      <c r="R117" s="199"/>
    </row>
    <row r="118" spans="2:18" s="4" customFormat="1" ht="18" customHeight="1" thickBot="1" x14ac:dyDescent="0.3">
      <c r="C118" s="25"/>
      <c r="D118" s="25"/>
      <c r="E118" s="25"/>
      <c r="F118" s="50" t="s">
        <v>80</v>
      </c>
      <c r="G118" s="195" t="s">
        <v>306</v>
      </c>
      <c r="H118" s="195"/>
      <c r="I118" s="195"/>
      <c r="J118" s="195"/>
      <c r="K118" s="195"/>
      <c r="L118" s="195"/>
      <c r="M118" s="195"/>
      <c r="N118" s="195"/>
      <c r="O118" s="195"/>
      <c r="P118" s="195"/>
      <c r="Q118" s="195"/>
      <c r="R118" s="196"/>
    </row>
    <row r="119" spans="2:18" s="4" customFormat="1" ht="18" customHeight="1" thickBot="1" x14ac:dyDescent="0.3">
      <c r="C119" s="25"/>
      <c r="D119" s="25"/>
      <c r="E119" s="25"/>
      <c r="F119" s="50" t="s">
        <v>81</v>
      </c>
      <c r="G119" s="195" t="s">
        <v>154</v>
      </c>
      <c r="H119" s="195"/>
      <c r="I119" s="195"/>
      <c r="J119" s="195"/>
      <c r="K119" s="195"/>
      <c r="L119" s="195"/>
      <c r="M119" s="195"/>
      <c r="N119" s="195"/>
      <c r="O119" s="195"/>
      <c r="P119" s="195"/>
      <c r="Q119" s="195"/>
      <c r="R119" s="196"/>
    </row>
    <row r="120" spans="2:18" s="4" customFormat="1" ht="18" customHeight="1" thickBot="1" x14ac:dyDescent="0.3">
      <c r="C120" s="25"/>
      <c r="D120" s="25"/>
      <c r="E120" s="25"/>
      <c r="F120" s="50" t="s">
        <v>82</v>
      </c>
      <c r="G120" s="195" t="s">
        <v>155</v>
      </c>
      <c r="H120" s="195"/>
      <c r="I120" s="195"/>
      <c r="J120" s="195"/>
      <c r="K120" s="195"/>
      <c r="L120" s="195"/>
      <c r="M120" s="195"/>
      <c r="N120" s="195"/>
      <c r="O120" s="195"/>
      <c r="P120" s="195"/>
      <c r="Q120" s="195"/>
      <c r="R120" s="196"/>
    </row>
    <row r="121" spans="2:18" s="4" customFormat="1" ht="18" customHeight="1" thickBot="1" x14ac:dyDescent="0.3">
      <c r="C121" s="25"/>
      <c r="D121" s="25"/>
      <c r="E121" s="25"/>
      <c r="F121" s="50" t="s">
        <v>83</v>
      </c>
      <c r="G121" s="195" t="s">
        <v>157</v>
      </c>
      <c r="H121" s="195"/>
      <c r="I121" s="195"/>
      <c r="J121" s="195"/>
      <c r="K121" s="195"/>
      <c r="L121" s="195"/>
      <c r="M121" s="195"/>
      <c r="N121" s="195"/>
      <c r="O121" s="195"/>
      <c r="P121" s="195"/>
      <c r="Q121" s="195"/>
      <c r="R121" s="196"/>
    </row>
    <row r="122" spans="2:18" s="4" customFormat="1" ht="18" customHeight="1" thickBot="1" x14ac:dyDescent="0.3">
      <c r="C122" s="25"/>
      <c r="D122" s="25"/>
      <c r="E122" s="25"/>
      <c r="F122" s="50" t="s">
        <v>84</v>
      </c>
      <c r="G122" s="143" t="s">
        <v>158</v>
      </c>
      <c r="H122" s="143"/>
      <c r="I122" s="143"/>
      <c r="J122" s="143"/>
      <c r="K122" s="143"/>
      <c r="L122" s="143"/>
      <c r="M122" s="143"/>
      <c r="N122" s="143"/>
      <c r="O122" s="143"/>
      <c r="P122" s="143"/>
      <c r="Q122" s="143"/>
      <c r="R122" s="144"/>
    </row>
    <row r="123" spans="2:18" s="4" customFormat="1" ht="18" customHeight="1" thickBot="1" x14ac:dyDescent="0.3">
      <c r="C123" s="25"/>
      <c r="D123" s="25"/>
      <c r="E123" s="42"/>
      <c r="F123" s="197" t="s">
        <v>135</v>
      </c>
      <c r="G123" s="198"/>
      <c r="H123" s="198"/>
      <c r="I123" s="198"/>
      <c r="J123" s="198"/>
      <c r="K123" s="198"/>
      <c r="L123" s="198"/>
      <c r="M123" s="198"/>
      <c r="N123" s="198"/>
      <c r="O123" s="198"/>
      <c r="P123" s="198"/>
      <c r="Q123" s="198"/>
      <c r="R123" s="199"/>
    </row>
    <row r="124" spans="2:18" s="4" customFormat="1" ht="18" customHeight="1" thickBot="1" x14ac:dyDescent="0.3">
      <c r="C124" s="25"/>
      <c r="D124" s="25"/>
      <c r="E124" s="25"/>
      <c r="F124" s="50" t="s">
        <v>85</v>
      </c>
      <c r="G124" s="195" t="s">
        <v>159</v>
      </c>
      <c r="H124" s="195"/>
      <c r="I124" s="195"/>
      <c r="J124" s="195"/>
      <c r="K124" s="195"/>
      <c r="L124" s="195"/>
      <c r="M124" s="195"/>
      <c r="N124" s="195"/>
      <c r="O124" s="195"/>
      <c r="P124" s="195"/>
      <c r="Q124" s="195"/>
      <c r="R124" s="196"/>
    </row>
    <row r="125" spans="2:18" s="4" customFormat="1" ht="18" customHeight="1" thickBot="1" x14ac:dyDescent="0.3">
      <c r="C125" s="25"/>
      <c r="D125" s="25"/>
      <c r="E125" s="42"/>
      <c r="F125" s="197" t="s">
        <v>136</v>
      </c>
      <c r="G125" s="198"/>
      <c r="H125" s="198"/>
      <c r="I125" s="198"/>
      <c r="J125" s="198"/>
      <c r="K125" s="198"/>
      <c r="L125" s="198"/>
      <c r="M125" s="198"/>
      <c r="N125" s="198"/>
      <c r="O125" s="198"/>
      <c r="P125" s="198"/>
      <c r="Q125" s="198"/>
      <c r="R125" s="199"/>
    </row>
    <row r="126" spans="2:18" s="4" customFormat="1" ht="18" customHeight="1" thickBot="1" x14ac:dyDescent="0.3">
      <c r="C126" s="25"/>
      <c r="D126" s="25"/>
      <c r="E126" s="25"/>
      <c r="F126" s="50" t="s">
        <v>86</v>
      </c>
      <c r="G126" s="195" t="s">
        <v>160</v>
      </c>
      <c r="H126" s="195"/>
      <c r="I126" s="195"/>
      <c r="J126" s="195"/>
      <c r="K126" s="195"/>
      <c r="L126" s="195"/>
      <c r="M126" s="195"/>
      <c r="N126" s="195"/>
      <c r="O126" s="195"/>
      <c r="P126" s="195"/>
      <c r="Q126" s="195"/>
      <c r="R126" s="196"/>
    </row>
    <row r="127" spans="2:18" s="4" customFormat="1" ht="18" customHeight="1" thickBot="1" x14ac:dyDescent="0.3">
      <c r="C127" s="25"/>
      <c r="D127" s="25"/>
      <c r="E127" s="25"/>
      <c r="F127" s="50" t="s">
        <v>87</v>
      </c>
      <c r="G127" s="195" t="s">
        <v>161</v>
      </c>
      <c r="H127" s="195"/>
      <c r="I127" s="195"/>
      <c r="J127" s="195"/>
      <c r="K127" s="195"/>
      <c r="L127" s="195"/>
      <c r="M127" s="195"/>
      <c r="N127" s="195"/>
      <c r="O127" s="195"/>
      <c r="P127" s="195"/>
      <c r="Q127" s="195"/>
      <c r="R127" s="196"/>
    </row>
    <row r="128" spans="2:18" s="4" customFormat="1" ht="18" customHeight="1" thickBot="1" x14ac:dyDescent="0.3">
      <c r="C128" s="25"/>
      <c r="D128" s="25"/>
      <c r="E128" s="25"/>
      <c r="F128" s="50" t="s">
        <v>88</v>
      </c>
      <c r="G128" s="195" t="s">
        <v>162</v>
      </c>
      <c r="H128" s="195"/>
      <c r="I128" s="195"/>
      <c r="J128" s="195"/>
      <c r="K128" s="195"/>
      <c r="L128" s="195"/>
      <c r="M128" s="195"/>
      <c r="N128" s="195"/>
      <c r="O128" s="195"/>
      <c r="P128" s="195"/>
      <c r="Q128" s="195"/>
      <c r="R128" s="196"/>
    </row>
    <row r="129" spans="2:18" s="4" customFormat="1" ht="6" customHeight="1" thickBot="1" x14ac:dyDescent="0.3">
      <c r="C129" s="25"/>
      <c r="D129" s="25"/>
      <c r="E129" s="25"/>
      <c r="F129" s="27"/>
      <c r="G129" s="27"/>
      <c r="H129" s="27"/>
      <c r="I129" s="27"/>
      <c r="J129" s="27"/>
      <c r="K129" s="27"/>
      <c r="L129" s="27"/>
      <c r="M129" s="27"/>
      <c r="N129" s="27"/>
      <c r="O129" s="27"/>
      <c r="P129" s="27"/>
      <c r="Q129" s="27"/>
      <c r="R129" s="28"/>
    </row>
    <row r="130" spans="2:18" s="5" customFormat="1" ht="21.75" customHeight="1" thickBot="1" x14ac:dyDescent="0.3">
      <c r="B130" s="4"/>
      <c r="C130" s="33"/>
      <c r="D130" s="149"/>
      <c r="E130" s="155" t="s">
        <v>139</v>
      </c>
      <c r="F130" s="155"/>
      <c r="G130" s="155"/>
      <c r="H130" s="155"/>
      <c r="I130" s="155"/>
      <c r="J130" s="155"/>
      <c r="K130" s="155"/>
      <c r="L130" s="155"/>
      <c r="M130" s="155"/>
      <c r="N130" s="155"/>
      <c r="O130" s="155"/>
      <c r="P130" s="155"/>
      <c r="Q130" s="155"/>
      <c r="R130" s="156"/>
    </row>
    <row r="131" spans="2:18" s="5" customFormat="1" ht="21.75" customHeight="1" thickBot="1" x14ac:dyDescent="0.3">
      <c r="B131" s="4"/>
      <c r="C131" s="33"/>
      <c r="D131" s="34"/>
      <c r="E131" s="35"/>
      <c r="F131" s="193" t="s">
        <v>141</v>
      </c>
      <c r="G131" s="193"/>
      <c r="H131" s="193"/>
      <c r="I131" s="193"/>
      <c r="J131" s="193"/>
      <c r="K131" s="193"/>
      <c r="L131" s="193"/>
      <c r="M131" s="193"/>
      <c r="N131" s="193"/>
      <c r="O131" s="193"/>
      <c r="P131" s="193"/>
      <c r="Q131" s="193"/>
      <c r="R131" s="194"/>
    </row>
    <row r="132" spans="2:18" s="5" customFormat="1" ht="21.75" customHeight="1" thickBot="1" x14ac:dyDescent="0.3">
      <c r="B132" s="4"/>
      <c r="C132" s="33"/>
      <c r="D132" s="34"/>
      <c r="E132" s="29"/>
      <c r="F132" s="190" t="s">
        <v>142</v>
      </c>
      <c r="G132" s="191"/>
      <c r="H132" s="191"/>
      <c r="I132" s="191"/>
      <c r="J132" s="191"/>
      <c r="K132" s="191"/>
      <c r="L132" s="191"/>
      <c r="M132" s="191"/>
      <c r="N132" s="191"/>
      <c r="O132" s="191"/>
      <c r="P132" s="191"/>
      <c r="Q132" s="191"/>
      <c r="R132" s="192"/>
    </row>
    <row r="133" spans="2:18" s="5" customFormat="1" ht="18" customHeight="1" thickBot="1" x14ac:dyDescent="0.3">
      <c r="B133" s="4"/>
      <c r="C133" s="29"/>
      <c r="D133" s="29"/>
      <c r="E133" s="29"/>
      <c r="F133" s="51" t="s">
        <v>89</v>
      </c>
      <c r="G133" s="188" t="s">
        <v>183</v>
      </c>
      <c r="H133" s="188"/>
      <c r="I133" s="188"/>
      <c r="J133" s="188"/>
      <c r="K133" s="188"/>
      <c r="L133" s="188"/>
      <c r="M133" s="188"/>
      <c r="N133" s="188"/>
      <c r="O133" s="188"/>
      <c r="P133" s="188"/>
      <c r="Q133" s="188"/>
      <c r="R133" s="189"/>
    </row>
    <row r="134" spans="2:18" s="5" customFormat="1" ht="18" customHeight="1" thickBot="1" x14ac:dyDescent="0.3">
      <c r="B134" s="4"/>
      <c r="C134" s="29"/>
      <c r="D134" s="29"/>
      <c r="E134" s="29"/>
      <c r="F134" s="51" t="s">
        <v>90</v>
      </c>
      <c r="G134" s="188" t="s">
        <v>184</v>
      </c>
      <c r="H134" s="188"/>
      <c r="I134" s="188"/>
      <c r="J134" s="188"/>
      <c r="K134" s="188"/>
      <c r="L134" s="188"/>
      <c r="M134" s="188"/>
      <c r="N134" s="188"/>
      <c r="O134" s="188"/>
      <c r="P134" s="188"/>
      <c r="Q134" s="188"/>
      <c r="R134" s="189"/>
    </row>
    <row r="135" spans="2:18" s="5" customFormat="1" ht="18" customHeight="1" thickBot="1" x14ac:dyDescent="0.3">
      <c r="B135" s="4"/>
      <c r="C135" s="29"/>
      <c r="D135" s="29"/>
      <c r="E135" s="29"/>
      <c r="F135" s="51" t="s">
        <v>91</v>
      </c>
      <c r="G135" s="188" t="s">
        <v>185</v>
      </c>
      <c r="H135" s="188"/>
      <c r="I135" s="188"/>
      <c r="J135" s="188"/>
      <c r="K135" s="188"/>
      <c r="L135" s="188"/>
      <c r="M135" s="188"/>
      <c r="N135" s="188"/>
      <c r="O135" s="188"/>
      <c r="P135" s="188"/>
      <c r="Q135" s="188"/>
      <c r="R135" s="189"/>
    </row>
    <row r="136" spans="2:18" s="5" customFormat="1" ht="18" customHeight="1" thickBot="1" x14ac:dyDescent="0.3">
      <c r="B136" s="4"/>
      <c r="C136" s="29"/>
      <c r="D136" s="29"/>
      <c r="E136" s="29"/>
      <c r="F136" s="51" t="s">
        <v>92</v>
      </c>
      <c r="G136" s="188" t="s">
        <v>186</v>
      </c>
      <c r="H136" s="188"/>
      <c r="I136" s="188"/>
      <c r="J136" s="188"/>
      <c r="K136" s="188"/>
      <c r="L136" s="188"/>
      <c r="M136" s="188"/>
      <c r="N136" s="188"/>
      <c r="O136" s="188"/>
      <c r="P136" s="188"/>
      <c r="Q136" s="188"/>
      <c r="R136" s="189"/>
    </row>
    <row r="137" spans="2:18" s="5" customFormat="1" ht="6" customHeight="1" thickBot="1" x14ac:dyDescent="0.3">
      <c r="B137" s="4"/>
      <c r="C137" s="29"/>
      <c r="D137" s="29"/>
      <c r="E137" s="29"/>
      <c r="F137" s="40"/>
      <c r="G137" s="37"/>
      <c r="H137" s="37"/>
      <c r="I137" s="37"/>
      <c r="J137" s="37"/>
      <c r="K137" s="37"/>
      <c r="L137" s="37"/>
      <c r="M137" s="37"/>
      <c r="N137" s="37"/>
      <c r="O137" s="37"/>
      <c r="P137" s="37"/>
      <c r="Q137" s="37"/>
      <c r="R137" s="38"/>
    </row>
    <row r="138" spans="2:18" s="5" customFormat="1" ht="21.75" customHeight="1" thickBot="1" x14ac:dyDescent="0.3">
      <c r="B138" s="4"/>
      <c r="C138" s="33"/>
      <c r="D138" s="34"/>
      <c r="E138" s="29"/>
      <c r="F138" s="190" t="s">
        <v>143</v>
      </c>
      <c r="G138" s="191"/>
      <c r="H138" s="191"/>
      <c r="I138" s="191"/>
      <c r="J138" s="191"/>
      <c r="K138" s="191"/>
      <c r="L138" s="191"/>
      <c r="M138" s="191"/>
      <c r="N138" s="191"/>
      <c r="O138" s="191"/>
      <c r="P138" s="191"/>
      <c r="Q138" s="191"/>
      <c r="R138" s="192"/>
    </row>
    <row r="139" spans="2:18" s="5" customFormat="1" ht="18" customHeight="1" thickBot="1" x14ac:dyDescent="0.3">
      <c r="B139" s="4"/>
      <c r="C139" s="29"/>
      <c r="D139" s="29"/>
      <c r="E139" s="29"/>
      <c r="F139" s="51" t="s">
        <v>93</v>
      </c>
      <c r="G139" s="188" t="s">
        <v>167</v>
      </c>
      <c r="H139" s="188"/>
      <c r="I139" s="188"/>
      <c r="J139" s="188"/>
      <c r="K139" s="188"/>
      <c r="L139" s="188"/>
      <c r="M139" s="188"/>
      <c r="N139" s="188"/>
      <c r="O139" s="188"/>
      <c r="P139" s="188"/>
      <c r="Q139" s="188"/>
      <c r="R139" s="189"/>
    </row>
    <row r="140" spans="2:18" s="5" customFormat="1" ht="18" customHeight="1" thickBot="1" x14ac:dyDescent="0.3">
      <c r="B140" s="4"/>
      <c r="C140" s="29"/>
      <c r="D140" s="29"/>
      <c r="E140" s="29"/>
      <c r="F140" s="51" t="s">
        <v>94</v>
      </c>
      <c r="G140" s="187" t="s">
        <v>188</v>
      </c>
      <c r="H140" s="188"/>
      <c r="I140" s="188"/>
      <c r="J140" s="188"/>
      <c r="K140" s="188"/>
      <c r="L140" s="188"/>
      <c r="M140" s="188"/>
      <c r="N140" s="188"/>
      <c r="O140" s="188"/>
      <c r="P140" s="188"/>
      <c r="Q140" s="188"/>
      <c r="R140" s="189"/>
    </row>
    <row r="141" spans="2:18" s="5" customFormat="1" ht="6" customHeight="1" thickBot="1" x14ac:dyDescent="0.3">
      <c r="B141" s="4"/>
      <c r="C141" s="29"/>
      <c r="D141" s="29"/>
      <c r="E141" s="29"/>
      <c r="F141" s="40"/>
      <c r="G141" s="37"/>
      <c r="H141" s="37"/>
      <c r="I141" s="37"/>
      <c r="J141" s="37"/>
      <c r="K141" s="37"/>
      <c r="L141" s="37"/>
      <c r="M141" s="37"/>
      <c r="N141" s="37"/>
      <c r="O141" s="37"/>
      <c r="P141" s="37"/>
      <c r="Q141" s="37"/>
      <c r="R141" s="38"/>
    </row>
    <row r="142" spans="2:18" s="5" customFormat="1" ht="21.75" customHeight="1" thickBot="1" x14ac:dyDescent="0.3">
      <c r="B142" s="4"/>
      <c r="C142" s="33"/>
      <c r="D142" s="34"/>
      <c r="E142" s="29"/>
      <c r="F142" s="190" t="s">
        <v>0</v>
      </c>
      <c r="G142" s="191"/>
      <c r="H142" s="191"/>
      <c r="I142" s="191"/>
      <c r="J142" s="191"/>
      <c r="K142" s="191"/>
      <c r="L142" s="191"/>
      <c r="M142" s="191"/>
      <c r="N142" s="191"/>
      <c r="O142" s="191"/>
      <c r="P142" s="191"/>
      <c r="Q142" s="191"/>
      <c r="R142" s="192"/>
    </row>
    <row r="143" spans="2:18" s="5" customFormat="1" ht="18" customHeight="1" thickBot="1" x14ac:dyDescent="0.3">
      <c r="B143" s="4"/>
      <c r="C143" s="29"/>
      <c r="D143" s="29"/>
      <c r="E143" s="29"/>
      <c r="F143" s="51" t="s">
        <v>95</v>
      </c>
      <c r="G143" s="188" t="s">
        <v>187</v>
      </c>
      <c r="H143" s="188"/>
      <c r="I143" s="188"/>
      <c r="J143" s="188"/>
      <c r="K143" s="188"/>
      <c r="L143" s="188"/>
      <c r="M143" s="188"/>
      <c r="N143" s="188"/>
      <c r="O143" s="188"/>
      <c r="P143" s="188"/>
      <c r="Q143" s="188"/>
      <c r="R143" s="189"/>
    </row>
    <row r="144" spans="2:18" s="5" customFormat="1" ht="18" customHeight="1" thickBot="1" x14ac:dyDescent="0.3">
      <c r="B144" s="4"/>
      <c r="C144" s="29"/>
      <c r="D144" s="29"/>
      <c r="E144" s="29"/>
      <c r="F144" s="51" t="s">
        <v>96</v>
      </c>
      <c r="G144" s="188" t="s">
        <v>181</v>
      </c>
      <c r="H144" s="188"/>
      <c r="I144" s="188"/>
      <c r="J144" s="188"/>
      <c r="K144" s="188"/>
      <c r="L144" s="188"/>
      <c r="M144" s="188"/>
      <c r="N144" s="188"/>
      <c r="O144" s="188"/>
      <c r="P144" s="188"/>
      <c r="Q144" s="188"/>
      <c r="R144" s="189"/>
    </row>
    <row r="145" spans="2:18" s="5" customFormat="1" ht="6" customHeight="1" thickBot="1" x14ac:dyDescent="0.3">
      <c r="B145" s="4"/>
      <c r="C145" s="29"/>
      <c r="D145" s="29"/>
      <c r="E145" s="29"/>
      <c r="F145" s="40"/>
      <c r="G145" s="37"/>
      <c r="H145" s="37"/>
      <c r="I145" s="37"/>
      <c r="J145" s="37"/>
      <c r="K145" s="37"/>
      <c r="L145" s="37"/>
      <c r="M145" s="37"/>
      <c r="N145" s="37"/>
      <c r="O145" s="37"/>
      <c r="P145" s="37"/>
      <c r="Q145" s="37"/>
      <c r="R145" s="38"/>
    </row>
    <row r="146" spans="2:18" s="5" customFormat="1" ht="21.75" customHeight="1" thickBot="1" x14ac:dyDescent="0.3">
      <c r="B146" s="4"/>
      <c r="C146" s="33"/>
      <c r="D146" s="34"/>
      <c r="E146" s="29"/>
      <c r="F146" s="190" t="s">
        <v>144</v>
      </c>
      <c r="G146" s="191"/>
      <c r="H146" s="191"/>
      <c r="I146" s="191"/>
      <c r="J146" s="191"/>
      <c r="K146" s="191"/>
      <c r="L146" s="191"/>
      <c r="M146" s="191"/>
      <c r="N146" s="191"/>
      <c r="O146" s="191"/>
      <c r="P146" s="191"/>
      <c r="Q146" s="191"/>
      <c r="R146" s="192"/>
    </row>
    <row r="147" spans="2:18" s="5" customFormat="1" ht="18" customHeight="1" thickBot="1" x14ac:dyDescent="0.3">
      <c r="B147" s="4"/>
      <c r="C147" s="29"/>
      <c r="D147" s="29"/>
      <c r="E147" s="29"/>
      <c r="F147" s="51" t="s">
        <v>97</v>
      </c>
      <c r="G147" s="188" t="s">
        <v>168</v>
      </c>
      <c r="H147" s="188"/>
      <c r="I147" s="188"/>
      <c r="J147" s="188"/>
      <c r="K147" s="188"/>
      <c r="L147" s="188"/>
      <c r="M147" s="188"/>
      <c r="N147" s="188"/>
      <c r="O147" s="188"/>
      <c r="P147" s="188"/>
      <c r="Q147" s="188"/>
      <c r="R147" s="189"/>
    </row>
    <row r="148" spans="2:18" s="5" customFormat="1" ht="18" customHeight="1" thickBot="1" x14ac:dyDescent="0.3">
      <c r="B148" s="4"/>
      <c r="C148" s="29"/>
      <c r="D148" s="29"/>
      <c r="E148" s="29"/>
      <c r="F148" s="51" t="s">
        <v>98</v>
      </c>
      <c r="G148" s="188" t="s">
        <v>169</v>
      </c>
      <c r="H148" s="188"/>
      <c r="I148" s="188"/>
      <c r="J148" s="188"/>
      <c r="K148" s="188"/>
      <c r="L148" s="188"/>
      <c r="M148" s="188"/>
      <c r="N148" s="188"/>
      <c r="O148" s="188"/>
      <c r="P148" s="188"/>
      <c r="Q148" s="188"/>
      <c r="R148" s="189"/>
    </row>
    <row r="149" spans="2:18" s="5" customFormat="1" ht="6" customHeight="1" thickBot="1" x14ac:dyDescent="0.3">
      <c r="B149" s="4"/>
      <c r="C149" s="29"/>
      <c r="D149" s="29"/>
      <c r="E149" s="29"/>
      <c r="F149" s="40"/>
      <c r="G149" s="37"/>
      <c r="H149" s="37"/>
      <c r="I149" s="37"/>
      <c r="J149" s="37"/>
      <c r="K149" s="37"/>
      <c r="L149" s="37"/>
      <c r="M149" s="37"/>
      <c r="N149" s="37"/>
      <c r="O149" s="37"/>
      <c r="P149" s="37"/>
      <c r="Q149" s="37"/>
      <c r="R149" s="38"/>
    </row>
    <row r="150" spans="2:18" s="5" customFormat="1" ht="21.75" customHeight="1" thickBot="1" x14ac:dyDescent="0.3">
      <c r="B150" s="4"/>
      <c r="C150" s="33"/>
      <c r="D150" s="34"/>
      <c r="E150" s="35"/>
      <c r="F150" s="193" t="s">
        <v>145</v>
      </c>
      <c r="G150" s="193"/>
      <c r="H150" s="193"/>
      <c r="I150" s="193"/>
      <c r="J150" s="193"/>
      <c r="K150" s="193"/>
      <c r="L150" s="193"/>
      <c r="M150" s="193"/>
      <c r="N150" s="193"/>
      <c r="O150" s="193"/>
      <c r="P150" s="193"/>
      <c r="Q150" s="193"/>
      <c r="R150" s="194"/>
    </row>
    <row r="151" spans="2:18" s="5" customFormat="1" ht="21.75" customHeight="1" thickBot="1" x14ac:dyDescent="0.3">
      <c r="B151" s="4"/>
      <c r="C151" s="33"/>
      <c r="D151" s="34"/>
      <c r="E151" s="29"/>
      <c r="F151" s="190" t="s">
        <v>146</v>
      </c>
      <c r="G151" s="191"/>
      <c r="H151" s="191"/>
      <c r="I151" s="191"/>
      <c r="J151" s="191"/>
      <c r="K151" s="191"/>
      <c r="L151" s="191"/>
      <c r="M151" s="191"/>
      <c r="N151" s="191"/>
      <c r="O151" s="191"/>
      <c r="P151" s="191"/>
      <c r="Q151" s="191"/>
      <c r="R151" s="192"/>
    </row>
    <row r="152" spans="2:18" s="5" customFormat="1" ht="18" customHeight="1" thickBot="1" x14ac:dyDescent="0.3">
      <c r="B152" s="4"/>
      <c r="C152" s="29"/>
      <c r="D152" s="29"/>
      <c r="E152" s="29"/>
      <c r="F152" s="51" t="s">
        <v>99</v>
      </c>
      <c r="G152" s="187" t="s">
        <v>192</v>
      </c>
      <c r="H152" s="188"/>
      <c r="I152" s="188"/>
      <c r="J152" s="188"/>
      <c r="K152" s="188"/>
      <c r="L152" s="188"/>
      <c r="M152" s="188"/>
      <c r="N152" s="188"/>
      <c r="O152" s="188"/>
      <c r="P152" s="188"/>
      <c r="Q152" s="188"/>
      <c r="R152" s="189"/>
    </row>
    <row r="153" spans="2:18" s="5" customFormat="1" ht="18" customHeight="1" thickBot="1" x14ac:dyDescent="0.3">
      <c r="B153" s="4"/>
      <c r="C153" s="29"/>
      <c r="D153" s="29"/>
      <c r="E153" s="29"/>
      <c r="F153" s="51" t="s">
        <v>100</v>
      </c>
      <c r="G153" s="187" t="s">
        <v>170</v>
      </c>
      <c r="H153" s="188"/>
      <c r="I153" s="188"/>
      <c r="J153" s="188"/>
      <c r="K153" s="188"/>
      <c r="L153" s="188"/>
      <c r="M153" s="188"/>
      <c r="N153" s="188"/>
      <c r="O153" s="188"/>
      <c r="P153" s="188"/>
      <c r="Q153" s="188"/>
      <c r="R153" s="189"/>
    </row>
    <row r="154" spans="2:18" s="5" customFormat="1" ht="18" customHeight="1" thickBot="1" x14ac:dyDescent="0.3">
      <c r="B154" s="4"/>
      <c r="C154" s="29"/>
      <c r="D154" s="29"/>
      <c r="E154" s="29"/>
      <c r="F154" s="51" t="s">
        <v>101</v>
      </c>
      <c r="G154" s="187" t="s">
        <v>182</v>
      </c>
      <c r="H154" s="188"/>
      <c r="I154" s="188"/>
      <c r="J154" s="188"/>
      <c r="K154" s="188"/>
      <c r="L154" s="188"/>
      <c r="M154" s="188"/>
      <c r="N154" s="188"/>
      <c r="O154" s="188"/>
      <c r="P154" s="188"/>
      <c r="Q154" s="188"/>
      <c r="R154" s="189"/>
    </row>
    <row r="155" spans="2:18" s="5" customFormat="1" ht="21.75" customHeight="1" thickBot="1" x14ac:dyDescent="0.3">
      <c r="B155" s="4"/>
      <c r="C155" s="33"/>
      <c r="D155" s="34"/>
      <c r="E155" s="29"/>
      <c r="F155" s="190" t="s">
        <v>148</v>
      </c>
      <c r="G155" s="191"/>
      <c r="H155" s="191"/>
      <c r="I155" s="191"/>
      <c r="J155" s="191"/>
      <c r="K155" s="191"/>
      <c r="L155" s="191"/>
      <c r="M155" s="191"/>
      <c r="N155" s="191"/>
      <c r="O155" s="191"/>
      <c r="P155" s="191"/>
      <c r="Q155" s="191"/>
      <c r="R155" s="192"/>
    </row>
    <row r="156" spans="2:18" s="5" customFormat="1" ht="18" customHeight="1" thickBot="1" x14ac:dyDescent="0.3">
      <c r="B156" s="4"/>
      <c r="C156" s="29"/>
      <c r="D156" s="29"/>
      <c r="E156" s="29"/>
      <c r="F156" s="51" t="s">
        <v>102</v>
      </c>
      <c r="G156" s="187" t="s">
        <v>175</v>
      </c>
      <c r="H156" s="187"/>
      <c r="I156" s="187"/>
      <c r="J156" s="187"/>
      <c r="K156" s="187"/>
      <c r="L156" s="187"/>
      <c r="M156" s="187"/>
      <c r="N156" s="187"/>
      <c r="O156" s="187"/>
      <c r="P156" s="187"/>
      <c r="Q156" s="187"/>
      <c r="R156" s="187"/>
    </row>
    <row r="157" spans="2:18" s="5" customFormat="1" ht="18" customHeight="1" thickBot="1" x14ac:dyDescent="0.3">
      <c r="B157" s="4"/>
      <c r="C157" s="29"/>
      <c r="D157" s="29"/>
      <c r="E157" s="29"/>
      <c r="F157" s="51" t="s">
        <v>103</v>
      </c>
      <c r="G157" s="187" t="s">
        <v>176</v>
      </c>
      <c r="H157" s="188"/>
      <c r="I157" s="188"/>
      <c r="J157" s="188"/>
      <c r="K157" s="188"/>
      <c r="L157" s="188"/>
      <c r="M157" s="188"/>
      <c r="N157" s="188"/>
      <c r="O157" s="188"/>
      <c r="P157" s="188"/>
      <c r="Q157" s="188"/>
      <c r="R157" s="189"/>
    </row>
    <row r="158" spans="2:18" s="5" customFormat="1" ht="18" customHeight="1" thickBot="1" x14ac:dyDescent="0.3">
      <c r="B158" s="4"/>
      <c r="C158" s="29"/>
      <c r="D158" s="29"/>
      <c r="E158" s="29"/>
      <c r="F158" s="51" t="s">
        <v>104</v>
      </c>
      <c r="G158" s="187" t="s">
        <v>177</v>
      </c>
      <c r="H158" s="188"/>
      <c r="I158" s="188"/>
      <c r="J158" s="188"/>
      <c r="K158" s="188"/>
      <c r="L158" s="188"/>
      <c r="M158" s="188"/>
      <c r="N158" s="188"/>
      <c r="O158" s="188"/>
      <c r="P158" s="188"/>
      <c r="Q158" s="188"/>
      <c r="R158" s="189"/>
    </row>
    <row r="159" spans="2:18" s="5" customFormat="1" ht="21.75" customHeight="1" thickBot="1" x14ac:dyDescent="0.3">
      <c r="B159" s="4"/>
      <c r="C159" s="33"/>
      <c r="D159" s="34"/>
      <c r="E159" s="29"/>
      <c r="F159" s="190" t="s">
        <v>149</v>
      </c>
      <c r="G159" s="191"/>
      <c r="H159" s="191"/>
      <c r="I159" s="191"/>
      <c r="J159" s="191"/>
      <c r="K159" s="191"/>
      <c r="L159" s="191"/>
      <c r="M159" s="191"/>
      <c r="N159" s="191"/>
      <c r="O159" s="191"/>
      <c r="P159" s="191"/>
      <c r="Q159" s="191"/>
      <c r="R159" s="192"/>
    </row>
    <row r="160" spans="2:18" s="5" customFormat="1" ht="18" customHeight="1" thickBot="1" x14ac:dyDescent="0.3">
      <c r="B160" s="4"/>
      <c r="C160" s="29"/>
      <c r="D160" s="29"/>
      <c r="E160" s="29"/>
      <c r="F160" s="51" t="s">
        <v>105</v>
      </c>
      <c r="G160" s="187" t="s">
        <v>178</v>
      </c>
      <c r="H160" s="188"/>
      <c r="I160" s="188"/>
      <c r="J160" s="188"/>
      <c r="K160" s="188"/>
      <c r="L160" s="188"/>
      <c r="M160" s="188"/>
      <c r="N160" s="188"/>
      <c r="O160" s="188"/>
      <c r="P160" s="188"/>
      <c r="Q160" s="188"/>
      <c r="R160" s="189"/>
    </row>
    <row r="161" spans="2:18" s="4" customFormat="1" ht="6" customHeight="1" x14ac:dyDescent="0.25">
      <c r="C161" s="25"/>
      <c r="D161" s="25"/>
      <c r="E161" s="25"/>
      <c r="F161" s="39"/>
      <c r="G161" s="25"/>
      <c r="H161" s="25"/>
      <c r="I161" s="25"/>
      <c r="J161" s="25"/>
      <c r="K161" s="25"/>
      <c r="L161" s="25"/>
      <c r="M161" s="25"/>
      <c r="N161" s="25"/>
      <c r="O161" s="25"/>
      <c r="P161" s="25"/>
      <c r="Q161" s="25"/>
      <c r="R161" s="26"/>
    </row>
    <row r="162" spans="2:18" s="3" customFormat="1" ht="30.75" customHeight="1" x14ac:dyDescent="0.25">
      <c r="B162" s="4"/>
      <c r="C162" s="200" t="s">
        <v>323</v>
      </c>
      <c r="D162" s="200"/>
      <c r="E162" s="200"/>
      <c r="F162" s="200"/>
      <c r="G162" s="200"/>
      <c r="H162" s="200"/>
      <c r="I162" s="200"/>
      <c r="J162" s="200"/>
      <c r="K162" s="200"/>
      <c r="L162" s="200"/>
      <c r="M162" s="200"/>
      <c r="N162" s="200"/>
      <c r="O162" s="200"/>
      <c r="P162" s="200"/>
      <c r="Q162" s="200"/>
      <c r="R162" s="200"/>
    </row>
    <row r="163" spans="2:18" s="4" customFormat="1" ht="6" customHeight="1" thickBot="1" x14ac:dyDescent="0.3">
      <c r="C163" s="25"/>
      <c r="D163" s="25"/>
      <c r="E163" s="25"/>
      <c r="F163" s="39"/>
      <c r="G163" s="25"/>
      <c r="H163" s="25"/>
      <c r="I163" s="25"/>
      <c r="J163" s="25"/>
      <c r="K163" s="25"/>
      <c r="L163" s="25"/>
      <c r="M163" s="25"/>
      <c r="N163" s="25"/>
      <c r="O163" s="25"/>
      <c r="P163" s="25"/>
      <c r="Q163" s="25"/>
      <c r="R163" s="26"/>
    </row>
    <row r="164" spans="2:18" s="5" customFormat="1" ht="21.75" customHeight="1" thickBot="1" x14ac:dyDescent="0.3">
      <c r="B164" s="4"/>
      <c r="C164" s="33"/>
      <c r="D164" s="130"/>
      <c r="E164" s="147" t="s">
        <v>133</v>
      </c>
      <c r="F164" s="147"/>
      <c r="G164" s="147"/>
      <c r="H164" s="147"/>
      <c r="I164" s="147"/>
      <c r="J164" s="147"/>
      <c r="K164" s="147"/>
      <c r="L164" s="147"/>
      <c r="M164" s="147"/>
      <c r="N164" s="147"/>
      <c r="O164" s="147"/>
      <c r="P164" s="147"/>
      <c r="Q164" s="147"/>
      <c r="R164" s="148"/>
    </row>
    <row r="165" spans="2:18" s="4" customFormat="1" ht="18" customHeight="1" thickBot="1" x14ac:dyDescent="0.3">
      <c r="C165" s="25"/>
      <c r="D165" s="25"/>
      <c r="E165" s="42"/>
      <c r="F165" s="197" t="s">
        <v>134</v>
      </c>
      <c r="G165" s="198"/>
      <c r="H165" s="198"/>
      <c r="I165" s="198"/>
      <c r="J165" s="198"/>
      <c r="K165" s="198"/>
      <c r="L165" s="198"/>
      <c r="M165" s="198"/>
      <c r="N165" s="198"/>
      <c r="O165" s="198"/>
      <c r="P165" s="198"/>
      <c r="Q165" s="198"/>
      <c r="R165" s="199"/>
    </row>
    <row r="166" spans="2:18" s="4" customFormat="1" ht="18" customHeight="1" thickBot="1" x14ac:dyDescent="0.3">
      <c r="C166" s="25"/>
      <c r="D166" s="25"/>
      <c r="E166" s="25"/>
      <c r="F166" s="50" t="s">
        <v>106</v>
      </c>
      <c r="G166" s="195" t="s">
        <v>308</v>
      </c>
      <c r="H166" s="195"/>
      <c r="I166" s="195"/>
      <c r="J166" s="195"/>
      <c r="K166" s="195"/>
      <c r="L166" s="195"/>
      <c r="M166" s="195"/>
      <c r="N166" s="195"/>
      <c r="O166" s="195"/>
      <c r="P166" s="195"/>
      <c r="Q166" s="195"/>
      <c r="R166" s="196"/>
    </row>
    <row r="167" spans="2:18" s="4" customFormat="1" ht="18" customHeight="1" thickBot="1" x14ac:dyDescent="0.3">
      <c r="C167" s="25"/>
      <c r="D167" s="25"/>
      <c r="E167" s="25"/>
      <c r="F167" s="50" t="s">
        <v>107</v>
      </c>
      <c r="G167" s="195" t="s">
        <v>156</v>
      </c>
      <c r="H167" s="195"/>
      <c r="I167" s="195"/>
      <c r="J167" s="195"/>
      <c r="K167" s="195"/>
      <c r="L167" s="195"/>
      <c r="M167" s="195"/>
      <c r="N167" s="195"/>
      <c r="O167" s="195"/>
      <c r="P167" s="195"/>
      <c r="Q167" s="195"/>
      <c r="R167" s="196"/>
    </row>
    <row r="168" spans="2:18" s="4" customFormat="1" ht="18" customHeight="1" thickBot="1" x14ac:dyDescent="0.3">
      <c r="C168" s="25"/>
      <c r="D168" s="25"/>
      <c r="E168" s="25"/>
      <c r="F168" s="50" t="s">
        <v>108</v>
      </c>
      <c r="G168" s="195" t="s">
        <v>155</v>
      </c>
      <c r="H168" s="195"/>
      <c r="I168" s="195"/>
      <c r="J168" s="195"/>
      <c r="K168" s="195"/>
      <c r="L168" s="195"/>
      <c r="M168" s="195"/>
      <c r="N168" s="195"/>
      <c r="O168" s="195"/>
      <c r="P168" s="195"/>
      <c r="Q168" s="195"/>
      <c r="R168" s="196"/>
    </row>
    <row r="169" spans="2:18" s="4" customFormat="1" ht="18" customHeight="1" thickBot="1" x14ac:dyDescent="0.3">
      <c r="C169" s="25"/>
      <c r="D169" s="25"/>
      <c r="E169" s="25"/>
      <c r="F169" s="50" t="s">
        <v>109</v>
      </c>
      <c r="G169" s="195" t="s">
        <v>157</v>
      </c>
      <c r="H169" s="195"/>
      <c r="I169" s="195"/>
      <c r="J169" s="195"/>
      <c r="K169" s="195"/>
      <c r="L169" s="195"/>
      <c r="M169" s="195"/>
      <c r="N169" s="195"/>
      <c r="O169" s="195"/>
      <c r="P169" s="195"/>
      <c r="Q169" s="195"/>
      <c r="R169" s="196"/>
    </row>
    <row r="170" spans="2:18" s="4" customFormat="1" ht="18" customHeight="1" thickBot="1" x14ac:dyDescent="0.3">
      <c r="C170" s="25"/>
      <c r="D170" s="25"/>
      <c r="E170" s="25"/>
      <c r="F170" s="50" t="s">
        <v>110</v>
      </c>
      <c r="G170" s="170" t="s">
        <v>158</v>
      </c>
      <c r="H170" s="170"/>
      <c r="I170" s="170"/>
      <c r="J170" s="170"/>
      <c r="K170" s="170"/>
      <c r="L170" s="170"/>
      <c r="M170" s="170"/>
      <c r="N170" s="170"/>
      <c r="O170" s="170"/>
      <c r="P170" s="170"/>
      <c r="Q170" s="170"/>
      <c r="R170" s="171"/>
    </row>
    <row r="171" spans="2:18" s="4" customFormat="1" ht="18" customHeight="1" thickBot="1" x14ac:dyDescent="0.3">
      <c r="C171" s="25"/>
      <c r="D171" s="25"/>
      <c r="E171" s="42"/>
      <c r="F171" s="197" t="s">
        <v>135</v>
      </c>
      <c r="G171" s="198"/>
      <c r="H171" s="198"/>
      <c r="I171" s="198"/>
      <c r="J171" s="198"/>
      <c r="K171" s="198"/>
      <c r="L171" s="198"/>
      <c r="M171" s="198"/>
      <c r="N171" s="198"/>
      <c r="O171" s="198"/>
      <c r="P171" s="198"/>
      <c r="Q171" s="198"/>
      <c r="R171" s="199"/>
    </row>
    <row r="172" spans="2:18" s="4" customFormat="1" ht="18" customHeight="1" thickBot="1" x14ac:dyDescent="0.3">
      <c r="C172" s="25"/>
      <c r="D172" s="25"/>
      <c r="E172" s="25"/>
      <c r="F172" s="50" t="s">
        <v>111</v>
      </c>
      <c r="G172" s="195" t="s">
        <v>159</v>
      </c>
      <c r="H172" s="195"/>
      <c r="I172" s="195"/>
      <c r="J172" s="195"/>
      <c r="K172" s="195"/>
      <c r="L172" s="195"/>
      <c r="M172" s="195"/>
      <c r="N172" s="195"/>
      <c r="O172" s="195"/>
      <c r="P172" s="195"/>
      <c r="Q172" s="195"/>
      <c r="R172" s="196"/>
    </row>
    <row r="173" spans="2:18" s="4" customFormat="1" ht="18" customHeight="1" thickBot="1" x14ac:dyDescent="0.3">
      <c r="C173" s="25"/>
      <c r="D173" s="25"/>
      <c r="E173" s="42"/>
      <c r="F173" s="197" t="s">
        <v>136</v>
      </c>
      <c r="G173" s="198"/>
      <c r="H173" s="198"/>
      <c r="I173" s="198"/>
      <c r="J173" s="198"/>
      <c r="K173" s="198"/>
      <c r="L173" s="198"/>
      <c r="M173" s="198"/>
      <c r="N173" s="198"/>
      <c r="O173" s="198"/>
      <c r="P173" s="198"/>
      <c r="Q173" s="198"/>
      <c r="R173" s="199"/>
    </row>
    <row r="174" spans="2:18" s="4" customFormat="1" ht="18" customHeight="1" thickBot="1" x14ac:dyDescent="0.3">
      <c r="C174" s="25"/>
      <c r="D174" s="25"/>
      <c r="E174" s="25"/>
      <c r="F174" s="50" t="s">
        <v>112</v>
      </c>
      <c r="G174" s="195" t="s">
        <v>160</v>
      </c>
      <c r="H174" s="195"/>
      <c r="I174" s="195"/>
      <c r="J174" s="195"/>
      <c r="K174" s="195"/>
      <c r="L174" s="195"/>
      <c r="M174" s="195"/>
      <c r="N174" s="195"/>
      <c r="O174" s="195"/>
      <c r="P174" s="195"/>
      <c r="Q174" s="195"/>
      <c r="R174" s="196"/>
    </row>
    <row r="175" spans="2:18" s="4" customFormat="1" ht="18" customHeight="1" thickBot="1" x14ac:dyDescent="0.3">
      <c r="C175" s="25"/>
      <c r="D175" s="25"/>
      <c r="E175" s="25"/>
      <c r="F175" s="50" t="s">
        <v>113</v>
      </c>
      <c r="G175" s="195" t="s">
        <v>161</v>
      </c>
      <c r="H175" s="195"/>
      <c r="I175" s="195"/>
      <c r="J175" s="195"/>
      <c r="K175" s="195"/>
      <c r="L175" s="195"/>
      <c r="M175" s="195"/>
      <c r="N175" s="195"/>
      <c r="O175" s="195"/>
      <c r="P175" s="195"/>
      <c r="Q175" s="195"/>
      <c r="R175" s="196"/>
    </row>
    <row r="176" spans="2:18" s="4" customFormat="1" ht="18" customHeight="1" thickBot="1" x14ac:dyDescent="0.3">
      <c r="C176" s="25"/>
      <c r="D176" s="25"/>
      <c r="E176" s="25"/>
      <c r="F176" s="50" t="s">
        <v>114</v>
      </c>
      <c r="G176" s="195" t="s">
        <v>162</v>
      </c>
      <c r="H176" s="195"/>
      <c r="I176" s="195"/>
      <c r="J176" s="195"/>
      <c r="K176" s="195"/>
      <c r="L176" s="195"/>
      <c r="M176" s="195"/>
      <c r="N176" s="195"/>
      <c r="O176" s="195"/>
      <c r="P176" s="195"/>
      <c r="Q176" s="195"/>
      <c r="R176" s="196"/>
    </row>
    <row r="177" spans="2:18" s="4" customFormat="1" ht="6" customHeight="1" thickBot="1" x14ac:dyDescent="0.3">
      <c r="C177" s="25"/>
      <c r="D177" s="25"/>
      <c r="E177" s="25"/>
      <c r="F177" s="27"/>
      <c r="G177" s="27"/>
      <c r="H177" s="27"/>
      <c r="I177" s="27"/>
      <c r="J177" s="27"/>
      <c r="K177" s="27"/>
      <c r="L177" s="27"/>
      <c r="M177" s="27"/>
      <c r="N177" s="27"/>
      <c r="O177" s="27"/>
      <c r="P177" s="27"/>
      <c r="Q177" s="27"/>
      <c r="R177" s="28"/>
    </row>
    <row r="178" spans="2:18" s="5" customFormat="1" ht="21.75" customHeight="1" thickBot="1" x14ac:dyDescent="0.3">
      <c r="B178" s="4"/>
      <c r="C178" s="33"/>
      <c r="D178" s="149"/>
      <c r="E178" s="155" t="s">
        <v>139</v>
      </c>
      <c r="F178" s="155"/>
      <c r="G178" s="155"/>
      <c r="H178" s="155"/>
      <c r="I178" s="155"/>
      <c r="J178" s="155"/>
      <c r="K178" s="155"/>
      <c r="L178" s="155"/>
      <c r="M178" s="155"/>
      <c r="N178" s="155"/>
      <c r="O178" s="155"/>
      <c r="P178" s="155"/>
      <c r="Q178" s="155"/>
      <c r="R178" s="156"/>
    </row>
    <row r="179" spans="2:18" s="5" customFormat="1" ht="21.75" customHeight="1" thickBot="1" x14ac:dyDescent="0.3">
      <c r="B179" s="4"/>
      <c r="C179" s="33"/>
      <c r="D179" s="34"/>
      <c r="E179" s="35"/>
      <c r="F179" s="193" t="s">
        <v>141</v>
      </c>
      <c r="G179" s="193"/>
      <c r="H179" s="193"/>
      <c r="I179" s="193"/>
      <c r="J179" s="193"/>
      <c r="K179" s="193"/>
      <c r="L179" s="193"/>
      <c r="M179" s="193"/>
      <c r="N179" s="193"/>
      <c r="O179" s="193"/>
      <c r="P179" s="193"/>
      <c r="Q179" s="193"/>
      <c r="R179" s="194"/>
    </row>
    <row r="180" spans="2:18" s="5" customFormat="1" ht="21.75" customHeight="1" thickBot="1" x14ac:dyDescent="0.3">
      <c r="B180" s="4"/>
      <c r="C180" s="33"/>
      <c r="D180" s="34"/>
      <c r="E180" s="29"/>
      <c r="F180" s="190" t="s">
        <v>142</v>
      </c>
      <c r="G180" s="191"/>
      <c r="H180" s="191"/>
      <c r="I180" s="191"/>
      <c r="J180" s="191"/>
      <c r="K180" s="191"/>
      <c r="L180" s="191"/>
      <c r="M180" s="191"/>
      <c r="N180" s="191"/>
      <c r="O180" s="191"/>
      <c r="P180" s="191"/>
      <c r="Q180" s="191"/>
      <c r="R180" s="192"/>
    </row>
    <row r="181" spans="2:18" s="5" customFormat="1" ht="18" customHeight="1" thickBot="1" x14ac:dyDescent="0.3">
      <c r="B181" s="4"/>
      <c r="C181" s="29"/>
      <c r="D181" s="29"/>
      <c r="E181" s="29"/>
      <c r="F181" s="51" t="s">
        <v>115</v>
      </c>
      <c r="G181" s="188" t="s">
        <v>183</v>
      </c>
      <c r="H181" s="188"/>
      <c r="I181" s="188"/>
      <c r="J181" s="188"/>
      <c r="K181" s="188"/>
      <c r="L181" s="188"/>
      <c r="M181" s="188"/>
      <c r="N181" s="188"/>
      <c r="O181" s="188"/>
      <c r="P181" s="188"/>
      <c r="Q181" s="188"/>
      <c r="R181" s="189"/>
    </row>
    <row r="182" spans="2:18" s="5" customFormat="1" ht="18" customHeight="1" thickBot="1" x14ac:dyDescent="0.3">
      <c r="B182" s="4"/>
      <c r="C182" s="29"/>
      <c r="D182" s="29"/>
      <c r="E182" s="29"/>
      <c r="F182" s="51" t="s">
        <v>116</v>
      </c>
      <c r="G182" s="188" t="s">
        <v>185</v>
      </c>
      <c r="H182" s="188"/>
      <c r="I182" s="188"/>
      <c r="J182" s="188"/>
      <c r="K182" s="188"/>
      <c r="L182" s="188"/>
      <c r="M182" s="188"/>
      <c r="N182" s="188"/>
      <c r="O182" s="188"/>
      <c r="P182" s="188"/>
      <c r="Q182" s="188"/>
      <c r="R182" s="189"/>
    </row>
    <row r="183" spans="2:18" s="5" customFormat="1" ht="18" customHeight="1" thickBot="1" x14ac:dyDescent="0.3">
      <c r="B183" s="4"/>
      <c r="C183" s="29"/>
      <c r="D183" s="29"/>
      <c r="E183" s="29"/>
      <c r="F183" s="51" t="s">
        <v>117</v>
      </c>
      <c r="G183" s="188" t="s">
        <v>186</v>
      </c>
      <c r="H183" s="188"/>
      <c r="I183" s="188"/>
      <c r="J183" s="188"/>
      <c r="K183" s="188"/>
      <c r="L183" s="188"/>
      <c r="M183" s="188"/>
      <c r="N183" s="188"/>
      <c r="O183" s="188"/>
      <c r="P183" s="188"/>
      <c r="Q183" s="188"/>
      <c r="R183" s="189"/>
    </row>
    <row r="184" spans="2:18" s="5" customFormat="1" ht="6" customHeight="1" thickBot="1" x14ac:dyDescent="0.3">
      <c r="B184" s="4"/>
      <c r="C184" s="29"/>
      <c r="D184" s="29"/>
      <c r="E184" s="29"/>
      <c r="F184" s="40"/>
      <c r="G184" s="37"/>
      <c r="H184" s="37"/>
      <c r="I184" s="37"/>
      <c r="J184" s="37"/>
      <c r="K184" s="37"/>
      <c r="L184" s="37"/>
      <c r="M184" s="37"/>
      <c r="N184" s="37"/>
      <c r="O184" s="37"/>
      <c r="P184" s="37"/>
      <c r="Q184" s="37"/>
      <c r="R184" s="38"/>
    </row>
    <row r="185" spans="2:18" s="5" customFormat="1" ht="21.75" customHeight="1" thickBot="1" x14ac:dyDescent="0.3">
      <c r="B185" s="4"/>
      <c r="C185" s="33"/>
      <c r="D185" s="34"/>
      <c r="E185" s="29"/>
      <c r="F185" s="190" t="s">
        <v>143</v>
      </c>
      <c r="G185" s="191"/>
      <c r="H185" s="191"/>
      <c r="I185" s="191"/>
      <c r="J185" s="191"/>
      <c r="K185" s="191"/>
      <c r="L185" s="191"/>
      <c r="M185" s="191"/>
      <c r="N185" s="191"/>
      <c r="O185" s="191"/>
      <c r="P185" s="191"/>
      <c r="Q185" s="191"/>
      <c r="R185" s="192"/>
    </row>
    <row r="186" spans="2:18" s="5" customFormat="1" ht="18" customHeight="1" thickBot="1" x14ac:dyDescent="0.3">
      <c r="B186" s="4"/>
      <c r="C186" s="29"/>
      <c r="D186" s="29"/>
      <c r="E186" s="29"/>
      <c r="F186" s="51" t="s">
        <v>118</v>
      </c>
      <c r="G186" s="188" t="s">
        <v>167</v>
      </c>
      <c r="H186" s="188"/>
      <c r="I186" s="188"/>
      <c r="J186" s="188"/>
      <c r="K186" s="188"/>
      <c r="L186" s="188"/>
      <c r="M186" s="188"/>
      <c r="N186" s="188"/>
      <c r="O186" s="188"/>
      <c r="P186" s="188"/>
      <c r="Q186" s="188"/>
      <c r="R186" s="189"/>
    </row>
    <row r="187" spans="2:18" s="5" customFormat="1" ht="18" customHeight="1" thickBot="1" x14ac:dyDescent="0.3">
      <c r="B187" s="4"/>
      <c r="C187" s="29"/>
      <c r="D187" s="29"/>
      <c r="E187" s="29"/>
      <c r="F187" s="51" t="s">
        <v>119</v>
      </c>
      <c r="G187" s="187" t="s">
        <v>188</v>
      </c>
      <c r="H187" s="188"/>
      <c r="I187" s="188"/>
      <c r="J187" s="188"/>
      <c r="K187" s="188"/>
      <c r="L187" s="188"/>
      <c r="M187" s="188"/>
      <c r="N187" s="188"/>
      <c r="O187" s="188"/>
      <c r="P187" s="188"/>
      <c r="Q187" s="188"/>
      <c r="R187" s="189"/>
    </row>
    <row r="188" spans="2:18" s="5" customFormat="1" ht="6" customHeight="1" thickBot="1" x14ac:dyDescent="0.3">
      <c r="B188" s="4"/>
      <c r="C188" s="29"/>
      <c r="D188" s="29"/>
      <c r="E188" s="29"/>
      <c r="F188" s="40"/>
      <c r="G188" s="37"/>
      <c r="H188" s="37"/>
      <c r="I188" s="37"/>
      <c r="J188" s="37"/>
      <c r="K188" s="37"/>
      <c r="L188" s="37"/>
      <c r="M188" s="37"/>
      <c r="N188" s="37"/>
      <c r="O188" s="37"/>
      <c r="P188" s="37"/>
      <c r="Q188" s="37"/>
      <c r="R188" s="38"/>
    </row>
    <row r="189" spans="2:18" s="5" customFormat="1" ht="21.75" customHeight="1" thickBot="1" x14ac:dyDescent="0.3">
      <c r="B189" s="4"/>
      <c r="C189" s="33"/>
      <c r="D189" s="34"/>
      <c r="E189" s="29"/>
      <c r="F189" s="190" t="s">
        <v>0</v>
      </c>
      <c r="G189" s="191"/>
      <c r="H189" s="191"/>
      <c r="I189" s="191"/>
      <c r="J189" s="191"/>
      <c r="K189" s="191"/>
      <c r="L189" s="191"/>
      <c r="M189" s="191"/>
      <c r="N189" s="191"/>
      <c r="O189" s="191"/>
      <c r="P189" s="191"/>
      <c r="Q189" s="191"/>
      <c r="R189" s="192"/>
    </row>
    <row r="190" spans="2:18" s="5" customFormat="1" ht="18" customHeight="1" thickBot="1" x14ac:dyDescent="0.3">
      <c r="B190" s="4"/>
      <c r="C190" s="29"/>
      <c r="D190" s="29"/>
      <c r="E190" s="29"/>
      <c r="F190" s="51" t="s">
        <v>120</v>
      </c>
      <c r="G190" s="188" t="s">
        <v>187</v>
      </c>
      <c r="H190" s="188"/>
      <c r="I190" s="188"/>
      <c r="J190" s="188"/>
      <c r="K190" s="188"/>
      <c r="L190" s="188"/>
      <c r="M190" s="188"/>
      <c r="N190" s="188"/>
      <c r="O190" s="188"/>
      <c r="P190" s="188"/>
      <c r="Q190" s="188"/>
      <c r="R190" s="189"/>
    </row>
    <row r="191" spans="2:18" s="5" customFormat="1" ht="18" customHeight="1" thickBot="1" x14ac:dyDescent="0.3">
      <c r="B191" s="4"/>
      <c r="C191" s="29"/>
      <c r="D191" s="29"/>
      <c r="E191" s="29"/>
      <c r="F191" s="51" t="s">
        <v>121</v>
      </c>
      <c r="G191" s="188" t="s">
        <v>181</v>
      </c>
      <c r="H191" s="188"/>
      <c r="I191" s="188"/>
      <c r="J191" s="188"/>
      <c r="K191" s="188"/>
      <c r="L191" s="188"/>
      <c r="M191" s="188"/>
      <c r="N191" s="188"/>
      <c r="O191" s="188"/>
      <c r="P191" s="188"/>
      <c r="Q191" s="188"/>
      <c r="R191" s="189"/>
    </row>
    <row r="192" spans="2:18" s="5" customFormat="1" ht="6" customHeight="1" thickBot="1" x14ac:dyDescent="0.3">
      <c r="B192" s="4"/>
      <c r="C192" s="29"/>
      <c r="D192" s="29"/>
      <c r="E192" s="29"/>
      <c r="F192" s="40"/>
      <c r="G192" s="37"/>
      <c r="H192" s="37"/>
      <c r="I192" s="37"/>
      <c r="J192" s="37"/>
      <c r="K192" s="37"/>
      <c r="L192" s="37"/>
      <c r="M192" s="37"/>
      <c r="N192" s="37"/>
      <c r="O192" s="37"/>
      <c r="P192" s="37"/>
      <c r="Q192" s="37"/>
      <c r="R192" s="38"/>
    </row>
    <row r="193" spans="2:18" s="5" customFormat="1" ht="21.75" customHeight="1" thickBot="1" x14ac:dyDescent="0.3">
      <c r="B193" s="4"/>
      <c r="C193" s="33"/>
      <c r="D193" s="34"/>
      <c r="E193" s="29"/>
      <c r="F193" s="190" t="s">
        <v>144</v>
      </c>
      <c r="G193" s="191"/>
      <c r="H193" s="191"/>
      <c r="I193" s="191"/>
      <c r="J193" s="191"/>
      <c r="K193" s="191"/>
      <c r="L193" s="191"/>
      <c r="M193" s="191"/>
      <c r="N193" s="191"/>
      <c r="O193" s="191"/>
      <c r="P193" s="191"/>
      <c r="Q193" s="191"/>
      <c r="R193" s="192"/>
    </row>
    <row r="194" spans="2:18" s="5" customFormat="1" ht="18" customHeight="1" thickBot="1" x14ac:dyDescent="0.3">
      <c r="B194" s="4"/>
      <c r="C194" s="29"/>
      <c r="D194" s="29"/>
      <c r="E194" s="29"/>
      <c r="F194" s="51" t="s">
        <v>122</v>
      </c>
      <c r="G194" s="188" t="s">
        <v>168</v>
      </c>
      <c r="H194" s="188"/>
      <c r="I194" s="188"/>
      <c r="J194" s="188"/>
      <c r="K194" s="188"/>
      <c r="L194" s="188"/>
      <c r="M194" s="188"/>
      <c r="N194" s="188"/>
      <c r="O194" s="188"/>
      <c r="P194" s="188"/>
      <c r="Q194" s="188"/>
      <c r="R194" s="189"/>
    </row>
    <row r="195" spans="2:18" s="5" customFormat="1" ht="18" customHeight="1" thickBot="1" x14ac:dyDescent="0.3">
      <c r="B195" s="4"/>
      <c r="C195" s="29"/>
      <c r="D195" s="29"/>
      <c r="E195" s="29"/>
      <c r="F195" s="51" t="s">
        <v>123</v>
      </c>
      <c r="G195" s="188" t="s">
        <v>191</v>
      </c>
      <c r="H195" s="188"/>
      <c r="I195" s="188"/>
      <c r="J195" s="188"/>
      <c r="K195" s="188"/>
      <c r="L195" s="188"/>
      <c r="M195" s="188"/>
      <c r="N195" s="188"/>
      <c r="O195" s="188"/>
      <c r="P195" s="188"/>
      <c r="Q195" s="188"/>
      <c r="R195" s="189"/>
    </row>
    <row r="196" spans="2:18" s="5" customFormat="1" ht="18" customHeight="1" thickBot="1" x14ac:dyDescent="0.3">
      <c r="B196" s="4"/>
      <c r="C196" s="29"/>
      <c r="D196" s="29"/>
      <c r="E196" s="29"/>
      <c r="F196" s="51" t="s">
        <v>124</v>
      </c>
      <c r="G196" s="188" t="s">
        <v>169</v>
      </c>
      <c r="H196" s="188"/>
      <c r="I196" s="188"/>
      <c r="J196" s="188"/>
      <c r="K196" s="188"/>
      <c r="L196" s="188"/>
      <c r="M196" s="188"/>
      <c r="N196" s="188"/>
      <c r="O196" s="188"/>
      <c r="P196" s="188"/>
      <c r="Q196" s="188"/>
      <c r="R196" s="189"/>
    </row>
    <row r="197" spans="2:18" s="5" customFormat="1" ht="6" customHeight="1" thickBot="1" x14ac:dyDescent="0.3">
      <c r="B197" s="4"/>
      <c r="C197" s="29"/>
      <c r="D197" s="29"/>
      <c r="E197" s="29"/>
      <c r="F197" s="40"/>
      <c r="G197" s="37"/>
      <c r="H197" s="37"/>
      <c r="I197" s="37"/>
      <c r="J197" s="37"/>
      <c r="K197" s="37"/>
      <c r="L197" s="37"/>
      <c r="M197" s="37"/>
      <c r="N197" s="37"/>
      <c r="O197" s="37"/>
      <c r="P197" s="37"/>
      <c r="Q197" s="37"/>
      <c r="R197" s="38"/>
    </row>
    <row r="198" spans="2:18" s="5" customFormat="1" ht="21.75" customHeight="1" thickBot="1" x14ac:dyDescent="0.3">
      <c r="B198" s="4"/>
      <c r="C198" s="33"/>
      <c r="D198" s="34"/>
      <c r="E198" s="35"/>
      <c r="F198" s="193" t="s">
        <v>145</v>
      </c>
      <c r="G198" s="193"/>
      <c r="H198" s="193"/>
      <c r="I198" s="193"/>
      <c r="J198" s="193"/>
      <c r="K198" s="193"/>
      <c r="L198" s="193"/>
      <c r="M198" s="193"/>
      <c r="N198" s="193"/>
      <c r="O198" s="193"/>
      <c r="P198" s="193"/>
      <c r="Q198" s="193"/>
      <c r="R198" s="194"/>
    </row>
    <row r="199" spans="2:18" s="5" customFormat="1" ht="21.75" customHeight="1" thickBot="1" x14ac:dyDescent="0.3">
      <c r="B199" s="4"/>
      <c r="C199" s="33"/>
      <c r="D199" s="34"/>
      <c r="E199" s="29"/>
      <c r="F199" s="190" t="s">
        <v>146</v>
      </c>
      <c r="G199" s="191"/>
      <c r="H199" s="191"/>
      <c r="I199" s="191"/>
      <c r="J199" s="191"/>
      <c r="K199" s="191"/>
      <c r="L199" s="191"/>
      <c r="M199" s="191"/>
      <c r="N199" s="191"/>
      <c r="O199" s="191"/>
      <c r="P199" s="191"/>
      <c r="Q199" s="191"/>
      <c r="R199" s="192"/>
    </row>
    <row r="200" spans="2:18" s="5" customFormat="1" ht="18" customHeight="1" thickBot="1" x14ac:dyDescent="0.3">
      <c r="B200" s="4"/>
      <c r="C200" s="29"/>
      <c r="D200" s="29"/>
      <c r="E200" s="29"/>
      <c r="F200" s="51" t="s">
        <v>125</v>
      </c>
      <c r="G200" s="187" t="s">
        <v>192</v>
      </c>
      <c r="H200" s="188"/>
      <c r="I200" s="188"/>
      <c r="J200" s="188"/>
      <c r="K200" s="188"/>
      <c r="L200" s="188"/>
      <c r="M200" s="188"/>
      <c r="N200" s="188"/>
      <c r="O200" s="188"/>
      <c r="P200" s="188"/>
      <c r="Q200" s="188"/>
      <c r="R200" s="189"/>
    </row>
    <row r="201" spans="2:18" s="5" customFormat="1" ht="18" customHeight="1" thickBot="1" x14ac:dyDescent="0.3">
      <c r="B201" s="4"/>
      <c r="C201" s="29"/>
      <c r="D201" s="29"/>
      <c r="E201" s="29"/>
      <c r="F201" s="51" t="s">
        <v>126</v>
      </c>
      <c r="G201" s="187" t="s">
        <v>170</v>
      </c>
      <c r="H201" s="188"/>
      <c r="I201" s="188"/>
      <c r="J201" s="188"/>
      <c r="K201" s="188"/>
      <c r="L201" s="188"/>
      <c r="M201" s="188"/>
      <c r="N201" s="188"/>
      <c r="O201" s="188"/>
      <c r="P201" s="188"/>
      <c r="Q201" s="188"/>
      <c r="R201" s="189"/>
    </row>
    <row r="202" spans="2:18" s="5" customFormat="1" ht="18" customHeight="1" thickBot="1" x14ac:dyDescent="0.3">
      <c r="B202" s="4"/>
      <c r="C202" s="29"/>
      <c r="D202" s="29"/>
      <c r="E202" s="29"/>
      <c r="F202" s="51" t="s">
        <v>127</v>
      </c>
      <c r="G202" s="187" t="s">
        <v>182</v>
      </c>
      <c r="H202" s="188"/>
      <c r="I202" s="188"/>
      <c r="J202" s="188"/>
      <c r="K202" s="188"/>
      <c r="L202" s="188"/>
      <c r="M202" s="188"/>
      <c r="N202" s="188"/>
      <c r="O202" s="188"/>
      <c r="P202" s="188"/>
      <c r="Q202" s="188"/>
      <c r="R202" s="189"/>
    </row>
    <row r="203" spans="2:18" s="5" customFormat="1" ht="21.75" customHeight="1" thickBot="1" x14ac:dyDescent="0.3">
      <c r="B203" s="4"/>
      <c r="C203" s="33"/>
      <c r="D203" s="34"/>
      <c r="E203" s="29"/>
      <c r="F203" s="190" t="s">
        <v>148</v>
      </c>
      <c r="G203" s="191"/>
      <c r="H203" s="191"/>
      <c r="I203" s="191"/>
      <c r="J203" s="191"/>
      <c r="K203" s="191"/>
      <c r="L203" s="191"/>
      <c r="M203" s="191"/>
      <c r="N203" s="191"/>
      <c r="O203" s="191"/>
      <c r="P203" s="191"/>
      <c r="Q203" s="191"/>
      <c r="R203" s="192"/>
    </row>
    <row r="204" spans="2:18" s="5" customFormat="1" ht="18" customHeight="1" thickBot="1" x14ac:dyDescent="0.3">
      <c r="B204" s="4"/>
      <c r="C204" s="29"/>
      <c r="D204" s="29"/>
      <c r="E204" s="29"/>
      <c r="F204" s="51" t="s">
        <v>128</v>
      </c>
      <c r="G204" s="187" t="s">
        <v>175</v>
      </c>
      <c r="H204" s="187"/>
      <c r="I204" s="187"/>
      <c r="J204" s="187"/>
      <c r="K204" s="187"/>
      <c r="L204" s="187"/>
      <c r="M204" s="187"/>
      <c r="N204" s="187"/>
      <c r="O204" s="187"/>
      <c r="P204" s="187"/>
      <c r="Q204" s="187"/>
      <c r="R204" s="187"/>
    </row>
    <row r="205" spans="2:18" s="5" customFormat="1" ht="18" customHeight="1" thickBot="1" x14ac:dyDescent="0.3">
      <c r="B205" s="4"/>
      <c r="C205" s="29"/>
      <c r="D205" s="29"/>
      <c r="E205" s="29"/>
      <c r="F205" s="51" t="s">
        <v>129</v>
      </c>
      <c r="G205" s="187" t="s">
        <v>176</v>
      </c>
      <c r="H205" s="188"/>
      <c r="I205" s="188"/>
      <c r="J205" s="188"/>
      <c r="K205" s="188"/>
      <c r="L205" s="188"/>
      <c r="M205" s="188"/>
      <c r="N205" s="188"/>
      <c r="O205" s="188"/>
      <c r="P205" s="188"/>
      <c r="Q205" s="188"/>
      <c r="R205" s="189"/>
    </row>
    <row r="206" spans="2:18" s="5" customFormat="1" ht="18" customHeight="1" thickBot="1" x14ac:dyDescent="0.3">
      <c r="B206" s="4"/>
      <c r="C206" s="29"/>
      <c r="D206" s="29"/>
      <c r="E206" s="29"/>
      <c r="F206" s="51" t="s">
        <v>130</v>
      </c>
      <c r="G206" s="187" t="s">
        <v>177</v>
      </c>
      <c r="H206" s="188"/>
      <c r="I206" s="188"/>
      <c r="J206" s="188"/>
      <c r="K206" s="188"/>
      <c r="L206" s="188"/>
      <c r="M206" s="188"/>
      <c r="N206" s="188"/>
      <c r="O206" s="188"/>
      <c r="P206" s="188"/>
      <c r="Q206" s="188"/>
      <c r="R206" s="189"/>
    </row>
    <row r="207" spans="2:18" s="5" customFormat="1" ht="21.75" customHeight="1" thickBot="1" x14ac:dyDescent="0.3">
      <c r="B207" s="4"/>
      <c r="C207" s="33"/>
      <c r="D207" s="34"/>
      <c r="E207" s="29"/>
      <c r="F207" s="190" t="s">
        <v>149</v>
      </c>
      <c r="G207" s="191"/>
      <c r="H207" s="191"/>
      <c r="I207" s="191"/>
      <c r="J207" s="191"/>
      <c r="K207" s="191"/>
      <c r="L207" s="191"/>
      <c r="M207" s="191"/>
      <c r="N207" s="191"/>
      <c r="O207" s="191"/>
      <c r="P207" s="191"/>
      <c r="Q207" s="191"/>
      <c r="R207" s="192"/>
    </row>
    <row r="208" spans="2:18" s="5" customFormat="1" ht="18" customHeight="1" thickBot="1" x14ac:dyDescent="0.3">
      <c r="B208" s="4"/>
      <c r="C208" s="29"/>
      <c r="D208" s="29"/>
      <c r="E208" s="29"/>
      <c r="F208" s="51" t="s">
        <v>131</v>
      </c>
      <c r="G208" s="187" t="s">
        <v>178</v>
      </c>
      <c r="H208" s="188"/>
      <c r="I208" s="188"/>
      <c r="J208" s="188"/>
      <c r="K208" s="188"/>
      <c r="L208" s="188"/>
      <c r="M208" s="188"/>
      <c r="N208" s="188"/>
      <c r="O208" s="188"/>
      <c r="P208" s="188"/>
      <c r="Q208" s="188"/>
      <c r="R208" s="189"/>
    </row>
    <row r="209" spans="1:18" s="4" customFormat="1" ht="6" customHeight="1" x14ac:dyDescent="0.25">
      <c r="F209" s="43"/>
    </row>
    <row r="210" spans="1:18" s="3" customFormat="1" ht="30.75" customHeight="1" thickBot="1" x14ac:dyDescent="0.3">
      <c r="A210" s="44"/>
      <c r="B210" s="4"/>
      <c r="C210" s="200" t="s">
        <v>152</v>
      </c>
      <c r="D210" s="200"/>
      <c r="E210" s="200"/>
      <c r="F210" s="200"/>
      <c r="G210" s="200"/>
      <c r="H210" s="200"/>
      <c r="I210" s="200"/>
      <c r="J210" s="200"/>
      <c r="K210" s="200"/>
      <c r="L210" s="200"/>
      <c r="M210" s="200"/>
      <c r="N210" s="200"/>
      <c r="O210" s="200"/>
      <c r="P210" s="200"/>
      <c r="Q210" s="200"/>
      <c r="R210" s="200"/>
    </row>
    <row r="211" spans="1:18" s="151" customFormat="1" ht="18" customHeight="1" thickBot="1" x14ac:dyDescent="0.3">
      <c r="C211" s="153"/>
      <c r="D211" s="153"/>
      <c r="E211" s="154"/>
      <c r="F211" s="152" t="s">
        <v>1</v>
      </c>
      <c r="G211" s="209" t="s">
        <v>193</v>
      </c>
      <c r="H211" s="209"/>
      <c r="I211" s="209"/>
      <c r="J211" s="209"/>
      <c r="K211" s="209"/>
      <c r="L211" s="209"/>
      <c r="M211" s="209"/>
      <c r="N211" s="209"/>
      <c r="O211" s="209"/>
      <c r="P211" s="209"/>
      <c r="Q211" s="209"/>
      <c r="R211" s="210"/>
    </row>
    <row r="212" spans="1:18" ht="30" customHeight="1" x14ac:dyDescent="0.2">
      <c r="A212" s="30"/>
      <c r="B212" s="30"/>
      <c r="C212" s="30"/>
      <c r="D212" s="30"/>
      <c r="E212" s="30"/>
      <c r="F212" s="39"/>
      <c r="G212" s="30"/>
      <c r="H212" s="30"/>
      <c r="I212" s="30"/>
      <c r="J212" s="30"/>
      <c r="K212" s="30"/>
      <c r="L212" s="30"/>
      <c r="M212" s="30"/>
      <c r="N212" s="30"/>
      <c r="O212" s="30"/>
      <c r="P212" s="30"/>
      <c r="Q212" s="30"/>
      <c r="R212" s="31"/>
    </row>
    <row r="213" spans="1:18" ht="30" customHeight="1" x14ac:dyDescent="0.2">
      <c r="A213" s="208" t="str">
        <f>NOTE!$A$24</f>
        <v>STUDY 28 | ANALYSIS OF ENTERPRISES IN THE TRANSPORT SECTOR</v>
      </c>
      <c r="B213" s="208"/>
      <c r="C213" s="208"/>
      <c r="D213" s="208"/>
      <c r="E213" s="208"/>
      <c r="F213" s="208"/>
      <c r="G213" s="208"/>
      <c r="H213" s="208"/>
      <c r="I213" s="208"/>
      <c r="J213" s="208"/>
      <c r="K213" s="208"/>
      <c r="L213" s="208"/>
      <c r="M213" s="208"/>
      <c r="N213" s="208"/>
      <c r="O213" s="208"/>
      <c r="P213" s="208"/>
      <c r="Q213" s="208"/>
      <c r="R213" s="208"/>
    </row>
    <row r="214" spans="1:18" ht="30" customHeight="1" x14ac:dyDescent="0.2"/>
  </sheetData>
  <sheetProtection algorithmName="SHA-512" hashValue="bp0nYolmdqx28Zp4DmlOuBvIal2KshvDz4lIRj5PYuGL18UPa2IAMxjO7bQma/1wEGlhXNLUgNleCBnh+36iHA==" saltValue="RxPdLycaqI4ILH2R6w2rZQ==" spinCount="100000" sheet="1" objects="1" scenarios="1"/>
  <mergeCells count="170">
    <mergeCell ref="F26:R26"/>
    <mergeCell ref="G27:R27"/>
    <mergeCell ref="F28:R28"/>
    <mergeCell ref="F29:R29"/>
    <mergeCell ref="G30:R30"/>
    <mergeCell ref="G51:R51"/>
    <mergeCell ref="F52:R52"/>
    <mergeCell ref="G53:R53"/>
    <mergeCell ref="F47:R47"/>
    <mergeCell ref="F48:R48"/>
    <mergeCell ref="G49:R49"/>
    <mergeCell ref="F39:R39"/>
    <mergeCell ref="G40:R40"/>
    <mergeCell ref="G41:R41"/>
    <mergeCell ref="F43:R43"/>
    <mergeCell ref="G21:R21"/>
    <mergeCell ref="C66:R66"/>
    <mergeCell ref="A213:R213"/>
    <mergeCell ref="C210:R210"/>
    <mergeCell ref="G211:R211"/>
    <mergeCell ref="G31:R31"/>
    <mergeCell ref="G32:R32"/>
    <mergeCell ref="G33:R33"/>
    <mergeCell ref="F35:R35"/>
    <mergeCell ref="G58:R58"/>
    <mergeCell ref="G59:R59"/>
    <mergeCell ref="G54:R54"/>
    <mergeCell ref="G44:R44"/>
    <mergeCell ref="G45:R45"/>
    <mergeCell ref="G36:R36"/>
    <mergeCell ref="G37:R37"/>
    <mergeCell ref="G50:R50"/>
    <mergeCell ref="F102:R102"/>
    <mergeCell ref="F103:R103"/>
    <mergeCell ref="G104:R104"/>
    <mergeCell ref="G100:R100"/>
    <mergeCell ref="F69:R69"/>
    <mergeCell ref="G95:R95"/>
    <mergeCell ref="G96:R96"/>
    <mergeCell ref="F60:R60"/>
    <mergeCell ref="G61:R61"/>
    <mergeCell ref="F56:R56"/>
    <mergeCell ref="G57:R57"/>
    <mergeCell ref="G86:R86"/>
    <mergeCell ref="G87:R87"/>
    <mergeCell ref="K1:R1"/>
    <mergeCell ref="C3:R3"/>
    <mergeCell ref="G8:R8"/>
    <mergeCell ref="G7:R7"/>
    <mergeCell ref="G9:R9"/>
    <mergeCell ref="G23:R23"/>
    <mergeCell ref="G22:R22"/>
    <mergeCell ref="G14:R14"/>
    <mergeCell ref="F13:R13"/>
    <mergeCell ref="F15:R15"/>
    <mergeCell ref="G17:R17"/>
    <mergeCell ref="G16:R16"/>
    <mergeCell ref="F6:R6"/>
    <mergeCell ref="G10:R10"/>
    <mergeCell ref="G11:R11"/>
    <mergeCell ref="G18:R18"/>
    <mergeCell ref="F19:R19"/>
    <mergeCell ref="G20:R20"/>
    <mergeCell ref="G70:R70"/>
    <mergeCell ref="G71:R71"/>
    <mergeCell ref="G72:R72"/>
    <mergeCell ref="G74:R74"/>
    <mergeCell ref="G78:R78"/>
    <mergeCell ref="C114:R114"/>
    <mergeCell ref="F117:R117"/>
    <mergeCell ref="F62:R62"/>
    <mergeCell ref="G63:R63"/>
    <mergeCell ref="G64:R64"/>
    <mergeCell ref="G73:R73"/>
    <mergeCell ref="G118:R118"/>
    <mergeCell ref="G119:R119"/>
    <mergeCell ref="G112:R112"/>
    <mergeCell ref="F84:R84"/>
    <mergeCell ref="F85:R85"/>
    <mergeCell ref="G75:R75"/>
    <mergeCell ref="F77:R77"/>
    <mergeCell ref="F79:R79"/>
    <mergeCell ref="G80:R80"/>
    <mergeCell ref="G92:R92"/>
    <mergeCell ref="G91:R91"/>
    <mergeCell ref="G88:R88"/>
    <mergeCell ref="G81:R81"/>
    <mergeCell ref="F107:R107"/>
    <mergeCell ref="G108:R108"/>
    <mergeCell ref="G109:R109"/>
    <mergeCell ref="G110:R110"/>
    <mergeCell ref="F111:R111"/>
    <mergeCell ref="G105:R105"/>
    <mergeCell ref="G106:R106"/>
    <mergeCell ref="F98:R98"/>
    <mergeCell ref="G99:R99"/>
    <mergeCell ref="F90:R90"/>
    <mergeCell ref="F94:R94"/>
    <mergeCell ref="G139:R139"/>
    <mergeCell ref="F125:R125"/>
    <mergeCell ref="G126:R126"/>
    <mergeCell ref="G128:R128"/>
    <mergeCell ref="F131:R131"/>
    <mergeCell ref="F132:R132"/>
    <mergeCell ref="G120:R120"/>
    <mergeCell ref="G121:R121"/>
    <mergeCell ref="F123:R123"/>
    <mergeCell ref="G124:R124"/>
    <mergeCell ref="G158:R158"/>
    <mergeCell ref="F159:R159"/>
    <mergeCell ref="G160:R160"/>
    <mergeCell ref="G127:R127"/>
    <mergeCell ref="G134:R134"/>
    <mergeCell ref="G153:R153"/>
    <mergeCell ref="G154:R154"/>
    <mergeCell ref="F155:R155"/>
    <mergeCell ref="G156:R156"/>
    <mergeCell ref="G157:R157"/>
    <mergeCell ref="G147:R147"/>
    <mergeCell ref="G148:R148"/>
    <mergeCell ref="F150:R150"/>
    <mergeCell ref="F151:R151"/>
    <mergeCell ref="G152:R152"/>
    <mergeCell ref="G140:R140"/>
    <mergeCell ref="F142:R142"/>
    <mergeCell ref="G143:R143"/>
    <mergeCell ref="G144:R144"/>
    <mergeCell ref="F146:R146"/>
    <mergeCell ref="G133:R133"/>
    <mergeCell ref="G135:R135"/>
    <mergeCell ref="G136:R136"/>
    <mergeCell ref="F138:R138"/>
    <mergeCell ref="G169:R169"/>
    <mergeCell ref="F171:R171"/>
    <mergeCell ref="G172:R172"/>
    <mergeCell ref="F173:R173"/>
    <mergeCell ref="G174:R174"/>
    <mergeCell ref="C162:R162"/>
    <mergeCell ref="F165:R165"/>
    <mergeCell ref="G166:R166"/>
    <mergeCell ref="G167:R167"/>
    <mergeCell ref="G168:R168"/>
    <mergeCell ref="G182:R182"/>
    <mergeCell ref="G183:R183"/>
    <mergeCell ref="F185:R185"/>
    <mergeCell ref="G186:R186"/>
    <mergeCell ref="G175:R175"/>
    <mergeCell ref="G176:R176"/>
    <mergeCell ref="F179:R179"/>
    <mergeCell ref="F180:R180"/>
    <mergeCell ref="G181:R181"/>
    <mergeCell ref="G194:R194"/>
    <mergeCell ref="G196:R196"/>
    <mergeCell ref="F198:R198"/>
    <mergeCell ref="F199:R199"/>
    <mergeCell ref="G200:R200"/>
    <mergeCell ref="G187:R187"/>
    <mergeCell ref="F189:R189"/>
    <mergeCell ref="G190:R190"/>
    <mergeCell ref="G191:R191"/>
    <mergeCell ref="F193:R193"/>
    <mergeCell ref="G206:R206"/>
    <mergeCell ref="F207:R207"/>
    <mergeCell ref="G208:R208"/>
    <mergeCell ref="G195:R195"/>
    <mergeCell ref="G201:R201"/>
    <mergeCell ref="G202:R202"/>
    <mergeCell ref="F203:R203"/>
    <mergeCell ref="G204:R204"/>
    <mergeCell ref="G205:R205"/>
  </mergeCells>
  <hyperlinks>
    <hyperlink ref="F8" location="'C1'!A1" display="C1"/>
    <hyperlink ref="F9" location="'C2'!A1" display="C2"/>
    <hyperlink ref="F7" location="'T1'!A1" display="T1"/>
    <hyperlink ref="F16" location="'C4'!A1" display="C4"/>
    <hyperlink ref="F10" location="'T2'!A1" display="T2"/>
    <hyperlink ref="F11" location="'T3'!A1" display="T3"/>
    <hyperlink ref="F211" location="A!A1" display="A"/>
    <hyperlink ref="F14" location="'T4'!A1" display="T4"/>
    <hyperlink ref="F17" location="'C5'!A1" display="C5"/>
    <hyperlink ref="F20" location="'C7'!A1" display="C7"/>
    <hyperlink ref="F21" location="'C8'!A1" display="C8"/>
    <hyperlink ref="F22" location="'C9'!A1" display="C9"/>
    <hyperlink ref="F23" location="'C10'!A1" display="C10"/>
    <hyperlink ref="F12" location="'C3'!A1" display="C3"/>
    <hyperlink ref="F18" location="'C6'!A1" display="C6"/>
    <hyperlink ref="F41" location="'T6'!A1" display="T6"/>
    <hyperlink ref="F50" location="'T7'!A1" display="T7"/>
    <hyperlink ref="F53" location="'C22'!A1" display="C22"/>
    <hyperlink ref="F58" location="'C26'!A1" display="C26"/>
    <hyperlink ref="F54" location="'C23'!A1" display="C23"/>
    <hyperlink ref="F61" location="'C28'!A1" display="C28"/>
    <hyperlink ref="F59" location="'C27'!A1" display="C27"/>
    <hyperlink ref="F57" location="'C25'!A1" display="C25"/>
    <hyperlink ref="F30" location="'C11'!A1" display="C11"/>
    <hyperlink ref="F31" location="'C12'!A1" display="C12"/>
    <hyperlink ref="F32" location="'C13'!A1" display="C13"/>
    <hyperlink ref="F36" location="'C15'!A1" display="C15"/>
    <hyperlink ref="F37" location="'C16'!A1" display="C16"/>
    <hyperlink ref="F40" location="'C17'!A1" display="C17"/>
    <hyperlink ref="F44" location="'C18'!A1" display="C18"/>
    <hyperlink ref="F45" location="'C19'!A1" display="C19"/>
    <hyperlink ref="F49" location="'C20'!A1" display="C20"/>
    <hyperlink ref="F51" location="'C21'!A1" display="C21"/>
    <hyperlink ref="F55" location="'C24'!A1" display="C24"/>
    <hyperlink ref="F63" location="'C29'!A1" display="C29"/>
    <hyperlink ref="F64" location="'C30'!A1" display="C30"/>
    <hyperlink ref="F33" location="'C14'!A1" display="C14"/>
    <hyperlink ref="F27" location="'T5'!A1" display="T5"/>
    <hyperlink ref="F71" location="'C31'!A1" display="C31"/>
    <hyperlink ref="F72" location="'C32'!A1" display="C32"/>
    <hyperlink ref="F70" location="'T8'!A1" display="T8"/>
    <hyperlink ref="F80" location="'C35'!A1" display="C35"/>
    <hyperlink ref="F74" location="'T9'!A1" display="T9"/>
    <hyperlink ref="F75" location="'T10'!A1" display="T10"/>
    <hyperlink ref="F78" location="'T11'!A1" display="T11"/>
    <hyperlink ref="F76" location="'C34'!A1" display="C34"/>
    <hyperlink ref="F81" location="'C36'!A1" display="C36"/>
    <hyperlink ref="F96" location="'T12'!A1" display="T12"/>
    <hyperlink ref="F105" location="'T13'!A1" display="T13"/>
    <hyperlink ref="F109" location="'C48'!A1" display="C48"/>
    <hyperlink ref="F112" location="'C50'!A1" display="C50"/>
    <hyperlink ref="F110" location="'C49'!A1" display="C49"/>
    <hyperlink ref="F108" location="'C47'!A1" display="C47"/>
    <hyperlink ref="F86" location="'C37'!A1" display="C37"/>
    <hyperlink ref="F87" location="'C38'!A1" display="C38"/>
    <hyperlink ref="F91" location="'C40'!A1" display="C40"/>
    <hyperlink ref="F92" location="'C41'!A1" display="C41"/>
    <hyperlink ref="F95" location="'C42'!A1" display="C42"/>
    <hyperlink ref="F99" location="'C43'!A1" display="C43"/>
    <hyperlink ref="F100" location="'C44'!A1" display="C44"/>
    <hyperlink ref="F104" location="'C45'!A1" display="C45"/>
    <hyperlink ref="F106" location="'C46'!A1" display="C46"/>
    <hyperlink ref="F88" location="'C39'!A1" display="C39"/>
    <hyperlink ref="F73" location="'C33'!A1" display="C33"/>
    <hyperlink ref="F119" location="'C51'!A1" display="C51"/>
    <hyperlink ref="F118" location="'T14'!A1" display="T14"/>
    <hyperlink ref="F126" location="'C53'!A1" display="C53"/>
    <hyperlink ref="F120" location="'T15'!A1" display="T15"/>
    <hyperlink ref="F121" location="'T16'!A1" display="T16"/>
    <hyperlink ref="F124" location="'T17'!A1" display="T17"/>
    <hyperlink ref="F122" location="'C52'!A1" display="C52"/>
    <hyperlink ref="F128" location="'C55'!A1" display="C55"/>
    <hyperlink ref="F144" location="'T18'!A1" display="T18"/>
    <hyperlink ref="F153" location="'T19'!A1" display="T19"/>
    <hyperlink ref="F157" location="'C68'!A1" display="C68"/>
    <hyperlink ref="F160" location="'C70'!A1" display="C70"/>
    <hyperlink ref="F158" location="'C69'!A1" display="C69"/>
    <hyperlink ref="F156" location="'C67'!A1" display="C67"/>
    <hyperlink ref="F133" location="'C56'!A1" display="C56"/>
    <hyperlink ref="F135" location="'C58'!A1" display="C58"/>
    <hyperlink ref="F139" location="'C60'!A1" display="C60"/>
    <hyperlink ref="F140" location="'C61'!A1" display="C61"/>
    <hyperlink ref="F143" location="'C62'!A1" display="C62"/>
    <hyperlink ref="F147" location="'C63'!A1" display="C63"/>
    <hyperlink ref="F148" location="'C64'!A1" display="C64"/>
    <hyperlink ref="F152" location="'C65'!A1" display="C65"/>
    <hyperlink ref="F154" location="'C66'!A1" display="C66"/>
    <hyperlink ref="F136" location="'C59'!A1" display="C59"/>
    <hyperlink ref="F127" location="'C54'!A1" display="C54"/>
    <hyperlink ref="F134" location="'C57'!A1" display="C57"/>
    <hyperlink ref="F167" location="'C71'!A1" display="C71"/>
    <hyperlink ref="F166" location="'T20'!A1" display="T20"/>
    <hyperlink ref="F174" location="'C73'!A1" display="C73"/>
    <hyperlink ref="F168" location="'T21'!A1" display="T21"/>
    <hyperlink ref="F169" location="'T22'!A1" display="T22"/>
    <hyperlink ref="F172" location="'T23'!A1" display="T23"/>
    <hyperlink ref="F176" location="'C75'!A1" display="C75"/>
    <hyperlink ref="F191" location="'T24'!A1" display="T24"/>
    <hyperlink ref="F201" location="'T25'!A1" display="T25"/>
    <hyperlink ref="F205" location="'C88'!A1" display="C88"/>
    <hyperlink ref="F208" location="'C90'!A1" display="C90"/>
    <hyperlink ref="F206" location="'C89'!A1" display="C89"/>
    <hyperlink ref="F204" location="'C87'!A1" display="C87"/>
    <hyperlink ref="F181" location="'C76'!A1" display="C76"/>
    <hyperlink ref="F182" location="'C77'!A1" display="C77"/>
    <hyperlink ref="F186" location="'C79'!A1" display="C79"/>
    <hyperlink ref="F187" location="'C80'!A1" display="C80"/>
    <hyperlink ref="F190" location="'C81'!A1" display="C81"/>
    <hyperlink ref="F194" location="'C82'!A1" display="C82"/>
    <hyperlink ref="F196" location="'C84'!A1" display="C84"/>
    <hyperlink ref="F200" location="'C85'!A1" display="C85"/>
    <hyperlink ref="F202" location="'C86'!A1" display="C86"/>
    <hyperlink ref="F183" location="'C78'!A1" display="C78"/>
    <hyperlink ref="F175" location="'C74'!A1" display="C74"/>
    <hyperlink ref="F170" location="'C72'!A1" display="C72"/>
    <hyperlink ref="F195" location="'C83'!A1" display="C83"/>
  </hyperlinks>
  <printOptions horizontalCentered="1"/>
  <pageMargins left="0.23622047244094491" right="0.23622047244094491" top="0.35433070866141736" bottom="0.35433070866141736" header="0.31496062992125984" footer="0.31496062992125984"/>
  <pageSetup paperSize="9" scale="5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0CFD6"/>
  </sheetPr>
  <dimension ref="A1:AD81"/>
  <sheetViews>
    <sheetView zoomScaleNormal="100" workbookViewId="0">
      <selection sqref="A1:U1"/>
    </sheetView>
  </sheetViews>
  <sheetFormatPr defaultColWidth="9.140625" defaultRowHeight="15" x14ac:dyDescent="0.25"/>
  <cols>
    <col min="1" max="29" width="6.7109375" style="6" customWidth="1"/>
    <col min="30" max="16384" width="9.140625" style="6"/>
  </cols>
  <sheetData>
    <row r="1" spans="1:30" ht="69" customHeight="1" x14ac:dyDescent="0.25">
      <c r="A1" s="219" t="s">
        <v>200</v>
      </c>
      <c r="B1" s="219"/>
      <c r="C1" s="219"/>
      <c r="D1" s="219"/>
      <c r="E1" s="219"/>
      <c r="F1" s="219"/>
      <c r="G1" s="219"/>
      <c r="H1" s="219"/>
      <c r="I1" s="219"/>
      <c r="J1" s="219"/>
      <c r="K1" s="219"/>
      <c r="L1" s="219"/>
      <c r="M1" s="219"/>
      <c r="N1" s="219"/>
      <c r="O1" s="219"/>
      <c r="P1" s="219"/>
      <c r="Q1" s="219"/>
      <c r="R1" s="219"/>
      <c r="S1" s="219"/>
      <c r="T1" s="219"/>
      <c r="U1" s="219"/>
      <c r="V1" s="9"/>
      <c r="W1" s="9"/>
      <c r="X1" s="9"/>
      <c r="Y1" s="9"/>
      <c r="Z1" s="9"/>
      <c r="AA1" s="9"/>
      <c r="AB1" s="9"/>
      <c r="AC1" s="9"/>
      <c r="AD1" s="9"/>
    </row>
    <row r="2" spans="1:30" ht="15" customHeight="1" x14ac:dyDescent="0.25">
      <c r="V2" s="9"/>
      <c r="W2" s="9"/>
      <c r="X2" s="9"/>
      <c r="Y2" s="9"/>
      <c r="Z2" s="9"/>
      <c r="AA2" s="9"/>
      <c r="AB2" s="9"/>
      <c r="AC2" s="9"/>
      <c r="AD2" s="9"/>
    </row>
    <row r="3" spans="1:30" s="7" customFormat="1" ht="15" customHeight="1" thickBot="1" x14ac:dyDescent="0.3">
      <c r="A3" s="109" t="str">
        <f>+'Table of contents'!$F$32</f>
        <v>C13</v>
      </c>
      <c r="B3" s="110" t="str">
        <f>+'Table of contents'!$G$32</f>
        <v>Turnover | Contributions of the external and internal markets (p.p.) to the annual growth rate (%)</v>
      </c>
      <c r="C3" s="111"/>
      <c r="D3" s="111"/>
      <c r="E3" s="111"/>
      <c r="F3" s="111"/>
      <c r="G3" s="111"/>
      <c r="H3" s="111"/>
      <c r="I3" s="111"/>
      <c r="J3" s="111"/>
      <c r="K3" s="111"/>
      <c r="L3" s="111"/>
      <c r="M3" s="111"/>
      <c r="V3" s="9"/>
      <c r="W3" s="9"/>
      <c r="X3" s="9"/>
      <c r="Y3" s="9"/>
      <c r="Z3" s="9"/>
      <c r="AA3" s="9"/>
      <c r="AB3" s="9"/>
      <c r="AC3" s="9"/>
      <c r="AD3" s="9"/>
    </row>
    <row r="4" spans="1:30" s="9" customFormat="1" ht="15" customHeight="1" x14ac:dyDescent="0.2">
      <c r="A4" s="46" t="s">
        <v>220</v>
      </c>
      <c r="C4" s="17"/>
      <c r="D4" s="18"/>
      <c r="E4" s="18"/>
      <c r="F4" s="18"/>
      <c r="G4" s="18"/>
      <c r="H4" s="18"/>
      <c r="I4" s="18"/>
      <c r="J4" s="18"/>
      <c r="K4" s="18"/>
      <c r="L4" s="18"/>
      <c r="M4" s="18"/>
    </row>
    <row r="5" spans="1:30" ht="15" customHeight="1" x14ac:dyDescent="0.25">
      <c r="R5" s="9"/>
      <c r="S5" s="9"/>
      <c r="T5" s="9"/>
      <c r="U5" s="9"/>
      <c r="V5" s="9"/>
      <c r="W5" s="9"/>
      <c r="X5" s="9"/>
    </row>
    <row r="6" spans="1:30" ht="30" customHeight="1" x14ac:dyDescent="0.25">
      <c r="D6" s="69"/>
      <c r="E6" s="64"/>
      <c r="F6" s="67"/>
      <c r="G6" s="213" t="s">
        <v>229</v>
      </c>
      <c r="H6" s="214"/>
      <c r="I6" s="214"/>
      <c r="J6" s="214"/>
      <c r="K6" s="214"/>
      <c r="L6" s="215"/>
      <c r="M6" s="213" t="s">
        <v>225</v>
      </c>
      <c r="N6" s="214"/>
      <c r="O6" s="214"/>
      <c r="P6" s="214"/>
      <c r="Q6" s="214"/>
      <c r="R6" s="214"/>
      <c r="S6" s="9"/>
      <c r="T6" s="9"/>
      <c r="U6" s="9"/>
      <c r="V6" s="9"/>
      <c r="W6" s="9"/>
      <c r="X6" s="9"/>
    </row>
    <row r="7" spans="1:30" ht="30" customHeight="1" x14ac:dyDescent="0.25">
      <c r="D7" s="70"/>
      <c r="E7" s="66"/>
      <c r="F7" s="71"/>
      <c r="G7" s="224" t="s">
        <v>316</v>
      </c>
      <c r="H7" s="226"/>
      <c r="I7" s="221" t="s">
        <v>275</v>
      </c>
      <c r="J7" s="222"/>
      <c r="K7" s="222"/>
      <c r="L7" s="223"/>
      <c r="M7" s="224" t="s">
        <v>316</v>
      </c>
      <c r="N7" s="226"/>
      <c r="O7" s="221" t="s">
        <v>275</v>
      </c>
      <c r="P7" s="222"/>
      <c r="Q7" s="222"/>
      <c r="R7" s="222"/>
      <c r="S7" s="9"/>
      <c r="T7" s="9"/>
      <c r="U7" s="9"/>
      <c r="V7" s="9"/>
      <c r="W7" s="9"/>
      <c r="X7" s="9"/>
    </row>
    <row r="8" spans="1:30" ht="30" customHeight="1" x14ac:dyDescent="0.25">
      <c r="D8" s="70"/>
      <c r="E8" s="66"/>
      <c r="F8" s="71"/>
      <c r="G8" s="213"/>
      <c r="H8" s="215"/>
      <c r="I8" s="221" t="s">
        <v>273</v>
      </c>
      <c r="J8" s="223"/>
      <c r="K8" s="221" t="s">
        <v>274</v>
      </c>
      <c r="L8" s="223"/>
      <c r="M8" s="213"/>
      <c r="N8" s="215"/>
      <c r="O8" s="221" t="s">
        <v>273</v>
      </c>
      <c r="P8" s="223"/>
      <c r="Q8" s="221" t="s">
        <v>274</v>
      </c>
      <c r="R8" s="223"/>
      <c r="S8" s="9"/>
      <c r="T8" s="9"/>
      <c r="U8" s="9"/>
      <c r="V8" s="9"/>
      <c r="W8" s="9"/>
      <c r="X8" s="9"/>
    </row>
    <row r="9" spans="1:30" ht="30" customHeight="1" x14ac:dyDescent="0.25">
      <c r="D9" s="223">
        <v>2011</v>
      </c>
      <c r="E9" s="256"/>
      <c r="F9" s="256"/>
      <c r="G9" s="236">
        <v>-1.7999999999999999E-2</v>
      </c>
      <c r="H9" s="236"/>
      <c r="I9" s="281">
        <v>-3.9</v>
      </c>
      <c r="J9" s="281"/>
      <c r="K9" s="281">
        <v>2.1</v>
      </c>
      <c r="L9" s="281"/>
      <c r="M9" s="237">
        <v>2.3E-2</v>
      </c>
      <c r="N9" s="237"/>
      <c r="O9" s="246">
        <v>-1.3</v>
      </c>
      <c r="P9" s="246"/>
      <c r="Q9" s="246">
        <v>3.5</v>
      </c>
      <c r="R9" s="280"/>
      <c r="S9" s="9"/>
      <c r="T9" s="9"/>
      <c r="U9" s="9"/>
      <c r="V9" s="9"/>
      <c r="W9" s="9"/>
      <c r="X9" s="9"/>
    </row>
    <row r="10" spans="1:30" ht="30" customHeight="1" x14ac:dyDescent="0.25">
      <c r="D10" s="223">
        <v>2012</v>
      </c>
      <c r="E10" s="256"/>
      <c r="F10" s="256"/>
      <c r="G10" s="236">
        <v>-6.2E-2</v>
      </c>
      <c r="H10" s="236"/>
      <c r="I10" s="281">
        <v>-7.1</v>
      </c>
      <c r="J10" s="281"/>
      <c r="K10" s="281">
        <v>0.9</v>
      </c>
      <c r="L10" s="281"/>
      <c r="M10" s="237">
        <v>-8.9999999999999993E-3</v>
      </c>
      <c r="N10" s="237"/>
      <c r="O10" s="246">
        <v>-2.5</v>
      </c>
      <c r="P10" s="246"/>
      <c r="Q10" s="246">
        <v>1.6</v>
      </c>
      <c r="R10" s="280"/>
      <c r="S10" s="9"/>
      <c r="T10" s="9"/>
      <c r="U10" s="9"/>
      <c r="V10" s="9"/>
      <c r="W10" s="9"/>
      <c r="X10" s="9"/>
    </row>
    <row r="11" spans="1:30" ht="30" customHeight="1" x14ac:dyDescent="0.25">
      <c r="D11" s="223">
        <v>2013</v>
      </c>
      <c r="E11" s="256"/>
      <c r="F11" s="256"/>
      <c r="G11" s="236">
        <v>-2E-3</v>
      </c>
      <c r="H11" s="236"/>
      <c r="I11" s="281">
        <v>-1.3</v>
      </c>
      <c r="J11" s="281"/>
      <c r="K11" s="281">
        <v>1.1000000000000001</v>
      </c>
      <c r="L11" s="281"/>
      <c r="M11" s="237">
        <v>0.01</v>
      </c>
      <c r="N11" s="237"/>
      <c r="O11" s="246">
        <v>0.6</v>
      </c>
      <c r="P11" s="246"/>
      <c r="Q11" s="246">
        <v>0.4</v>
      </c>
      <c r="R11" s="280"/>
      <c r="S11" s="9"/>
      <c r="T11" s="9"/>
      <c r="U11" s="9"/>
      <c r="V11" s="9"/>
      <c r="W11" s="9"/>
      <c r="X11" s="9"/>
    </row>
    <row r="12" spans="1:30" ht="30" customHeight="1" x14ac:dyDescent="0.25">
      <c r="D12" s="223">
        <v>2014</v>
      </c>
      <c r="E12" s="256"/>
      <c r="F12" s="256"/>
      <c r="G12" s="236">
        <v>1.9E-2</v>
      </c>
      <c r="H12" s="236"/>
      <c r="I12" s="281">
        <v>1.1000000000000001</v>
      </c>
      <c r="J12" s="281"/>
      <c r="K12" s="281">
        <v>0.8</v>
      </c>
      <c r="L12" s="281"/>
      <c r="M12" s="237">
        <v>4.2000000000000003E-2</v>
      </c>
      <c r="N12" s="237"/>
      <c r="O12" s="246">
        <v>2.6</v>
      </c>
      <c r="P12" s="246"/>
      <c r="Q12" s="246">
        <v>1.6</v>
      </c>
      <c r="R12" s="280"/>
      <c r="S12" s="9"/>
      <c r="T12" s="9"/>
      <c r="U12" s="9"/>
      <c r="V12" s="9"/>
      <c r="W12" s="9"/>
      <c r="X12" s="9"/>
    </row>
    <row r="13" spans="1:30" ht="30" customHeight="1" x14ac:dyDescent="0.25">
      <c r="D13" s="226">
        <v>2015</v>
      </c>
      <c r="E13" s="257"/>
      <c r="F13" s="257"/>
      <c r="G13" s="241">
        <v>2.4E-2</v>
      </c>
      <c r="H13" s="241"/>
      <c r="I13" s="279">
        <v>2.1</v>
      </c>
      <c r="J13" s="279"/>
      <c r="K13" s="279">
        <v>0.2</v>
      </c>
      <c r="L13" s="279"/>
      <c r="M13" s="239">
        <v>0.01</v>
      </c>
      <c r="N13" s="239"/>
      <c r="O13" s="249">
        <v>1.1000000000000001</v>
      </c>
      <c r="P13" s="249"/>
      <c r="Q13" s="249">
        <v>-0.1</v>
      </c>
      <c r="R13" s="278"/>
      <c r="S13" s="9"/>
      <c r="T13" s="9"/>
      <c r="U13" s="9"/>
      <c r="V13" s="9"/>
      <c r="W13" s="9"/>
      <c r="X13" s="9"/>
    </row>
    <row r="14" spans="1:30" ht="19.5" customHeight="1" x14ac:dyDescent="0.25">
      <c r="B14" s="67"/>
      <c r="C14" s="67"/>
      <c r="D14" s="67"/>
      <c r="E14" s="67"/>
      <c r="S14" s="9"/>
      <c r="T14" s="9"/>
      <c r="U14" s="9"/>
      <c r="X14" s="9"/>
    </row>
    <row r="15" spans="1:30" ht="20.100000000000001" customHeight="1" x14ac:dyDescent="0.25"/>
    <row r="16" spans="1:30" ht="19.5" customHeight="1" x14ac:dyDescent="0.25">
      <c r="A16" s="208" t="str">
        <f>NOTE!$A$24</f>
        <v>STUDY 28 | ANALYSIS OF ENTERPRISES IN THE TRANSPORT SECTOR</v>
      </c>
      <c r="B16" s="208"/>
      <c r="C16" s="208"/>
      <c r="D16" s="208"/>
      <c r="E16" s="208"/>
      <c r="F16" s="208"/>
      <c r="G16" s="208"/>
      <c r="H16" s="208"/>
      <c r="I16" s="208"/>
      <c r="J16" s="208"/>
      <c r="K16" s="208"/>
      <c r="L16" s="208"/>
      <c r="M16" s="208"/>
      <c r="N16" s="208"/>
      <c r="O16" s="208"/>
      <c r="P16" s="208"/>
      <c r="Q16" s="208"/>
      <c r="R16" s="208"/>
      <c r="S16" s="208"/>
      <c r="T16" s="208"/>
      <c r="U16" s="208"/>
    </row>
    <row r="17" spans="3:21" ht="13.5" customHeight="1" x14ac:dyDescent="0.25">
      <c r="U17" s="117" t="s">
        <v>195</v>
      </c>
    </row>
    <row r="18" spans="3:21" ht="19.5" customHeight="1" x14ac:dyDescent="0.25"/>
    <row r="19" spans="3:21" ht="19.5" customHeight="1" x14ac:dyDescent="0.25"/>
    <row r="20" spans="3:21" ht="19.5" customHeight="1" x14ac:dyDescent="0.25"/>
    <row r="21" spans="3:21" ht="19.5" customHeight="1" x14ac:dyDescent="0.25"/>
    <row r="22" spans="3:21" ht="19.5" customHeight="1" x14ac:dyDescent="0.25"/>
    <row r="23" spans="3:21" s="14" customFormat="1" ht="19.5" customHeight="1" x14ac:dyDescent="0.25"/>
    <row r="24" spans="3:21" ht="19.5" customHeight="1" x14ac:dyDescent="0.25"/>
    <row r="25" spans="3:21" ht="19.5" customHeight="1" x14ac:dyDescent="0.25"/>
    <row r="26" spans="3:21" ht="19.5" customHeight="1" x14ac:dyDescent="0.25">
      <c r="C26" s="55"/>
      <c r="D26" s="55"/>
      <c r="E26" s="55"/>
      <c r="F26" s="55"/>
      <c r="G26" s="55"/>
      <c r="H26" s="55"/>
      <c r="I26" s="55"/>
      <c r="J26" s="55"/>
      <c r="K26" s="55"/>
      <c r="L26" s="55"/>
      <c r="M26" s="55"/>
      <c r="N26" s="55"/>
      <c r="O26" s="55"/>
      <c r="P26" s="55"/>
      <c r="Q26" s="55"/>
    </row>
    <row r="27" spans="3:21" ht="19.5" customHeight="1" x14ac:dyDescent="0.25">
      <c r="C27" s="55"/>
      <c r="D27" s="55"/>
      <c r="E27" s="55"/>
      <c r="F27" s="55"/>
      <c r="G27" s="55"/>
      <c r="H27" s="55"/>
      <c r="I27" s="55"/>
      <c r="J27" s="55"/>
      <c r="K27" s="55"/>
      <c r="L27" s="55"/>
      <c r="M27" s="55"/>
      <c r="N27" s="55"/>
      <c r="O27" s="55"/>
      <c r="P27" s="55"/>
      <c r="Q27" s="55"/>
    </row>
    <row r="28" spans="3:21" ht="19.5" customHeight="1" x14ac:dyDescent="0.25">
      <c r="C28" s="55"/>
      <c r="D28" s="55"/>
      <c r="E28" s="55"/>
      <c r="F28" s="55"/>
      <c r="G28" s="55"/>
      <c r="H28" s="55"/>
      <c r="I28" s="55"/>
      <c r="J28" s="55"/>
      <c r="K28" s="55"/>
      <c r="L28" s="55"/>
      <c r="M28" s="55"/>
      <c r="N28" s="55"/>
      <c r="O28" s="55"/>
      <c r="P28" s="55"/>
      <c r="Q28" s="55"/>
    </row>
    <row r="29" spans="3:21" ht="19.5" customHeight="1" x14ac:dyDescent="0.25">
      <c r="C29" s="55"/>
      <c r="D29" s="55"/>
      <c r="E29" s="55"/>
      <c r="F29" s="55"/>
      <c r="G29" s="55"/>
      <c r="H29" s="55"/>
      <c r="I29" s="55"/>
      <c r="J29" s="55"/>
      <c r="K29" s="55"/>
      <c r="L29" s="55"/>
      <c r="M29" s="55"/>
      <c r="N29" s="55"/>
      <c r="O29" s="55"/>
      <c r="P29" s="55"/>
      <c r="Q29" s="55"/>
    </row>
    <row r="30" spans="3:21" ht="19.5" customHeight="1" x14ac:dyDescent="0.25">
      <c r="C30" s="55"/>
      <c r="D30" s="55"/>
      <c r="E30" s="55"/>
      <c r="F30" s="55"/>
      <c r="G30" s="55"/>
      <c r="H30" s="55"/>
      <c r="I30" s="55"/>
      <c r="J30" s="55"/>
      <c r="K30" s="55"/>
      <c r="L30" s="55"/>
      <c r="M30" s="55"/>
      <c r="N30" s="55"/>
      <c r="O30" s="55"/>
      <c r="P30" s="55"/>
      <c r="Q30" s="55"/>
    </row>
    <row r="31" spans="3:21" ht="19.5" customHeight="1" x14ac:dyDescent="0.25">
      <c r="C31" s="55"/>
      <c r="D31" s="55"/>
      <c r="E31" s="55"/>
      <c r="F31" s="55"/>
      <c r="G31" s="55"/>
      <c r="H31" s="55"/>
      <c r="I31" s="55"/>
      <c r="J31" s="55"/>
      <c r="K31" s="55"/>
      <c r="L31" s="55"/>
      <c r="M31" s="55"/>
      <c r="N31" s="55"/>
      <c r="O31" s="55"/>
      <c r="P31" s="55"/>
      <c r="Q31" s="55"/>
    </row>
    <row r="32" spans="3: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sheetData>
  <sheetProtection algorithmName="SHA-512" hashValue="qdJWOuODtHbaPu+GV72qoCo4u7dQg1OnVbkOfhFYd89CP6PHoCzKBpHALhoaoiqIsBmy0q5EYl1DUkkwu38CGQ==" saltValue="x5ddd+diR+/q6EY4a87h9g==" spinCount="100000" sheet="1" objects="1" scenarios="1"/>
  <mergeCells count="47">
    <mergeCell ref="A16:U16"/>
    <mergeCell ref="A1:U1"/>
    <mergeCell ref="G6:L6"/>
    <mergeCell ref="M6:R6"/>
    <mergeCell ref="G7:H8"/>
    <mergeCell ref="I7:L7"/>
    <mergeCell ref="M7:N8"/>
    <mergeCell ref="O7:R7"/>
    <mergeCell ref="I8:J8"/>
    <mergeCell ref="K8:L8"/>
    <mergeCell ref="O8:P8"/>
    <mergeCell ref="Q8:R8"/>
    <mergeCell ref="O9:P9"/>
    <mergeCell ref="Q9:R9"/>
    <mergeCell ref="D10:F10"/>
    <mergeCell ref="G10:H10"/>
    <mergeCell ref="I10:J10"/>
    <mergeCell ref="K10:L10"/>
    <mergeCell ref="M10:N10"/>
    <mergeCell ref="O10:P10"/>
    <mergeCell ref="Q10:R10"/>
    <mergeCell ref="D9:F9"/>
    <mergeCell ref="G9:H9"/>
    <mergeCell ref="I9:J9"/>
    <mergeCell ref="K9:L9"/>
    <mergeCell ref="M9:N9"/>
    <mergeCell ref="O11:P11"/>
    <mergeCell ref="Q11:R11"/>
    <mergeCell ref="D12:F12"/>
    <mergeCell ref="G12:H12"/>
    <mergeCell ref="I12:J12"/>
    <mergeCell ref="K12:L12"/>
    <mergeCell ref="M12:N12"/>
    <mergeCell ref="O12:P12"/>
    <mergeCell ref="Q12:R12"/>
    <mergeCell ref="D11:F11"/>
    <mergeCell ref="G11:H11"/>
    <mergeCell ref="I11:J11"/>
    <mergeCell ref="K11:L11"/>
    <mergeCell ref="M11:N11"/>
    <mergeCell ref="O13:P13"/>
    <mergeCell ref="Q13:R13"/>
    <mergeCell ref="D13:F13"/>
    <mergeCell ref="G13:H13"/>
    <mergeCell ref="I13:J13"/>
    <mergeCell ref="K13:L13"/>
    <mergeCell ref="M13:N13"/>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CFD6"/>
  </sheetPr>
  <dimension ref="A1:AD81"/>
  <sheetViews>
    <sheetView zoomScaleNormal="100" workbookViewId="0">
      <selection sqref="A1:U1"/>
    </sheetView>
  </sheetViews>
  <sheetFormatPr defaultColWidth="9.140625" defaultRowHeight="15" x14ac:dyDescent="0.25"/>
  <cols>
    <col min="1" max="29" width="6.7109375" style="6" customWidth="1"/>
    <col min="30" max="16384" width="9.140625" style="6"/>
  </cols>
  <sheetData>
    <row r="1" spans="1:30" ht="69" customHeight="1" x14ac:dyDescent="0.25">
      <c r="A1" s="219" t="s">
        <v>200</v>
      </c>
      <c r="B1" s="219"/>
      <c r="C1" s="219"/>
      <c r="D1" s="219"/>
      <c r="E1" s="219"/>
      <c r="F1" s="219"/>
      <c r="G1" s="219"/>
      <c r="H1" s="219"/>
      <c r="I1" s="219"/>
      <c r="J1" s="219"/>
      <c r="K1" s="219"/>
      <c r="L1" s="219"/>
      <c r="M1" s="219"/>
      <c r="N1" s="219"/>
      <c r="O1" s="219"/>
      <c r="P1" s="219"/>
      <c r="Q1" s="219"/>
      <c r="R1" s="219"/>
      <c r="S1" s="219"/>
      <c r="T1" s="219"/>
      <c r="U1" s="219"/>
      <c r="V1" s="9"/>
      <c r="W1" s="9"/>
      <c r="X1" s="9"/>
      <c r="Y1" s="9"/>
      <c r="Z1" s="9"/>
      <c r="AA1" s="9"/>
      <c r="AB1" s="9"/>
      <c r="AC1" s="9"/>
      <c r="AD1" s="9"/>
    </row>
    <row r="2" spans="1:30" ht="15" customHeight="1" x14ac:dyDescent="0.25">
      <c r="V2" s="9"/>
      <c r="W2" s="9"/>
      <c r="X2" s="9"/>
      <c r="Y2" s="9"/>
      <c r="Z2" s="9"/>
      <c r="AA2" s="9"/>
      <c r="AB2" s="9"/>
      <c r="AC2" s="9"/>
      <c r="AD2" s="9"/>
    </row>
    <row r="3" spans="1:30" s="7" customFormat="1" ht="15" customHeight="1" thickBot="1" x14ac:dyDescent="0.3">
      <c r="A3" s="109" t="str">
        <f>+'Table of contents'!$F$33</f>
        <v>C14</v>
      </c>
      <c r="B3" s="110" t="str">
        <f>+'Table of contents'!$G$33</f>
        <v>Differential between the export component of turnover and the import component of purchases and SES | As a percentage of turnover (2015)</v>
      </c>
      <c r="C3" s="111"/>
      <c r="D3" s="111"/>
      <c r="E3" s="111"/>
      <c r="F3" s="111"/>
      <c r="G3" s="111"/>
      <c r="H3" s="111"/>
      <c r="I3" s="111"/>
      <c r="J3" s="111"/>
      <c r="K3" s="111"/>
      <c r="L3" s="111"/>
      <c r="M3" s="111"/>
      <c r="N3" s="111"/>
      <c r="O3" s="111"/>
      <c r="P3" s="111"/>
      <c r="Q3" s="111"/>
      <c r="R3" s="111"/>
      <c r="V3" s="9"/>
      <c r="W3" s="9"/>
      <c r="X3" s="9"/>
      <c r="Y3" s="9"/>
      <c r="Z3" s="9"/>
      <c r="AA3" s="9"/>
      <c r="AB3" s="9"/>
      <c r="AC3" s="9"/>
      <c r="AD3" s="9"/>
    </row>
    <row r="4" spans="1:30" s="9" customFormat="1" ht="15" customHeight="1" x14ac:dyDescent="0.2">
      <c r="A4" s="46" t="s">
        <v>220</v>
      </c>
      <c r="C4" s="17"/>
      <c r="D4" s="18"/>
      <c r="E4" s="18"/>
      <c r="F4" s="18"/>
      <c r="G4" s="18"/>
      <c r="H4" s="18"/>
      <c r="I4" s="18"/>
      <c r="J4" s="18"/>
      <c r="K4" s="18"/>
      <c r="L4" s="18"/>
      <c r="M4" s="18"/>
      <c r="N4" s="18"/>
      <c r="O4" s="18"/>
      <c r="P4" s="18"/>
      <c r="Q4" s="18"/>
      <c r="R4" s="18"/>
    </row>
    <row r="5" spans="1:30" ht="15" customHeight="1" x14ac:dyDescent="0.25">
      <c r="R5" s="9"/>
      <c r="S5" s="9"/>
      <c r="T5" s="9"/>
      <c r="U5" s="9"/>
      <c r="V5" s="9"/>
      <c r="W5" s="9"/>
      <c r="X5" s="9"/>
    </row>
    <row r="6" spans="1:30" ht="30" customHeight="1" x14ac:dyDescent="0.25">
      <c r="D6" s="9"/>
      <c r="E6" s="9"/>
      <c r="F6" s="78"/>
      <c r="G6" s="79"/>
      <c r="H6" s="79"/>
      <c r="I6" s="79"/>
      <c r="J6" s="79"/>
      <c r="K6" s="213" t="s">
        <v>276</v>
      </c>
      <c r="L6" s="214"/>
      <c r="M6" s="214"/>
      <c r="N6" s="214"/>
      <c r="O6" s="214"/>
      <c r="P6" s="214"/>
    </row>
    <row r="7" spans="1:30" ht="30" customHeight="1" x14ac:dyDescent="0.25">
      <c r="D7" s="9"/>
      <c r="E7" s="9"/>
      <c r="F7" s="256" t="s">
        <v>229</v>
      </c>
      <c r="G7" s="256"/>
      <c r="H7" s="256"/>
      <c r="I7" s="256"/>
      <c r="J7" s="256"/>
      <c r="K7" s="286">
        <v>7.0000000000000001E-3</v>
      </c>
      <c r="L7" s="287"/>
      <c r="M7" s="287"/>
      <c r="N7" s="287"/>
      <c r="O7" s="287"/>
      <c r="P7" s="287"/>
    </row>
    <row r="8" spans="1:30" ht="30" customHeight="1" x14ac:dyDescent="0.25">
      <c r="D8" s="9"/>
      <c r="E8" s="9"/>
      <c r="F8" s="256" t="s">
        <v>225</v>
      </c>
      <c r="G8" s="256"/>
      <c r="H8" s="256"/>
      <c r="I8" s="256"/>
      <c r="J8" s="256"/>
      <c r="K8" s="216">
        <v>0.223</v>
      </c>
      <c r="L8" s="217"/>
      <c r="M8" s="217"/>
      <c r="N8" s="217"/>
      <c r="O8" s="217"/>
      <c r="P8" s="217"/>
    </row>
    <row r="9" spans="1:30" ht="30" customHeight="1" x14ac:dyDescent="0.25">
      <c r="D9" s="9"/>
      <c r="E9" s="9"/>
      <c r="F9" s="224" t="s">
        <v>255</v>
      </c>
      <c r="G9" s="225"/>
      <c r="H9" s="223" t="s">
        <v>230</v>
      </c>
      <c r="I9" s="256"/>
      <c r="J9" s="256"/>
      <c r="K9" s="282">
        <v>0.11</v>
      </c>
      <c r="L9" s="283"/>
      <c r="M9" s="283"/>
      <c r="N9" s="283"/>
      <c r="O9" s="283"/>
      <c r="P9" s="283"/>
    </row>
    <row r="10" spans="1:30" ht="30" customHeight="1" x14ac:dyDescent="0.25">
      <c r="D10" s="9"/>
      <c r="E10" s="9"/>
      <c r="F10" s="229"/>
      <c r="G10" s="231"/>
      <c r="H10" s="223" t="s">
        <v>231</v>
      </c>
      <c r="I10" s="256"/>
      <c r="J10" s="256"/>
      <c r="K10" s="282">
        <v>8.6999999999999994E-2</v>
      </c>
      <c r="L10" s="283"/>
      <c r="M10" s="283"/>
      <c r="N10" s="283"/>
      <c r="O10" s="283"/>
      <c r="P10" s="283"/>
    </row>
    <row r="11" spans="1:30" ht="30" customHeight="1" x14ac:dyDescent="0.25">
      <c r="D11" s="9"/>
      <c r="E11" s="9"/>
      <c r="F11" s="213"/>
      <c r="G11" s="214"/>
      <c r="H11" s="223" t="s">
        <v>232</v>
      </c>
      <c r="I11" s="256"/>
      <c r="J11" s="256"/>
      <c r="K11" s="282">
        <v>0.379</v>
      </c>
      <c r="L11" s="283"/>
      <c r="M11" s="283"/>
      <c r="N11" s="283"/>
      <c r="O11" s="283"/>
      <c r="P11" s="283"/>
    </row>
    <row r="12" spans="1:30" ht="30" customHeight="1" x14ac:dyDescent="0.25">
      <c r="D12" s="9"/>
      <c r="E12" s="9"/>
      <c r="F12" s="224" t="s">
        <v>235</v>
      </c>
      <c r="G12" s="225"/>
      <c r="H12" s="222" t="s">
        <v>226</v>
      </c>
      <c r="I12" s="222"/>
      <c r="J12" s="222"/>
      <c r="K12" s="282">
        <v>0.13100000000000001</v>
      </c>
      <c r="L12" s="283"/>
      <c r="M12" s="283"/>
      <c r="N12" s="283"/>
      <c r="O12" s="283"/>
      <c r="P12" s="283"/>
      <c r="V12" s="71"/>
    </row>
    <row r="13" spans="1:30" ht="30" customHeight="1" x14ac:dyDescent="0.25">
      <c r="D13" s="9"/>
      <c r="E13" s="9"/>
      <c r="F13" s="229"/>
      <c r="G13" s="231"/>
      <c r="H13" s="222" t="s">
        <v>227</v>
      </c>
      <c r="I13" s="222"/>
      <c r="J13" s="222"/>
      <c r="K13" s="282">
        <v>-0.35799999999999998</v>
      </c>
      <c r="L13" s="283"/>
      <c r="M13" s="283"/>
      <c r="N13" s="283"/>
      <c r="O13" s="283"/>
      <c r="P13" s="283"/>
    </row>
    <row r="14" spans="1:30" ht="30" customHeight="1" x14ac:dyDescent="0.25">
      <c r="B14" s="67"/>
      <c r="C14" s="67"/>
      <c r="D14" s="67"/>
      <c r="E14" s="139"/>
      <c r="F14" s="213"/>
      <c r="G14" s="214"/>
      <c r="H14" s="222" t="s">
        <v>228</v>
      </c>
      <c r="I14" s="222"/>
      <c r="J14" s="222"/>
      <c r="K14" s="284">
        <v>0.44600000000000001</v>
      </c>
      <c r="L14" s="285"/>
      <c r="M14" s="285"/>
      <c r="N14" s="285"/>
      <c r="O14" s="285"/>
      <c r="P14" s="285"/>
      <c r="S14" s="9"/>
      <c r="T14" s="9"/>
      <c r="U14" s="9"/>
      <c r="X14" s="9"/>
    </row>
    <row r="15" spans="1:30" ht="20.100000000000001" customHeight="1" x14ac:dyDescent="0.25"/>
    <row r="16" spans="1:30" ht="19.5" customHeight="1" x14ac:dyDescent="0.25">
      <c r="A16" s="208" t="str">
        <f>NOTE!$A$24</f>
        <v>STUDY 28 | ANALYSIS OF ENTERPRISES IN THE TRANSPORT SECTOR</v>
      </c>
      <c r="B16" s="208"/>
      <c r="C16" s="208"/>
      <c r="D16" s="208"/>
      <c r="E16" s="208"/>
      <c r="F16" s="208"/>
      <c r="G16" s="208"/>
      <c r="H16" s="208"/>
      <c r="I16" s="208"/>
      <c r="J16" s="208"/>
      <c r="K16" s="208"/>
      <c r="L16" s="208"/>
      <c r="M16" s="208"/>
      <c r="N16" s="208"/>
      <c r="O16" s="208"/>
      <c r="P16" s="208"/>
      <c r="Q16" s="208"/>
      <c r="R16" s="208"/>
      <c r="S16" s="208"/>
      <c r="T16" s="208"/>
      <c r="U16" s="208"/>
    </row>
    <row r="17" spans="3:21" ht="13.5" customHeight="1" x14ac:dyDescent="0.25">
      <c r="U17" s="117" t="s">
        <v>195</v>
      </c>
    </row>
    <row r="18" spans="3:21" ht="19.5" customHeight="1" x14ac:dyDescent="0.25"/>
    <row r="19" spans="3:21" ht="19.5" customHeight="1" x14ac:dyDescent="0.25"/>
    <row r="20" spans="3:21" ht="19.5" customHeight="1" x14ac:dyDescent="0.25"/>
    <row r="21" spans="3:21" ht="19.5" customHeight="1" x14ac:dyDescent="0.25"/>
    <row r="22" spans="3:21" ht="19.5" customHeight="1" x14ac:dyDescent="0.25"/>
    <row r="23" spans="3:21" s="14" customFormat="1" ht="19.5" customHeight="1" x14ac:dyDescent="0.25"/>
    <row r="24" spans="3:21" ht="19.5" customHeight="1" x14ac:dyDescent="0.25"/>
    <row r="25" spans="3:21" ht="19.5" customHeight="1" x14ac:dyDescent="0.25"/>
    <row r="26" spans="3:21" ht="19.5" customHeight="1" x14ac:dyDescent="0.25">
      <c r="C26" s="55"/>
      <c r="D26" s="55"/>
      <c r="E26" s="55"/>
      <c r="F26" s="55"/>
      <c r="G26" s="55"/>
      <c r="H26" s="55"/>
      <c r="I26" s="55"/>
      <c r="J26" s="55"/>
      <c r="K26" s="55"/>
      <c r="L26" s="55"/>
      <c r="M26" s="55"/>
      <c r="N26" s="55"/>
      <c r="O26" s="55"/>
      <c r="P26" s="55"/>
      <c r="Q26" s="55"/>
    </row>
    <row r="27" spans="3:21" ht="19.5" customHeight="1" x14ac:dyDescent="0.25">
      <c r="C27" s="55"/>
      <c r="D27" s="55"/>
      <c r="E27" s="55"/>
      <c r="F27" s="55"/>
      <c r="G27" s="55"/>
      <c r="H27" s="55"/>
      <c r="I27" s="55"/>
      <c r="J27" s="55"/>
      <c r="K27" s="55"/>
      <c r="L27" s="55"/>
      <c r="M27" s="55"/>
      <c r="N27" s="55"/>
      <c r="O27" s="55"/>
      <c r="P27" s="55"/>
      <c r="Q27" s="55"/>
    </row>
    <row r="28" spans="3:21" ht="19.5" customHeight="1" x14ac:dyDescent="0.25">
      <c r="C28" s="55"/>
      <c r="D28" s="55"/>
      <c r="E28" s="55"/>
      <c r="F28" s="55"/>
      <c r="G28" s="55"/>
      <c r="H28" s="55"/>
      <c r="I28" s="55"/>
      <c r="J28" s="55"/>
      <c r="K28" s="55"/>
      <c r="L28" s="55"/>
      <c r="M28" s="55"/>
      <c r="N28" s="55"/>
      <c r="O28" s="55"/>
      <c r="P28" s="55"/>
      <c r="Q28" s="55"/>
    </row>
    <row r="29" spans="3:21" ht="19.5" customHeight="1" x14ac:dyDescent="0.25">
      <c r="C29" s="55"/>
      <c r="D29" s="55"/>
      <c r="E29" s="55"/>
      <c r="F29" s="55"/>
      <c r="G29" s="55"/>
      <c r="H29" s="55"/>
      <c r="I29" s="55"/>
      <c r="J29" s="55"/>
      <c r="K29" s="55"/>
      <c r="L29" s="55"/>
      <c r="M29" s="55"/>
      <c r="N29" s="55"/>
      <c r="O29" s="55"/>
      <c r="P29" s="55"/>
      <c r="Q29" s="55"/>
    </row>
    <row r="30" spans="3:21" ht="19.5" customHeight="1" x14ac:dyDescent="0.25">
      <c r="C30" s="55"/>
      <c r="D30" s="55"/>
      <c r="E30" s="55"/>
      <c r="F30" s="55"/>
      <c r="G30" s="55"/>
      <c r="H30" s="55"/>
      <c r="I30" s="55"/>
      <c r="J30" s="55"/>
      <c r="K30" s="55"/>
      <c r="L30" s="55"/>
      <c r="M30" s="55"/>
      <c r="N30" s="55"/>
      <c r="O30" s="55"/>
      <c r="P30" s="55"/>
      <c r="Q30" s="55"/>
    </row>
    <row r="31" spans="3:21" ht="19.5" customHeight="1" x14ac:dyDescent="0.25">
      <c r="C31" s="55"/>
      <c r="D31" s="55"/>
      <c r="E31" s="55"/>
      <c r="F31" s="55"/>
      <c r="G31" s="55"/>
      <c r="H31" s="55"/>
      <c r="I31" s="55"/>
      <c r="J31" s="55"/>
      <c r="K31" s="55"/>
      <c r="L31" s="55"/>
      <c r="M31" s="55"/>
      <c r="N31" s="55"/>
      <c r="O31" s="55"/>
      <c r="P31" s="55"/>
      <c r="Q31" s="55"/>
    </row>
    <row r="32" spans="3: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sheetData>
  <sheetProtection algorithmName="SHA-512" hashValue="S6DbeykEDjnsvZ0tfTBZyooLTSXFaSwKvqo6B9YzFJxLnEx6gcoKhqq1gnrp8xvcY/nkoDtkvfRB8xY2+7lkfg==" saltValue="KTQzECEAlIyHIqW6/2VgAg==" spinCount="100000" sheet="1" objects="1" scenarios="1"/>
  <mergeCells count="21">
    <mergeCell ref="A1:U1"/>
    <mergeCell ref="A16:U16"/>
    <mergeCell ref="K6:P6"/>
    <mergeCell ref="F7:J7"/>
    <mergeCell ref="K7:P7"/>
    <mergeCell ref="F8:J8"/>
    <mergeCell ref="K8:P8"/>
    <mergeCell ref="F9:G11"/>
    <mergeCell ref="H9:J9"/>
    <mergeCell ref="K9:P9"/>
    <mergeCell ref="H10:J10"/>
    <mergeCell ref="K10:P10"/>
    <mergeCell ref="H11:J11"/>
    <mergeCell ref="K11:P11"/>
    <mergeCell ref="F12:G14"/>
    <mergeCell ref="H12:J12"/>
    <mergeCell ref="K12:P12"/>
    <mergeCell ref="H13:J13"/>
    <mergeCell ref="K13:P13"/>
    <mergeCell ref="H14:J14"/>
    <mergeCell ref="K14:P14"/>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0CFD6"/>
  </sheetPr>
  <dimension ref="A1:X18"/>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4" ht="69" customHeight="1" x14ac:dyDescent="0.25">
      <c r="A1" s="219" t="s">
        <v>200</v>
      </c>
      <c r="B1" s="219"/>
      <c r="C1" s="219"/>
      <c r="D1" s="219"/>
      <c r="E1" s="219"/>
      <c r="F1" s="219"/>
      <c r="G1" s="219"/>
      <c r="H1" s="219"/>
      <c r="I1" s="219"/>
      <c r="J1" s="219"/>
      <c r="K1" s="219"/>
      <c r="L1" s="219"/>
      <c r="M1" s="219"/>
      <c r="N1" s="219"/>
      <c r="O1" s="219"/>
      <c r="P1" s="219"/>
      <c r="Q1" s="219"/>
      <c r="R1" s="219"/>
      <c r="S1" s="219"/>
      <c r="T1" s="219"/>
      <c r="U1" s="219"/>
    </row>
    <row r="2" spans="1:24" ht="15" customHeight="1" x14ac:dyDescent="0.25"/>
    <row r="3" spans="1:24" s="7" customFormat="1" ht="15" customHeight="1" thickBot="1" x14ac:dyDescent="0.3">
      <c r="A3" s="109" t="str">
        <f>+'Table of contents'!$F$36</f>
        <v>C15</v>
      </c>
      <c r="B3" s="110" t="str">
        <f>+'Table of contents'!$G$36</f>
        <v>Operating expenses | Structure (2015)</v>
      </c>
      <c r="C3" s="111"/>
      <c r="D3" s="111"/>
      <c r="E3" s="111"/>
      <c r="F3" s="111"/>
      <c r="G3" s="111"/>
    </row>
    <row r="4" spans="1:24" s="9" customFormat="1" ht="15" customHeight="1" x14ac:dyDescent="0.25">
      <c r="A4" s="46" t="s">
        <v>220</v>
      </c>
      <c r="C4" s="17"/>
      <c r="D4" s="18"/>
      <c r="E4" s="18"/>
      <c r="F4" s="18"/>
      <c r="G4" s="18"/>
      <c r="H4" s="18"/>
      <c r="I4" s="7"/>
      <c r="J4" s="7"/>
      <c r="K4" s="7"/>
      <c r="L4" s="18"/>
      <c r="M4" s="18"/>
      <c r="N4" s="18"/>
    </row>
    <row r="5" spans="1:24" s="9" customFormat="1" ht="15" customHeight="1" x14ac:dyDescent="0.2">
      <c r="A5" s="8"/>
      <c r="C5" s="32"/>
      <c r="D5" s="32"/>
      <c r="E5" s="32"/>
      <c r="F5" s="32"/>
      <c r="G5" s="32"/>
      <c r="H5" s="32"/>
      <c r="I5" s="32"/>
      <c r="J5" s="32"/>
      <c r="K5" s="32"/>
      <c r="L5" s="32"/>
      <c r="M5" s="32"/>
      <c r="N5" s="32"/>
    </row>
    <row r="6" spans="1:24" s="9" customFormat="1" ht="30" customHeight="1" x14ac:dyDescent="0.2">
      <c r="A6" s="8"/>
      <c r="D6" s="63"/>
      <c r="E6" s="64"/>
      <c r="F6" s="64"/>
      <c r="G6" s="238" t="s">
        <v>229</v>
      </c>
      <c r="H6" s="238"/>
      <c r="I6" s="238" t="s">
        <v>225</v>
      </c>
      <c r="J6" s="238"/>
      <c r="K6" s="238" t="s">
        <v>235</v>
      </c>
      <c r="L6" s="238"/>
      <c r="M6" s="238"/>
      <c r="N6" s="238"/>
      <c r="O6" s="238"/>
      <c r="P6" s="238"/>
      <c r="W6" s="288"/>
    </row>
    <row r="7" spans="1:24" s="13" customFormat="1" ht="30" customHeight="1" x14ac:dyDescent="0.25">
      <c r="A7" s="22"/>
      <c r="C7" s="23"/>
      <c r="D7" s="68"/>
      <c r="E7" s="66"/>
      <c r="F7" s="66"/>
      <c r="G7" s="256"/>
      <c r="H7" s="256"/>
      <c r="I7" s="256"/>
      <c r="J7" s="256"/>
      <c r="K7" s="256" t="s">
        <v>226</v>
      </c>
      <c r="L7" s="256"/>
      <c r="M7" s="256" t="s">
        <v>227</v>
      </c>
      <c r="N7" s="256"/>
      <c r="O7" s="256" t="s">
        <v>228</v>
      </c>
      <c r="P7" s="256"/>
      <c r="T7" s="6"/>
      <c r="U7" s="6"/>
      <c r="V7" s="6"/>
      <c r="W7" s="288"/>
    </row>
    <row r="8" spans="1:24" s="13" customFormat="1" ht="30" customHeight="1" x14ac:dyDescent="0.25">
      <c r="A8" s="22"/>
      <c r="D8" s="223" t="s">
        <v>277</v>
      </c>
      <c r="E8" s="256"/>
      <c r="F8" s="256"/>
      <c r="G8" s="255">
        <v>0.58899999999999997</v>
      </c>
      <c r="H8" s="235"/>
      <c r="I8" s="216">
        <v>6.7000000000000004E-2</v>
      </c>
      <c r="J8" s="218"/>
      <c r="K8" s="291">
        <v>9.4E-2</v>
      </c>
      <c r="L8" s="292"/>
      <c r="M8" s="291">
        <v>3.9E-2</v>
      </c>
      <c r="N8" s="292"/>
      <c r="O8" s="291">
        <v>2.7E-2</v>
      </c>
      <c r="P8" s="292"/>
      <c r="T8" s="6"/>
      <c r="U8" s="6"/>
      <c r="V8" s="6"/>
      <c r="W8" s="288"/>
    </row>
    <row r="9" spans="1:24" s="13" customFormat="1" ht="30" customHeight="1" x14ac:dyDescent="0.25">
      <c r="A9" s="22"/>
      <c r="D9" s="223" t="s">
        <v>278</v>
      </c>
      <c r="E9" s="256"/>
      <c r="F9" s="256"/>
      <c r="G9" s="255">
        <v>0.255</v>
      </c>
      <c r="H9" s="235"/>
      <c r="I9" s="216">
        <v>0.69599999999999995</v>
      </c>
      <c r="J9" s="218"/>
      <c r="K9" s="291">
        <v>0.624</v>
      </c>
      <c r="L9" s="292"/>
      <c r="M9" s="291">
        <v>0.88800000000000001</v>
      </c>
      <c r="N9" s="292"/>
      <c r="O9" s="291">
        <v>0.79</v>
      </c>
      <c r="P9" s="292"/>
      <c r="T9" s="6"/>
      <c r="U9" s="6"/>
      <c r="V9" s="6"/>
    </row>
    <row r="10" spans="1:24" s="13" customFormat="1" ht="30" customHeight="1" x14ac:dyDescent="0.25">
      <c r="A10" s="22"/>
      <c r="D10" s="226" t="s">
        <v>279</v>
      </c>
      <c r="E10" s="257"/>
      <c r="F10" s="257"/>
      <c r="G10" s="293">
        <v>0.156</v>
      </c>
      <c r="H10" s="240"/>
      <c r="I10" s="294">
        <v>0.23699999999999999</v>
      </c>
      <c r="J10" s="295"/>
      <c r="K10" s="289">
        <v>0.28199999999999997</v>
      </c>
      <c r="L10" s="290"/>
      <c r="M10" s="289">
        <v>7.2999999999999995E-2</v>
      </c>
      <c r="N10" s="290"/>
      <c r="O10" s="289">
        <v>0.183</v>
      </c>
      <c r="P10" s="290"/>
      <c r="T10" s="6"/>
      <c r="U10" s="6"/>
      <c r="V10" s="6"/>
    </row>
    <row r="11" spans="1:24" s="9" customFormat="1" ht="19.5" customHeight="1" x14ac:dyDescent="0.25">
      <c r="A11" s="8"/>
      <c r="C11" s="32"/>
      <c r="D11" s="32"/>
      <c r="E11" s="32"/>
      <c r="F11" s="32"/>
      <c r="G11" s="32"/>
      <c r="H11" s="32"/>
      <c r="I11" s="32"/>
      <c r="J11" s="32"/>
      <c r="K11" s="32"/>
      <c r="L11" s="32"/>
      <c r="M11" s="32"/>
      <c r="N11" s="32"/>
      <c r="V11" s="6"/>
      <c r="W11" s="6"/>
      <c r="X11" s="6"/>
    </row>
    <row r="12" spans="1:24" s="9" customFormat="1" ht="19.5" customHeight="1" x14ac:dyDescent="0.2">
      <c r="A12" s="8"/>
      <c r="C12" s="32"/>
      <c r="L12" s="32"/>
      <c r="M12" s="32"/>
      <c r="N12" s="32"/>
    </row>
    <row r="13" spans="1:24" ht="19.5" customHeight="1" x14ac:dyDescent="0.25">
      <c r="A13" s="243" t="str">
        <f>'Table of contents'!$A$213</f>
        <v>STUDY 28 | ANALYSIS OF ENTERPRISES IN THE TRANSPORT SECTOR</v>
      </c>
      <c r="B13" s="243"/>
      <c r="C13" s="243"/>
      <c r="D13" s="243"/>
      <c r="E13" s="243"/>
      <c r="F13" s="243"/>
      <c r="G13" s="243"/>
      <c r="H13" s="243"/>
      <c r="I13" s="243"/>
      <c r="J13" s="243"/>
      <c r="K13" s="243"/>
      <c r="L13" s="243"/>
      <c r="M13" s="243"/>
      <c r="N13" s="243"/>
      <c r="O13" s="243"/>
      <c r="P13" s="243"/>
      <c r="Q13" s="243"/>
      <c r="R13" s="243"/>
      <c r="S13" s="243"/>
      <c r="T13" s="243"/>
      <c r="U13" s="243"/>
    </row>
    <row r="14" spans="1:24" ht="13.5" customHeight="1" x14ac:dyDescent="0.25">
      <c r="U14" s="117" t="s">
        <v>195</v>
      </c>
    </row>
    <row r="17" ht="17.25" customHeight="1" x14ac:dyDescent="0.25"/>
    <row r="18" ht="17.25" customHeight="1" x14ac:dyDescent="0.25"/>
  </sheetData>
  <sheetProtection algorithmName="SHA-512" hashValue="4+f1Kcd6B8xeV78pBCk6WFigYAR4ZzjBhWo8kAWx0E996+PukHMgbQcl8TtjKLLNStSpnSoG17BVkYzCIU1BwA==" saltValue="ulvIKI+OqSidt9FPSBWnZw==" spinCount="100000" sheet="1" objects="1" scenarios="1"/>
  <mergeCells count="27">
    <mergeCell ref="A13:U13"/>
    <mergeCell ref="M9:N9"/>
    <mergeCell ref="O9:P9"/>
    <mergeCell ref="A1:U1"/>
    <mergeCell ref="D8:F8"/>
    <mergeCell ref="D9:F9"/>
    <mergeCell ref="M10:N10"/>
    <mergeCell ref="O10:P10"/>
    <mergeCell ref="D10:F10"/>
    <mergeCell ref="G6:H7"/>
    <mergeCell ref="I6:J7"/>
    <mergeCell ref="K6:P6"/>
    <mergeCell ref="K7:L7"/>
    <mergeCell ref="W6:W8"/>
    <mergeCell ref="K10:L10"/>
    <mergeCell ref="M8:N8"/>
    <mergeCell ref="O8:P8"/>
    <mergeCell ref="G8:H8"/>
    <mergeCell ref="G9:H9"/>
    <mergeCell ref="G10:H10"/>
    <mergeCell ref="I8:J8"/>
    <mergeCell ref="I9:J9"/>
    <mergeCell ref="I10:J10"/>
    <mergeCell ref="M7:N7"/>
    <mergeCell ref="O7:P7"/>
    <mergeCell ref="K8:L8"/>
    <mergeCell ref="K9:L9"/>
  </mergeCells>
  <hyperlinks>
    <hyperlink ref="U14"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0CFD6"/>
  </sheetPr>
  <dimension ref="A1:U28"/>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200</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12" t="str">
        <f>+'Table of contents'!$F$37</f>
        <v>C16</v>
      </c>
      <c r="B3" s="113" t="str">
        <f>+'Table of contents'!$G$37</f>
        <v>Operating expenses | Contributions (p.p.) to the annual growth rate (%)</v>
      </c>
      <c r="C3" s="114"/>
      <c r="D3" s="114"/>
      <c r="E3" s="114"/>
      <c r="F3" s="114"/>
      <c r="G3" s="114"/>
      <c r="H3" s="114"/>
      <c r="I3" s="114"/>
      <c r="J3" s="114"/>
    </row>
    <row r="4" spans="1:21" s="9" customFormat="1" ht="15" customHeight="1" x14ac:dyDescent="0.2">
      <c r="A4" s="46" t="s">
        <v>220</v>
      </c>
      <c r="C4" s="17"/>
      <c r="D4" s="18"/>
      <c r="E4" s="18"/>
      <c r="F4" s="18"/>
      <c r="G4" s="18"/>
      <c r="H4" s="18"/>
      <c r="I4" s="18"/>
      <c r="J4" s="18"/>
    </row>
    <row r="5" spans="1:21" s="9" customFormat="1" ht="15" customHeight="1" x14ac:dyDescent="0.2">
      <c r="A5" s="8"/>
      <c r="C5" s="32"/>
      <c r="D5" s="32"/>
      <c r="E5" s="32"/>
      <c r="F5" s="32"/>
      <c r="G5" s="32"/>
      <c r="H5" s="32"/>
      <c r="I5" s="32"/>
      <c r="J5" s="32"/>
      <c r="K5" s="32"/>
      <c r="L5" s="32"/>
      <c r="M5" s="32"/>
      <c r="N5" s="32"/>
    </row>
    <row r="6" spans="1:21" s="9" customFormat="1" ht="30.75" customHeight="1" thickBot="1" x14ac:dyDescent="0.25">
      <c r="A6" s="8"/>
      <c r="C6" s="32"/>
      <c r="D6" s="32"/>
      <c r="E6" s="32"/>
      <c r="F6" s="32"/>
      <c r="G6" s="32"/>
      <c r="H6" s="32"/>
      <c r="I6" s="224" t="s">
        <v>267</v>
      </c>
      <c r="J6" s="226"/>
      <c r="K6" s="256" t="s">
        <v>275</v>
      </c>
      <c r="L6" s="256"/>
      <c r="M6" s="256"/>
      <c r="N6" s="256"/>
      <c r="O6" s="256"/>
      <c r="P6" s="221"/>
    </row>
    <row r="7" spans="1:21" s="13" customFormat="1" ht="30.75" customHeight="1" x14ac:dyDescent="0.25">
      <c r="A7" s="22"/>
      <c r="C7" s="23"/>
      <c r="F7" s="73"/>
      <c r="G7" s="80"/>
      <c r="H7" s="120"/>
      <c r="I7" s="213"/>
      <c r="J7" s="215"/>
      <c r="K7" s="221" t="s">
        <v>277</v>
      </c>
      <c r="L7" s="223"/>
      <c r="M7" s="221" t="s">
        <v>278</v>
      </c>
      <c r="N7" s="223"/>
      <c r="O7" s="221" t="s">
        <v>279</v>
      </c>
      <c r="P7" s="222"/>
      <c r="Q7" s="9"/>
      <c r="R7" s="9"/>
      <c r="S7" s="9"/>
      <c r="T7" s="9"/>
    </row>
    <row r="8" spans="1:21" s="13" customFormat="1" ht="30" customHeight="1" x14ac:dyDescent="0.25">
      <c r="A8" s="22"/>
      <c r="F8" s="223">
        <v>2011</v>
      </c>
      <c r="G8" s="256"/>
      <c r="H8" s="256"/>
      <c r="I8" s="216">
        <v>4.1000000000000002E-2</v>
      </c>
      <c r="J8" s="218"/>
      <c r="K8" s="296">
        <v>-0.1</v>
      </c>
      <c r="L8" s="296"/>
      <c r="M8" s="296">
        <v>4.9000000000000004</v>
      </c>
      <c r="N8" s="296"/>
      <c r="O8" s="296">
        <v>-0.7</v>
      </c>
      <c r="P8" s="296"/>
      <c r="Q8" s="9"/>
      <c r="R8" s="9"/>
      <c r="S8" s="9"/>
      <c r="T8" s="9"/>
    </row>
    <row r="9" spans="1:21" s="13" customFormat="1" ht="30" customHeight="1" x14ac:dyDescent="0.25">
      <c r="A9" s="22"/>
      <c r="F9" s="223">
        <v>2012</v>
      </c>
      <c r="G9" s="256"/>
      <c r="H9" s="256"/>
      <c r="I9" s="216">
        <v>-1.2E-2</v>
      </c>
      <c r="J9" s="218"/>
      <c r="K9" s="296">
        <v>0</v>
      </c>
      <c r="L9" s="296"/>
      <c r="M9" s="296">
        <v>0</v>
      </c>
      <c r="N9" s="296"/>
      <c r="O9" s="296">
        <v>-1.3</v>
      </c>
      <c r="P9" s="296"/>
      <c r="Q9" s="9"/>
      <c r="R9" s="9"/>
      <c r="S9" s="9"/>
      <c r="T9" s="9"/>
    </row>
    <row r="10" spans="1:21" s="13" customFormat="1" ht="30" customHeight="1" x14ac:dyDescent="0.25">
      <c r="A10" s="22"/>
      <c r="F10" s="223">
        <v>2013</v>
      </c>
      <c r="G10" s="256"/>
      <c r="H10" s="256"/>
      <c r="I10" s="216">
        <v>-7.0000000000000001E-3</v>
      </c>
      <c r="J10" s="218"/>
      <c r="K10" s="296">
        <v>0.5</v>
      </c>
      <c r="L10" s="296"/>
      <c r="M10" s="296">
        <v>-1.7</v>
      </c>
      <c r="N10" s="296"/>
      <c r="O10" s="296">
        <v>0.5</v>
      </c>
      <c r="P10" s="296"/>
      <c r="Q10" s="9"/>
      <c r="R10" s="9"/>
      <c r="S10" s="9"/>
      <c r="T10" s="9"/>
    </row>
    <row r="11" spans="1:21" s="13" customFormat="1" ht="30" customHeight="1" x14ac:dyDescent="0.25">
      <c r="A11" s="22"/>
      <c r="F11" s="223">
        <v>2014</v>
      </c>
      <c r="G11" s="256"/>
      <c r="H11" s="256"/>
      <c r="I11" s="216">
        <v>4.4999999999999998E-2</v>
      </c>
      <c r="J11" s="218"/>
      <c r="K11" s="296">
        <v>0.4</v>
      </c>
      <c r="L11" s="296"/>
      <c r="M11" s="296">
        <v>3.5</v>
      </c>
      <c r="N11" s="296"/>
      <c r="O11" s="296">
        <v>0.6</v>
      </c>
      <c r="P11" s="296"/>
      <c r="Q11" s="9"/>
      <c r="R11" s="9"/>
      <c r="S11" s="9"/>
      <c r="T11" s="9"/>
    </row>
    <row r="12" spans="1:21" s="13" customFormat="1" ht="30" customHeight="1" x14ac:dyDescent="0.25">
      <c r="A12" s="22"/>
      <c r="F12" s="226">
        <v>2015</v>
      </c>
      <c r="G12" s="257"/>
      <c r="H12" s="257"/>
      <c r="I12" s="216">
        <v>0</v>
      </c>
      <c r="J12" s="218"/>
      <c r="K12" s="296">
        <v>-0.7</v>
      </c>
      <c r="L12" s="296"/>
      <c r="M12" s="296">
        <v>-0.5</v>
      </c>
      <c r="N12" s="296"/>
      <c r="O12" s="296">
        <v>1.2</v>
      </c>
      <c r="P12" s="296"/>
      <c r="Q12" s="9"/>
      <c r="R12" s="9"/>
      <c r="S12" s="9"/>
      <c r="T12" s="9"/>
    </row>
    <row r="13" spans="1:21" s="9" customFormat="1" ht="19.5" customHeight="1" x14ac:dyDescent="0.2">
      <c r="A13" s="8"/>
      <c r="C13" s="32"/>
      <c r="D13" s="32"/>
      <c r="E13" s="32"/>
      <c r="F13" s="32"/>
      <c r="G13" s="32"/>
      <c r="H13" s="32"/>
      <c r="I13" s="32"/>
      <c r="J13" s="32"/>
      <c r="K13" s="32"/>
      <c r="L13" s="32"/>
      <c r="M13" s="32"/>
      <c r="N13" s="18"/>
    </row>
    <row r="14" spans="1:21" s="9" customFormat="1" ht="19.5" customHeight="1" x14ac:dyDescent="0.2">
      <c r="A14" s="8"/>
      <c r="C14" s="32"/>
      <c r="L14" s="32"/>
      <c r="M14" s="32"/>
      <c r="N14" s="32"/>
    </row>
    <row r="15" spans="1:21" ht="19.5" customHeight="1" x14ac:dyDescent="0.25">
      <c r="A15" s="243" t="str">
        <f>'Table of contents'!$A$213</f>
        <v>STUDY 28 | ANALYSIS OF ENTERPRISES IN THE TRANSPORT SECTOR</v>
      </c>
      <c r="B15" s="243"/>
      <c r="C15" s="243"/>
      <c r="D15" s="243"/>
      <c r="E15" s="243"/>
      <c r="F15" s="243"/>
      <c r="G15" s="243"/>
      <c r="H15" s="243"/>
      <c r="I15" s="243"/>
      <c r="J15" s="243"/>
      <c r="K15" s="243"/>
      <c r="L15" s="243"/>
      <c r="M15" s="243"/>
      <c r="N15" s="243"/>
      <c r="O15" s="243"/>
      <c r="P15" s="243"/>
      <c r="Q15" s="243"/>
      <c r="R15" s="243"/>
      <c r="S15" s="243"/>
      <c r="T15" s="243"/>
      <c r="U15" s="243"/>
    </row>
    <row r="16" spans="1:21" ht="13.5" customHeight="1" x14ac:dyDescent="0.25">
      <c r="U16" s="117" t="s">
        <v>195</v>
      </c>
    </row>
    <row r="19" spans="6:9" ht="17.25" customHeight="1" x14ac:dyDescent="0.25"/>
    <row r="20" spans="6:9" ht="17.25" customHeight="1" x14ac:dyDescent="0.25"/>
    <row r="24" spans="6:9" x14ac:dyDescent="0.25">
      <c r="F24" s="55"/>
      <c r="G24" s="55"/>
      <c r="H24" s="55"/>
      <c r="I24" s="55"/>
    </row>
    <row r="25" spans="6:9" x14ac:dyDescent="0.25">
      <c r="F25" s="55"/>
      <c r="G25" s="55"/>
      <c r="H25" s="55"/>
      <c r="I25" s="55"/>
    </row>
    <row r="26" spans="6:9" x14ac:dyDescent="0.25">
      <c r="F26" s="55"/>
      <c r="G26" s="55"/>
      <c r="H26" s="55"/>
      <c r="I26" s="55"/>
    </row>
    <row r="27" spans="6:9" x14ac:dyDescent="0.25">
      <c r="F27" s="55"/>
      <c r="G27" s="55"/>
      <c r="H27" s="55"/>
      <c r="I27" s="55"/>
    </row>
    <row r="28" spans="6:9" x14ac:dyDescent="0.25">
      <c r="F28" s="55"/>
      <c r="G28" s="55"/>
      <c r="H28" s="55"/>
      <c r="I28" s="55"/>
    </row>
  </sheetData>
  <sheetProtection algorithmName="SHA-512" hashValue="4VcM0xN500UZ9q7HLt0wU6lFWDvZI5Zos6wEhWifvx2RqjnJvngI4ggd2lP8y68XIvs93Ubt79hEzrLGVjcpPg==" saltValue="gqdgcY/0O1zhy3u3oiBxlg==" spinCount="100000" sheet="1" objects="1" scenarios="1"/>
  <mergeCells count="32">
    <mergeCell ref="A1:U1"/>
    <mergeCell ref="K6:P6"/>
    <mergeCell ref="I11:J11"/>
    <mergeCell ref="I12:J12"/>
    <mergeCell ref="K11:L11"/>
    <mergeCell ref="K12:L12"/>
    <mergeCell ref="F8:H8"/>
    <mergeCell ref="F9:H9"/>
    <mergeCell ref="F10:H10"/>
    <mergeCell ref="F11:H11"/>
    <mergeCell ref="F12:H12"/>
    <mergeCell ref="I8:J8"/>
    <mergeCell ref="I9:J9"/>
    <mergeCell ref="I10:J10"/>
    <mergeCell ref="K8:L8"/>
    <mergeCell ref="K9:L9"/>
    <mergeCell ref="M9:N9"/>
    <mergeCell ref="O9:P9"/>
    <mergeCell ref="M10:N10"/>
    <mergeCell ref="O10:P10"/>
    <mergeCell ref="A15:U15"/>
    <mergeCell ref="K10:L10"/>
    <mergeCell ref="M11:N11"/>
    <mergeCell ref="O11:P11"/>
    <mergeCell ref="M12:N12"/>
    <mergeCell ref="O12:P12"/>
    <mergeCell ref="I6:J7"/>
    <mergeCell ref="K7:L7"/>
    <mergeCell ref="M7:N7"/>
    <mergeCell ref="O7:P7"/>
    <mergeCell ref="M8:N8"/>
    <mergeCell ref="O8:P8"/>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0CFD6"/>
  </sheetPr>
  <dimension ref="A1:V81"/>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2" ht="69" customHeight="1" x14ac:dyDescent="0.25">
      <c r="A1" s="219" t="s">
        <v>200</v>
      </c>
      <c r="B1" s="219"/>
      <c r="C1" s="219"/>
      <c r="D1" s="219"/>
      <c r="E1" s="219"/>
      <c r="F1" s="219"/>
      <c r="G1" s="219"/>
      <c r="H1" s="219"/>
      <c r="I1" s="219"/>
      <c r="J1" s="219"/>
      <c r="K1" s="219"/>
      <c r="L1" s="219"/>
      <c r="M1" s="219"/>
      <c r="N1" s="219"/>
      <c r="O1" s="219"/>
      <c r="P1" s="219"/>
      <c r="Q1" s="219"/>
      <c r="R1" s="219"/>
      <c r="S1" s="219"/>
      <c r="T1" s="219"/>
      <c r="U1" s="219"/>
    </row>
    <row r="2" spans="1:22" ht="15" customHeight="1" x14ac:dyDescent="0.25"/>
    <row r="3" spans="1:22" s="7" customFormat="1" ht="15" customHeight="1" thickBot="1" x14ac:dyDescent="0.3">
      <c r="A3" s="106" t="str">
        <f>+'Table of contents'!$F$40</f>
        <v>C17</v>
      </c>
      <c r="B3" s="107" t="str">
        <f>+'Table of contents'!$G$40</f>
        <v>EBITDA | Contributions (p.p.) to the annual growth rate (%)</v>
      </c>
      <c r="C3" s="108"/>
      <c r="D3" s="108"/>
      <c r="E3" s="108"/>
      <c r="F3" s="108"/>
      <c r="G3" s="108"/>
      <c r="H3" s="108"/>
      <c r="I3" s="108"/>
      <c r="J3" s="18"/>
      <c r="K3" s="18"/>
      <c r="L3" s="18"/>
      <c r="M3" s="18"/>
      <c r="N3" s="18"/>
      <c r="O3" s="18"/>
      <c r="P3" s="18"/>
      <c r="Q3" s="60"/>
    </row>
    <row r="4" spans="1:22" s="9" customFormat="1" ht="15" customHeight="1" x14ac:dyDescent="0.2">
      <c r="A4" s="46" t="s">
        <v>220</v>
      </c>
      <c r="C4" s="17"/>
      <c r="D4" s="18"/>
      <c r="E4" s="18"/>
      <c r="F4" s="18"/>
      <c r="G4" s="18"/>
      <c r="H4" s="18"/>
      <c r="I4" s="18"/>
      <c r="J4" s="18"/>
      <c r="K4" s="18"/>
      <c r="L4" s="18"/>
      <c r="M4" s="18"/>
      <c r="N4" s="18"/>
      <c r="O4" s="18"/>
      <c r="P4" s="18"/>
      <c r="Q4" s="18"/>
      <c r="R4" s="18"/>
      <c r="S4" s="18"/>
      <c r="T4" s="18"/>
    </row>
    <row r="5" spans="1:22" ht="15" customHeight="1" x14ac:dyDescent="0.25"/>
    <row r="6" spans="1:22" ht="15" customHeight="1" x14ac:dyDescent="0.25">
      <c r="E6" s="73"/>
      <c r="F6" s="229" t="s">
        <v>267</v>
      </c>
      <c r="G6" s="231"/>
      <c r="H6" s="231"/>
      <c r="I6" s="230"/>
      <c r="J6" s="229" t="s">
        <v>266</v>
      </c>
      <c r="K6" s="231"/>
      <c r="L6" s="231"/>
      <c r="M6" s="231"/>
      <c r="N6" s="231"/>
      <c r="O6" s="231"/>
      <c r="P6" s="13"/>
      <c r="Q6" s="13"/>
      <c r="R6" s="13"/>
      <c r="S6" s="13"/>
    </row>
    <row r="7" spans="1:22" ht="20.25" customHeight="1" x14ac:dyDescent="0.25">
      <c r="E7" s="68"/>
      <c r="F7" s="213"/>
      <c r="G7" s="214"/>
      <c r="H7" s="214"/>
      <c r="I7" s="215"/>
      <c r="J7" s="213"/>
      <c r="K7" s="214"/>
      <c r="L7" s="214"/>
      <c r="M7" s="214"/>
      <c r="N7" s="214"/>
      <c r="O7" s="214"/>
      <c r="P7" s="13"/>
      <c r="Q7" s="13"/>
      <c r="R7" s="13"/>
      <c r="S7" s="13"/>
    </row>
    <row r="8" spans="1:22" s="9" customFormat="1" ht="30.75" customHeight="1" x14ac:dyDescent="0.25">
      <c r="D8" s="8"/>
      <c r="E8" s="140"/>
      <c r="F8" s="221" t="s">
        <v>229</v>
      </c>
      <c r="G8" s="223"/>
      <c r="H8" s="221" t="s">
        <v>225</v>
      </c>
      <c r="I8" s="223"/>
      <c r="J8" s="256" t="s">
        <v>226</v>
      </c>
      <c r="K8" s="256"/>
      <c r="L8" s="256" t="s">
        <v>227</v>
      </c>
      <c r="M8" s="256"/>
      <c r="N8" s="256" t="s">
        <v>228</v>
      </c>
      <c r="O8" s="256"/>
      <c r="P8" s="13"/>
      <c r="Q8" s="13"/>
      <c r="R8" s="13"/>
      <c r="S8" s="13"/>
    </row>
    <row r="9" spans="1:22" s="13" customFormat="1" ht="30" customHeight="1" x14ac:dyDescent="0.25">
      <c r="D9" s="222">
        <v>2011</v>
      </c>
      <c r="E9" s="223"/>
      <c r="F9" s="250">
        <v>-30.4</v>
      </c>
      <c r="G9" s="251"/>
      <c r="H9" s="244">
        <v>-12.6</v>
      </c>
      <c r="I9" s="245"/>
      <c r="J9" s="297">
        <v>-7.6</v>
      </c>
      <c r="K9" s="298"/>
      <c r="L9" s="297">
        <v>1.1000000000000001</v>
      </c>
      <c r="M9" s="298"/>
      <c r="N9" s="297">
        <v>-6.1</v>
      </c>
      <c r="O9" s="298"/>
    </row>
    <row r="10" spans="1:22" s="13" customFormat="1" ht="30" customHeight="1" x14ac:dyDescent="0.25">
      <c r="D10" s="222">
        <v>2012</v>
      </c>
      <c r="E10" s="223"/>
      <c r="F10" s="250">
        <v>-10.199999999999999</v>
      </c>
      <c r="G10" s="251"/>
      <c r="H10" s="244">
        <v>-8.1</v>
      </c>
      <c r="I10" s="245"/>
      <c r="J10" s="297">
        <v>-10.8</v>
      </c>
      <c r="K10" s="298"/>
      <c r="L10" s="297">
        <v>-1.2</v>
      </c>
      <c r="M10" s="298"/>
      <c r="N10" s="297">
        <v>3.9</v>
      </c>
      <c r="O10" s="298"/>
    </row>
    <row r="11" spans="1:22" s="13" customFormat="1" ht="30" customHeight="1" x14ac:dyDescent="0.25">
      <c r="D11" s="222">
        <v>2013</v>
      </c>
      <c r="E11" s="223"/>
      <c r="F11" s="250">
        <v>10.6</v>
      </c>
      <c r="G11" s="251"/>
      <c r="H11" s="244">
        <v>27.2</v>
      </c>
      <c r="I11" s="245"/>
      <c r="J11" s="297">
        <v>27</v>
      </c>
      <c r="K11" s="298"/>
      <c r="L11" s="297">
        <v>1.2</v>
      </c>
      <c r="M11" s="298"/>
      <c r="N11" s="297">
        <v>-1</v>
      </c>
      <c r="O11" s="298"/>
    </row>
    <row r="12" spans="1:22" s="13" customFormat="1" ht="30" customHeight="1" x14ac:dyDescent="0.25">
      <c r="D12" s="222">
        <v>2014</v>
      </c>
      <c r="E12" s="223"/>
      <c r="F12" s="250">
        <v>1</v>
      </c>
      <c r="G12" s="251"/>
      <c r="H12" s="244">
        <v>-12.4</v>
      </c>
      <c r="I12" s="245"/>
      <c r="J12" s="297">
        <v>-2.6</v>
      </c>
      <c r="K12" s="298"/>
      <c r="L12" s="297">
        <v>1.6</v>
      </c>
      <c r="M12" s="298"/>
      <c r="N12" s="297">
        <v>-11.3</v>
      </c>
      <c r="O12" s="298"/>
    </row>
    <row r="13" spans="1:22" s="13" customFormat="1" ht="30" customHeight="1" x14ac:dyDescent="0.25">
      <c r="D13" s="225">
        <v>2015</v>
      </c>
      <c r="E13" s="226"/>
      <c r="F13" s="250">
        <v>24.8</v>
      </c>
      <c r="G13" s="251"/>
      <c r="H13" s="244">
        <v>4.7</v>
      </c>
      <c r="I13" s="245"/>
      <c r="J13" s="297">
        <v>17.899999999999999</v>
      </c>
      <c r="K13" s="298"/>
      <c r="L13" s="297">
        <v>0.2</v>
      </c>
      <c r="M13" s="298"/>
      <c r="N13" s="297">
        <v>-13.3</v>
      </c>
      <c r="O13" s="298"/>
    </row>
    <row r="14" spans="1:22" ht="19.5" customHeight="1" x14ac:dyDescent="0.25">
      <c r="F14" s="56"/>
      <c r="S14" s="13"/>
      <c r="T14" s="13"/>
      <c r="U14" s="13"/>
      <c r="V14" s="13"/>
    </row>
    <row r="15" spans="1:22" ht="20.100000000000001" customHeight="1" x14ac:dyDescent="0.25"/>
    <row r="16" spans="1:22" ht="19.5" customHeight="1" x14ac:dyDescent="0.25">
      <c r="A16" s="208" t="str">
        <f>NOTE!$A$24</f>
        <v>STUDY 28 | ANALYSIS OF ENTERPRISES IN THE TRANSPORT SECTOR</v>
      </c>
      <c r="B16" s="208"/>
      <c r="C16" s="208"/>
      <c r="D16" s="208"/>
      <c r="E16" s="208"/>
      <c r="F16" s="208"/>
      <c r="G16" s="208"/>
      <c r="H16" s="208"/>
      <c r="I16" s="208"/>
      <c r="J16" s="208"/>
      <c r="K16" s="208"/>
      <c r="L16" s="208"/>
      <c r="M16" s="208"/>
      <c r="N16" s="208"/>
      <c r="O16" s="208"/>
      <c r="P16" s="208"/>
      <c r="Q16" s="208"/>
      <c r="R16" s="208"/>
      <c r="S16" s="208"/>
      <c r="T16" s="208"/>
      <c r="U16" s="208"/>
    </row>
    <row r="17" spans="4:21" ht="13.5" customHeight="1" x14ac:dyDescent="0.25">
      <c r="U17" s="117" t="s">
        <v>195</v>
      </c>
    </row>
    <row r="18" spans="4:21" ht="19.5" customHeight="1" x14ac:dyDescent="0.25"/>
    <row r="19" spans="4:21" ht="19.5" customHeight="1" x14ac:dyDescent="0.25"/>
    <row r="20" spans="4:21" ht="19.5" customHeight="1" x14ac:dyDescent="0.25"/>
    <row r="21" spans="4:21" ht="19.5" customHeight="1" x14ac:dyDescent="0.25"/>
    <row r="22" spans="4:21" ht="19.5" customHeight="1" x14ac:dyDescent="0.25"/>
    <row r="23" spans="4:21" s="14" customFormat="1" ht="19.5" customHeight="1" x14ac:dyDescent="0.25"/>
    <row r="24" spans="4:21" ht="19.5" customHeight="1" x14ac:dyDescent="0.25"/>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row>
    <row r="27" spans="4:21" ht="19.5" customHeight="1" x14ac:dyDescent="0.25">
      <c r="D27" s="56"/>
      <c r="E27" s="56"/>
      <c r="F27" s="56"/>
      <c r="G27" s="56"/>
      <c r="H27" s="56"/>
      <c r="I27" s="56"/>
      <c r="J27" s="56"/>
      <c r="K27" s="56"/>
      <c r="L27" s="56"/>
    </row>
    <row r="28" spans="4:21" ht="19.5" customHeight="1" x14ac:dyDescent="0.25">
      <c r="D28" s="56"/>
      <c r="E28" s="56"/>
      <c r="F28" s="56"/>
      <c r="G28" s="56"/>
      <c r="H28" s="56"/>
      <c r="I28" s="56"/>
      <c r="J28" s="56"/>
      <c r="K28" s="56"/>
      <c r="L28" s="56"/>
      <c r="U28" s="14"/>
    </row>
    <row r="29" spans="4:21" ht="19.5" customHeight="1" x14ac:dyDescent="0.25">
      <c r="D29" s="56"/>
      <c r="E29" s="56"/>
      <c r="F29" s="56"/>
      <c r="G29" s="56"/>
      <c r="H29" s="56"/>
      <c r="I29" s="56"/>
      <c r="J29" s="56"/>
      <c r="K29" s="56"/>
      <c r="L29" s="56"/>
    </row>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sheetData>
  <sheetProtection algorithmName="SHA-512" hashValue="TP6b3ZLqRL6c3WpyYYBcdDM53AYsIHDptG83Fg+Svhpz8ucXJ+nzjp6u6K9y93XzgS7Rk120iIMHGqMOvLrTtA==" saltValue="6jmjSa4HukaHSM+iBywrog==" spinCount="100000" sheet="1" objects="1" scenarios="1"/>
  <mergeCells count="39">
    <mergeCell ref="N9:O9"/>
    <mergeCell ref="N10:O10"/>
    <mergeCell ref="N11:O11"/>
    <mergeCell ref="N12:O12"/>
    <mergeCell ref="N13:O13"/>
    <mergeCell ref="F9:G9"/>
    <mergeCell ref="H9:I9"/>
    <mergeCell ref="J9:K9"/>
    <mergeCell ref="L9:M9"/>
    <mergeCell ref="F10:G10"/>
    <mergeCell ref="H10:I10"/>
    <mergeCell ref="J10:K10"/>
    <mergeCell ref="L10:M10"/>
    <mergeCell ref="A1:U1"/>
    <mergeCell ref="J6:O7"/>
    <mergeCell ref="F6:I7"/>
    <mergeCell ref="A16:U16"/>
    <mergeCell ref="F11:G11"/>
    <mergeCell ref="H11:I11"/>
    <mergeCell ref="J11:K11"/>
    <mergeCell ref="L11:M11"/>
    <mergeCell ref="F12:G12"/>
    <mergeCell ref="H12:I12"/>
    <mergeCell ref="J12:K12"/>
    <mergeCell ref="L12:M12"/>
    <mergeCell ref="F13:G13"/>
    <mergeCell ref="H13:I13"/>
    <mergeCell ref="J13:K13"/>
    <mergeCell ref="L13:M13"/>
    <mergeCell ref="J8:K8"/>
    <mergeCell ref="L8:M8"/>
    <mergeCell ref="N8:O8"/>
    <mergeCell ref="H8:I8"/>
    <mergeCell ref="F8:G8"/>
    <mergeCell ref="D9:E9"/>
    <mergeCell ref="D10:E10"/>
    <mergeCell ref="D11:E11"/>
    <mergeCell ref="D12:E12"/>
    <mergeCell ref="D13:E13"/>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416F84"/>
  </sheetPr>
  <dimension ref="A1:AC77"/>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9" ht="69" customHeight="1" x14ac:dyDescent="0.25">
      <c r="A1" s="219" t="s">
        <v>200</v>
      </c>
      <c r="B1" s="219"/>
      <c r="C1" s="219"/>
      <c r="D1" s="219"/>
      <c r="E1" s="219"/>
      <c r="F1" s="219"/>
      <c r="G1" s="219"/>
      <c r="H1" s="219"/>
      <c r="I1" s="219"/>
      <c r="J1" s="219"/>
      <c r="K1" s="219"/>
      <c r="L1" s="219"/>
      <c r="M1" s="219"/>
      <c r="N1" s="219"/>
      <c r="O1" s="219"/>
      <c r="P1" s="219"/>
      <c r="Q1" s="219"/>
      <c r="R1" s="219"/>
      <c r="S1" s="219"/>
      <c r="T1" s="219"/>
      <c r="U1" s="219"/>
    </row>
    <row r="2" spans="1:29" ht="15" customHeight="1" x14ac:dyDescent="0.25"/>
    <row r="3" spans="1:29" s="7" customFormat="1" ht="15" customHeight="1" thickBot="1" x14ac:dyDescent="0.3">
      <c r="A3" s="112" t="str">
        <f>+'Table of contents'!$F$41</f>
        <v>T6</v>
      </c>
      <c r="B3" s="113" t="str">
        <f>+'Table of contents'!$G$41</f>
        <v>EBITDA | Share of enterprises with positive EBITDA growth rate and negative EBITDA</v>
      </c>
      <c r="C3" s="114"/>
      <c r="D3" s="113"/>
      <c r="E3" s="114"/>
      <c r="F3" s="114"/>
      <c r="G3" s="115"/>
      <c r="H3" s="115"/>
      <c r="I3" s="115"/>
      <c r="J3" s="115"/>
      <c r="K3" s="115"/>
      <c r="L3" s="115"/>
    </row>
    <row r="4" spans="1:29" s="9" customFormat="1" ht="15" customHeight="1" x14ac:dyDescent="0.2">
      <c r="A4" s="46" t="s">
        <v>220</v>
      </c>
      <c r="C4" s="17"/>
      <c r="D4" s="18"/>
      <c r="E4" s="18"/>
      <c r="F4" s="18"/>
      <c r="G4" s="18"/>
      <c r="H4" s="18"/>
      <c r="I4" s="18"/>
      <c r="J4" s="18"/>
      <c r="K4" s="18"/>
      <c r="L4" s="18"/>
    </row>
    <row r="5" spans="1:29" s="9" customFormat="1" ht="15" customHeight="1" x14ac:dyDescent="0.2">
      <c r="A5" s="8"/>
      <c r="C5" s="18"/>
      <c r="D5" s="18"/>
      <c r="E5" s="18"/>
      <c r="F5" s="18"/>
      <c r="G5" s="18"/>
      <c r="H5" s="18"/>
      <c r="I5" s="18"/>
      <c r="J5" s="18"/>
      <c r="K5" s="18"/>
      <c r="L5" s="18"/>
      <c r="M5" s="18"/>
    </row>
    <row r="6" spans="1:29" ht="15" customHeight="1" x14ac:dyDescent="0.25">
      <c r="E6" s="73"/>
      <c r="F6" s="76"/>
      <c r="G6" s="76"/>
      <c r="H6" s="76"/>
      <c r="I6" s="76"/>
      <c r="J6" s="229" t="s">
        <v>280</v>
      </c>
      <c r="K6" s="231"/>
      <c r="L6" s="231"/>
      <c r="M6" s="230"/>
      <c r="N6" s="229" t="s">
        <v>281</v>
      </c>
      <c r="O6" s="231"/>
      <c r="P6" s="231"/>
      <c r="Q6" s="231"/>
      <c r="W6" s="9"/>
      <c r="X6" s="9"/>
      <c r="Y6" s="9"/>
      <c r="Z6" s="9"/>
      <c r="AA6" s="9"/>
      <c r="AB6" s="9"/>
      <c r="AC6" s="9"/>
    </row>
    <row r="7" spans="1:29" ht="15" customHeight="1" x14ac:dyDescent="0.25">
      <c r="E7" s="68"/>
      <c r="F7" s="71"/>
      <c r="G7" s="71"/>
      <c r="H7" s="71"/>
      <c r="I7" s="71"/>
      <c r="J7" s="213"/>
      <c r="K7" s="214"/>
      <c r="L7" s="214"/>
      <c r="M7" s="215"/>
      <c r="N7" s="213"/>
      <c r="O7" s="214"/>
      <c r="P7" s="214"/>
      <c r="Q7" s="214"/>
      <c r="W7" s="9"/>
      <c r="X7" s="9"/>
      <c r="Y7" s="9"/>
      <c r="Z7" s="9"/>
      <c r="AA7" s="9"/>
      <c r="AB7" s="9"/>
      <c r="AC7" s="9"/>
    </row>
    <row r="8" spans="1:29" s="15" customFormat="1" ht="30" customHeight="1" x14ac:dyDescent="0.25">
      <c r="E8" s="81"/>
      <c r="F8" s="82"/>
      <c r="G8" s="82"/>
      <c r="H8" s="82"/>
      <c r="I8" s="82"/>
      <c r="J8" s="256">
        <v>2014</v>
      </c>
      <c r="K8" s="256"/>
      <c r="L8" s="256">
        <v>2015</v>
      </c>
      <c r="M8" s="256"/>
      <c r="N8" s="256">
        <v>2014</v>
      </c>
      <c r="O8" s="256"/>
      <c r="P8" s="256">
        <v>2015</v>
      </c>
      <c r="Q8" s="221"/>
      <c r="W8" s="9"/>
      <c r="X8" s="9"/>
      <c r="Y8" s="9"/>
      <c r="Z8" s="9"/>
      <c r="AA8" s="9"/>
      <c r="AB8" s="9"/>
      <c r="AC8" s="9"/>
    </row>
    <row r="9" spans="1:29" s="13" customFormat="1" ht="30" customHeight="1" x14ac:dyDescent="0.25">
      <c r="E9" s="256" t="s">
        <v>229</v>
      </c>
      <c r="F9" s="256"/>
      <c r="G9" s="256"/>
      <c r="H9" s="256"/>
      <c r="I9" s="256"/>
      <c r="J9" s="255">
        <v>0.54200000000000004</v>
      </c>
      <c r="K9" s="235"/>
      <c r="L9" s="255">
        <v>0.54400000000000004</v>
      </c>
      <c r="M9" s="235"/>
      <c r="N9" s="255">
        <v>0.35299999999999998</v>
      </c>
      <c r="O9" s="235"/>
      <c r="P9" s="255">
        <v>0.33100000000000002</v>
      </c>
      <c r="Q9" s="270"/>
      <c r="V9" s="15"/>
      <c r="W9" s="9"/>
      <c r="X9" s="9"/>
      <c r="Y9" s="9"/>
      <c r="Z9" s="9"/>
      <c r="AA9" s="9"/>
      <c r="AB9" s="9"/>
      <c r="AC9" s="9"/>
    </row>
    <row r="10" spans="1:29" s="13" customFormat="1" ht="30" customHeight="1" x14ac:dyDescent="0.25">
      <c r="E10" s="256" t="s">
        <v>225</v>
      </c>
      <c r="F10" s="256"/>
      <c r="G10" s="256"/>
      <c r="H10" s="256"/>
      <c r="I10" s="256"/>
      <c r="J10" s="216">
        <v>0.56000000000000005</v>
      </c>
      <c r="K10" s="218"/>
      <c r="L10" s="216">
        <v>0.56299999999999994</v>
      </c>
      <c r="M10" s="218"/>
      <c r="N10" s="216">
        <v>0.23599999999999999</v>
      </c>
      <c r="O10" s="218"/>
      <c r="P10" s="216">
        <v>0.21299999999999999</v>
      </c>
      <c r="Q10" s="217"/>
      <c r="V10" s="15"/>
      <c r="W10" s="9"/>
      <c r="X10" s="9"/>
      <c r="Y10" s="9"/>
      <c r="Z10" s="9"/>
      <c r="AA10" s="9"/>
      <c r="AB10" s="9"/>
      <c r="AC10" s="9"/>
    </row>
    <row r="11" spans="1:29" s="13" customFormat="1" ht="30" customHeight="1" x14ac:dyDescent="0.25">
      <c r="E11" s="224" t="s">
        <v>255</v>
      </c>
      <c r="F11" s="225"/>
      <c r="G11" s="223" t="s">
        <v>230</v>
      </c>
      <c r="H11" s="256"/>
      <c r="I11" s="256"/>
      <c r="J11" s="232">
        <v>0.55500000000000005</v>
      </c>
      <c r="K11" s="227"/>
      <c r="L11" s="232">
        <v>0.55200000000000005</v>
      </c>
      <c r="M11" s="227"/>
      <c r="N11" s="232">
        <v>0.249</v>
      </c>
      <c r="O11" s="227"/>
      <c r="P11" s="232">
        <v>0.22700000000000001</v>
      </c>
      <c r="Q11" s="299"/>
      <c r="V11" s="15"/>
      <c r="W11" s="9"/>
      <c r="X11" s="9"/>
      <c r="Y11" s="9"/>
      <c r="Z11" s="9"/>
      <c r="AA11" s="9"/>
      <c r="AB11" s="9"/>
      <c r="AC11" s="9"/>
    </row>
    <row r="12" spans="1:29" s="13" customFormat="1" ht="30" customHeight="1" x14ac:dyDescent="0.25">
      <c r="E12" s="229"/>
      <c r="F12" s="231"/>
      <c r="G12" s="223" t="s">
        <v>231</v>
      </c>
      <c r="H12" s="256"/>
      <c r="I12" s="256"/>
      <c r="J12" s="232">
        <v>0.60199999999999998</v>
      </c>
      <c r="K12" s="227"/>
      <c r="L12" s="232">
        <v>0.65400000000000003</v>
      </c>
      <c r="M12" s="227"/>
      <c r="N12" s="232">
        <v>9.4E-2</v>
      </c>
      <c r="O12" s="227"/>
      <c r="P12" s="232">
        <v>7.4999999999999997E-2</v>
      </c>
      <c r="Q12" s="299"/>
      <c r="V12" s="15"/>
      <c r="W12" s="9"/>
      <c r="X12" s="9"/>
      <c r="Y12" s="9"/>
      <c r="Z12" s="9"/>
      <c r="AA12" s="9"/>
      <c r="AB12" s="9"/>
      <c r="AC12" s="9"/>
    </row>
    <row r="13" spans="1:29" s="13" customFormat="1" ht="30" customHeight="1" x14ac:dyDescent="0.25">
      <c r="E13" s="213"/>
      <c r="F13" s="214"/>
      <c r="G13" s="223" t="s">
        <v>232</v>
      </c>
      <c r="H13" s="256"/>
      <c r="I13" s="256"/>
      <c r="J13" s="232">
        <v>0.622</v>
      </c>
      <c r="K13" s="227"/>
      <c r="L13" s="232">
        <v>0.57399999999999995</v>
      </c>
      <c r="M13" s="227"/>
      <c r="N13" s="232">
        <v>8.6999999999999994E-2</v>
      </c>
      <c r="O13" s="227"/>
      <c r="P13" s="232">
        <v>0.128</v>
      </c>
      <c r="Q13" s="299"/>
      <c r="V13" s="15"/>
      <c r="W13" s="9"/>
      <c r="X13" s="9"/>
      <c r="Y13" s="9"/>
      <c r="Z13" s="9"/>
      <c r="AA13" s="9"/>
      <c r="AB13" s="9"/>
      <c r="AC13" s="9"/>
    </row>
    <row r="14" spans="1:29" s="13" customFormat="1" ht="30" customHeight="1" x14ac:dyDescent="0.25">
      <c r="E14" s="224" t="s">
        <v>235</v>
      </c>
      <c r="F14" s="225"/>
      <c r="G14" s="222" t="s">
        <v>226</v>
      </c>
      <c r="H14" s="222"/>
      <c r="I14" s="222"/>
      <c r="J14" s="232">
        <v>0.55900000000000005</v>
      </c>
      <c r="K14" s="227"/>
      <c r="L14" s="232">
        <v>0.56299999999999994</v>
      </c>
      <c r="M14" s="227"/>
      <c r="N14" s="232">
        <v>0.23300000000000001</v>
      </c>
      <c r="O14" s="227"/>
      <c r="P14" s="232">
        <v>0.20899999999999999</v>
      </c>
      <c r="Q14" s="299"/>
      <c r="V14" s="15"/>
      <c r="W14" s="9"/>
      <c r="X14" s="9"/>
      <c r="Y14" s="9"/>
      <c r="Z14" s="9"/>
      <c r="AA14" s="9"/>
      <c r="AB14" s="9"/>
      <c r="AC14" s="9"/>
    </row>
    <row r="15" spans="1:29" s="13" customFormat="1" ht="30" customHeight="1" x14ac:dyDescent="0.25">
      <c r="E15" s="229"/>
      <c r="F15" s="231"/>
      <c r="G15" s="222" t="s">
        <v>227</v>
      </c>
      <c r="H15" s="222"/>
      <c r="I15" s="222"/>
      <c r="J15" s="232">
        <v>0.61699999999999999</v>
      </c>
      <c r="K15" s="227"/>
      <c r="L15" s="232">
        <v>0.54100000000000004</v>
      </c>
      <c r="M15" s="227"/>
      <c r="N15" s="232">
        <v>0.42</v>
      </c>
      <c r="O15" s="227"/>
      <c r="P15" s="232">
        <v>0.45</v>
      </c>
      <c r="Q15" s="299"/>
      <c r="V15" s="15"/>
      <c r="W15" s="9"/>
      <c r="X15" s="9"/>
      <c r="Y15" s="9"/>
      <c r="Z15" s="9"/>
      <c r="AA15" s="9"/>
      <c r="AB15" s="9"/>
      <c r="AC15" s="9"/>
    </row>
    <row r="16" spans="1:29" s="13" customFormat="1" ht="30" customHeight="1" thickBot="1" x14ac:dyDescent="0.3">
      <c r="E16" s="213"/>
      <c r="F16" s="214"/>
      <c r="G16" s="222" t="s">
        <v>228</v>
      </c>
      <c r="H16" s="222"/>
      <c r="I16" s="222"/>
      <c r="J16" s="232">
        <v>0.53800000000000003</v>
      </c>
      <c r="K16" s="227"/>
      <c r="L16" s="232">
        <v>0.58799999999999997</v>
      </c>
      <c r="M16" s="227"/>
      <c r="N16" s="232">
        <v>0.30299999999999999</v>
      </c>
      <c r="O16" s="227"/>
      <c r="P16" s="232">
        <v>0.32900000000000001</v>
      </c>
      <c r="Q16" s="299"/>
      <c r="V16" s="15"/>
      <c r="W16" s="9"/>
      <c r="X16" s="9"/>
      <c r="Y16" s="9"/>
      <c r="Z16" s="9"/>
      <c r="AA16" s="9"/>
      <c r="AB16" s="9"/>
      <c r="AC16" s="9"/>
    </row>
    <row r="17" spans="1:21" ht="20.100000000000001" customHeight="1" thickBot="1" x14ac:dyDescent="0.3">
      <c r="A17" s="11"/>
      <c r="C17" s="20"/>
      <c r="D17" s="21"/>
      <c r="E17" s="62"/>
      <c r="F17" s="62"/>
      <c r="G17" s="62"/>
      <c r="H17" s="62"/>
      <c r="I17" s="62"/>
      <c r="J17" s="62"/>
    </row>
    <row r="18" spans="1:21" ht="20.100000000000001" customHeight="1" x14ac:dyDescent="0.25"/>
    <row r="19" spans="1:21" ht="19.5" customHeight="1" x14ac:dyDescent="0.25">
      <c r="A19" s="208" t="str">
        <f>NOTE!$A$24</f>
        <v>STUDY 28 | ANALYSIS OF ENTERPRISES IN THE TRANSPORT SECTOR</v>
      </c>
      <c r="B19" s="208"/>
      <c r="C19" s="208"/>
      <c r="D19" s="208"/>
      <c r="E19" s="208"/>
      <c r="F19" s="208"/>
      <c r="G19" s="208"/>
      <c r="H19" s="208"/>
      <c r="I19" s="208"/>
      <c r="J19" s="208"/>
      <c r="K19" s="208"/>
      <c r="L19" s="208"/>
      <c r="M19" s="208"/>
      <c r="N19" s="208"/>
      <c r="O19" s="208"/>
      <c r="P19" s="208"/>
      <c r="Q19" s="208"/>
      <c r="R19" s="208"/>
      <c r="S19" s="208"/>
      <c r="T19" s="208"/>
      <c r="U19" s="208"/>
    </row>
    <row r="20" spans="1:21" ht="13.5" customHeight="1" x14ac:dyDescent="0.25">
      <c r="U20" s="117" t="s">
        <v>195</v>
      </c>
    </row>
    <row r="21" spans="1:21" ht="19.5" customHeight="1" x14ac:dyDescent="0.25"/>
    <row r="22" spans="1:21" ht="19.5" customHeight="1" x14ac:dyDescent="0.25"/>
    <row r="23" spans="1:21" ht="19.5" customHeight="1" x14ac:dyDescent="0.25"/>
    <row r="24" spans="1:21" ht="19.5" customHeight="1" x14ac:dyDescent="0.25">
      <c r="P24" s="14"/>
    </row>
    <row r="25" spans="1:21" ht="19.5" customHeight="1" x14ac:dyDescent="0.25"/>
    <row r="26" spans="1:21" ht="19.5" customHeight="1" x14ac:dyDescent="0.25"/>
    <row r="27" spans="1:21" ht="19.5" customHeight="1" x14ac:dyDescent="0.25"/>
    <row r="28" spans="1:21" ht="19.5" customHeight="1" x14ac:dyDescent="0.25"/>
    <row r="29" spans="1:21" ht="19.5" customHeight="1" x14ac:dyDescent="0.25"/>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sheetData>
  <sheetProtection algorithmName="SHA-512" hashValue="516J7t8mobYKxCo6g53bRTFmbKrbXPntxVHewDHUbS1t0YIbG1QtF5TQni+Wt7rx5/FYYcC6sRQOep9gCnF8gg==" saltValue="yGZBgPl4XeJy8fYX6z+N1w==" spinCount="100000" sheet="1" objects="1" scenarios="1"/>
  <mergeCells count="50">
    <mergeCell ref="A1:U1"/>
    <mergeCell ref="A19:U19"/>
    <mergeCell ref="E9:I9"/>
    <mergeCell ref="L9:M9"/>
    <mergeCell ref="N9:O9"/>
    <mergeCell ref="P9:Q9"/>
    <mergeCell ref="L13:M13"/>
    <mergeCell ref="N13:O13"/>
    <mergeCell ref="P13:Q13"/>
    <mergeCell ref="L12:M12"/>
    <mergeCell ref="N12:O12"/>
    <mergeCell ref="P12:Q12"/>
    <mergeCell ref="E10:I10"/>
    <mergeCell ref="E11:F13"/>
    <mergeCell ref="J8:K8"/>
    <mergeCell ref="L8:M8"/>
    <mergeCell ref="N8:O8"/>
    <mergeCell ref="P8:Q8"/>
    <mergeCell ref="J10:K10"/>
    <mergeCell ref="L10:M10"/>
    <mergeCell ref="N10:O10"/>
    <mergeCell ref="E14:F16"/>
    <mergeCell ref="G11:I11"/>
    <mergeCell ref="G12:I12"/>
    <mergeCell ref="G13:I13"/>
    <mergeCell ref="G14:I14"/>
    <mergeCell ref="G15:I15"/>
    <mergeCell ref="G16:I16"/>
    <mergeCell ref="L14:M14"/>
    <mergeCell ref="L16:M16"/>
    <mergeCell ref="P10:Q10"/>
    <mergeCell ref="L11:M11"/>
    <mergeCell ref="N11:O11"/>
    <mergeCell ref="P11:Q11"/>
    <mergeCell ref="N6:Q7"/>
    <mergeCell ref="J6:M7"/>
    <mergeCell ref="J14:K14"/>
    <mergeCell ref="J15:K15"/>
    <mergeCell ref="J16:K16"/>
    <mergeCell ref="J11:K11"/>
    <mergeCell ref="J12:K12"/>
    <mergeCell ref="J13:K13"/>
    <mergeCell ref="J9:K9"/>
    <mergeCell ref="N16:O16"/>
    <mergeCell ref="P16:Q16"/>
    <mergeCell ref="N14:O14"/>
    <mergeCell ref="P14:Q14"/>
    <mergeCell ref="L15:M15"/>
    <mergeCell ref="N15:O15"/>
    <mergeCell ref="P15:Q15"/>
  </mergeCells>
  <hyperlinks>
    <hyperlink ref="U20"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0CFD6"/>
  </sheetPr>
  <dimension ref="A1:U26"/>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200</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12" t="str">
        <f>+'Table of contents'!$F$44</f>
        <v>C18</v>
      </c>
      <c r="B3" s="113" t="str">
        <f>+'Table of contents'!$G$44</f>
        <v>Return on equity</v>
      </c>
      <c r="C3" s="114"/>
      <c r="D3" s="114"/>
      <c r="E3" s="61"/>
      <c r="F3" s="61"/>
      <c r="G3" s="61"/>
      <c r="H3" s="61"/>
      <c r="I3" s="61"/>
      <c r="J3" s="61"/>
      <c r="K3" s="61"/>
      <c r="L3" s="61"/>
      <c r="M3" s="61"/>
      <c r="N3" s="61"/>
      <c r="O3" s="61"/>
    </row>
    <row r="4" spans="1:21" s="9" customFormat="1" ht="15" customHeight="1" x14ac:dyDescent="0.2">
      <c r="A4" s="46" t="s">
        <v>220</v>
      </c>
      <c r="C4" s="17"/>
      <c r="D4" s="18"/>
      <c r="E4" s="18"/>
      <c r="F4" s="18"/>
      <c r="G4" s="18"/>
      <c r="H4" s="18"/>
      <c r="I4" s="18"/>
      <c r="J4" s="18"/>
      <c r="K4" s="18"/>
      <c r="L4" s="18"/>
      <c r="M4" s="18"/>
      <c r="N4" s="18"/>
      <c r="O4" s="23"/>
    </row>
    <row r="5" spans="1:21" s="9" customFormat="1" ht="15" customHeight="1" x14ac:dyDescent="0.2">
      <c r="A5" s="8"/>
      <c r="C5" s="32"/>
      <c r="D5" s="32"/>
      <c r="E5" s="32"/>
      <c r="F5" s="32"/>
      <c r="G5" s="32"/>
      <c r="H5" s="32"/>
      <c r="I5" s="32"/>
      <c r="J5" s="32"/>
      <c r="K5" s="32"/>
      <c r="L5" s="32"/>
      <c r="M5" s="32"/>
      <c r="N5" s="32"/>
    </row>
    <row r="6" spans="1:21" s="9" customFormat="1" ht="29.25" customHeight="1" x14ac:dyDescent="0.2">
      <c r="A6" s="8"/>
      <c r="D6" s="69"/>
      <c r="E6" s="64"/>
      <c r="F6" s="67"/>
      <c r="G6" s="238" t="s">
        <v>229</v>
      </c>
      <c r="H6" s="238"/>
      <c r="I6" s="238" t="s">
        <v>225</v>
      </c>
      <c r="J6" s="238"/>
      <c r="K6" s="238" t="s">
        <v>235</v>
      </c>
      <c r="L6" s="238"/>
      <c r="M6" s="238"/>
      <c r="N6" s="238"/>
      <c r="O6" s="238"/>
      <c r="P6" s="238"/>
    </row>
    <row r="7" spans="1:21" s="13" customFormat="1" ht="29.25" customHeight="1" x14ac:dyDescent="0.25">
      <c r="A7" s="22"/>
      <c r="C7" s="23"/>
      <c r="D7" s="70"/>
      <c r="E7" s="66"/>
      <c r="F7" s="71"/>
      <c r="G7" s="256"/>
      <c r="H7" s="256"/>
      <c r="I7" s="256"/>
      <c r="J7" s="256"/>
      <c r="K7" s="256" t="s">
        <v>226</v>
      </c>
      <c r="L7" s="256"/>
      <c r="M7" s="256" t="s">
        <v>227</v>
      </c>
      <c r="N7" s="256"/>
      <c r="O7" s="256" t="s">
        <v>228</v>
      </c>
      <c r="P7" s="256"/>
    </row>
    <row r="8" spans="1:21" s="13" customFormat="1" ht="29.25" customHeight="1" x14ac:dyDescent="0.25">
      <c r="A8" s="22"/>
      <c r="D8" s="223">
        <v>2011</v>
      </c>
      <c r="E8" s="256"/>
      <c r="F8" s="256"/>
      <c r="G8" s="236">
        <v>1.2E-2</v>
      </c>
      <c r="H8" s="236"/>
      <c r="I8" s="237">
        <v>-3.3000000000000002E-2</v>
      </c>
      <c r="J8" s="237"/>
      <c r="K8" s="300">
        <v>-0.14799999999999999</v>
      </c>
      <c r="L8" s="300"/>
      <c r="M8" s="300">
        <v>-0.01</v>
      </c>
      <c r="N8" s="300"/>
      <c r="O8" s="300">
        <v>0.13700000000000001</v>
      </c>
      <c r="P8" s="300"/>
    </row>
    <row r="9" spans="1:21" s="13" customFormat="1" ht="29.25" customHeight="1" x14ac:dyDescent="0.25">
      <c r="A9" s="22"/>
      <c r="D9" s="223">
        <v>2012</v>
      </c>
      <c r="E9" s="256"/>
      <c r="F9" s="256"/>
      <c r="G9" s="236">
        <v>0</v>
      </c>
      <c r="H9" s="236"/>
      <c r="I9" s="237">
        <v>-4.2000000000000003E-2</v>
      </c>
      <c r="J9" s="237"/>
      <c r="K9" s="300">
        <v>-0.23699999999999999</v>
      </c>
      <c r="L9" s="300"/>
      <c r="M9" s="300">
        <v>-6.4000000000000001E-2</v>
      </c>
      <c r="N9" s="300"/>
      <c r="O9" s="300">
        <v>0.23899999999999999</v>
      </c>
      <c r="P9" s="300"/>
      <c r="Q9" s="126"/>
    </row>
    <row r="10" spans="1:21" s="13" customFormat="1" ht="29.25" customHeight="1" x14ac:dyDescent="0.25">
      <c r="A10" s="22"/>
      <c r="D10" s="223">
        <v>2013</v>
      </c>
      <c r="E10" s="256"/>
      <c r="F10" s="256"/>
      <c r="G10" s="236">
        <v>2.7E-2</v>
      </c>
      <c r="H10" s="236"/>
      <c r="I10" s="237">
        <v>0.128</v>
      </c>
      <c r="J10" s="237"/>
      <c r="K10" s="300">
        <v>8.5999999999999993E-2</v>
      </c>
      <c r="L10" s="300"/>
      <c r="M10" s="300">
        <v>-4.7E-2</v>
      </c>
      <c r="N10" s="300"/>
      <c r="O10" s="300">
        <v>0.19800000000000001</v>
      </c>
      <c r="P10" s="300"/>
      <c r="Q10" s="126"/>
    </row>
    <row r="11" spans="1:21" s="13" customFormat="1" ht="29.25" customHeight="1" x14ac:dyDescent="0.25">
      <c r="A11" s="22"/>
      <c r="D11" s="223">
        <v>2014</v>
      </c>
      <c r="E11" s="256"/>
      <c r="F11" s="256"/>
      <c r="G11" s="236">
        <v>2.7E-2</v>
      </c>
      <c r="H11" s="236"/>
      <c r="I11" s="237">
        <v>2.9000000000000001E-2</v>
      </c>
      <c r="J11" s="237"/>
      <c r="K11" s="300">
        <v>3.0000000000000001E-3</v>
      </c>
      <c r="L11" s="300"/>
      <c r="M11" s="300">
        <v>2.3E-2</v>
      </c>
      <c r="N11" s="300"/>
      <c r="O11" s="300">
        <v>6.4000000000000001E-2</v>
      </c>
      <c r="P11" s="300"/>
      <c r="Q11" s="126"/>
    </row>
    <row r="12" spans="1:21" s="13" customFormat="1" ht="29.25" customHeight="1" x14ac:dyDescent="0.25">
      <c r="A12" s="22"/>
      <c r="D12" s="226">
        <v>2015</v>
      </c>
      <c r="E12" s="257"/>
      <c r="F12" s="257"/>
      <c r="G12" s="241">
        <v>7.1999999999999995E-2</v>
      </c>
      <c r="H12" s="241"/>
      <c r="I12" s="239">
        <v>8.6999999999999994E-2</v>
      </c>
      <c r="J12" s="239"/>
      <c r="K12" s="301">
        <v>0.14599999999999999</v>
      </c>
      <c r="L12" s="301"/>
      <c r="M12" s="300">
        <v>0.21299999999999999</v>
      </c>
      <c r="N12" s="300"/>
      <c r="O12" s="300">
        <v>-5.0000000000000001E-3</v>
      </c>
      <c r="P12" s="300"/>
      <c r="Q12" s="126"/>
    </row>
    <row r="13" spans="1:21" s="9" customFormat="1" ht="19.5" customHeight="1" x14ac:dyDescent="0.2">
      <c r="A13" s="8"/>
      <c r="C13" s="32"/>
      <c r="D13" s="32"/>
      <c r="E13" s="32"/>
      <c r="F13" s="32"/>
      <c r="G13" s="32"/>
      <c r="H13" s="32"/>
      <c r="I13" s="32"/>
      <c r="J13" s="59"/>
      <c r="K13" s="59"/>
      <c r="L13" s="59"/>
      <c r="M13" s="32"/>
      <c r="N13" s="59"/>
      <c r="O13" s="59"/>
      <c r="P13" s="59"/>
    </row>
    <row r="14" spans="1:21" s="9" customFormat="1" ht="19.5" customHeight="1" x14ac:dyDescent="0.2">
      <c r="A14" s="8"/>
      <c r="C14" s="32"/>
      <c r="L14" s="32"/>
      <c r="M14" s="32"/>
      <c r="N14" s="32"/>
    </row>
    <row r="15" spans="1:21" s="9" customFormat="1" ht="19.5" customHeight="1" x14ac:dyDescent="0.2">
      <c r="A15" s="8"/>
      <c r="C15" s="32"/>
      <c r="L15" s="32"/>
      <c r="M15" s="32"/>
      <c r="N15" s="32"/>
    </row>
    <row r="16" spans="1:21" ht="19.5" customHeight="1" x14ac:dyDescent="0.25">
      <c r="A16" s="243" t="str">
        <f>'Table of contents'!$A$213</f>
        <v>STUDY 28 | ANALYSIS OF ENTERPRISES IN THE TRANSPORT SECTOR</v>
      </c>
      <c r="B16" s="243"/>
      <c r="C16" s="243"/>
      <c r="D16" s="243"/>
      <c r="E16" s="243"/>
      <c r="F16" s="243"/>
      <c r="G16" s="243"/>
      <c r="H16" s="243"/>
      <c r="I16" s="243"/>
      <c r="J16" s="243"/>
      <c r="K16" s="243"/>
      <c r="L16" s="243"/>
      <c r="M16" s="243"/>
      <c r="N16" s="243"/>
      <c r="O16" s="243"/>
      <c r="P16" s="243"/>
      <c r="Q16" s="243"/>
      <c r="R16" s="243"/>
      <c r="S16" s="243"/>
      <c r="T16" s="243"/>
      <c r="U16" s="243"/>
    </row>
    <row r="17" spans="20:21" ht="13.5" customHeight="1" x14ac:dyDescent="0.25">
      <c r="U17" s="117" t="s">
        <v>195</v>
      </c>
    </row>
    <row r="20" spans="20:21" ht="17.25" customHeight="1" x14ac:dyDescent="0.25"/>
    <row r="21" spans="20:21" ht="17.25" customHeight="1" x14ac:dyDescent="0.25"/>
    <row r="26" spans="20:21" x14ac:dyDescent="0.25">
      <c r="T26" s="90"/>
    </row>
  </sheetData>
  <sheetProtection algorithmName="SHA-512" hashValue="GTu6Slq+oqTVveuW0CxFEzbEadpN9pSPFAyZgr90LNTazDv+GFcg7lVl1EaBCVFzwpATCsJq4lFkHv4piLm9FQ==" saltValue="pcnP0w2fDhNkxsYD/cgaNg==" spinCount="100000" sheet="1" objects="1" scenarios="1"/>
  <mergeCells count="38">
    <mergeCell ref="A16:U16"/>
    <mergeCell ref="A1:U1"/>
    <mergeCell ref="D8:F8"/>
    <mergeCell ref="D9:F9"/>
    <mergeCell ref="G6:H7"/>
    <mergeCell ref="K7:L7"/>
    <mergeCell ref="M7:N7"/>
    <mergeCell ref="G8:H8"/>
    <mergeCell ref="G9:H9"/>
    <mergeCell ref="I8:J8"/>
    <mergeCell ref="K8:L8"/>
    <mergeCell ref="M8:N8"/>
    <mergeCell ref="I9:J9"/>
    <mergeCell ref="K9:L9"/>
    <mergeCell ref="M9:N9"/>
    <mergeCell ref="I6:J7"/>
    <mergeCell ref="K6:P6"/>
    <mergeCell ref="O7:P7"/>
    <mergeCell ref="O8:P8"/>
    <mergeCell ref="O9:P9"/>
    <mergeCell ref="M10:N10"/>
    <mergeCell ref="O10:P10"/>
    <mergeCell ref="O11:P11"/>
    <mergeCell ref="D10:F10"/>
    <mergeCell ref="G10:H10"/>
    <mergeCell ref="I10:J10"/>
    <mergeCell ref="K10:L10"/>
    <mergeCell ref="D11:F11"/>
    <mergeCell ref="G11:H11"/>
    <mergeCell ref="I11:J11"/>
    <mergeCell ref="K11:L11"/>
    <mergeCell ref="M11:N11"/>
    <mergeCell ref="M12:N12"/>
    <mergeCell ref="O12:P12"/>
    <mergeCell ref="D12:F12"/>
    <mergeCell ref="G12:H12"/>
    <mergeCell ref="I12:J12"/>
    <mergeCell ref="K12:L12"/>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0CFD6"/>
  </sheetPr>
  <dimension ref="A1:U23"/>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200</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12" t="str">
        <f>+'Table of contents'!$F$45</f>
        <v>C19</v>
      </c>
      <c r="B3" s="113" t="str">
        <f>+'Table of contents'!$G$45</f>
        <v>Profit | Weight in income (2015)</v>
      </c>
      <c r="C3" s="114"/>
      <c r="D3" s="114"/>
      <c r="E3" s="114"/>
      <c r="F3" s="114"/>
    </row>
    <row r="4" spans="1:21" s="9" customFormat="1" ht="15" customHeight="1" x14ac:dyDescent="0.2">
      <c r="A4" s="46" t="s">
        <v>220</v>
      </c>
      <c r="C4" s="17"/>
      <c r="D4" s="18"/>
      <c r="E4" s="18"/>
      <c r="F4" s="18"/>
      <c r="G4" s="18"/>
      <c r="H4" s="18"/>
      <c r="I4" s="18"/>
      <c r="J4" s="18"/>
      <c r="K4" s="18"/>
      <c r="L4" s="18"/>
      <c r="M4" s="18"/>
      <c r="N4" s="18"/>
    </row>
    <row r="5" spans="1:21" s="9" customFormat="1" ht="15" customHeight="1" x14ac:dyDescent="0.2">
      <c r="A5" s="8"/>
      <c r="C5" s="32"/>
      <c r="D5" s="32"/>
      <c r="E5" s="32"/>
      <c r="F5" s="32"/>
      <c r="G5" s="32"/>
      <c r="H5" s="32"/>
      <c r="I5" s="32"/>
      <c r="J5" s="32"/>
      <c r="K5" s="32"/>
      <c r="L5" s="32"/>
      <c r="M5" s="32"/>
      <c r="N5" s="32"/>
    </row>
    <row r="6" spans="1:21" s="9" customFormat="1" ht="30" customHeight="1" x14ac:dyDescent="0.2">
      <c r="A6" s="8"/>
      <c r="D6" s="63"/>
      <c r="E6" s="64"/>
      <c r="F6" s="64"/>
      <c r="G6" s="238" t="s">
        <v>229</v>
      </c>
      <c r="H6" s="238"/>
      <c r="I6" s="238" t="s">
        <v>225</v>
      </c>
      <c r="J6" s="238"/>
      <c r="K6" s="238" t="s">
        <v>235</v>
      </c>
      <c r="L6" s="238"/>
      <c r="M6" s="238"/>
      <c r="N6" s="238"/>
      <c r="O6" s="238"/>
      <c r="P6" s="238"/>
    </row>
    <row r="7" spans="1:21" s="13" customFormat="1" ht="30" customHeight="1" x14ac:dyDescent="0.25">
      <c r="A7" s="22"/>
      <c r="D7" s="65"/>
      <c r="E7" s="66"/>
      <c r="F7" s="66"/>
      <c r="G7" s="256"/>
      <c r="H7" s="256"/>
      <c r="I7" s="256"/>
      <c r="J7" s="256"/>
      <c r="K7" s="256" t="s">
        <v>226</v>
      </c>
      <c r="L7" s="256"/>
      <c r="M7" s="256" t="s">
        <v>227</v>
      </c>
      <c r="N7" s="256"/>
      <c r="O7" s="256" t="s">
        <v>228</v>
      </c>
      <c r="P7" s="256"/>
    </row>
    <row r="8" spans="1:21" s="13" customFormat="1" ht="30" customHeight="1" x14ac:dyDescent="0.25">
      <c r="A8" s="22"/>
      <c r="D8" s="223" t="s">
        <v>282</v>
      </c>
      <c r="E8" s="256"/>
      <c r="F8" s="256"/>
      <c r="G8" s="236">
        <v>0.10100000000000001</v>
      </c>
      <c r="H8" s="236"/>
      <c r="I8" s="237">
        <v>7.6999999999999999E-2</v>
      </c>
      <c r="J8" s="237"/>
      <c r="K8" s="254">
        <v>0.10199999999999999</v>
      </c>
      <c r="L8" s="254"/>
      <c r="M8" s="254">
        <v>8.7999999999999995E-2</v>
      </c>
      <c r="N8" s="254"/>
      <c r="O8" s="254">
        <v>3.3000000000000002E-2</v>
      </c>
      <c r="P8" s="254"/>
    </row>
    <row r="9" spans="1:21" s="13" customFormat="1" ht="30" customHeight="1" x14ac:dyDescent="0.25">
      <c r="A9" s="22"/>
      <c r="D9" s="226" t="s">
        <v>283</v>
      </c>
      <c r="E9" s="257"/>
      <c r="F9" s="257"/>
      <c r="G9" s="241">
        <v>3.3000000000000002E-2</v>
      </c>
      <c r="H9" s="241"/>
      <c r="I9" s="239">
        <v>1.4999999999999999E-2</v>
      </c>
      <c r="J9" s="239"/>
      <c r="K9" s="302">
        <v>2.3E-2</v>
      </c>
      <c r="L9" s="302"/>
      <c r="M9" s="302">
        <v>2.5000000000000001E-2</v>
      </c>
      <c r="N9" s="302"/>
      <c r="O9" s="302">
        <v>-1E-3</v>
      </c>
      <c r="P9" s="302"/>
    </row>
    <row r="10" spans="1:21" s="9" customFormat="1" ht="19.5" customHeight="1" x14ac:dyDescent="0.2">
      <c r="A10" s="8"/>
      <c r="C10" s="32"/>
      <c r="D10" s="32"/>
      <c r="E10" s="32"/>
      <c r="F10" s="32"/>
      <c r="G10" s="32"/>
      <c r="H10" s="32"/>
      <c r="I10" s="32"/>
      <c r="J10" s="32"/>
      <c r="K10" s="32"/>
      <c r="L10" s="32"/>
      <c r="M10" s="32"/>
      <c r="N10" s="32"/>
    </row>
    <row r="11" spans="1:21" s="9" customFormat="1" ht="19.5" customHeight="1" x14ac:dyDescent="0.2">
      <c r="A11" s="8"/>
      <c r="C11" s="32"/>
      <c r="L11" s="32"/>
      <c r="M11" s="32"/>
      <c r="N11" s="32"/>
    </row>
    <row r="12" spans="1:21" ht="19.5" customHeight="1" x14ac:dyDescent="0.25">
      <c r="A12" s="243" t="str">
        <f>'Table of contents'!$A$213</f>
        <v>STUDY 28 | ANALYSIS OF ENTERPRISES IN THE TRANSPORT SECTOR</v>
      </c>
      <c r="B12" s="243"/>
      <c r="C12" s="243"/>
      <c r="D12" s="243"/>
      <c r="E12" s="243"/>
      <c r="F12" s="243"/>
      <c r="G12" s="243"/>
      <c r="H12" s="243"/>
      <c r="I12" s="243"/>
      <c r="J12" s="243"/>
      <c r="K12" s="243"/>
      <c r="L12" s="243"/>
      <c r="M12" s="243"/>
      <c r="N12" s="243"/>
      <c r="O12" s="243"/>
      <c r="P12" s="243"/>
      <c r="Q12" s="243"/>
      <c r="R12" s="243"/>
      <c r="S12" s="243"/>
      <c r="T12" s="243"/>
      <c r="U12" s="243"/>
    </row>
    <row r="13" spans="1:21" ht="13.5" customHeight="1" x14ac:dyDescent="0.25">
      <c r="U13" s="117" t="s">
        <v>195</v>
      </c>
    </row>
    <row r="16" spans="1:21" ht="17.25" customHeight="1" x14ac:dyDescent="0.25"/>
    <row r="17" spans="5:12" ht="17.25" customHeight="1" x14ac:dyDescent="0.25"/>
    <row r="19" spans="5:12" x14ac:dyDescent="0.25">
      <c r="E19" s="55"/>
      <c r="F19" s="55"/>
      <c r="G19" s="55"/>
      <c r="H19" s="55"/>
      <c r="I19" s="55"/>
      <c r="J19" s="55"/>
      <c r="K19" s="55"/>
      <c r="L19" s="55"/>
    </row>
    <row r="20" spans="5:12" x14ac:dyDescent="0.25">
      <c r="E20" s="55"/>
      <c r="F20" s="55"/>
      <c r="G20" s="55"/>
      <c r="H20" s="55"/>
      <c r="I20" s="55"/>
      <c r="J20" s="55"/>
      <c r="K20" s="55"/>
      <c r="L20" s="55"/>
    </row>
    <row r="21" spans="5:12" x14ac:dyDescent="0.25">
      <c r="E21" s="55"/>
      <c r="F21" s="55"/>
      <c r="G21" s="55"/>
      <c r="H21" s="55"/>
      <c r="I21" s="55"/>
      <c r="J21" s="55"/>
      <c r="K21" s="55"/>
      <c r="L21" s="55"/>
    </row>
    <row r="22" spans="5:12" x14ac:dyDescent="0.25">
      <c r="E22" s="55"/>
      <c r="F22" s="55"/>
      <c r="G22" s="55"/>
      <c r="H22" s="55"/>
      <c r="I22" s="55"/>
      <c r="J22" s="55"/>
      <c r="K22" s="55"/>
      <c r="L22" s="55"/>
    </row>
    <row r="23" spans="5:12" x14ac:dyDescent="0.25">
      <c r="E23" s="55"/>
      <c r="F23" s="55"/>
      <c r="G23" s="55"/>
      <c r="H23" s="55"/>
      <c r="I23" s="55"/>
      <c r="J23" s="55"/>
      <c r="K23" s="55"/>
      <c r="L23" s="55"/>
    </row>
  </sheetData>
  <sheetProtection algorithmName="SHA-512" hashValue="hL5jtWVRQrj/SHZcYhI62mTsSHWJrXoOIOesffQpV35XUtvV2aVcy3cFX32KLJWTYEnNxnHnVcLqZwRbRD9vJg==" saltValue="gVBZCawkhCaobasbcPN8Tw==" spinCount="100000" sheet="1" objects="1" scenarios="1"/>
  <mergeCells count="20">
    <mergeCell ref="A1:U1"/>
    <mergeCell ref="A12:U12"/>
    <mergeCell ref="O7:P7"/>
    <mergeCell ref="I6:J7"/>
    <mergeCell ref="K6:P6"/>
    <mergeCell ref="K7:L7"/>
    <mergeCell ref="G6:H7"/>
    <mergeCell ref="M7:N7"/>
    <mergeCell ref="D8:F8"/>
    <mergeCell ref="I8:J8"/>
    <mergeCell ref="K8:L8"/>
    <mergeCell ref="M8:N8"/>
    <mergeCell ref="G8:H8"/>
    <mergeCell ref="O8:P8"/>
    <mergeCell ref="D9:F9"/>
    <mergeCell ref="I9:J9"/>
    <mergeCell ref="K9:L9"/>
    <mergeCell ref="M9:N9"/>
    <mergeCell ref="O9:P9"/>
    <mergeCell ref="G9:H9"/>
  </mergeCells>
  <hyperlinks>
    <hyperlink ref="U13"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C0CFD6"/>
  </sheetPr>
  <dimension ref="A1:U8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201</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contents'!$F$49</f>
        <v>C20</v>
      </c>
      <c r="B3" s="110" t="str">
        <f>+'Table of contents'!$G$49</f>
        <v>Capital ratio | Weighted average and distribution median (2015)</v>
      </c>
      <c r="C3" s="111"/>
      <c r="D3" s="111"/>
      <c r="E3" s="111"/>
      <c r="F3" s="111"/>
      <c r="G3" s="111"/>
      <c r="H3" s="111"/>
      <c r="I3" s="111"/>
      <c r="J3" s="111"/>
    </row>
    <row r="4" spans="1:21" s="9" customFormat="1" ht="15" customHeight="1" x14ac:dyDescent="0.2">
      <c r="A4" s="46" t="s">
        <v>220</v>
      </c>
      <c r="C4" s="17"/>
      <c r="D4" s="18"/>
      <c r="E4" s="18"/>
      <c r="F4" s="18"/>
      <c r="G4" s="18"/>
      <c r="H4" s="18"/>
      <c r="I4" s="18"/>
      <c r="J4" s="18"/>
      <c r="K4" s="18"/>
      <c r="L4" s="18"/>
    </row>
    <row r="5" spans="1:21" s="15" customFormat="1" ht="30" customHeight="1" x14ac:dyDescent="0.25">
      <c r="L5" s="214" t="s">
        <v>268</v>
      </c>
      <c r="M5" s="215"/>
      <c r="N5" s="214" t="s">
        <v>292</v>
      </c>
      <c r="O5" s="214"/>
    </row>
    <row r="6" spans="1:21" s="13" customFormat="1" ht="30" customHeight="1" x14ac:dyDescent="0.25">
      <c r="G6" s="256" t="s">
        <v>229</v>
      </c>
      <c r="H6" s="256"/>
      <c r="I6" s="256"/>
      <c r="J6" s="256"/>
      <c r="K6" s="256"/>
      <c r="L6" s="235">
        <v>0.26600000000000001</v>
      </c>
      <c r="M6" s="236"/>
      <c r="N6" s="236">
        <v>0.315</v>
      </c>
      <c r="O6" s="255"/>
    </row>
    <row r="7" spans="1:21" s="13" customFormat="1" ht="30" customHeight="1" x14ac:dyDescent="0.25">
      <c r="G7" s="256" t="s">
        <v>225</v>
      </c>
      <c r="H7" s="256"/>
      <c r="I7" s="256"/>
      <c r="J7" s="256"/>
      <c r="K7" s="256"/>
      <c r="L7" s="218">
        <v>0.60599999999999998</v>
      </c>
      <c r="M7" s="237"/>
      <c r="N7" s="237">
        <v>0.185</v>
      </c>
      <c r="O7" s="216"/>
    </row>
    <row r="8" spans="1:21" s="13" customFormat="1" ht="30" customHeight="1" x14ac:dyDescent="0.25">
      <c r="G8" s="224" t="s">
        <v>255</v>
      </c>
      <c r="H8" s="225"/>
      <c r="I8" s="223" t="s">
        <v>230</v>
      </c>
      <c r="J8" s="256"/>
      <c r="K8" s="256"/>
      <c r="L8" s="303">
        <v>0.65500000000000003</v>
      </c>
      <c r="M8" s="254"/>
      <c r="N8" s="254">
        <v>0.41199999999999998</v>
      </c>
      <c r="O8" s="282"/>
    </row>
    <row r="9" spans="1:21" s="13" customFormat="1" ht="30" customHeight="1" x14ac:dyDescent="0.25">
      <c r="G9" s="229"/>
      <c r="H9" s="231"/>
      <c r="I9" s="223" t="s">
        <v>231</v>
      </c>
      <c r="J9" s="256"/>
      <c r="K9" s="256"/>
      <c r="L9" s="303">
        <v>0.32700000000000001</v>
      </c>
      <c r="M9" s="254"/>
      <c r="N9" s="254">
        <v>0.379</v>
      </c>
      <c r="O9" s="282"/>
    </row>
    <row r="10" spans="1:21" s="13" customFormat="1" ht="30" customHeight="1" x14ac:dyDescent="0.25">
      <c r="G10" s="213"/>
      <c r="H10" s="214"/>
      <c r="I10" s="223" t="s">
        <v>232</v>
      </c>
      <c r="J10" s="256"/>
      <c r="K10" s="256"/>
      <c r="L10" s="303">
        <v>0.35199999999999998</v>
      </c>
      <c r="M10" s="254"/>
      <c r="N10" s="254">
        <v>-0.14499999999999999</v>
      </c>
      <c r="O10" s="282"/>
    </row>
    <row r="11" spans="1:21" s="13" customFormat="1" ht="30" customHeight="1" x14ac:dyDescent="0.25">
      <c r="G11" s="224" t="s">
        <v>235</v>
      </c>
      <c r="H11" s="225"/>
      <c r="I11" s="222" t="s">
        <v>226</v>
      </c>
      <c r="J11" s="222"/>
      <c r="K11" s="222"/>
      <c r="L11" s="303">
        <v>0.61299999999999999</v>
      </c>
      <c r="M11" s="254"/>
      <c r="N11" s="254">
        <v>0.17100000000000001</v>
      </c>
      <c r="O11" s="282"/>
    </row>
    <row r="12" spans="1:21" s="13" customFormat="1" ht="30" customHeight="1" x14ac:dyDescent="0.25">
      <c r="G12" s="229"/>
      <c r="H12" s="231"/>
      <c r="I12" s="222" t="s">
        <v>227</v>
      </c>
      <c r="J12" s="222"/>
      <c r="K12" s="222"/>
      <c r="L12" s="303">
        <v>8.7999999999999995E-2</v>
      </c>
      <c r="M12" s="254"/>
      <c r="N12" s="254">
        <v>0.14299999999999999</v>
      </c>
      <c r="O12" s="282"/>
    </row>
    <row r="13" spans="1:21" s="13" customFormat="1" ht="30" customHeight="1" x14ac:dyDescent="0.25">
      <c r="G13" s="213"/>
      <c r="H13" s="214"/>
      <c r="I13" s="222" t="s">
        <v>228</v>
      </c>
      <c r="J13" s="222"/>
      <c r="K13" s="222"/>
      <c r="L13" s="303">
        <v>0.14899999999999999</v>
      </c>
      <c r="M13" s="254"/>
      <c r="N13" s="254">
        <v>0.21299999999999999</v>
      </c>
      <c r="O13" s="282"/>
    </row>
    <row r="14" spans="1:21" ht="20.100000000000001" customHeight="1" x14ac:dyDescent="0.25"/>
    <row r="15" spans="1:21" ht="19.5" customHeight="1" x14ac:dyDescent="0.25">
      <c r="A15" s="208" t="str">
        <f>NOTE!$A$24</f>
        <v>STUDY 28 | ANALYSIS OF ENTERPRISES IN THE TRANSPORT SECTOR</v>
      </c>
      <c r="B15" s="208"/>
      <c r="C15" s="208"/>
      <c r="D15" s="208"/>
      <c r="E15" s="208"/>
      <c r="F15" s="208"/>
      <c r="G15" s="208"/>
      <c r="H15" s="208"/>
      <c r="I15" s="208"/>
      <c r="J15" s="208"/>
      <c r="K15" s="208"/>
      <c r="L15" s="208"/>
      <c r="M15" s="208"/>
      <c r="N15" s="208"/>
      <c r="O15" s="208"/>
      <c r="P15" s="208"/>
      <c r="Q15" s="208"/>
      <c r="R15" s="208"/>
      <c r="S15" s="208"/>
      <c r="T15" s="208"/>
      <c r="U15" s="208"/>
    </row>
    <row r="16" spans="1:21" ht="13.5" customHeight="1" x14ac:dyDescent="0.25">
      <c r="U16" s="117" t="s">
        <v>195</v>
      </c>
    </row>
    <row r="17" spans="6:20" ht="19.5" customHeight="1" x14ac:dyDescent="0.25"/>
    <row r="18" spans="6:20" ht="19.5" customHeight="1" x14ac:dyDescent="0.25"/>
    <row r="19" spans="6:20" ht="19.5" customHeight="1" x14ac:dyDescent="0.25"/>
    <row r="20" spans="6:20" ht="19.5" customHeight="1" x14ac:dyDescent="0.25"/>
    <row r="21" spans="6:20" ht="19.5" customHeight="1" x14ac:dyDescent="0.25"/>
    <row r="22" spans="6:20" s="14" customFormat="1" ht="19.5" customHeight="1" x14ac:dyDescent="0.25"/>
    <row r="23" spans="6:20" ht="19.5" customHeight="1" x14ac:dyDescent="0.25"/>
    <row r="24" spans="6:20" ht="19.5" customHeight="1" x14ac:dyDescent="0.25"/>
    <row r="25" spans="6:20" ht="19.5" customHeight="1" x14ac:dyDescent="0.25">
      <c r="F25" s="55"/>
      <c r="G25" s="55"/>
      <c r="H25" s="55"/>
      <c r="I25" s="55"/>
      <c r="J25" s="55"/>
      <c r="K25" s="55"/>
      <c r="L25" s="55"/>
      <c r="M25" s="55"/>
      <c r="N25" s="55"/>
      <c r="O25" s="55"/>
      <c r="P25" s="55"/>
      <c r="Q25" s="55"/>
      <c r="R25" s="55"/>
      <c r="S25" s="55"/>
      <c r="T25" s="55"/>
    </row>
    <row r="26" spans="6:20" ht="19.5" customHeight="1" x14ac:dyDescent="0.25">
      <c r="F26" s="55"/>
      <c r="G26" s="55"/>
      <c r="H26" s="55"/>
      <c r="I26" s="55"/>
      <c r="J26" s="55"/>
      <c r="K26" s="55"/>
      <c r="L26" s="55"/>
      <c r="M26" s="55"/>
      <c r="N26" s="55"/>
      <c r="O26" s="55"/>
      <c r="P26" s="55"/>
      <c r="Q26" s="55"/>
      <c r="R26" s="55"/>
      <c r="S26" s="55"/>
      <c r="T26" s="55"/>
    </row>
    <row r="27" spans="6:20" ht="19.5" customHeight="1" x14ac:dyDescent="0.25">
      <c r="O27" s="14"/>
    </row>
    <row r="28" spans="6:20" ht="19.5" customHeight="1" x14ac:dyDescent="0.25"/>
    <row r="29" spans="6:20" ht="19.5" customHeight="1" x14ac:dyDescent="0.25"/>
    <row r="30" spans="6:20" ht="19.5" customHeight="1" x14ac:dyDescent="0.25"/>
    <row r="31" spans="6:20" ht="19.5" customHeight="1" x14ac:dyDescent="0.25"/>
    <row r="32" spans="6:20"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cIVstHg1ZwrWCqdJyMVLcGPlnyVRpYbtfxgJt9b9Y+q96/lcd+UR/YTvYKBaRP5ckbAPJSLTLWpoTYMqqJvx1w==" saltValue="ZA24K+jFimJKESl5xF4+cg==" spinCount="100000" sheet="1" objects="1" scenarios="1"/>
  <mergeCells count="30">
    <mergeCell ref="I10:K10"/>
    <mergeCell ref="I11:K11"/>
    <mergeCell ref="I12:K12"/>
    <mergeCell ref="I13:K13"/>
    <mergeCell ref="I8:K8"/>
    <mergeCell ref="A1:U1"/>
    <mergeCell ref="L7:M7"/>
    <mergeCell ref="N7:O7"/>
    <mergeCell ref="N5:O5"/>
    <mergeCell ref="N6:O6"/>
    <mergeCell ref="L5:M5"/>
    <mergeCell ref="L6:M6"/>
    <mergeCell ref="G6:K6"/>
    <mergeCell ref="G7:K7"/>
    <mergeCell ref="L13:M13"/>
    <mergeCell ref="A15:U15"/>
    <mergeCell ref="N13:O13"/>
    <mergeCell ref="L12:M12"/>
    <mergeCell ref="N8:O8"/>
    <mergeCell ref="N9:O9"/>
    <mergeCell ref="N10:O10"/>
    <mergeCell ref="N11:O11"/>
    <mergeCell ref="N12:O12"/>
    <mergeCell ref="L8:M8"/>
    <mergeCell ref="L9:M9"/>
    <mergeCell ref="L10:M10"/>
    <mergeCell ref="L11:M11"/>
    <mergeCell ref="G8:H10"/>
    <mergeCell ref="G11:H13"/>
    <mergeCell ref="I9:K9"/>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scale="9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416F84"/>
  </sheetPr>
  <dimension ref="A1:Z22"/>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6" ht="69" customHeight="1" x14ac:dyDescent="0.25">
      <c r="A1" s="219" t="s">
        <v>201</v>
      </c>
      <c r="B1" s="219"/>
      <c r="C1" s="219"/>
      <c r="D1" s="219"/>
      <c r="E1" s="219"/>
      <c r="F1" s="219"/>
      <c r="G1" s="219"/>
      <c r="H1" s="219"/>
      <c r="I1" s="219"/>
      <c r="J1" s="219"/>
      <c r="K1" s="219"/>
      <c r="L1" s="219"/>
      <c r="M1" s="219"/>
      <c r="N1" s="219"/>
      <c r="O1" s="219"/>
      <c r="P1" s="219"/>
      <c r="Q1" s="219"/>
      <c r="R1" s="219"/>
      <c r="S1" s="219"/>
      <c r="T1" s="219"/>
      <c r="U1" s="219"/>
    </row>
    <row r="2" spans="1:26" ht="15" customHeight="1" x14ac:dyDescent="0.25"/>
    <row r="3" spans="1:26" s="7" customFormat="1" ht="15" customHeight="1" thickBot="1" x14ac:dyDescent="0.3">
      <c r="A3" s="109" t="str">
        <f>+'Table of contents'!$F$50</f>
        <v>T7</v>
      </c>
      <c r="B3" s="110" t="str">
        <f>+'Table of contents'!$G$50</f>
        <v>Capital ratio | Share of enterprises with negative equity</v>
      </c>
      <c r="C3" s="111"/>
      <c r="D3" s="111"/>
      <c r="E3" s="111"/>
      <c r="F3" s="111"/>
      <c r="G3" s="111"/>
      <c r="H3" s="111"/>
      <c r="I3" s="111"/>
    </row>
    <row r="4" spans="1:26" s="9" customFormat="1" ht="15" customHeight="1" x14ac:dyDescent="0.2">
      <c r="A4" s="46" t="s">
        <v>220</v>
      </c>
      <c r="C4" s="17"/>
      <c r="D4" s="18"/>
      <c r="E4" s="18"/>
      <c r="F4" s="18"/>
      <c r="G4" s="18"/>
      <c r="H4" s="18"/>
      <c r="I4" s="18"/>
      <c r="J4" s="18"/>
      <c r="K4" s="18"/>
      <c r="L4" s="18"/>
      <c r="M4" s="18"/>
      <c r="N4" s="18"/>
    </row>
    <row r="5" spans="1:26" s="9" customFormat="1" ht="15" customHeight="1" x14ac:dyDescent="0.2">
      <c r="A5" s="8"/>
      <c r="C5" s="32"/>
      <c r="D5" s="32"/>
      <c r="E5" s="32"/>
      <c r="F5" s="32"/>
      <c r="G5" s="32"/>
      <c r="H5" s="32"/>
      <c r="I5" s="32"/>
      <c r="J5" s="32"/>
      <c r="K5" s="32"/>
      <c r="L5" s="32"/>
      <c r="M5" s="32"/>
      <c r="N5" s="32"/>
    </row>
    <row r="6" spans="1:26" s="15" customFormat="1" ht="30" customHeight="1" x14ac:dyDescent="0.25">
      <c r="G6" s="78"/>
      <c r="H6" s="79"/>
      <c r="I6" s="79"/>
      <c r="J6" s="79"/>
      <c r="K6" s="79"/>
      <c r="L6" s="238">
        <v>2011</v>
      </c>
      <c r="M6" s="238"/>
      <c r="N6" s="238">
        <v>2015</v>
      </c>
      <c r="O6" s="213"/>
    </row>
    <row r="7" spans="1:26" s="13" customFormat="1" ht="30" customHeight="1" x14ac:dyDescent="0.25">
      <c r="G7" s="256" t="s">
        <v>229</v>
      </c>
      <c r="H7" s="256"/>
      <c r="I7" s="256"/>
      <c r="J7" s="256"/>
      <c r="K7" s="256"/>
      <c r="L7" s="236">
        <v>0.27300000000000002</v>
      </c>
      <c r="M7" s="236"/>
      <c r="N7" s="236">
        <v>0.28999999999999998</v>
      </c>
      <c r="O7" s="236"/>
      <c r="R7" s="15"/>
      <c r="S7" s="15"/>
      <c r="V7" s="15"/>
      <c r="W7" s="15"/>
      <c r="X7" s="15"/>
      <c r="Y7" s="15"/>
      <c r="Z7" s="15"/>
    </row>
    <row r="8" spans="1:26" s="13" customFormat="1" ht="30" customHeight="1" x14ac:dyDescent="0.25">
      <c r="G8" s="256" t="s">
        <v>225</v>
      </c>
      <c r="H8" s="256"/>
      <c r="I8" s="256"/>
      <c r="J8" s="256"/>
      <c r="K8" s="256"/>
      <c r="L8" s="237">
        <v>0.14299999999999999</v>
      </c>
      <c r="M8" s="237"/>
      <c r="N8" s="237">
        <v>0.154</v>
      </c>
      <c r="O8" s="237"/>
      <c r="R8" s="15"/>
      <c r="S8" s="15"/>
      <c r="V8" s="15"/>
      <c r="W8" s="15"/>
      <c r="X8" s="15"/>
      <c r="Y8" s="15"/>
      <c r="Z8" s="15"/>
    </row>
    <row r="9" spans="1:26" s="13" customFormat="1" ht="30" customHeight="1" x14ac:dyDescent="0.25">
      <c r="G9" s="224" t="s">
        <v>255</v>
      </c>
      <c r="H9" s="225"/>
      <c r="I9" s="223" t="s">
        <v>230</v>
      </c>
      <c r="J9" s="256"/>
      <c r="K9" s="256"/>
      <c r="L9" s="300">
        <v>0.14699999999999999</v>
      </c>
      <c r="M9" s="300"/>
      <c r="N9" s="300">
        <v>0.16300000000000001</v>
      </c>
      <c r="O9" s="300"/>
      <c r="R9" s="15"/>
      <c r="S9" s="15"/>
      <c r="V9" s="15"/>
      <c r="W9" s="15"/>
      <c r="X9" s="15"/>
      <c r="Y9" s="15"/>
      <c r="Z9" s="15"/>
    </row>
    <row r="10" spans="1:26" s="13" customFormat="1" ht="30" customHeight="1" x14ac:dyDescent="0.25">
      <c r="G10" s="229"/>
      <c r="H10" s="231"/>
      <c r="I10" s="223" t="s">
        <v>231</v>
      </c>
      <c r="J10" s="256"/>
      <c r="K10" s="256"/>
      <c r="L10" s="300">
        <v>9.7000000000000003E-2</v>
      </c>
      <c r="M10" s="300"/>
      <c r="N10" s="300">
        <v>7.0000000000000007E-2</v>
      </c>
      <c r="O10" s="300"/>
      <c r="R10" s="15"/>
      <c r="S10" s="15"/>
      <c r="V10" s="15"/>
      <c r="W10" s="15"/>
      <c r="X10" s="15"/>
      <c r="Y10" s="15"/>
      <c r="Z10" s="15"/>
    </row>
    <row r="11" spans="1:26" s="13" customFormat="1" ht="30" customHeight="1" x14ac:dyDescent="0.25">
      <c r="G11" s="213"/>
      <c r="H11" s="214"/>
      <c r="I11" s="223" t="s">
        <v>232</v>
      </c>
      <c r="J11" s="256"/>
      <c r="K11" s="256"/>
      <c r="L11" s="304">
        <v>0.17399999999999999</v>
      </c>
      <c r="M11" s="300"/>
      <c r="N11" s="304">
        <v>0.128</v>
      </c>
      <c r="O11" s="300"/>
      <c r="R11" s="15"/>
      <c r="S11" s="15"/>
      <c r="V11" s="15"/>
      <c r="W11" s="15"/>
      <c r="X11" s="15"/>
      <c r="Y11" s="15"/>
      <c r="Z11" s="15"/>
    </row>
    <row r="12" spans="1:26" s="13" customFormat="1" ht="30" customHeight="1" x14ac:dyDescent="0.25">
      <c r="G12" s="224" t="s">
        <v>235</v>
      </c>
      <c r="H12" s="225"/>
      <c r="I12" s="222" t="s">
        <v>226</v>
      </c>
      <c r="J12" s="222"/>
      <c r="K12" s="222"/>
      <c r="L12" s="300">
        <v>0.14000000000000001</v>
      </c>
      <c r="M12" s="300"/>
      <c r="N12" s="300">
        <v>0.14899999999999999</v>
      </c>
      <c r="O12" s="300"/>
      <c r="R12" s="15"/>
      <c r="S12" s="15"/>
      <c r="V12" s="15"/>
      <c r="W12" s="15"/>
      <c r="X12" s="15"/>
      <c r="Y12" s="15"/>
      <c r="Z12" s="15"/>
    </row>
    <row r="13" spans="1:26" s="13" customFormat="1" ht="30" customHeight="1" x14ac:dyDescent="0.25">
      <c r="G13" s="229"/>
      <c r="H13" s="231"/>
      <c r="I13" s="222" t="s">
        <v>227</v>
      </c>
      <c r="J13" s="222"/>
      <c r="K13" s="222"/>
      <c r="L13" s="300">
        <v>0.308</v>
      </c>
      <c r="M13" s="300"/>
      <c r="N13" s="300">
        <v>0.46</v>
      </c>
      <c r="O13" s="300"/>
      <c r="R13" s="15"/>
      <c r="S13" s="15"/>
      <c r="V13" s="15"/>
      <c r="W13" s="15"/>
      <c r="X13" s="15"/>
      <c r="Y13" s="15"/>
      <c r="Z13" s="15"/>
    </row>
    <row r="14" spans="1:26" s="13" customFormat="1" ht="30" customHeight="1" x14ac:dyDescent="0.25">
      <c r="G14" s="213"/>
      <c r="H14" s="214"/>
      <c r="I14" s="222" t="s">
        <v>228</v>
      </c>
      <c r="J14" s="222"/>
      <c r="K14" s="222"/>
      <c r="L14" s="300">
        <v>0.4</v>
      </c>
      <c r="M14" s="300"/>
      <c r="N14" s="300">
        <v>0.36699999999999999</v>
      </c>
      <c r="O14" s="300"/>
      <c r="R14" s="15"/>
      <c r="S14" s="15"/>
      <c r="V14" s="15"/>
      <c r="W14" s="15"/>
      <c r="X14" s="15"/>
      <c r="Y14" s="15"/>
      <c r="Z14" s="15"/>
    </row>
    <row r="15" spans="1:26" ht="19.5" customHeight="1" x14ac:dyDescent="0.25"/>
    <row r="16" spans="1:26" s="9" customFormat="1" ht="19.5" customHeight="1" x14ac:dyDescent="0.2">
      <c r="A16" s="8"/>
      <c r="C16" s="32"/>
      <c r="L16" s="32"/>
      <c r="M16" s="32"/>
      <c r="N16" s="32"/>
    </row>
    <row r="17" spans="1:21" ht="19.5" customHeight="1" x14ac:dyDescent="0.25">
      <c r="A17" s="243" t="str">
        <f>'Table of contents'!$A$213</f>
        <v>STUDY 28 | ANALYSIS OF ENTERPRISES IN THE TRANSPORT SECTOR</v>
      </c>
      <c r="B17" s="243"/>
      <c r="C17" s="243"/>
      <c r="D17" s="243"/>
      <c r="E17" s="243"/>
      <c r="F17" s="243"/>
      <c r="G17" s="243"/>
      <c r="H17" s="243"/>
      <c r="I17" s="243"/>
      <c r="J17" s="243"/>
      <c r="K17" s="243"/>
      <c r="L17" s="243"/>
      <c r="M17" s="243"/>
      <c r="N17" s="243"/>
      <c r="O17" s="243"/>
      <c r="P17" s="243"/>
      <c r="Q17" s="243"/>
      <c r="R17" s="243"/>
      <c r="S17" s="243"/>
      <c r="T17" s="243"/>
      <c r="U17" s="243"/>
    </row>
    <row r="18" spans="1:21" ht="13.5" customHeight="1" x14ac:dyDescent="0.25">
      <c r="U18" s="117" t="s">
        <v>195</v>
      </c>
    </row>
    <row r="21" spans="1:21" ht="17.25" customHeight="1" x14ac:dyDescent="0.25"/>
    <row r="22" spans="1:21" ht="17.25" customHeight="1" x14ac:dyDescent="0.25"/>
  </sheetData>
  <sheetProtection algorithmName="SHA-512" hashValue="zuI2BeJMN2d5yYki9w1t6pCs4jpknMWxj7HJd7FYpdxsRY3+NA7uxtCaCsaBrKHSLUOB5R8HwGcXS9LuCuUYdQ==" saltValue="OFJ2fgTBzSdJL3rjE2AsAg==" spinCount="100000" sheet="1" objects="1" scenarios="1"/>
  <mergeCells count="30">
    <mergeCell ref="A17:U17"/>
    <mergeCell ref="A1:U1"/>
    <mergeCell ref="G7:K7"/>
    <mergeCell ref="G8:K8"/>
    <mergeCell ref="G9:H11"/>
    <mergeCell ref="G12:H14"/>
    <mergeCell ref="I9:K9"/>
    <mergeCell ref="I10:K10"/>
    <mergeCell ref="I11:K11"/>
    <mergeCell ref="I12:K12"/>
    <mergeCell ref="I13:K13"/>
    <mergeCell ref="I14:K14"/>
    <mergeCell ref="L6:M6"/>
    <mergeCell ref="N6:O6"/>
    <mergeCell ref="L7:M7"/>
    <mergeCell ref="N7:O7"/>
    <mergeCell ref="L12:M12"/>
    <mergeCell ref="L13:M13"/>
    <mergeCell ref="L14:M14"/>
    <mergeCell ref="L8:M8"/>
    <mergeCell ref="N8:O8"/>
    <mergeCell ref="L9:M9"/>
    <mergeCell ref="L10:M10"/>
    <mergeCell ref="L11:M11"/>
    <mergeCell ref="N14:O14"/>
    <mergeCell ref="N9:O9"/>
    <mergeCell ref="N10:O10"/>
    <mergeCell ref="N11:O11"/>
    <mergeCell ref="N12:O12"/>
    <mergeCell ref="N13:O13"/>
  </mergeCells>
  <hyperlinks>
    <hyperlink ref="U18"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499984740745262"/>
  </sheetPr>
  <dimension ref="A1:X12"/>
  <sheetViews>
    <sheetView showGridLines="0" zoomScaleNormal="100" workbookViewId="0">
      <selection sqref="A1:U1"/>
    </sheetView>
  </sheetViews>
  <sheetFormatPr defaultColWidth="9.140625" defaultRowHeight="15" x14ac:dyDescent="0.25"/>
  <cols>
    <col min="1" max="21" width="6.7109375" style="6" customWidth="1"/>
    <col min="22" max="16384" width="9.140625" style="6"/>
  </cols>
  <sheetData>
    <row r="1" spans="1:24" ht="69" customHeight="1" x14ac:dyDescent="0.25">
      <c r="A1" s="219" t="s">
        <v>194</v>
      </c>
      <c r="B1" s="219"/>
      <c r="C1" s="219"/>
      <c r="D1" s="219"/>
      <c r="E1" s="219"/>
      <c r="F1" s="219"/>
      <c r="G1" s="219"/>
      <c r="H1" s="219"/>
      <c r="I1" s="219"/>
      <c r="J1" s="219"/>
      <c r="K1" s="219"/>
      <c r="L1" s="219"/>
      <c r="M1" s="219"/>
      <c r="N1" s="219"/>
      <c r="O1" s="219"/>
      <c r="P1" s="219"/>
      <c r="Q1" s="219"/>
      <c r="R1" s="219"/>
      <c r="S1" s="219"/>
      <c r="T1" s="219"/>
      <c r="U1" s="219"/>
    </row>
    <row r="2" spans="1:24" ht="15" customHeight="1" x14ac:dyDescent="0.25"/>
    <row r="3" spans="1:24" s="7" customFormat="1" ht="15" customHeight="1" thickBot="1" x14ac:dyDescent="0.3">
      <c r="A3" s="112" t="str">
        <f>+'Table of contents'!F7</f>
        <v>T1</v>
      </c>
      <c r="B3" s="113" t="str">
        <f>+'Table of contents'!G7</f>
        <v>Weight of the transport sector in total enterprises</v>
      </c>
      <c r="C3" s="114"/>
      <c r="D3" s="114"/>
      <c r="E3" s="114"/>
      <c r="F3" s="114"/>
      <c r="G3" s="114"/>
      <c r="H3" s="115"/>
    </row>
    <row r="4" spans="1:24" s="9" customFormat="1" ht="15" customHeight="1" x14ac:dyDescent="0.2">
      <c r="A4" s="46" t="s">
        <v>220</v>
      </c>
      <c r="C4" s="17"/>
      <c r="D4" s="18"/>
      <c r="E4" s="18"/>
      <c r="F4" s="18"/>
      <c r="G4" s="18"/>
      <c r="H4" s="18"/>
    </row>
    <row r="5" spans="1:24" s="9" customFormat="1" ht="15" customHeight="1" x14ac:dyDescent="0.2">
      <c r="C5" s="10"/>
      <c r="D5" s="10"/>
      <c r="E5" s="10"/>
      <c r="F5" s="10"/>
      <c r="G5" s="10"/>
      <c r="H5" s="10"/>
      <c r="I5" s="10"/>
      <c r="J5" s="10"/>
      <c r="K5" s="10"/>
      <c r="L5" s="10"/>
      <c r="M5" s="10"/>
      <c r="N5" s="10"/>
      <c r="R5" s="11"/>
    </row>
    <row r="6" spans="1:24" s="11" customFormat="1" ht="30" customHeight="1" x14ac:dyDescent="0.25">
      <c r="E6" s="52"/>
      <c r="H6" s="213" t="s">
        <v>222</v>
      </c>
      <c r="I6" s="214"/>
      <c r="J6" s="215"/>
      <c r="K6" s="213" t="s">
        <v>223</v>
      </c>
      <c r="L6" s="214"/>
      <c r="M6" s="215"/>
      <c r="N6" s="213" t="s">
        <v>224</v>
      </c>
      <c r="O6" s="214"/>
      <c r="P6" s="215"/>
      <c r="T6" s="12"/>
    </row>
    <row r="7" spans="1:24" ht="30" customHeight="1" x14ac:dyDescent="0.25">
      <c r="E7" s="53"/>
      <c r="F7" s="220">
        <v>2011</v>
      </c>
      <c r="G7" s="220"/>
      <c r="H7" s="217">
        <v>4.4999999999999998E-2</v>
      </c>
      <c r="I7" s="217"/>
      <c r="J7" s="218"/>
      <c r="K7" s="216">
        <v>3.2000000000000001E-2</v>
      </c>
      <c r="L7" s="217"/>
      <c r="M7" s="218"/>
      <c r="N7" s="216">
        <v>3.9E-2</v>
      </c>
      <c r="O7" s="217"/>
      <c r="P7" s="218"/>
      <c r="Q7" s="11"/>
      <c r="T7" s="10"/>
      <c r="V7" s="11"/>
      <c r="W7" s="11"/>
    </row>
    <row r="8" spans="1:24" ht="30" customHeight="1" x14ac:dyDescent="0.25">
      <c r="E8" s="53"/>
      <c r="F8" s="220">
        <v>2015</v>
      </c>
      <c r="G8" s="220"/>
      <c r="H8" s="217">
        <v>3.9E-2</v>
      </c>
      <c r="I8" s="217"/>
      <c r="J8" s="218"/>
      <c r="K8" s="216">
        <v>3.4000000000000002E-2</v>
      </c>
      <c r="L8" s="217"/>
      <c r="M8" s="218"/>
      <c r="N8" s="216">
        <v>3.9E-2</v>
      </c>
      <c r="O8" s="217"/>
      <c r="P8" s="218"/>
      <c r="Q8" s="11"/>
      <c r="T8" s="32"/>
      <c r="V8" s="11"/>
      <c r="W8" s="11"/>
    </row>
    <row r="9" spans="1:24" ht="19.5" customHeight="1" x14ac:dyDescent="0.25">
      <c r="B9" s="10"/>
      <c r="C9" s="54"/>
      <c r="D9" s="10"/>
      <c r="E9" s="10"/>
      <c r="F9" s="10"/>
      <c r="G9" s="10"/>
      <c r="H9" s="10"/>
      <c r="I9" s="10"/>
      <c r="J9" s="10"/>
      <c r="K9" s="10"/>
      <c r="L9" s="10"/>
      <c r="M9" s="10"/>
      <c r="N9" s="10"/>
      <c r="R9" s="11"/>
      <c r="W9" s="11"/>
      <c r="X9" s="11"/>
    </row>
    <row r="10" spans="1:24" ht="19.5" customHeight="1" x14ac:dyDescent="0.25">
      <c r="C10" s="10"/>
      <c r="D10" s="10"/>
      <c r="E10" s="10"/>
      <c r="F10" s="10"/>
      <c r="G10" s="10"/>
      <c r="H10" s="10"/>
      <c r="I10" s="10"/>
      <c r="J10" s="10"/>
      <c r="K10" s="10"/>
      <c r="L10" s="10"/>
      <c r="M10" s="10"/>
      <c r="N10" s="10"/>
      <c r="W10" s="11"/>
      <c r="X10" s="11"/>
    </row>
    <row r="11" spans="1:24" ht="19.5" customHeight="1" x14ac:dyDescent="0.25">
      <c r="A11" s="208" t="str">
        <f>NOTE!$A$24</f>
        <v>STUDY 28 | ANALYSIS OF ENTERPRISES IN THE TRANSPORT SECTOR</v>
      </c>
      <c r="B11" s="208"/>
      <c r="C11" s="208"/>
      <c r="D11" s="208"/>
      <c r="E11" s="208"/>
      <c r="F11" s="208"/>
      <c r="G11" s="208"/>
      <c r="H11" s="208"/>
      <c r="I11" s="208"/>
      <c r="J11" s="208"/>
      <c r="K11" s="208"/>
      <c r="L11" s="208"/>
      <c r="M11" s="208"/>
      <c r="N11" s="208"/>
      <c r="O11" s="208"/>
      <c r="P11" s="208"/>
      <c r="Q11" s="208"/>
      <c r="R11" s="208"/>
      <c r="S11" s="208"/>
      <c r="T11" s="208"/>
      <c r="U11" s="208"/>
      <c r="W11" s="11"/>
      <c r="X11" s="11"/>
    </row>
    <row r="12" spans="1:24" ht="13.5" customHeight="1" x14ac:dyDescent="0.25">
      <c r="U12" s="117" t="s">
        <v>195</v>
      </c>
    </row>
  </sheetData>
  <sheetProtection algorithmName="SHA-512" hashValue="icHdg1TWOmKnZ6P6SyDaGuUapk1a3+0RaCxltizxwE2JPSxDBZsME9lkxMPsq7VOhEEzrZ/Vwosn25lOXBVE+w==" saltValue="ZV/pVtAIOVPKnE019KG/7A==" spinCount="100000" sheet="1" objects="1" scenarios="1"/>
  <mergeCells count="13">
    <mergeCell ref="K6:M6"/>
    <mergeCell ref="K7:M7"/>
    <mergeCell ref="K8:M8"/>
    <mergeCell ref="A11:U11"/>
    <mergeCell ref="A1:U1"/>
    <mergeCell ref="F7:G7"/>
    <mergeCell ref="F8:G8"/>
    <mergeCell ref="N6:P6"/>
    <mergeCell ref="N7:P7"/>
    <mergeCell ref="N8:P8"/>
    <mergeCell ref="H6:J6"/>
    <mergeCell ref="H7:J7"/>
    <mergeCell ref="H8:J8"/>
  </mergeCells>
  <hyperlinks>
    <hyperlink ref="U12"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C0CFD6"/>
  </sheetPr>
  <dimension ref="A1:U82"/>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201</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contents'!$F$51</f>
        <v>C21</v>
      </c>
      <c r="B3" s="110" t="str">
        <f>+'Table of contents'!$G$51</f>
        <v>Liabilities structure  (2015)</v>
      </c>
      <c r="C3" s="111"/>
      <c r="D3" s="111"/>
      <c r="E3" s="111"/>
    </row>
    <row r="4" spans="1:21" s="9" customFormat="1" ht="15" customHeight="1" x14ac:dyDescent="0.2">
      <c r="A4" s="46" t="s">
        <v>220</v>
      </c>
      <c r="C4" s="17"/>
      <c r="D4" s="18"/>
      <c r="E4" s="18"/>
      <c r="F4" s="18"/>
      <c r="G4" s="18"/>
      <c r="H4" s="18"/>
      <c r="I4" s="18"/>
      <c r="J4" s="18"/>
      <c r="K4" s="18"/>
      <c r="L4" s="18"/>
    </row>
    <row r="5" spans="1:21" ht="15" customHeight="1" x14ac:dyDescent="0.25"/>
    <row r="6" spans="1:21" s="15" customFormat="1" ht="37.5" customHeight="1" thickBot="1" x14ac:dyDescent="0.3">
      <c r="B6" s="16"/>
      <c r="C6" s="78"/>
      <c r="D6" s="79"/>
      <c r="E6" s="79"/>
      <c r="F6" s="79"/>
      <c r="G6" s="79"/>
      <c r="H6" s="238" t="s">
        <v>284</v>
      </c>
      <c r="I6" s="238"/>
      <c r="J6" s="238" t="s">
        <v>285</v>
      </c>
      <c r="K6" s="238"/>
      <c r="L6" s="238" t="s">
        <v>286</v>
      </c>
      <c r="M6" s="238"/>
      <c r="N6" s="238" t="s">
        <v>287</v>
      </c>
      <c r="O6" s="238"/>
      <c r="P6" s="238" t="s">
        <v>288</v>
      </c>
      <c r="Q6" s="238"/>
      <c r="R6" s="238" t="s">
        <v>289</v>
      </c>
      <c r="S6" s="213"/>
    </row>
    <row r="7" spans="1:21" s="13" customFormat="1" ht="27.75" customHeight="1" x14ac:dyDescent="0.25">
      <c r="C7" s="256" t="s">
        <v>229</v>
      </c>
      <c r="D7" s="256"/>
      <c r="E7" s="256"/>
      <c r="F7" s="256"/>
      <c r="G7" s="256"/>
      <c r="H7" s="236">
        <v>6.8000000000000005E-2</v>
      </c>
      <c r="I7" s="236"/>
      <c r="J7" s="236">
        <v>0.254</v>
      </c>
      <c r="K7" s="236"/>
      <c r="L7" s="236">
        <v>0.21299999999999999</v>
      </c>
      <c r="M7" s="236"/>
      <c r="N7" s="236">
        <v>4.1000000000000002E-2</v>
      </c>
      <c r="O7" s="236"/>
      <c r="P7" s="236">
        <v>0.161</v>
      </c>
      <c r="Q7" s="236"/>
      <c r="R7" s="236">
        <v>0.26300000000000001</v>
      </c>
      <c r="S7" s="255"/>
    </row>
    <row r="8" spans="1:21" s="13" customFormat="1" ht="27.75" customHeight="1" x14ac:dyDescent="0.25">
      <c r="C8" s="256" t="s">
        <v>225</v>
      </c>
      <c r="D8" s="256"/>
      <c r="E8" s="256"/>
      <c r="F8" s="256"/>
      <c r="G8" s="256"/>
      <c r="H8" s="218">
        <v>2.1999999999999999E-2</v>
      </c>
      <c r="I8" s="237"/>
      <c r="J8" s="218">
        <v>0.38800000000000001</v>
      </c>
      <c r="K8" s="237"/>
      <c r="L8" s="218">
        <v>0.13</v>
      </c>
      <c r="M8" s="237"/>
      <c r="N8" s="218">
        <v>2.1000000000000001E-2</v>
      </c>
      <c r="O8" s="237"/>
      <c r="P8" s="218">
        <v>0.16400000000000001</v>
      </c>
      <c r="Q8" s="237"/>
      <c r="R8" s="218">
        <v>0.27600000000000002</v>
      </c>
      <c r="S8" s="237"/>
    </row>
    <row r="9" spans="1:21" s="13" customFormat="1" ht="27.75" customHeight="1" x14ac:dyDescent="0.25">
      <c r="C9" s="224" t="s">
        <v>255</v>
      </c>
      <c r="D9" s="225"/>
      <c r="E9" s="223" t="s">
        <v>230</v>
      </c>
      <c r="F9" s="256"/>
      <c r="G9" s="256"/>
      <c r="H9" s="300">
        <v>0</v>
      </c>
      <c r="I9" s="300"/>
      <c r="J9" s="300">
        <v>0.30299999999999999</v>
      </c>
      <c r="K9" s="300"/>
      <c r="L9" s="300">
        <v>7.0999999999999994E-2</v>
      </c>
      <c r="M9" s="300"/>
      <c r="N9" s="300">
        <v>5.1999999999999998E-2</v>
      </c>
      <c r="O9" s="300"/>
      <c r="P9" s="300">
        <v>0.21</v>
      </c>
      <c r="Q9" s="300"/>
      <c r="R9" s="300">
        <v>0.36399999999999999</v>
      </c>
      <c r="S9" s="291"/>
    </row>
    <row r="10" spans="1:21" s="13" customFormat="1" ht="27.75" customHeight="1" x14ac:dyDescent="0.25">
      <c r="C10" s="229"/>
      <c r="D10" s="231"/>
      <c r="E10" s="223" t="s">
        <v>231</v>
      </c>
      <c r="F10" s="256"/>
      <c r="G10" s="256"/>
      <c r="H10" s="300">
        <v>3.0000000000000001E-3</v>
      </c>
      <c r="I10" s="300"/>
      <c r="J10" s="300">
        <v>0.42199999999999999</v>
      </c>
      <c r="K10" s="300"/>
      <c r="L10" s="300">
        <v>3.1E-2</v>
      </c>
      <c r="M10" s="300"/>
      <c r="N10" s="300">
        <v>2.7E-2</v>
      </c>
      <c r="O10" s="300"/>
      <c r="P10" s="300">
        <v>0.23499999999999999</v>
      </c>
      <c r="Q10" s="300"/>
      <c r="R10" s="300">
        <v>0.28199999999999997</v>
      </c>
      <c r="S10" s="291"/>
    </row>
    <row r="11" spans="1:21" s="13" customFormat="1" ht="27.75" customHeight="1" x14ac:dyDescent="0.25">
      <c r="C11" s="213"/>
      <c r="D11" s="214"/>
      <c r="E11" s="223" t="s">
        <v>232</v>
      </c>
      <c r="F11" s="256"/>
      <c r="G11" s="256"/>
      <c r="H11" s="300">
        <v>0.04</v>
      </c>
      <c r="I11" s="300"/>
      <c r="J11" s="300">
        <v>0.39100000000000001</v>
      </c>
      <c r="K11" s="300"/>
      <c r="L11" s="300">
        <v>0.20899999999999999</v>
      </c>
      <c r="M11" s="300"/>
      <c r="N11" s="300">
        <v>8.0000000000000002E-3</v>
      </c>
      <c r="O11" s="300"/>
      <c r="P11" s="300">
        <v>0.106</v>
      </c>
      <c r="Q11" s="300"/>
      <c r="R11" s="300">
        <v>0.247</v>
      </c>
      <c r="S11" s="291"/>
    </row>
    <row r="12" spans="1:21" s="13" customFormat="1" ht="27.75" customHeight="1" x14ac:dyDescent="0.25">
      <c r="C12" s="224" t="s">
        <v>235</v>
      </c>
      <c r="D12" s="225"/>
      <c r="E12" s="222" t="s">
        <v>226</v>
      </c>
      <c r="F12" s="222"/>
      <c r="G12" s="222"/>
      <c r="H12" s="300">
        <v>0.03</v>
      </c>
      <c r="I12" s="300"/>
      <c r="J12" s="300">
        <v>0.28999999999999998</v>
      </c>
      <c r="K12" s="300"/>
      <c r="L12" s="300">
        <v>0.193</v>
      </c>
      <c r="M12" s="300"/>
      <c r="N12" s="300">
        <v>0.03</v>
      </c>
      <c r="O12" s="300"/>
      <c r="P12" s="300">
        <v>0.19</v>
      </c>
      <c r="Q12" s="300"/>
      <c r="R12" s="300">
        <v>0.26600000000000001</v>
      </c>
      <c r="S12" s="291"/>
    </row>
    <row r="13" spans="1:21" s="13" customFormat="1" ht="27.75" customHeight="1" x14ac:dyDescent="0.25">
      <c r="C13" s="229"/>
      <c r="D13" s="231"/>
      <c r="E13" s="222" t="s">
        <v>227</v>
      </c>
      <c r="F13" s="222"/>
      <c r="G13" s="222"/>
      <c r="H13" s="300">
        <v>2.5999999999999999E-2</v>
      </c>
      <c r="I13" s="300"/>
      <c r="J13" s="300">
        <v>0.435</v>
      </c>
      <c r="K13" s="300"/>
      <c r="L13" s="300">
        <v>3.5000000000000003E-2</v>
      </c>
      <c r="M13" s="300"/>
      <c r="N13" s="300">
        <v>3.2000000000000001E-2</v>
      </c>
      <c r="O13" s="300"/>
      <c r="P13" s="300">
        <v>0.16800000000000001</v>
      </c>
      <c r="Q13" s="300"/>
      <c r="R13" s="300">
        <v>0.30399999999999999</v>
      </c>
      <c r="S13" s="291"/>
    </row>
    <row r="14" spans="1:21" s="13" customFormat="1" ht="27.75" customHeight="1" x14ac:dyDescent="0.25">
      <c r="C14" s="213"/>
      <c r="D14" s="214"/>
      <c r="E14" s="222" t="s">
        <v>228</v>
      </c>
      <c r="F14" s="222"/>
      <c r="G14" s="222"/>
      <c r="H14" s="300">
        <v>5.0000000000000001E-3</v>
      </c>
      <c r="I14" s="300"/>
      <c r="J14" s="300">
        <v>0.56999999999999995</v>
      </c>
      <c r="K14" s="300"/>
      <c r="L14" s="300">
        <v>0.02</v>
      </c>
      <c r="M14" s="300"/>
      <c r="N14" s="300">
        <v>3.0000000000000001E-3</v>
      </c>
      <c r="O14" s="300"/>
      <c r="P14" s="300">
        <v>0.112</v>
      </c>
      <c r="Q14" s="300"/>
      <c r="R14" s="300">
        <v>0.28999999999999998</v>
      </c>
      <c r="S14" s="291"/>
    </row>
    <row r="15" spans="1:21" ht="19.5" customHeight="1" x14ac:dyDescent="0.25"/>
    <row r="16" spans="1:21" ht="20.100000000000001" customHeight="1" x14ac:dyDescent="0.25"/>
    <row r="17" spans="1:21" ht="19.5" customHeight="1" x14ac:dyDescent="0.25">
      <c r="A17" s="208" t="str">
        <f>NOTE!$A$24</f>
        <v>STUDY 28 | ANALYSIS OF ENTERPRISES IN THE TRANSPORT SECTOR</v>
      </c>
      <c r="B17" s="208"/>
      <c r="C17" s="208"/>
      <c r="D17" s="208"/>
      <c r="E17" s="208"/>
      <c r="F17" s="208"/>
      <c r="G17" s="208"/>
      <c r="H17" s="208"/>
      <c r="I17" s="208"/>
      <c r="J17" s="208"/>
      <c r="K17" s="208"/>
      <c r="L17" s="208"/>
      <c r="M17" s="208"/>
      <c r="N17" s="208"/>
      <c r="O17" s="208"/>
      <c r="P17" s="208"/>
      <c r="Q17" s="208"/>
      <c r="R17" s="208"/>
      <c r="S17" s="208"/>
      <c r="T17" s="208"/>
      <c r="U17" s="208"/>
    </row>
    <row r="18" spans="1:21" ht="13.5" customHeight="1" x14ac:dyDescent="0.25">
      <c r="U18" s="117" t="s">
        <v>195</v>
      </c>
    </row>
    <row r="19" spans="1:21" ht="19.5" customHeight="1" x14ac:dyDescent="0.25"/>
    <row r="20" spans="1:21" ht="19.5" customHeight="1" x14ac:dyDescent="0.25"/>
    <row r="21" spans="1:21" ht="19.5" customHeight="1" x14ac:dyDescent="0.25"/>
    <row r="22" spans="1:21" ht="19.5" customHeight="1" x14ac:dyDescent="0.25">
      <c r="E22" s="57"/>
      <c r="F22" s="57"/>
      <c r="G22" s="57"/>
      <c r="H22" s="57"/>
      <c r="I22" s="57"/>
      <c r="J22" s="57"/>
      <c r="K22" s="57"/>
      <c r="L22" s="57"/>
      <c r="M22" s="57"/>
      <c r="N22" s="57"/>
      <c r="O22" s="57"/>
    </row>
    <row r="23" spans="1:21" ht="19.5" customHeight="1" x14ac:dyDescent="0.25">
      <c r="E23" s="57"/>
      <c r="F23" s="57"/>
      <c r="G23" s="57"/>
      <c r="H23" s="57"/>
      <c r="I23" s="57"/>
      <c r="J23" s="57"/>
      <c r="K23" s="57"/>
      <c r="L23" s="57"/>
      <c r="M23" s="57"/>
      <c r="N23" s="57"/>
      <c r="O23" s="57"/>
    </row>
    <row r="24" spans="1:21" s="14" customFormat="1" ht="19.5" customHeight="1" x14ac:dyDescent="0.25">
      <c r="E24" s="58"/>
      <c r="F24" s="58"/>
      <c r="G24" s="58"/>
      <c r="H24" s="58"/>
      <c r="I24" s="58"/>
      <c r="J24" s="58"/>
      <c r="K24" s="58"/>
      <c r="L24" s="58"/>
      <c r="M24" s="58"/>
      <c r="N24" s="58"/>
      <c r="O24" s="58"/>
    </row>
    <row r="25" spans="1:21" ht="19.5" customHeight="1" x14ac:dyDescent="0.25">
      <c r="E25" s="57"/>
      <c r="F25" s="57"/>
      <c r="G25" s="57"/>
      <c r="H25" s="57"/>
      <c r="I25" s="57"/>
      <c r="J25" s="57"/>
      <c r="K25" s="57"/>
      <c r="L25" s="57"/>
      <c r="M25" s="57"/>
      <c r="N25" s="57"/>
      <c r="O25" s="57"/>
    </row>
    <row r="26" spans="1:21" ht="19.5" customHeight="1" x14ac:dyDescent="0.25">
      <c r="E26" s="57"/>
      <c r="F26" s="57"/>
      <c r="G26" s="57"/>
      <c r="H26" s="57"/>
      <c r="I26" s="57"/>
      <c r="J26" s="57"/>
      <c r="K26" s="57"/>
      <c r="L26" s="57"/>
      <c r="M26" s="57"/>
      <c r="N26" s="57"/>
      <c r="O26" s="57"/>
    </row>
    <row r="27" spans="1:21" ht="19.5" customHeight="1" x14ac:dyDescent="0.25">
      <c r="E27" s="57"/>
      <c r="F27" s="57"/>
      <c r="G27" s="57"/>
      <c r="H27" s="57"/>
      <c r="I27" s="57"/>
      <c r="J27" s="57"/>
      <c r="K27" s="57"/>
      <c r="L27" s="57"/>
      <c r="M27" s="57"/>
      <c r="N27" s="57"/>
      <c r="O27" s="57"/>
    </row>
    <row r="28" spans="1:21" ht="19.5" customHeight="1" x14ac:dyDescent="0.25"/>
    <row r="29" spans="1:21" ht="19.5" customHeight="1" x14ac:dyDescent="0.25">
      <c r="O29" s="14"/>
    </row>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algorithmName="SHA-512" hashValue="+S4zXsdcFF/dyuA7BN60Q7ig7cMYB1RGsVR+niGWTTLikbHta3oK2jxrlMUrnK1cGQchWzEeLatCoHMWJUqyBA==" saltValue="1CFdUl9EZ4eWDzXGQojbew==" spinCount="100000" sheet="1" objects="1" scenarios="1"/>
  <mergeCells count="66">
    <mergeCell ref="A1:U1"/>
    <mergeCell ref="H6:I6"/>
    <mergeCell ref="J6:K6"/>
    <mergeCell ref="L6:M6"/>
    <mergeCell ref="A17:U17"/>
    <mergeCell ref="H13:I13"/>
    <mergeCell ref="R11:S11"/>
    <mergeCell ref="P12:Q12"/>
    <mergeCell ref="C9:D11"/>
    <mergeCell ref="R9:S9"/>
    <mergeCell ref="R10:S10"/>
    <mergeCell ref="C8:G8"/>
    <mergeCell ref="N6:O6"/>
    <mergeCell ref="P6:Q6"/>
    <mergeCell ref="R6:S6"/>
    <mergeCell ref="H7:I7"/>
    <mergeCell ref="J7:K7"/>
    <mergeCell ref="L7:M7"/>
    <mergeCell ref="N7:O7"/>
    <mergeCell ref="P7:Q7"/>
    <mergeCell ref="R7:S7"/>
    <mergeCell ref="H9:I9"/>
    <mergeCell ref="H10:I10"/>
    <mergeCell ref="H11:I11"/>
    <mergeCell ref="H12:I12"/>
    <mergeCell ref="C7:G7"/>
    <mergeCell ref="C12:D14"/>
    <mergeCell ref="E14:G14"/>
    <mergeCell ref="E9:G9"/>
    <mergeCell ref="E10:G10"/>
    <mergeCell ref="E11:G11"/>
    <mergeCell ref="E12:G12"/>
    <mergeCell ref="E13:G13"/>
    <mergeCell ref="J9:K9"/>
    <mergeCell ref="L9:M9"/>
    <mergeCell ref="N9:O9"/>
    <mergeCell ref="P9:Q9"/>
    <mergeCell ref="J10:K10"/>
    <mergeCell ref="L10:M10"/>
    <mergeCell ref="N10:O10"/>
    <mergeCell ref="P10:Q10"/>
    <mergeCell ref="R13:S13"/>
    <mergeCell ref="R12:S12"/>
    <mergeCell ref="J11:K11"/>
    <mergeCell ref="L11:M11"/>
    <mergeCell ref="N11:O11"/>
    <mergeCell ref="P11:Q11"/>
    <mergeCell ref="J12:K12"/>
    <mergeCell ref="L12:M12"/>
    <mergeCell ref="N12:O12"/>
    <mergeCell ref="N14:O14"/>
    <mergeCell ref="P14:Q14"/>
    <mergeCell ref="R14:S14"/>
    <mergeCell ref="H8:I8"/>
    <mergeCell ref="J8:K8"/>
    <mergeCell ref="L8:M8"/>
    <mergeCell ref="H14:I14"/>
    <mergeCell ref="J14:K14"/>
    <mergeCell ref="L14:M14"/>
    <mergeCell ref="N8:O8"/>
    <mergeCell ref="P8:Q8"/>
    <mergeCell ref="R8:S8"/>
    <mergeCell ref="J13:K13"/>
    <mergeCell ref="L13:M13"/>
    <mergeCell ref="N13:O13"/>
    <mergeCell ref="P13:Q13"/>
  </mergeCells>
  <hyperlinks>
    <hyperlink ref="U18"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tint="-0.249977111117893"/>
  </sheetPr>
  <dimension ref="A1:AC76"/>
  <sheetViews>
    <sheetView zoomScaleNormal="100" workbookViewId="0">
      <selection sqref="A1:U1"/>
    </sheetView>
  </sheetViews>
  <sheetFormatPr defaultColWidth="9.140625" defaultRowHeight="15" x14ac:dyDescent="0.25"/>
  <cols>
    <col min="1" max="21" width="6.7109375" style="6" customWidth="1"/>
    <col min="22" max="23" width="9.140625" style="6"/>
    <col min="24" max="24" width="12" style="6" bestFit="1" customWidth="1"/>
    <col min="25" max="25" width="12.7109375" style="6" customWidth="1"/>
    <col min="26" max="26" width="12.42578125" style="6" customWidth="1"/>
    <col min="27" max="27" width="12" style="6" customWidth="1"/>
    <col min="28" max="28" width="11.28515625" style="6" customWidth="1"/>
    <col min="29" max="16384" width="9.140625" style="6"/>
  </cols>
  <sheetData>
    <row r="1" spans="1:29" ht="69" customHeight="1" x14ac:dyDescent="0.25">
      <c r="A1" s="219" t="s">
        <v>202</v>
      </c>
      <c r="B1" s="219"/>
      <c r="C1" s="219"/>
      <c r="D1" s="219"/>
      <c r="E1" s="219"/>
      <c r="F1" s="219"/>
      <c r="G1" s="219"/>
      <c r="H1" s="219"/>
      <c r="I1" s="219"/>
      <c r="J1" s="219"/>
      <c r="K1" s="219"/>
      <c r="L1" s="219"/>
      <c r="M1" s="219"/>
      <c r="N1" s="219"/>
      <c r="O1" s="219"/>
      <c r="P1" s="219"/>
      <c r="Q1" s="219"/>
      <c r="R1" s="219"/>
      <c r="S1" s="219"/>
      <c r="T1" s="219"/>
      <c r="U1" s="219"/>
    </row>
    <row r="2" spans="1:29" ht="15" customHeight="1" x14ac:dyDescent="0.25"/>
    <row r="3" spans="1:29" s="7" customFormat="1" ht="15" customHeight="1" thickBot="1" x14ac:dyDescent="0.3">
      <c r="A3" s="101" t="str">
        <f>+'Table of contents'!$F$53</f>
        <v>C22</v>
      </c>
      <c r="B3" s="102" t="str">
        <f>+'Table of contents'!$G$53</f>
        <v>Structure of funds obtained by the transport sector from the resident financial system (end-of-period figures)</v>
      </c>
      <c r="C3" s="24"/>
      <c r="D3" s="24"/>
      <c r="E3" s="24"/>
      <c r="F3" s="24"/>
      <c r="G3" s="24"/>
      <c r="H3" s="24"/>
      <c r="I3" s="24"/>
      <c r="J3" s="24"/>
      <c r="K3" s="24"/>
      <c r="L3" s="24"/>
      <c r="M3" s="24"/>
      <c r="N3" s="24"/>
      <c r="O3" s="24"/>
    </row>
    <row r="4" spans="1:29" s="9" customFormat="1" ht="15" customHeight="1" x14ac:dyDescent="0.2">
      <c r="A4" s="46" t="s">
        <v>220</v>
      </c>
      <c r="C4" s="17"/>
      <c r="D4" s="18"/>
      <c r="E4" s="18"/>
      <c r="F4" s="18"/>
      <c r="G4" s="18"/>
      <c r="H4" s="18"/>
      <c r="I4" s="18"/>
      <c r="J4" s="18"/>
      <c r="K4" s="18"/>
      <c r="L4" s="18"/>
      <c r="M4" s="18"/>
      <c r="N4" s="18"/>
      <c r="O4" s="18"/>
    </row>
    <row r="5" spans="1:29" s="9" customFormat="1" ht="15" customHeight="1" thickBot="1" x14ac:dyDescent="0.25">
      <c r="A5" s="8"/>
      <c r="C5" s="18"/>
      <c r="D5" s="18"/>
      <c r="E5" s="18"/>
      <c r="F5" s="18"/>
      <c r="G5" s="18"/>
      <c r="H5" s="18"/>
      <c r="I5" s="18"/>
      <c r="J5" s="18"/>
      <c r="K5" s="18"/>
      <c r="L5" s="18"/>
      <c r="M5" s="18"/>
      <c r="N5" s="18"/>
      <c r="O5" s="18"/>
    </row>
    <row r="6" spans="1:29" ht="30" customHeight="1" x14ac:dyDescent="0.25">
      <c r="F6" s="238" t="s">
        <v>235</v>
      </c>
      <c r="G6" s="238"/>
      <c r="H6" s="238"/>
      <c r="I6" s="238"/>
      <c r="J6" s="238"/>
      <c r="K6" s="238"/>
      <c r="L6" s="305" t="s">
        <v>255</v>
      </c>
      <c r="M6" s="306"/>
      <c r="N6" s="306"/>
      <c r="O6" s="306"/>
      <c r="P6" s="306"/>
      <c r="Q6" s="306"/>
    </row>
    <row r="7" spans="1:29" s="15" customFormat="1" ht="30" customHeight="1" x14ac:dyDescent="0.25">
      <c r="D7" s="85"/>
      <c r="F7" s="256" t="s">
        <v>226</v>
      </c>
      <c r="G7" s="256"/>
      <c r="H7" s="256" t="s">
        <v>227</v>
      </c>
      <c r="I7" s="256"/>
      <c r="J7" s="256" t="s">
        <v>228</v>
      </c>
      <c r="K7" s="256"/>
      <c r="L7" s="221" t="s">
        <v>230</v>
      </c>
      <c r="M7" s="223"/>
      <c r="N7" s="221" t="s">
        <v>231</v>
      </c>
      <c r="O7" s="223"/>
      <c r="P7" s="221" t="s">
        <v>232</v>
      </c>
      <c r="Q7" s="223"/>
      <c r="S7" s="6"/>
      <c r="T7" s="6"/>
      <c r="U7" s="6"/>
      <c r="V7" s="6"/>
      <c r="W7" s="6"/>
      <c r="X7" s="6"/>
      <c r="Y7" s="6"/>
      <c r="Z7" s="6"/>
      <c r="AA7" s="6"/>
      <c r="AB7" s="6"/>
      <c r="AC7" s="6"/>
    </row>
    <row r="8" spans="1:29" s="13" customFormat="1" ht="30" customHeight="1" x14ac:dyDescent="0.25">
      <c r="C8" s="221">
        <v>2011</v>
      </c>
      <c r="D8" s="222"/>
      <c r="E8" s="223"/>
      <c r="F8" s="300">
        <v>0.69099999999999995</v>
      </c>
      <c r="G8" s="300"/>
      <c r="H8" s="300">
        <v>3.7999999999999999E-2</v>
      </c>
      <c r="I8" s="300"/>
      <c r="J8" s="300">
        <v>0.27100000000000002</v>
      </c>
      <c r="K8" s="300"/>
      <c r="L8" s="300">
        <v>0.112</v>
      </c>
      <c r="M8" s="300"/>
      <c r="N8" s="300">
        <v>0.42199999999999999</v>
      </c>
      <c r="O8" s="300"/>
      <c r="P8" s="300">
        <v>0.46600000000000003</v>
      </c>
      <c r="Q8" s="300"/>
      <c r="S8" s="6"/>
      <c r="T8" s="6"/>
      <c r="U8" s="6"/>
      <c r="V8" s="6"/>
      <c r="W8" s="6"/>
      <c r="X8" s="6"/>
      <c r="Y8" s="6"/>
      <c r="Z8" s="6"/>
      <c r="AA8" s="6"/>
      <c r="AB8" s="6"/>
      <c r="AC8" s="6"/>
    </row>
    <row r="9" spans="1:29" s="13" customFormat="1" ht="30" customHeight="1" x14ac:dyDescent="0.25">
      <c r="C9" s="221">
        <v>2016</v>
      </c>
      <c r="D9" s="222"/>
      <c r="E9" s="223"/>
      <c r="F9" s="300">
        <v>0.58099999999999996</v>
      </c>
      <c r="G9" s="300"/>
      <c r="H9" s="300">
        <v>4.9000000000000002E-2</v>
      </c>
      <c r="I9" s="300"/>
      <c r="J9" s="300">
        <v>0.371</v>
      </c>
      <c r="K9" s="300"/>
      <c r="L9" s="300">
        <v>0.14699999999999999</v>
      </c>
      <c r="M9" s="300"/>
      <c r="N9" s="300">
        <v>0.42699999999999999</v>
      </c>
      <c r="O9" s="300"/>
      <c r="P9" s="300">
        <v>0.42499999999999999</v>
      </c>
      <c r="Q9" s="300"/>
      <c r="S9" s="6"/>
      <c r="T9" s="6"/>
      <c r="U9" s="6"/>
      <c r="V9" s="6"/>
      <c r="W9" s="6"/>
      <c r="X9" s="6"/>
      <c r="Y9" s="6"/>
      <c r="Z9" s="6"/>
      <c r="AA9" s="6"/>
      <c r="AB9" s="6"/>
      <c r="AC9" s="6"/>
    </row>
    <row r="10" spans="1:29" ht="19.5" customHeight="1" x14ac:dyDescent="0.25"/>
    <row r="11" spans="1:29" ht="20.100000000000001" customHeight="1" thickBot="1" x14ac:dyDescent="0.3"/>
    <row r="12" spans="1:29" ht="19.5" customHeight="1" thickBot="1" x14ac:dyDescent="0.3">
      <c r="A12" s="307" t="str">
        <f>NOTE!$A$24</f>
        <v>STUDY 28 | ANALYSIS OF ENTERPRISES IN THE TRANSPORT SECTOR</v>
      </c>
      <c r="B12" s="307"/>
      <c r="C12" s="307"/>
      <c r="D12" s="307"/>
      <c r="E12" s="307"/>
      <c r="F12" s="307"/>
      <c r="G12" s="307"/>
      <c r="H12" s="307"/>
      <c r="I12" s="307"/>
      <c r="J12" s="307"/>
      <c r="K12" s="307"/>
      <c r="L12" s="307"/>
      <c r="M12" s="307"/>
      <c r="N12" s="307"/>
      <c r="O12" s="307"/>
      <c r="P12" s="307"/>
      <c r="Q12" s="307"/>
      <c r="R12" s="307"/>
      <c r="S12" s="307"/>
      <c r="T12" s="307"/>
      <c r="U12" s="307"/>
    </row>
    <row r="13" spans="1:29" ht="19.5" customHeight="1" x14ac:dyDescent="0.25">
      <c r="U13" s="117" t="s">
        <v>195</v>
      </c>
    </row>
    <row r="14" spans="1:29" ht="19.5" customHeight="1" x14ac:dyDescent="0.25"/>
    <row r="15" spans="1:29" ht="19.5" customHeight="1" x14ac:dyDescent="0.25"/>
    <row r="16" spans="1:29" ht="19.5" customHeight="1" x14ac:dyDescent="0.25"/>
    <row r="17" spans="9:15" ht="19.5" customHeight="1" x14ac:dyDescent="0.25"/>
    <row r="18" spans="9:15" s="14" customFormat="1" ht="19.5" customHeight="1" x14ac:dyDescent="0.25">
      <c r="I18" s="6"/>
      <c r="J18" s="6"/>
      <c r="K18" s="6"/>
    </row>
    <row r="19" spans="9:15" ht="19.5" customHeight="1" x14ac:dyDescent="0.25"/>
    <row r="20" spans="9:15" ht="19.5" customHeight="1" x14ac:dyDescent="0.25"/>
    <row r="21" spans="9:15" ht="19.5" customHeight="1" x14ac:dyDescent="0.25"/>
    <row r="22" spans="9:15" ht="19.5" customHeight="1" x14ac:dyDescent="0.25"/>
    <row r="23" spans="9:15" ht="19.5" customHeight="1" x14ac:dyDescent="0.25">
      <c r="O23" s="14"/>
    </row>
    <row r="24" spans="9:15" ht="19.5" customHeight="1" x14ac:dyDescent="0.25"/>
    <row r="25" spans="9:15" ht="19.5" customHeight="1" x14ac:dyDescent="0.25"/>
    <row r="26" spans="9:15" ht="19.5" customHeight="1" x14ac:dyDescent="0.25"/>
    <row r="27" spans="9:15" ht="19.5" customHeight="1" x14ac:dyDescent="0.25"/>
    <row r="28" spans="9:15" ht="19.5" customHeight="1" x14ac:dyDescent="0.25"/>
    <row r="29" spans="9:15" ht="19.5" customHeight="1" x14ac:dyDescent="0.25"/>
    <row r="30" spans="9:15" ht="19.5" customHeight="1" x14ac:dyDescent="0.25"/>
    <row r="31" spans="9:15" ht="19.5" customHeight="1" x14ac:dyDescent="0.25"/>
    <row r="32" spans="9:15"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sheetData>
  <sheetProtection algorithmName="SHA-512" hashValue="jamBi+WEvy4kGmyTnmDyFOkE/jd3Rsm/I322XH4CoQbTeD+nAEQhUw1GvBqra2bL5m/B2hqp5jBM0Cw7zek72Q==" saltValue="l9zQh8XRTdhFkT8J0ws/TQ==" spinCount="100000" sheet="1" objects="1" scenarios="1"/>
  <mergeCells count="24">
    <mergeCell ref="C9:E9"/>
    <mergeCell ref="A12:U12"/>
    <mergeCell ref="J9:K9"/>
    <mergeCell ref="L9:M9"/>
    <mergeCell ref="N9:O9"/>
    <mergeCell ref="P9:Q9"/>
    <mergeCell ref="F9:G9"/>
    <mergeCell ref="H9:I9"/>
    <mergeCell ref="A1:U1"/>
    <mergeCell ref="J7:K7"/>
    <mergeCell ref="L7:M7"/>
    <mergeCell ref="J8:K8"/>
    <mergeCell ref="L8:M8"/>
    <mergeCell ref="F7:G7"/>
    <mergeCell ref="H7:I7"/>
    <mergeCell ref="P7:Q7"/>
    <mergeCell ref="P8:Q8"/>
    <mergeCell ref="F6:K6"/>
    <mergeCell ref="N7:O7"/>
    <mergeCell ref="F8:G8"/>
    <mergeCell ref="H8:I8"/>
    <mergeCell ref="L6:Q6"/>
    <mergeCell ref="C8:E8"/>
    <mergeCell ref="N8:O8"/>
  </mergeCells>
  <hyperlinks>
    <hyperlink ref="U13"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8" tint="-0.249977111117893"/>
  </sheetPr>
  <dimension ref="A1:AF81"/>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2" ht="69" customHeight="1" x14ac:dyDescent="0.25">
      <c r="A1" s="219" t="s">
        <v>202</v>
      </c>
      <c r="B1" s="219"/>
      <c r="C1" s="219"/>
      <c r="D1" s="219"/>
      <c r="E1" s="219"/>
      <c r="F1" s="219"/>
      <c r="G1" s="219"/>
      <c r="H1" s="219"/>
      <c r="I1" s="219"/>
      <c r="J1" s="219"/>
      <c r="K1" s="219"/>
      <c r="L1" s="219"/>
      <c r="M1" s="219"/>
      <c r="N1" s="219"/>
      <c r="O1" s="219"/>
      <c r="P1" s="219"/>
      <c r="Q1" s="219"/>
      <c r="R1" s="219"/>
      <c r="S1" s="219"/>
      <c r="T1" s="219"/>
      <c r="U1" s="219"/>
    </row>
    <row r="2" spans="1:32" ht="15" customHeight="1" x14ac:dyDescent="0.25"/>
    <row r="3" spans="1:32" s="7" customFormat="1" ht="15" customHeight="1" thickBot="1" x14ac:dyDescent="0.3">
      <c r="A3" s="101" t="str">
        <f>+'Table of contents'!$F$54</f>
        <v>C23</v>
      </c>
      <c r="B3" s="102" t="str">
        <f>+'Table of contents'!$G$54</f>
        <v>Non-performing loans ratio (end-of-period figures)</v>
      </c>
      <c r="C3" s="24"/>
      <c r="D3" s="24"/>
      <c r="E3" s="24"/>
      <c r="F3" s="24"/>
      <c r="G3" s="24"/>
      <c r="H3" s="24"/>
      <c r="N3" s="9"/>
      <c r="O3" s="9"/>
      <c r="P3" s="9"/>
      <c r="Q3" s="9"/>
      <c r="R3" s="9"/>
      <c r="S3" s="9"/>
      <c r="T3" s="9"/>
      <c r="U3" s="9"/>
    </row>
    <row r="4" spans="1:32" s="9" customFormat="1" ht="15" customHeight="1" x14ac:dyDescent="0.2">
      <c r="A4" s="46" t="s">
        <v>220</v>
      </c>
      <c r="C4" s="17"/>
      <c r="D4" s="18"/>
      <c r="E4" s="18"/>
      <c r="F4" s="18"/>
      <c r="G4" s="18"/>
      <c r="H4" s="18"/>
    </row>
    <row r="5" spans="1:32" ht="15" customHeight="1" thickBot="1" x14ac:dyDescent="0.3"/>
    <row r="6" spans="1:32" ht="30" customHeight="1" x14ac:dyDescent="0.25">
      <c r="E6" s="229" t="s">
        <v>229</v>
      </c>
      <c r="F6" s="230"/>
      <c r="G6" s="229" t="s">
        <v>225</v>
      </c>
      <c r="H6" s="230"/>
      <c r="I6" s="213" t="s">
        <v>235</v>
      </c>
      <c r="J6" s="214"/>
      <c r="K6" s="214"/>
      <c r="L6" s="214"/>
      <c r="M6" s="214"/>
      <c r="N6" s="215"/>
      <c r="O6" s="305" t="s">
        <v>255</v>
      </c>
      <c r="P6" s="306"/>
      <c r="Q6" s="306"/>
      <c r="R6" s="306"/>
      <c r="S6" s="306"/>
      <c r="T6" s="306"/>
    </row>
    <row r="7" spans="1:32" s="15" customFormat="1" ht="30" customHeight="1" x14ac:dyDescent="0.25">
      <c r="E7" s="213"/>
      <c r="F7" s="215"/>
      <c r="G7" s="213"/>
      <c r="H7" s="215"/>
      <c r="I7" s="221" t="s">
        <v>226</v>
      </c>
      <c r="J7" s="223"/>
      <c r="K7" s="221" t="s">
        <v>227</v>
      </c>
      <c r="L7" s="223"/>
      <c r="M7" s="221" t="s">
        <v>228</v>
      </c>
      <c r="N7" s="223"/>
      <c r="O7" s="221" t="s">
        <v>230</v>
      </c>
      <c r="P7" s="223"/>
      <c r="Q7" s="221" t="s">
        <v>231</v>
      </c>
      <c r="R7" s="223"/>
      <c r="S7" s="221" t="s">
        <v>232</v>
      </c>
      <c r="T7" s="223"/>
      <c r="V7" s="6"/>
      <c r="W7" s="6"/>
      <c r="X7" s="6"/>
      <c r="Y7" s="6"/>
      <c r="Z7" s="6"/>
      <c r="AA7" s="6"/>
      <c r="AB7" s="6"/>
      <c r="AC7" s="6"/>
      <c r="AD7" s="6"/>
      <c r="AE7" s="6"/>
      <c r="AF7" s="6"/>
    </row>
    <row r="8" spans="1:32" s="13" customFormat="1" ht="30" customHeight="1" x14ac:dyDescent="0.25">
      <c r="C8" s="214">
        <v>2011</v>
      </c>
      <c r="D8" s="215"/>
      <c r="E8" s="236">
        <v>7.1999999999999995E-2</v>
      </c>
      <c r="F8" s="236"/>
      <c r="G8" s="237">
        <v>4.5999999999999999E-2</v>
      </c>
      <c r="H8" s="237"/>
      <c r="I8" s="300">
        <v>5.6000000000000001E-2</v>
      </c>
      <c r="J8" s="300"/>
      <c r="K8" s="300">
        <v>0.01</v>
      </c>
      <c r="L8" s="300"/>
      <c r="M8" s="300">
        <v>2.5000000000000001E-2</v>
      </c>
      <c r="N8" s="300"/>
      <c r="O8" s="300">
        <v>0.16900000000000001</v>
      </c>
      <c r="P8" s="300"/>
      <c r="Q8" s="300">
        <v>4.5999999999999999E-2</v>
      </c>
      <c r="R8" s="300"/>
      <c r="S8" s="300">
        <v>1.6E-2</v>
      </c>
      <c r="T8" s="300"/>
      <c r="V8" s="6"/>
      <c r="W8" s="6"/>
      <c r="X8" s="6"/>
      <c r="Y8" s="6"/>
      <c r="Z8" s="6"/>
      <c r="AA8" s="6"/>
      <c r="AB8" s="6"/>
      <c r="AC8" s="6"/>
      <c r="AD8" s="6"/>
      <c r="AE8" s="6"/>
      <c r="AF8" s="6"/>
    </row>
    <row r="9" spans="1:32" s="13" customFormat="1" ht="30" customHeight="1" x14ac:dyDescent="0.25">
      <c r="C9" s="222">
        <v>2012</v>
      </c>
      <c r="D9" s="223"/>
      <c r="E9" s="236">
        <v>0.108</v>
      </c>
      <c r="F9" s="236"/>
      <c r="G9" s="237">
        <v>6.3E-2</v>
      </c>
      <c r="H9" s="237"/>
      <c r="I9" s="300">
        <v>7.9000000000000001E-2</v>
      </c>
      <c r="J9" s="300"/>
      <c r="K9" s="300">
        <v>2.1000000000000001E-2</v>
      </c>
      <c r="L9" s="300"/>
      <c r="M9" s="300">
        <v>2.7E-2</v>
      </c>
      <c r="N9" s="300"/>
      <c r="O9" s="300">
        <v>0.21299999999999999</v>
      </c>
      <c r="P9" s="300"/>
      <c r="Q9" s="300">
        <v>8.2000000000000003E-2</v>
      </c>
      <c r="R9" s="300"/>
      <c r="S9" s="300">
        <v>1.6E-2</v>
      </c>
      <c r="T9" s="300"/>
      <c r="V9" s="6"/>
      <c r="W9" s="6"/>
      <c r="X9" s="6"/>
      <c r="Y9" s="6"/>
      <c r="Z9" s="6"/>
      <c r="AA9" s="6"/>
      <c r="AB9" s="6"/>
      <c r="AC9" s="6"/>
      <c r="AD9" s="6"/>
      <c r="AE9" s="6"/>
      <c r="AF9" s="6"/>
    </row>
    <row r="10" spans="1:32" s="13" customFormat="1" ht="30" customHeight="1" x14ac:dyDescent="0.25">
      <c r="C10" s="222">
        <v>2013</v>
      </c>
      <c r="D10" s="223"/>
      <c r="E10" s="236">
        <v>0.13800000000000001</v>
      </c>
      <c r="F10" s="236"/>
      <c r="G10" s="237">
        <v>6.8000000000000005E-2</v>
      </c>
      <c r="H10" s="237"/>
      <c r="I10" s="300">
        <v>8.4000000000000005E-2</v>
      </c>
      <c r="J10" s="300"/>
      <c r="K10" s="300">
        <v>3.1E-2</v>
      </c>
      <c r="L10" s="300"/>
      <c r="M10" s="300">
        <v>3.6999999999999998E-2</v>
      </c>
      <c r="N10" s="300"/>
      <c r="O10" s="300">
        <v>0.20200000000000001</v>
      </c>
      <c r="P10" s="300"/>
      <c r="Q10" s="300">
        <v>0.108</v>
      </c>
      <c r="R10" s="300"/>
      <c r="S10" s="300">
        <v>8.9999999999999993E-3</v>
      </c>
      <c r="T10" s="300"/>
      <c r="V10" s="6"/>
      <c r="W10" s="6"/>
      <c r="X10" s="6"/>
      <c r="Y10" s="6"/>
      <c r="Z10" s="6"/>
      <c r="AA10" s="6"/>
      <c r="AB10" s="6"/>
      <c r="AC10" s="6"/>
      <c r="AD10" s="6"/>
      <c r="AE10" s="6"/>
      <c r="AF10" s="6"/>
    </row>
    <row r="11" spans="1:32" s="13" customFormat="1" ht="30" customHeight="1" x14ac:dyDescent="0.25">
      <c r="C11" s="222">
        <v>2014</v>
      </c>
      <c r="D11" s="223"/>
      <c r="E11" s="236">
        <v>0.154</v>
      </c>
      <c r="F11" s="236"/>
      <c r="G11" s="237">
        <v>9.2999999999999999E-2</v>
      </c>
      <c r="H11" s="237"/>
      <c r="I11" s="300">
        <v>0.109</v>
      </c>
      <c r="J11" s="300"/>
      <c r="K11" s="300">
        <v>6.4000000000000001E-2</v>
      </c>
      <c r="L11" s="300"/>
      <c r="M11" s="300">
        <v>7.3999999999999996E-2</v>
      </c>
      <c r="N11" s="300"/>
      <c r="O11" s="300">
        <v>0.182</v>
      </c>
      <c r="P11" s="300"/>
      <c r="Q11" s="300">
        <v>0.14899999999999999</v>
      </c>
      <c r="R11" s="300"/>
      <c r="S11" s="300">
        <v>1.0999999999999999E-2</v>
      </c>
      <c r="T11" s="300"/>
      <c r="V11" s="6"/>
      <c r="W11" s="6"/>
      <c r="X11" s="6"/>
      <c r="Y11" s="6"/>
      <c r="Z11" s="6"/>
      <c r="AA11" s="6"/>
      <c r="AB11" s="6"/>
      <c r="AC11" s="6"/>
      <c r="AD11" s="6"/>
      <c r="AE11" s="6"/>
      <c r="AF11" s="6"/>
    </row>
    <row r="12" spans="1:32" s="13" customFormat="1" ht="30" customHeight="1" x14ac:dyDescent="0.25">
      <c r="C12" s="222">
        <v>2015</v>
      </c>
      <c r="D12" s="223"/>
      <c r="E12" s="236">
        <v>0.158</v>
      </c>
      <c r="F12" s="236"/>
      <c r="G12" s="237">
        <v>9.2999999999999999E-2</v>
      </c>
      <c r="H12" s="237"/>
      <c r="I12" s="300">
        <v>9.8000000000000004E-2</v>
      </c>
      <c r="J12" s="300"/>
      <c r="K12" s="300">
        <v>0.16200000000000001</v>
      </c>
      <c r="L12" s="300"/>
      <c r="M12" s="300">
        <v>7.5999999999999998E-2</v>
      </c>
      <c r="N12" s="300"/>
      <c r="O12" s="300">
        <v>0.188</v>
      </c>
      <c r="P12" s="300"/>
      <c r="Q12" s="300">
        <v>0.15</v>
      </c>
      <c r="R12" s="300"/>
      <c r="S12" s="300">
        <v>6.0000000000000001E-3</v>
      </c>
      <c r="T12" s="300"/>
      <c r="V12" s="6"/>
      <c r="W12" s="6"/>
      <c r="X12" s="6"/>
      <c r="Y12" s="6"/>
      <c r="Z12" s="6"/>
      <c r="AA12" s="6"/>
      <c r="AB12" s="6"/>
      <c r="AC12" s="6"/>
      <c r="AD12" s="6"/>
      <c r="AE12" s="6"/>
      <c r="AF12" s="6"/>
    </row>
    <row r="13" spans="1:32" s="13" customFormat="1" ht="30" customHeight="1" x14ac:dyDescent="0.25">
      <c r="C13" s="225">
        <v>2016</v>
      </c>
      <c r="D13" s="226"/>
      <c r="E13" s="236">
        <v>0.159</v>
      </c>
      <c r="F13" s="236"/>
      <c r="G13" s="237">
        <v>9.4E-2</v>
      </c>
      <c r="H13" s="237"/>
      <c r="I13" s="300">
        <v>8.6999999999999994E-2</v>
      </c>
      <c r="J13" s="300"/>
      <c r="K13" s="300">
        <v>0.13600000000000001</v>
      </c>
      <c r="L13" s="300"/>
      <c r="M13" s="300">
        <v>9.9000000000000005E-2</v>
      </c>
      <c r="N13" s="300"/>
      <c r="O13" s="300">
        <v>0.16500000000000001</v>
      </c>
      <c r="P13" s="300"/>
      <c r="Q13" s="300">
        <v>0.156</v>
      </c>
      <c r="R13" s="300"/>
      <c r="S13" s="300">
        <v>6.0000000000000001E-3</v>
      </c>
      <c r="T13" s="300"/>
      <c r="V13" s="6"/>
      <c r="W13" s="6"/>
      <c r="X13" s="6"/>
      <c r="Y13" s="6"/>
      <c r="Z13" s="6"/>
      <c r="AA13" s="6"/>
      <c r="AB13" s="6"/>
      <c r="AC13" s="6"/>
      <c r="AD13" s="6"/>
      <c r="AE13" s="6"/>
      <c r="AF13" s="6"/>
    </row>
    <row r="14" spans="1:32" s="9" customFormat="1" ht="19.5" customHeight="1" x14ac:dyDescent="0.2">
      <c r="A14" s="8"/>
      <c r="C14" s="32"/>
      <c r="D14" s="32"/>
      <c r="E14" s="32"/>
      <c r="F14" s="32"/>
      <c r="G14" s="32"/>
      <c r="H14" s="32"/>
      <c r="I14" s="32"/>
      <c r="J14" s="32"/>
      <c r="K14" s="32"/>
      <c r="L14" s="32"/>
      <c r="M14" s="32"/>
      <c r="N14" s="32"/>
    </row>
    <row r="15" spans="1:32" ht="20.100000000000001" customHeight="1" thickBot="1" x14ac:dyDescent="0.3"/>
    <row r="16" spans="1:32" ht="19.5" customHeight="1" thickBot="1" x14ac:dyDescent="0.3">
      <c r="A16" s="307" t="str">
        <f>NOTE!$A$24</f>
        <v>STUDY 28 | ANALYSIS OF ENTERPRISES IN THE TRANSPORT SECTOR</v>
      </c>
      <c r="B16" s="307"/>
      <c r="C16" s="307"/>
      <c r="D16" s="307"/>
      <c r="E16" s="307"/>
      <c r="F16" s="307"/>
      <c r="G16" s="307"/>
      <c r="H16" s="307"/>
      <c r="I16" s="307"/>
      <c r="J16" s="307"/>
      <c r="K16" s="307"/>
      <c r="L16" s="307"/>
      <c r="M16" s="307"/>
      <c r="N16" s="307"/>
      <c r="O16" s="307"/>
      <c r="P16" s="307"/>
      <c r="Q16" s="307"/>
      <c r="R16" s="307"/>
      <c r="S16" s="307"/>
      <c r="T16" s="307"/>
      <c r="U16" s="307"/>
    </row>
    <row r="17" spans="15:21" ht="19.5" customHeight="1" x14ac:dyDescent="0.25">
      <c r="U17" s="117" t="s">
        <v>195</v>
      </c>
    </row>
    <row r="18" spans="15:21" ht="19.5" customHeight="1" x14ac:dyDescent="0.25"/>
    <row r="19" spans="15:21" ht="19.5" customHeight="1" x14ac:dyDescent="0.25"/>
    <row r="20" spans="15:21" ht="19.5" customHeight="1" x14ac:dyDescent="0.25"/>
    <row r="21" spans="15:21" ht="19.5" customHeight="1" x14ac:dyDescent="0.25"/>
    <row r="22" spans="15:21" ht="19.5" customHeight="1" x14ac:dyDescent="0.25"/>
    <row r="23" spans="15:21" s="14" customFormat="1" ht="19.5" customHeight="1" x14ac:dyDescent="0.25"/>
    <row r="24" spans="15:21" ht="19.5" customHeight="1" x14ac:dyDescent="0.25"/>
    <row r="25" spans="15:21" ht="19.5" customHeight="1" x14ac:dyDescent="0.25"/>
    <row r="26" spans="15:21" ht="19.5" customHeight="1" x14ac:dyDescent="0.25"/>
    <row r="27" spans="15:21" ht="19.5" customHeight="1" x14ac:dyDescent="0.25"/>
    <row r="28" spans="15:21" ht="19.5" customHeight="1" x14ac:dyDescent="0.25">
      <c r="O28" s="14"/>
    </row>
    <row r="29" spans="15:21" ht="19.5" customHeight="1" x14ac:dyDescent="0.25"/>
    <row r="30" spans="15:21" ht="19.5" customHeight="1" x14ac:dyDescent="0.25"/>
    <row r="31" spans="15:21" ht="19.5" customHeight="1" x14ac:dyDescent="0.25"/>
    <row r="32" spans="15: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sheetData>
  <sheetProtection algorithmName="SHA-512" hashValue="0bf9CPPPLC8F5Nntnqu3Dxxb+JuzbIiISapkhY2zNQMoFdBK/lEawOBOI0ihOC88Im5HPESKEZr13PSKvBt1wA==" saltValue="mELml9IpSYmY1/vgGkXxow==" spinCount="100000" sheet="1" objects="1" scenarios="1"/>
  <mergeCells count="66">
    <mergeCell ref="S11:T11"/>
    <mergeCell ref="S12:T12"/>
    <mergeCell ref="I12:J12"/>
    <mergeCell ref="K12:L12"/>
    <mergeCell ref="M12:N12"/>
    <mergeCell ref="O12:P12"/>
    <mergeCell ref="Q12:R12"/>
    <mergeCell ref="I11:J11"/>
    <mergeCell ref="K11:L11"/>
    <mergeCell ref="M11:N11"/>
    <mergeCell ref="O11:P11"/>
    <mergeCell ref="Q11:R11"/>
    <mergeCell ref="C8:D8"/>
    <mergeCell ref="C9:D9"/>
    <mergeCell ref="C10:D10"/>
    <mergeCell ref="C11:D11"/>
    <mergeCell ref="C12:D12"/>
    <mergeCell ref="E8:F8"/>
    <mergeCell ref="E13:F13"/>
    <mergeCell ref="G6:H7"/>
    <mergeCell ref="E6:F7"/>
    <mergeCell ref="E9:F9"/>
    <mergeCell ref="G9:H9"/>
    <mergeCell ref="E10:F10"/>
    <mergeCell ref="G10:H10"/>
    <mergeCell ref="E12:F12"/>
    <mergeCell ref="G12:H12"/>
    <mergeCell ref="E11:F11"/>
    <mergeCell ref="G11:H11"/>
    <mergeCell ref="S13:T13"/>
    <mergeCell ref="G8:H8"/>
    <mergeCell ref="G13:H13"/>
    <mergeCell ref="I9:J9"/>
    <mergeCell ref="K9:L9"/>
    <mergeCell ref="M9:N9"/>
    <mergeCell ref="O9:P9"/>
    <mergeCell ref="Q9:R9"/>
    <mergeCell ref="S9:T9"/>
    <mergeCell ref="I10:J10"/>
    <mergeCell ref="K10:L10"/>
    <mergeCell ref="M10:N10"/>
    <mergeCell ref="O10:P10"/>
    <mergeCell ref="Q10:R10"/>
    <mergeCell ref="I13:J13"/>
    <mergeCell ref="S10:T10"/>
    <mergeCell ref="K7:L7"/>
    <mergeCell ref="M7:N7"/>
    <mergeCell ref="O7:P7"/>
    <mergeCell ref="Q7:R7"/>
    <mergeCell ref="Q13:R13"/>
    <mergeCell ref="A16:U16"/>
    <mergeCell ref="A1:U1"/>
    <mergeCell ref="I6:N6"/>
    <mergeCell ref="O6:T6"/>
    <mergeCell ref="K13:L13"/>
    <mergeCell ref="M13:N13"/>
    <mergeCell ref="O13:P13"/>
    <mergeCell ref="C13:D13"/>
    <mergeCell ref="S7:T7"/>
    <mergeCell ref="I8:J8"/>
    <mergeCell ref="K8:L8"/>
    <mergeCell ref="M8:N8"/>
    <mergeCell ref="O8:P8"/>
    <mergeCell ref="Q8:R8"/>
    <mergeCell ref="S8:T8"/>
    <mergeCell ref="I7:J7"/>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8" tint="-0.249977111117893"/>
  </sheetPr>
  <dimension ref="A1:Y81"/>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5" ht="69" customHeight="1" x14ac:dyDescent="0.25">
      <c r="A1" s="219" t="s">
        <v>202</v>
      </c>
      <c r="B1" s="219"/>
      <c r="C1" s="219"/>
      <c r="D1" s="219"/>
      <c r="E1" s="219"/>
      <c r="F1" s="219"/>
      <c r="G1" s="219"/>
      <c r="H1" s="219"/>
      <c r="I1" s="219"/>
      <c r="J1" s="219"/>
      <c r="K1" s="219"/>
      <c r="L1" s="219"/>
      <c r="M1" s="219"/>
      <c r="N1" s="219"/>
      <c r="O1" s="219"/>
      <c r="P1" s="219"/>
      <c r="Q1" s="219"/>
      <c r="R1" s="219"/>
      <c r="S1" s="219"/>
      <c r="T1" s="219"/>
      <c r="U1" s="219"/>
    </row>
    <row r="2" spans="1:25" ht="15" customHeight="1" x14ac:dyDescent="0.25"/>
    <row r="3" spans="1:25" s="7" customFormat="1" ht="15" customHeight="1" thickBot="1" x14ac:dyDescent="0.3">
      <c r="A3" s="101" t="str">
        <f>+'Table of contents'!$F$55</f>
        <v>C24</v>
      </c>
      <c r="B3" s="102" t="str">
        <f>+'Table of contents'!$G$55</f>
        <v>Percentage of non-performing enterprises (end-of-period figures)</v>
      </c>
      <c r="C3" s="24"/>
      <c r="D3" s="24"/>
      <c r="E3" s="24"/>
      <c r="F3" s="24"/>
      <c r="G3" s="24"/>
      <c r="H3" s="24"/>
      <c r="I3" s="24"/>
      <c r="J3" s="24"/>
      <c r="K3" s="6"/>
      <c r="L3" s="6"/>
      <c r="M3" s="6"/>
      <c r="N3" s="6"/>
      <c r="O3" s="6"/>
      <c r="P3" s="6"/>
    </row>
    <row r="4" spans="1:25" s="9" customFormat="1" ht="15" customHeight="1" x14ac:dyDescent="0.25">
      <c r="A4" s="46" t="s">
        <v>220</v>
      </c>
      <c r="C4" s="17"/>
      <c r="D4" s="18"/>
      <c r="E4" s="18"/>
      <c r="F4" s="18"/>
      <c r="G4" s="18"/>
      <c r="H4" s="18"/>
      <c r="I4" s="18"/>
      <c r="J4" s="18"/>
      <c r="K4" s="6"/>
      <c r="L4" s="6"/>
      <c r="M4" s="6"/>
      <c r="N4" s="6"/>
      <c r="O4" s="6"/>
      <c r="P4" s="6"/>
    </row>
    <row r="5" spans="1:25" ht="15" customHeight="1" x14ac:dyDescent="0.25"/>
    <row r="6" spans="1:25" s="9" customFormat="1" ht="30" customHeight="1" x14ac:dyDescent="0.2">
      <c r="A6" s="8"/>
      <c r="C6" s="18"/>
      <c r="D6" s="18"/>
      <c r="E6" s="18"/>
      <c r="F6" s="18"/>
      <c r="G6" s="229" t="s">
        <v>229</v>
      </c>
      <c r="H6" s="230"/>
      <c r="I6" s="229" t="s">
        <v>225</v>
      </c>
      <c r="J6" s="230"/>
      <c r="K6" s="213" t="s">
        <v>235</v>
      </c>
      <c r="L6" s="214"/>
      <c r="M6" s="214"/>
      <c r="N6" s="214"/>
      <c r="O6" s="214"/>
      <c r="P6" s="215"/>
    </row>
    <row r="7" spans="1:25" s="13" customFormat="1" ht="30" customHeight="1" x14ac:dyDescent="0.25">
      <c r="A7" s="22"/>
      <c r="D7" s="70"/>
      <c r="E7" s="66"/>
      <c r="F7" s="83"/>
      <c r="G7" s="213"/>
      <c r="H7" s="215"/>
      <c r="I7" s="213"/>
      <c r="J7" s="215"/>
      <c r="K7" s="221" t="s">
        <v>226</v>
      </c>
      <c r="L7" s="223"/>
      <c r="M7" s="221" t="s">
        <v>227</v>
      </c>
      <c r="N7" s="223"/>
      <c r="O7" s="221" t="s">
        <v>228</v>
      </c>
      <c r="P7" s="223"/>
    </row>
    <row r="8" spans="1:25" s="13" customFormat="1" ht="30" customHeight="1" x14ac:dyDescent="0.25">
      <c r="A8" s="22"/>
      <c r="D8" s="222">
        <v>2011</v>
      </c>
      <c r="E8" s="222"/>
      <c r="F8" s="223"/>
      <c r="G8" s="255">
        <v>0.247</v>
      </c>
      <c r="H8" s="235"/>
      <c r="I8" s="216">
        <v>0.26200000000000001</v>
      </c>
      <c r="J8" s="218"/>
      <c r="K8" s="300">
        <v>0.26300000000000001</v>
      </c>
      <c r="L8" s="300"/>
      <c r="M8" s="300">
        <v>0.19500000000000001</v>
      </c>
      <c r="N8" s="300"/>
      <c r="O8" s="300">
        <v>0.16</v>
      </c>
      <c r="P8" s="300"/>
      <c r="Q8" s="9"/>
      <c r="R8" s="9"/>
      <c r="T8" s="94"/>
      <c r="U8" s="94"/>
      <c r="V8" s="94"/>
      <c r="W8" s="94"/>
      <c r="X8" s="94"/>
      <c r="Y8" s="94"/>
    </row>
    <row r="9" spans="1:25" s="13" customFormat="1" ht="30" customHeight="1" x14ac:dyDescent="0.25">
      <c r="A9" s="22"/>
      <c r="D9" s="222">
        <v>2012</v>
      </c>
      <c r="E9" s="222"/>
      <c r="F9" s="223"/>
      <c r="G9" s="255">
        <v>0.28899999999999998</v>
      </c>
      <c r="H9" s="235"/>
      <c r="I9" s="216">
        <v>0.30499999999999999</v>
      </c>
      <c r="J9" s="218"/>
      <c r="K9" s="300">
        <v>0.30599999999999999</v>
      </c>
      <c r="L9" s="300"/>
      <c r="M9" s="300">
        <v>0.22700000000000001</v>
      </c>
      <c r="N9" s="300"/>
      <c r="O9" s="300">
        <v>0.17</v>
      </c>
      <c r="P9" s="300"/>
      <c r="Q9" s="9"/>
      <c r="R9" s="9"/>
      <c r="T9" s="94"/>
      <c r="U9" s="94"/>
      <c r="V9" s="94"/>
      <c r="W9" s="94"/>
      <c r="X9" s="94"/>
      <c r="Y9" s="94"/>
    </row>
    <row r="10" spans="1:25" s="13" customFormat="1" ht="30" customHeight="1" x14ac:dyDescent="0.25">
      <c r="A10" s="22"/>
      <c r="D10" s="222">
        <v>2013</v>
      </c>
      <c r="E10" s="222"/>
      <c r="F10" s="223"/>
      <c r="G10" s="255">
        <v>0.30299999999999999</v>
      </c>
      <c r="H10" s="235"/>
      <c r="I10" s="216">
        <v>0.311</v>
      </c>
      <c r="J10" s="218"/>
      <c r="K10" s="300">
        <v>0.313</v>
      </c>
      <c r="L10" s="300"/>
      <c r="M10" s="300">
        <v>0.17799999999999999</v>
      </c>
      <c r="N10" s="300"/>
      <c r="O10" s="300">
        <v>0.222</v>
      </c>
      <c r="P10" s="300"/>
      <c r="Q10" s="9"/>
      <c r="R10" s="9"/>
      <c r="T10" s="94"/>
      <c r="U10" s="94"/>
      <c r="V10" s="94"/>
      <c r="W10" s="94"/>
      <c r="X10" s="94"/>
      <c r="Y10" s="94"/>
    </row>
    <row r="11" spans="1:25" s="13" customFormat="1" ht="30" customHeight="1" x14ac:dyDescent="0.25">
      <c r="A11" s="22"/>
      <c r="D11" s="222">
        <v>2014</v>
      </c>
      <c r="E11" s="222"/>
      <c r="F11" s="223"/>
      <c r="G11" s="255">
        <v>0.308</v>
      </c>
      <c r="H11" s="235"/>
      <c r="I11" s="216">
        <v>0.312</v>
      </c>
      <c r="J11" s="218"/>
      <c r="K11" s="300">
        <v>0.313</v>
      </c>
      <c r="L11" s="300"/>
      <c r="M11" s="300">
        <v>0.21</v>
      </c>
      <c r="N11" s="300"/>
      <c r="O11" s="300">
        <v>0.27300000000000002</v>
      </c>
      <c r="P11" s="300"/>
      <c r="Q11" s="9"/>
      <c r="R11" s="9"/>
      <c r="T11" s="94"/>
      <c r="U11" s="94"/>
      <c r="V11" s="94"/>
      <c r="W11" s="94"/>
      <c r="X11" s="94"/>
      <c r="Y11" s="94"/>
    </row>
    <row r="12" spans="1:25" s="13" customFormat="1" ht="30" customHeight="1" x14ac:dyDescent="0.25">
      <c r="A12" s="22"/>
      <c r="D12" s="222">
        <v>2015</v>
      </c>
      <c r="E12" s="222"/>
      <c r="F12" s="223"/>
      <c r="G12" s="255">
        <v>0.28599999999999998</v>
      </c>
      <c r="H12" s="235"/>
      <c r="I12" s="216">
        <v>0.28599999999999998</v>
      </c>
      <c r="J12" s="218"/>
      <c r="K12" s="300">
        <v>0.28699999999999998</v>
      </c>
      <c r="L12" s="300"/>
      <c r="M12" s="300">
        <v>0.189</v>
      </c>
      <c r="N12" s="300"/>
      <c r="O12" s="300">
        <v>0.30199999999999999</v>
      </c>
      <c r="P12" s="300"/>
      <c r="Q12" s="9"/>
      <c r="R12" s="9"/>
      <c r="T12" s="94"/>
      <c r="U12" s="94"/>
      <c r="V12" s="94"/>
      <c r="W12" s="94"/>
      <c r="X12" s="94"/>
      <c r="Y12" s="94"/>
    </row>
    <row r="13" spans="1:25" s="13" customFormat="1" ht="30" customHeight="1" x14ac:dyDescent="0.25">
      <c r="A13" s="22"/>
      <c r="D13" s="222">
        <v>2016</v>
      </c>
      <c r="E13" s="222"/>
      <c r="F13" s="223"/>
      <c r="G13" s="255">
        <v>0.27500000000000002</v>
      </c>
      <c r="H13" s="235"/>
      <c r="I13" s="216">
        <v>0.27100000000000002</v>
      </c>
      <c r="J13" s="218"/>
      <c r="K13" s="300">
        <v>0.27200000000000002</v>
      </c>
      <c r="L13" s="300"/>
      <c r="M13" s="300">
        <v>0.20200000000000001</v>
      </c>
      <c r="N13" s="300"/>
      <c r="O13" s="300">
        <v>0.23300000000000001</v>
      </c>
      <c r="P13" s="300"/>
      <c r="Q13" s="9"/>
      <c r="R13" s="9"/>
      <c r="T13" s="94"/>
      <c r="U13" s="94"/>
      <c r="V13" s="94"/>
      <c r="W13" s="94"/>
      <c r="X13" s="94"/>
      <c r="Y13" s="94"/>
    </row>
    <row r="14" spans="1:25" s="9" customFormat="1" ht="19.5" customHeight="1" x14ac:dyDescent="0.2">
      <c r="A14" s="8"/>
      <c r="C14" s="32"/>
      <c r="D14" s="32"/>
      <c r="E14" s="32"/>
      <c r="F14" s="32"/>
      <c r="G14" s="32"/>
      <c r="H14" s="32"/>
      <c r="I14" s="32"/>
      <c r="J14" s="32"/>
      <c r="K14" s="32"/>
      <c r="L14" s="32"/>
      <c r="M14" s="32"/>
      <c r="N14" s="32"/>
    </row>
    <row r="15" spans="1:25" ht="20.100000000000001" customHeight="1" thickBot="1" x14ac:dyDescent="0.3"/>
    <row r="16" spans="1:25" ht="19.5" customHeight="1" thickBot="1" x14ac:dyDescent="0.3">
      <c r="A16" s="307" t="str">
        <f>NOTE!$A$24</f>
        <v>STUDY 28 | ANALYSIS OF ENTERPRISES IN THE TRANSPORT SECTOR</v>
      </c>
      <c r="B16" s="307"/>
      <c r="C16" s="307"/>
      <c r="D16" s="307"/>
      <c r="E16" s="307"/>
      <c r="F16" s="307"/>
      <c r="G16" s="307"/>
      <c r="H16" s="307"/>
      <c r="I16" s="307"/>
      <c r="J16" s="307"/>
      <c r="K16" s="307"/>
      <c r="L16" s="307"/>
      <c r="M16" s="307"/>
      <c r="N16" s="307"/>
      <c r="O16" s="307"/>
      <c r="P16" s="307"/>
      <c r="Q16" s="307"/>
      <c r="R16" s="307"/>
      <c r="S16" s="307"/>
      <c r="T16" s="307"/>
      <c r="U16" s="307"/>
    </row>
    <row r="17" spans="15:21" ht="19.5" customHeight="1" x14ac:dyDescent="0.25">
      <c r="U17" s="117" t="s">
        <v>195</v>
      </c>
    </row>
    <row r="18" spans="15:21" ht="19.5" customHeight="1" x14ac:dyDescent="0.25"/>
    <row r="19" spans="15:21" ht="19.5" customHeight="1" x14ac:dyDescent="0.25"/>
    <row r="20" spans="15:21" ht="19.5" customHeight="1" x14ac:dyDescent="0.25"/>
    <row r="21" spans="15:21" ht="19.5" customHeight="1" x14ac:dyDescent="0.25"/>
    <row r="22" spans="15:21" ht="19.5" customHeight="1" x14ac:dyDescent="0.25"/>
    <row r="23" spans="15:21" s="14" customFormat="1" ht="19.5" customHeight="1" x14ac:dyDescent="0.25"/>
    <row r="24" spans="15:21" ht="19.5" customHeight="1" x14ac:dyDescent="0.25"/>
    <row r="25" spans="15:21" ht="19.5" customHeight="1" x14ac:dyDescent="0.25"/>
    <row r="26" spans="15:21" ht="19.5" customHeight="1" x14ac:dyDescent="0.25"/>
    <row r="27" spans="15:21" ht="19.5" customHeight="1" x14ac:dyDescent="0.25"/>
    <row r="28" spans="15:21" ht="19.5" customHeight="1" x14ac:dyDescent="0.25">
      <c r="O28" s="14"/>
    </row>
    <row r="29" spans="15:21" ht="19.5" customHeight="1" x14ac:dyDescent="0.25"/>
    <row r="30" spans="15:21" ht="19.5" customHeight="1" x14ac:dyDescent="0.25"/>
    <row r="31" spans="15:21" ht="19.5" customHeight="1" x14ac:dyDescent="0.25"/>
    <row r="32" spans="15: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sheetData>
  <sheetProtection algorithmName="SHA-512" hashValue="hLpILklLr5NI+vw/vy4ZGqabQiE+C7+4qKJ25QNvmEIO5IMHn/sUcRdFMageK57v2VeTUNp+2G2KZk7Li2/3TQ==" saltValue="U1kd1bC3hQMHXUP7tuIMEw==" spinCount="100000" sheet="1" objects="1" scenarios="1"/>
  <mergeCells count="44">
    <mergeCell ref="K11:L11"/>
    <mergeCell ref="M11:N11"/>
    <mergeCell ref="O11:P11"/>
    <mergeCell ref="G12:H12"/>
    <mergeCell ref="I12:J12"/>
    <mergeCell ref="K12:L12"/>
    <mergeCell ref="M12:N12"/>
    <mergeCell ref="O12:P12"/>
    <mergeCell ref="D12:F12"/>
    <mergeCell ref="D11:F11"/>
    <mergeCell ref="D9:F9"/>
    <mergeCell ref="G9:H9"/>
    <mergeCell ref="I9:J9"/>
    <mergeCell ref="G11:H11"/>
    <mergeCell ref="I11:J11"/>
    <mergeCell ref="O8:P8"/>
    <mergeCell ref="D10:F10"/>
    <mergeCell ref="G10:H10"/>
    <mergeCell ref="I10:J10"/>
    <mergeCell ref="K10:L10"/>
    <mergeCell ref="M10:N10"/>
    <mergeCell ref="O10:P10"/>
    <mergeCell ref="K9:L9"/>
    <mergeCell ref="M9:N9"/>
    <mergeCell ref="O9:P9"/>
    <mergeCell ref="D8:F8"/>
    <mergeCell ref="G8:H8"/>
    <mergeCell ref="I8:J8"/>
    <mergeCell ref="K8:L8"/>
    <mergeCell ref="M8:N8"/>
    <mergeCell ref="A1:U1"/>
    <mergeCell ref="K7:L7"/>
    <mergeCell ref="M7:N7"/>
    <mergeCell ref="O7:P7"/>
    <mergeCell ref="I6:J7"/>
    <mergeCell ref="G6:H7"/>
    <mergeCell ref="K6:P6"/>
    <mergeCell ref="A16:U16"/>
    <mergeCell ref="G13:H13"/>
    <mergeCell ref="I13:J13"/>
    <mergeCell ref="K13:L13"/>
    <mergeCell ref="M13:N13"/>
    <mergeCell ref="O13:P13"/>
    <mergeCell ref="D13:F13"/>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C0CFD6"/>
  </sheetPr>
  <dimension ref="A1:U84"/>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201</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contents'!$F$57</f>
        <v>C25</v>
      </c>
      <c r="B3" s="110" t="str">
        <f>+'Table of contents'!$G$57</f>
        <v>Interest expenses | Weighted average and median of the annual growth rate</v>
      </c>
      <c r="C3" s="111"/>
      <c r="D3" s="111"/>
      <c r="E3" s="111"/>
      <c r="F3" s="111"/>
      <c r="G3" s="111"/>
      <c r="H3" s="111"/>
      <c r="I3" s="111"/>
      <c r="J3" s="111"/>
      <c r="K3" s="111"/>
      <c r="L3" s="15"/>
      <c r="M3" s="15"/>
      <c r="N3" s="15"/>
      <c r="O3" s="15"/>
      <c r="P3" s="15"/>
      <c r="Q3" s="15"/>
      <c r="R3" s="15"/>
      <c r="S3" s="15"/>
      <c r="T3" s="15"/>
      <c r="U3" s="15"/>
    </row>
    <row r="4" spans="1:21" s="9" customFormat="1" ht="15" customHeight="1" x14ac:dyDescent="0.2">
      <c r="A4" s="46" t="s">
        <v>220</v>
      </c>
      <c r="C4" s="17"/>
      <c r="D4" s="18"/>
      <c r="E4" s="18"/>
      <c r="F4" s="18"/>
      <c r="G4" s="18"/>
      <c r="H4" s="18"/>
      <c r="I4" s="18"/>
      <c r="J4" s="18"/>
      <c r="K4" s="18"/>
    </row>
    <row r="5" spans="1:21" ht="15" customHeight="1" x14ac:dyDescent="0.25"/>
    <row r="6" spans="1:21" s="15" customFormat="1" ht="24.75" customHeight="1" x14ac:dyDescent="0.25">
      <c r="G6" s="78"/>
      <c r="H6" s="79"/>
      <c r="I6" s="79"/>
      <c r="J6" s="79"/>
      <c r="K6" s="79"/>
      <c r="L6" s="214" t="s">
        <v>268</v>
      </c>
      <c r="M6" s="215"/>
      <c r="N6" s="214" t="s">
        <v>292</v>
      </c>
      <c r="O6" s="214"/>
    </row>
    <row r="7" spans="1:21" s="13" customFormat="1" ht="24.75" customHeight="1" x14ac:dyDescent="0.25">
      <c r="G7" s="225" t="s">
        <v>229</v>
      </c>
      <c r="H7" s="225"/>
      <c r="I7" s="222">
        <v>2014</v>
      </c>
      <c r="J7" s="222"/>
      <c r="K7" s="223"/>
      <c r="L7" s="236">
        <v>-0.20200000000000001</v>
      </c>
      <c r="M7" s="236"/>
      <c r="N7" s="236">
        <v>-6.3E-2</v>
      </c>
      <c r="O7" s="255"/>
    </row>
    <row r="8" spans="1:21" s="13" customFormat="1" ht="24.75" customHeight="1" x14ac:dyDescent="0.25">
      <c r="G8" s="214"/>
      <c r="H8" s="214"/>
      <c r="I8" s="222">
        <v>2015</v>
      </c>
      <c r="J8" s="222"/>
      <c r="K8" s="223"/>
      <c r="L8" s="236">
        <v>-0.22500000000000001</v>
      </c>
      <c r="M8" s="236"/>
      <c r="N8" s="236">
        <v>-0.11799999999999999</v>
      </c>
      <c r="O8" s="255"/>
    </row>
    <row r="9" spans="1:21" s="13" customFormat="1" ht="24.75" customHeight="1" x14ac:dyDescent="0.25">
      <c r="G9" s="223" t="s">
        <v>225</v>
      </c>
      <c r="H9" s="221"/>
      <c r="I9" s="222">
        <v>2014</v>
      </c>
      <c r="J9" s="222"/>
      <c r="K9" s="223"/>
      <c r="L9" s="237">
        <v>-0.19600000000000001</v>
      </c>
      <c r="M9" s="237"/>
      <c r="N9" s="237">
        <v>-3.5000000000000003E-2</v>
      </c>
      <c r="O9" s="216"/>
    </row>
    <row r="10" spans="1:21" s="13" customFormat="1" ht="24.75" customHeight="1" x14ac:dyDescent="0.25">
      <c r="G10" s="223"/>
      <c r="H10" s="221"/>
      <c r="I10" s="222">
        <v>2015</v>
      </c>
      <c r="J10" s="222"/>
      <c r="K10" s="223"/>
      <c r="L10" s="237">
        <v>-0.21199999999999999</v>
      </c>
      <c r="M10" s="237"/>
      <c r="N10" s="237">
        <v>-0.10199999999999999</v>
      </c>
      <c r="O10" s="216"/>
    </row>
    <row r="11" spans="1:21" s="13" customFormat="1" ht="24.75" customHeight="1" x14ac:dyDescent="0.25">
      <c r="G11" s="223" t="s">
        <v>290</v>
      </c>
      <c r="H11" s="221"/>
      <c r="I11" s="223" t="s">
        <v>230</v>
      </c>
      <c r="J11" s="256"/>
      <c r="K11" s="256"/>
      <c r="L11" s="300">
        <v>-0.26</v>
      </c>
      <c r="M11" s="300"/>
      <c r="N11" s="300">
        <v>-5.3999999999999999E-2</v>
      </c>
      <c r="O11" s="291"/>
    </row>
    <row r="12" spans="1:21" s="13" customFormat="1" ht="24.75" customHeight="1" x14ac:dyDescent="0.25">
      <c r="G12" s="223"/>
      <c r="H12" s="221"/>
      <c r="I12" s="223" t="s">
        <v>231</v>
      </c>
      <c r="J12" s="256"/>
      <c r="K12" s="256"/>
      <c r="L12" s="300">
        <v>-5.2999999999999999E-2</v>
      </c>
      <c r="M12" s="300"/>
      <c r="N12" s="300">
        <v>4.0000000000000001E-3</v>
      </c>
      <c r="O12" s="291"/>
    </row>
    <row r="13" spans="1:21" s="13" customFormat="1" ht="24.75" customHeight="1" x14ac:dyDescent="0.25">
      <c r="G13" s="223"/>
      <c r="H13" s="221"/>
      <c r="I13" s="223" t="s">
        <v>232</v>
      </c>
      <c r="J13" s="256"/>
      <c r="K13" s="256"/>
      <c r="L13" s="300">
        <v>-0.183</v>
      </c>
      <c r="M13" s="300"/>
      <c r="N13" s="300">
        <v>-0.16200000000000001</v>
      </c>
      <c r="O13" s="291"/>
    </row>
    <row r="14" spans="1:21" s="13" customFormat="1" ht="24.75" customHeight="1" x14ac:dyDescent="0.25">
      <c r="G14" s="223" t="s">
        <v>291</v>
      </c>
      <c r="H14" s="221"/>
      <c r="I14" s="222" t="s">
        <v>226</v>
      </c>
      <c r="J14" s="222"/>
      <c r="K14" s="222"/>
      <c r="L14" s="300">
        <v>-0.21199999999999999</v>
      </c>
      <c r="M14" s="300"/>
      <c r="N14" s="300">
        <v>-0.24099999999999999</v>
      </c>
      <c r="O14" s="291"/>
    </row>
    <row r="15" spans="1:21" s="13" customFormat="1" ht="24.75" customHeight="1" x14ac:dyDescent="0.25">
      <c r="G15" s="223"/>
      <c r="H15" s="221"/>
      <c r="I15" s="222" t="s">
        <v>227</v>
      </c>
      <c r="J15" s="222"/>
      <c r="K15" s="222"/>
      <c r="L15" s="300">
        <v>-0.253</v>
      </c>
      <c r="M15" s="300"/>
      <c r="N15" s="300">
        <v>-0.59799999999999998</v>
      </c>
      <c r="O15" s="291"/>
    </row>
    <row r="16" spans="1:21" s="13" customFormat="1" ht="24.75" customHeight="1" x14ac:dyDescent="0.25">
      <c r="G16" s="223"/>
      <c r="H16" s="221"/>
      <c r="I16" s="222" t="s">
        <v>228</v>
      </c>
      <c r="J16" s="222"/>
      <c r="K16" s="222"/>
      <c r="L16" s="300">
        <v>-8.6999999999999994E-2</v>
      </c>
      <c r="M16" s="300"/>
      <c r="N16" s="300">
        <v>0.19700000000000001</v>
      </c>
      <c r="O16" s="291"/>
    </row>
    <row r="17" spans="1:21" ht="19.5" customHeight="1" x14ac:dyDescent="0.25"/>
    <row r="18" spans="1:21" ht="20.100000000000001" customHeight="1" x14ac:dyDescent="0.25"/>
    <row r="19" spans="1:21" ht="19.5" customHeight="1" x14ac:dyDescent="0.25">
      <c r="A19" s="208" t="str">
        <f>NOTE!$A$24</f>
        <v>STUDY 28 | ANALYSIS OF ENTERPRISES IN THE TRANSPORT SECTOR</v>
      </c>
      <c r="B19" s="208"/>
      <c r="C19" s="208"/>
      <c r="D19" s="208"/>
      <c r="E19" s="208"/>
      <c r="F19" s="208"/>
      <c r="G19" s="208"/>
      <c r="H19" s="208"/>
      <c r="I19" s="208"/>
      <c r="J19" s="208"/>
      <c r="K19" s="208"/>
      <c r="L19" s="208"/>
      <c r="M19" s="208"/>
      <c r="N19" s="208"/>
      <c r="O19" s="208"/>
      <c r="P19" s="208"/>
      <c r="Q19" s="208"/>
      <c r="R19" s="208"/>
      <c r="S19" s="208"/>
      <c r="T19" s="208"/>
      <c r="U19" s="208"/>
    </row>
    <row r="20" spans="1:21" ht="13.5" customHeight="1" x14ac:dyDescent="0.25">
      <c r="U20" s="117" t="s">
        <v>195</v>
      </c>
    </row>
    <row r="21" spans="1:21" ht="19.5" customHeight="1" x14ac:dyDescent="0.25"/>
    <row r="22" spans="1:21" ht="19.5" customHeight="1" x14ac:dyDescent="0.25"/>
    <row r="23" spans="1:21" ht="19.5" customHeight="1" x14ac:dyDescent="0.25">
      <c r="F23" s="55"/>
      <c r="G23" s="55"/>
      <c r="H23" s="55"/>
      <c r="I23" s="55"/>
      <c r="J23" s="55"/>
      <c r="K23" s="55"/>
      <c r="L23" s="55"/>
      <c r="M23" s="55"/>
      <c r="N23" s="55"/>
      <c r="O23" s="55"/>
      <c r="P23" s="55"/>
    </row>
    <row r="24" spans="1:21" ht="19.5" customHeight="1" x14ac:dyDescent="0.25">
      <c r="F24" s="55"/>
      <c r="G24" s="55"/>
      <c r="H24" s="55"/>
      <c r="I24" s="55"/>
      <c r="J24" s="55"/>
      <c r="K24" s="55"/>
      <c r="L24" s="55"/>
      <c r="M24" s="55"/>
      <c r="N24" s="55"/>
      <c r="O24" s="55"/>
      <c r="P24" s="55"/>
    </row>
    <row r="25" spans="1:21" ht="19.5" customHeight="1" x14ac:dyDescent="0.25"/>
    <row r="26" spans="1:21" s="14" customFormat="1" ht="19.5" customHeight="1" x14ac:dyDescent="0.25"/>
    <row r="27" spans="1:21" ht="19.5" customHeight="1" x14ac:dyDescent="0.25"/>
    <row r="28" spans="1:21" ht="19.5" customHeight="1" x14ac:dyDescent="0.25"/>
    <row r="29" spans="1:21" ht="19.5" customHeight="1" x14ac:dyDescent="0.25"/>
    <row r="30" spans="1:21" ht="19.5" customHeight="1" x14ac:dyDescent="0.25"/>
    <row r="31" spans="1:21" ht="19.5" customHeight="1" x14ac:dyDescent="0.25">
      <c r="O31" s="14"/>
    </row>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sheetData>
  <sheetProtection algorithmName="SHA-512" hashValue="CEJHQz+n61TPVVOW3N4TQFwlQOJ3QnytWebhvkl7cyubBrlRya4VkddNu7ZkqFab1WWDAo0y/6PmJdeARg33tQ==" saltValue="Q3q5AIz7cpUGuLN1RVymDw==" spinCount="100000" sheet="1" objects="1" scenarios="1"/>
  <mergeCells count="38">
    <mergeCell ref="N7:O7"/>
    <mergeCell ref="I8:K8"/>
    <mergeCell ref="A19:U19"/>
    <mergeCell ref="A1:U1"/>
    <mergeCell ref="L8:M8"/>
    <mergeCell ref="N8:O8"/>
    <mergeCell ref="L6:M6"/>
    <mergeCell ref="N6:O6"/>
    <mergeCell ref="G7:H8"/>
    <mergeCell ref="I7:K7"/>
    <mergeCell ref="L7:M7"/>
    <mergeCell ref="G9:H10"/>
    <mergeCell ref="I9:K9"/>
    <mergeCell ref="L9:M9"/>
    <mergeCell ref="N9:O9"/>
    <mergeCell ref="I10:K10"/>
    <mergeCell ref="L10:M10"/>
    <mergeCell ref="N10:O10"/>
    <mergeCell ref="G11:H13"/>
    <mergeCell ref="I11:K11"/>
    <mergeCell ref="L11:M11"/>
    <mergeCell ref="N11:O11"/>
    <mergeCell ref="I12:K12"/>
    <mergeCell ref="L12:M12"/>
    <mergeCell ref="N12:O12"/>
    <mergeCell ref="I13:K13"/>
    <mergeCell ref="L13:M13"/>
    <mergeCell ref="N13:O13"/>
    <mergeCell ref="G14:H16"/>
    <mergeCell ref="I14:K14"/>
    <mergeCell ref="L14:M14"/>
    <mergeCell ref="N14:O14"/>
    <mergeCell ref="I15:K15"/>
    <mergeCell ref="L15:M15"/>
    <mergeCell ref="N15:O15"/>
    <mergeCell ref="I16:K16"/>
    <mergeCell ref="L16:M16"/>
    <mergeCell ref="N16:O16"/>
  </mergeCells>
  <hyperlinks>
    <hyperlink ref="U20"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C0CFD6"/>
  </sheetPr>
  <dimension ref="A1:U82"/>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201</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contents'!$F$58</f>
        <v>C26</v>
      </c>
      <c r="B3" s="110" t="str">
        <f>+'Table of contents'!$G$58</f>
        <v xml:space="preserve">Weight of interest expenses in EBITDA </v>
      </c>
      <c r="C3" s="111"/>
      <c r="D3" s="111"/>
      <c r="E3" s="111"/>
      <c r="F3" s="111"/>
      <c r="G3" s="111"/>
    </row>
    <row r="4" spans="1:21" s="9" customFormat="1" ht="15" customHeight="1" x14ac:dyDescent="0.2">
      <c r="A4" s="46" t="s">
        <v>220</v>
      </c>
      <c r="C4" s="17"/>
      <c r="D4" s="18"/>
      <c r="E4" s="18"/>
      <c r="F4" s="18"/>
      <c r="G4" s="18"/>
    </row>
    <row r="5" spans="1:21" ht="15" customHeight="1" x14ac:dyDescent="0.25"/>
    <row r="6" spans="1:21" s="15" customFormat="1" ht="24.75" customHeight="1" x14ac:dyDescent="0.25">
      <c r="G6" s="78"/>
      <c r="H6" s="79"/>
      <c r="I6" s="79"/>
      <c r="J6" s="79"/>
      <c r="K6" s="79"/>
      <c r="L6" s="238">
        <v>2014</v>
      </c>
      <c r="M6" s="238"/>
      <c r="N6" s="238">
        <v>2015</v>
      </c>
      <c r="O6" s="213"/>
    </row>
    <row r="7" spans="1:21" s="13" customFormat="1" ht="24.75" customHeight="1" x14ac:dyDescent="0.25">
      <c r="G7" s="256" t="s">
        <v>229</v>
      </c>
      <c r="H7" s="256"/>
      <c r="I7" s="256"/>
      <c r="J7" s="256"/>
      <c r="K7" s="256"/>
      <c r="L7" s="236">
        <v>0.27900000000000003</v>
      </c>
      <c r="M7" s="236"/>
      <c r="N7" s="236">
        <v>0.19700000000000001</v>
      </c>
      <c r="O7" s="255"/>
    </row>
    <row r="8" spans="1:21" s="13" customFormat="1" ht="24.75" customHeight="1" x14ac:dyDescent="0.25">
      <c r="G8" s="256" t="s">
        <v>225</v>
      </c>
      <c r="H8" s="256"/>
      <c r="I8" s="256"/>
      <c r="J8" s="256"/>
      <c r="K8" s="256"/>
      <c r="L8" s="237">
        <v>0.20499999999999999</v>
      </c>
      <c r="M8" s="237"/>
      <c r="N8" s="237">
        <v>0.17599999999999999</v>
      </c>
      <c r="O8" s="216"/>
    </row>
    <row r="9" spans="1:21" s="13" customFormat="1" ht="24.75" customHeight="1" x14ac:dyDescent="0.25">
      <c r="G9" s="224" t="s">
        <v>255</v>
      </c>
      <c r="H9" s="225"/>
      <c r="I9" s="223" t="s">
        <v>230</v>
      </c>
      <c r="J9" s="256"/>
      <c r="K9" s="256"/>
      <c r="L9" s="300">
        <v>0.12</v>
      </c>
      <c r="M9" s="300"/>
      <c r="N9" s="300">
        <v>8.4000000000000005E-2</v>
      </c>
      <c r="O9" s="291"/>
    </row>
    <row r="10" spans="1:21" s="13" customFormat="1" ht="24.75" customHeight="1" x14ac:dyDescent="0.25">
      <c r="G10" s="229"/>
      <c r="H10" s="231"/>
      <c r="I10" s="223" t="s">
        <v>231</v>
      </c>
      <c r="J10" s="256"/>
      <c r="K10" s="256"/>
      <c r="L10" s="300">
        <v>0.109</v>
      </c>
      <c r="M10" s="300"/>
      <c r="N10" s="300">
        <v>9.4E-2</v>
      </c>
      <c r="O10" s="291"/>
    </row>
    <row r="11" spans="1:21" s="13" customFormat="1" ht="24.75" customHeight="1" x14ac:dyDescent="0.25">
      <c r="G11" s="213"/>
      <c r="H11" s="214"/>
      <c r="I11" s="223" t="s">
        <v>232</v>
      </c>
      <c r="J11" s="256"/>
      <c r="K11" s="256"/>
      <c r="L11" s="300">
        <v>0.44400000000000001</v>
      </c>
      <c r="M11" s="300"/>
      <c r="N11" s="300">
        <v>0.56399999999999995</v>
      </c>
      <c r="O11" s="291"/>
    </row>
    <row r="12" spans="1:21" s="13" customFormat="1" ht="24.75" customHeight="1" x14ac:dyDescent="0.25">
      <c r="G12" s="224" t="s">
        <v>235</v>
      </c>
      <c r="H12" s="225"/>
      <c r="I12" s="222" t="s">
        <v>226</v>
      </c>
      <c r="J12" s="222"/>
      <c r="K12" s="222"/>
      <c r="L12" s="300">
        <v>0.192</v>
      </c>
      <c r="M12" s="300"/>
      <c r="N12" s="300">
        <v>0.114</v>
      </c>
      <c r="O12" s="291"/>
    </row>
    <row r="13" spans="1:21" s="13" customFormat="1" ht="24.75" customHeight="1" x14ac:dyDescent="0.25">
      <c r="G13" s="229"/>
      <c r="H13" s="231"/>
      <c r="I13" s="222" t="s">
        <v>227</v>
      </c>
      <c r="J13" s="222"/>
      <c r="K13" s="222"/>
      <c r="L13" s="300">
        <v>0.154</v>
      </c>
      <c r="M13" s="300"/>
      <c r="N13" s="300">
        <v>0.06</v>
      </c>
      <c r="O13" s="291"/>
    </row>
    <row r="14" spans="1:21" s="13" customFormat="1" ht="24.75" customHeight="1" x14ac:dyDescent="0.25">
      <c r="G14" s="213"/>
      <c r="H14" s="214"/>
      <c r="I14" s="222" t="s">
        <v>228</v>
      </c>
      <c r="J14" s="222"/>
      <c r="K14" s="222"/>
      <c r="L14" s="300">
        <v>0.24299999999999999</v>
      </c>
      <c r="M14" s="300"/>
      <c r="N14" s="300">
        <v>0.53300000000000003</v>
      </c>
      <c r="O14" s="291"/>
    </row>
    <row r="15" spans="1:21" ht="19.5" customHeight="1" x14ac:dyDescent="0.25"/>
    <row r="16" spans="1:21" ht="20.100000000000001" customHeight="1" x14ac:dyDescent="0.25"/>
    <row r="17" spans="1:21" ht="19.5" customHeight="1" x14ac:dyDescent="0.25">
      <c r="A17" s="208" t="str">
        <f>NOTE!$A$24</f>
        <v>STUDY 28 | ANALYSIS OF ENTERPRISES IN THE TRANSPORT SECTOR</v>
      </c>
      <c r="B17" s="208"/>
      <c r="C17" s="208"/>
      <c r="D17" s="208"/>
      <c r="E17" s="208"/>
      <c r="F17" s="208"/>
      <c r="G17" s="208"/>
      <c r="H17" s="208"/>
      <c r="I17" s="208"/>
      <c r="J17" s="208"/>
      <c r="K17" s="208"/>
      <c r="L17" s="208"/>
      <c r="M17" s="208"/>
      <c r="N17" s="208"/>
      <c r="O17" s="208"/>
      <c r="P17" s="208"/>
      <c r="Q17" s="208"/>
      <c r="R17" s="208"/>
      <c r="S17" s="208"/>
      <c r="T17" s="208"/>
      <c r="U17" s="208"/>
    </row>
    <row r="18" spans="1:21" ht="13.5" customHeight="1" x14ac:dyDescent="0.25">
      <c r="U18" s="117" t="s">
        <v>195</v>
      </c>
    </row>
    <row r="19" spans="1:21" ht="19.5" customHeight="1" x14ac:dyDescent="0.25"/>
    <row r="20" spans="1:21" ht="19.5" customHeight="1" x14ac:dyDescent="0.25"/>
    <row r="21" spans="1:21" ht="19.5" customHeight="1" x14ac:dyDescent="0.25"/>
    <row r="22" spans="1:21" ht="19.5" customHeight="1" x14ac:dyDescent="0.25"/>
    <row r="23" spans="1:21" ht="19.5" customHeight="1" x14ac:dyDescent="0.25"/>
    <row r="24" spans="1:21" s="14" customFormat="1" ht="19.5" customHeight="1" x14ac:dyDescent="0.25"/>
    <row r="25" spans="1:21" ht="19.5" customHeight="1" x14ac:dyDescent="0.25"/>
    <row r="26" spans="1:21" ht="19.5" customHeight="1" x14ac:dyDescent="0.25">
      <c r="D26" s="55"/>
      <c r="E26" s="55"/>
      <c r="F26" s="55"/>
      <c r="G26" s="55"/>
      <c r="H26" s="55"/>
      <c r="I26" s="55"/>
      <c r="J26" s="55"/>
      <c r="K26" s="55"/>
      <c r="L26" s="55"/>
      <c r="M26" s="55"/>
      <c r="N26" s="55"/>
      <c r="O26" s="55"/>
      <c r="P26" s="55"/>
      <c r="Q26" s="55"/>
      <c r="R26" s="55"/>
    </row>
    <row r="27" spans="1:21" ht="19.5" customHeight="1" x14ac:dyDescent="0.25">
      <c r="D27" s="55"/>
      <c r="E27" s="55"/>
      <c r="F27" s="55"/>
      <c r="G27" s="55"/>
      <c r="H27" s="55"/>
      <c r="I27" s="55"/>
      <c r="J27" s="55"/>
      <c r="K27" s="55"/>
      <c r="L27" s="55"/>
      <c r="M27" s="55"/>
      <c r="N27" s="55"/>
      <c r="O27" s="55"/>
      <c r="P27" s="55"/>
      <c r="Q27" s="55"/>
      <c r="R27" s="55"/>
    </row>
    <row r="28" spans="1:21" ht="19.5" customHeight="1" x14ac:dyDescent="0.25"/>
    <row r="29" spans="1:21" ht="19.5" customHeight="1" x14ac:dyDescent="0.25">
      <c r="O29" s="14"/>
    </row>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algorithmName="SHA-512" hashValue="7MpAz93jzPfFPmv7RqnEHdKOjiBfy8Jox56SW6DeM7AvK9Kvc9Me2Rev6c9Te4KMvPV01Kn+A25IHEcsgFYERg==" saltValue="C8r5hnXFtc7o+kVF6KRaRQ==" spinCount="100000" sheet="1" objects="1" scenarios="1"/>
  <mergeCells count="30">
    <mergeCell ref="A17:U17"/>
    <mergeCell ref="A1:U1"/>
    <mergeCell ref="G8:K8"/>
    <mergeCell ref="L8:M8"/>
    <mergeCell ref="N8:O8"/>
    <mergeCell ref="L6:M6"/>
    <mergeCell ref="N6:O6"/>
    <mergeCell ref="G7:K7"/>
    <mergeCell ref="L7:M7"/>
    <mergeCell ref="N7:O7"/>
    <mergeCell ref="G9:H11"/>
    <mergeCell ref="I9:K9"/>
    <mergeCell ref="L9:M9"/>
    <mergeCell ref="N9:O9"/>
    <mergeCell ref="I10:K10"/>
    <mergeCell ref="L10:M10"/>
    <mergeCell ref="N10:O10"/>
    <mergeCell ref="I11:K11"/>
    <mergeCell ref="L11:M11"/>
    <mergeCell ref="N11:O11"/>
    <mergeCell ref="G12:H14"/>
    <mergeCell ref="I12:K12"/>
    <mergeCell ref="L12:M12"/>
    <mergeCell ref="N12:O12"/>
    <mergeCell ref="I13:K13"/>
    <mergeCell ref="L13:M13"/>
    <mergeCell ref="N13:O13"/>
    <mergeCell ref="I14:K14"/>
    <mergeCell ref="L14:M14"/>
    <mergeCell ref="N14:O14"/>
  </mergeCells>
  <hyperlinks>
    <hyperlink ref="U18"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C0CFD6"/>
  </sheetPr>
  <dimension ref="A1:AI82"/>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5" ht="69" customHeight="1" x14ac:dyDescent="0.25">
      <c r="A1" s="219" t="s">
        <v>201</v>
      </c>
      <c r="B1" s="219"/>
      <c r="C1" s="219"/>
      <c r="D1" s="219"/>
      <c r="E1" s="219"/>
      <c r="F1" s="219"/>
      <c r="G1" s="219"/>
      <c r="H1" s="219"/>
      <c r="I1" s="219"/>
      <c r="J1" s="219"/>
      <c r="K1" s="219"/>
      <c r="L1" s="219"/>
      <c r="M1" s="219"/>
      <c r="N1" s="219"/>
      <c r="O1" s="219"/>
      <c r="P1" s="219"/>
      <c r="Q1" s="219"/>
      <c r="R1" s="219"/>
      <c r="S1" s="219"/>
      <c r="T1" s="219"/>
      <c r="U1" s="219"/>
    </row>
    <row r="2" spans="1:35" ht="15" customHeight="1" x14ac:dyDescent="0.25"/>
    <row r="3" spans="1:35" s="7" customFormat="1" ht="15" customHeight="1" thickBot="1" x14ac:dyDescent="0.3">
      <c r="A3" s="109" t="str">
        <f>+'Table of contents'!$F$59</f>
        <v>C27</v>
      </c>
      <c r="B3" s="110" t="str">
        <f>+'Table of contents'!$G$59</f>
        <v>Financial pressure | Distribution of enterprises by performance class (2015)</v>
      </c>
      <c r="C3" s="111"/>
      <c r="D3" s="111"/>
      <c r="E3" s="111"/>
      <c r="F3" s="111"/>
      <c r="G3" s="111"/>
      <c r="H3" s="111"/>
      <c r="I3" s="111"/>
      <c r="J3" s="111"/>
      <c r="K3" s="111"/>
    </row>
    <row r="4" spans="1:35" s="9" customFormat="1" ht="15" customHeight="1" x14ac:dyDescent="0.2">
      <c r="A4" s="46" t="s">
        <v>220</v>
      </c>
      <c r="C4" s="17"/>
      <c r="D4" s="18"/>
      <c r="E4" s="18"/>
      <c r="F4" s="18"/>
      <c r="G4" s="18"/>
      <c r="H4" s="18"/>
      <c r="I4" s="18"/>
      <c r="J4" s="18"/>
      <c r="K4" s="18"/>
      <c r="L4" s="18"/>
    </row>
    <row r="5" spans="1:35" ht="15" customHeight="1" x14ac:dyDescent="0.25"/>
    <row r="6" spans="1:35" s="15" customFormat="1" ht="24.75" customHeight="1" x14ac:dyDescent="0.25">
      <c r="F6" s="78"/>
      <c r="G6" s="79"/>
      <c r="H6" s="79"/>
      <c r="I6" s="79"/>
      <c r="J6" s="79"/>
      <c r="K6" s="238" t="s">
        <v>293</v>
      </c>
      <c r="L6" s="238"/>
      <c r="M6" s="238" t="s">
        <v>294</v>
      </c>
      <c r="N6" s="238"/>
      <c r="O6" s="238" t="s">
        <v>295</v>
      </c>
      <c r="P6" s="238"/>
      <c r="X6" s="6"/>
      <c r="Y6" s="6"/>
      <c r="Z6" s="6"/>
      <c r="AA6" s="6"/>
      <c r="AB6" s="6"/>
      <c r="AC6" s="6"/>
      <c r="AD6" s="6"/>
      <c r="AE6" s="6"/>
      <c r="AF6" s="6"/>
      <c r="AG6" s="6"/>
      <c r="AH6" s="6"/>
      <c r="AI6" s="6"/>
    </row>
    <row r="7" spans="1:35" s="13" customFormat="1" ht="24.75" customHeight="1" x14ac:dyDescent="0.25">
      <c r="F7" s="256" t="s">
        <v>229</v>
      </c>
      <c r="G7" s="256"/>
      <c r="H7" s="256"/>
      <c r="I7" s="256"/>
      <c r="J7" s="256"/>
      <c r="K7" s="236">
        <v>0.65600000000000003</v>
      </c>
      <c r="L7" s="236"/>
      <c r="M7" s="236">
        <v>3.9E-2</v>
      </c>
      <c r="N7" s="236"/>
      <c r="O7" s="236">
        <v>0.30499999999999999</v>
      </c>
      <c r="P7" s="236"/>
      <c r="X7" s="6"/>
      <c r="Y7" s="6"/>
      <c r="Z7" s="6"/>
      <c r="AA7" s="6"/>
      <c r="AB7" s="6"/>
      <c r="AC7" s="6"/>
      <c r="AD7" s="6"/>
      <c r="AE7" s="6"/>
      <c r="AF7" s="6"/>
      <c r="AG7" s="6"/>
      <c r="AH7" s="6"/>
      <c r="AI7" s="6"/>
    </row>
    <row r="8" spans="1:35" s="13" customFormat="1" ht="24.75" customHeight="1" x14ac:dyDescent="0.25">
      <c r="F8" s="256" t="s">
        <v>225</v>
      </c>
      <c r="G8" s="256"/>
      <c r="H8" s="256"/>
      <c r="I8" s="256"/>
      <c r="J8" s="256"/>
      <c r="K8" s="216">
        <v>0.78700000000000003</v>
      </c>
      <c r="L8" s="218"/>
      <c r="M8" s="216">
        <v>2.7E-2</v>
      </c>
      <c r="N8" s="218"/>
      <c r="O8" s="216">
        <v>0.187</v>
      </c>
      <c r="P8" s="218"/>
      <c r="X8" s="6"/>
      <c r="Y8" s="6"/>
      <c r="Z8" s="6"/>
      <c r="AA8" s="6"/>
      <c r="AB8" s="6"/>
      <c r="AC8" s="6"/>
      <c r="AD8" s="6"/>
      <c r="AE8" s="6"/>
      <c r="AF8" s="6"/>
      <c r="AG8" s="6"/>
      <c r="AH8" s="6"/>
      <c r="AI8" s="6"/>
    </row>
    <row r="9" spans="1:35" s="13" customFormat="1" ht="24.75" customHeight="1" x14ac:dyDescent="0.25">
      <c r="F9" s="224" t="s">
        <v>255</v>
      </c>
      <c r="G9" s="225"/>
      <c r="H9" s="223" t="s">
        <v>230</v>
      </c>
      <c r="I9" s="256"/>
      <c r="J9" s="256"/>
      <c r="K9" s="291">
        <v>0.76400000000000001</v>
      </c>
      <c r="L9" s="292"/>
      <c r="M9" s="291">
        <v>2.8000000000000001E-2</v>
      </c>
      <c r="N9" s="292"/>
      <c r="O9" s="291">
        <v>0.20799999999999999</v>
      </c>
      <c r="P9" s="292"/>
      <c r="X9" s="6"/>
      <c r="Y9" s="6"/>
      <c r="Z9" s="6"/>
      <c r="AA9" s="6"/>
      <c r="AB9" s="6"/>
      <c r="AC9" s="6"/>
      <c r="AD9" s="6"/>
      <c r="AE9" s="6"/>
      <c r="AF9" s="6"/>
      <c r="AG9" s="6"/>
      <c r="AH9" s="6"/>
      <c r="AI9" s="6"/>
    </row>
    <row r="10" spans="1:35" s="13" customFormat="1" ht="24.75" customHeight="1" x14ac:dyDescent="0.25">
      <c r="F10" s="229"/>
      <c r="G10" s="231"/>
      <c r="H10" s="223" t="s">
        <v>231</v>
      </c>
      <c r="I10" s="256"/>
      <c r="J10" s="256"/>
      <c r="K10" s="291">
        <v>0.89600000000000002</v>
      </c>
      <c r="L10" s="292"/>
      <c r="M10" s="291">
        <v>2.1000000000000001E-2</v>
      </c>
      <c r="N10" s="292"/>
      <c r="O10" s="291">
        <v>8.3000000000000004E-2</v>
      </c>
      <c r="P10" s="292"/>
      <c r="X10" s="6"/>
      <c r="Y10" s="6"/>
      <c r="Z10" s="6"/>
      <c r="AA10" s="6"/>
      <c r="AB10" s="6"/>
      <c r="AC10" s="6"/>
      <c r="AD10" s="6"/>
      <c r="AE10" s="6"/>
      <c r="AF10" s="6"/>
      <c r="AG10" s="6"/>
      <c r="AH10" s="6"/>
      <c r="AI10" s="6"/>
    </row>
    <row r="11" spans="1:35" s="13" customFormat="1" ht="24.75" customHeight="1" x14ac:dyDescent="0.25">
      <c r="F11" s="213"/>
      <c r="G11" s="214"/>
      <c r="H11" s="223" t="s">
        <v>232</v>
      </c>
      <c r="I11" s="256"/>
      <c r="J11" s="256"/>
      <c r="K11" s="291">
        <v>0.86</v>
      </c>
      <c r="L11" s="292"/>
      <c r="M11" s="291">
        <v>0</v>
      </c>
      <c r="N11" s="292"/>
      <c r="O11" s="291">
        <v>0.14000000000000001</v>
      </c>
      <c r="P11" s="292"/>
      <c r="X11" s="6"/>
      <c r="Y11" s="6"/>
      <c r="Z11" s="6"/>
      <c r="AA11" s="6"/>
      <c r="AB11" s="6"/>
      <c r="AC11" s="6"/>
      <c r="AD11" s="6"/>
      <c r="AE11" s="6"/>
      <c r="AF11" s="6"/>
      <c r="AG11" s="6"/>
      <c r="AH11" s="6"/>
      <c r="AI11" s="6"/>
    </row>
    <row r="12" spans="1:35" s="13" customFormat="1" ht="24.75" customHeight="1" x14ac:dyDescent="0.25">
      <c r="F12" s="224" t="s">
        <v>235</v>
      </c>
      <c r="G12" s="225"/>
      <c r="H12" s="222" t="s">
        <v>226</v>
      </c>
      <c r="I12" s="222"/>
      <c r="J12" s="222"/>
      <c r="K12" s="291">
        <v>0.78800000000000003</v>
      </c>
      <c r="L12" s="292"/>
      <c r="M12" s="291">
        <v>2.7E-2</v>
      </c>
      <c r="N12" s="292"/>
      <c r="O12" s="291">
        <v>0.185</v>
      </c>
      <c r="P12" s="292"/>
      <c r="X12" s="6"/>
      <c r="Y12" s="6"/>
      <c r="Z12" s="6"/>
      <c r="AA12" s="6"/>
      <c r="AB12" s="6"/>
      <c r="AC12" s="6"/>
      <c r="AD12" s="6"/>
      <c r="AE12" s="6"/>
      <c r="AF12" s="6"/>
      <c r="AG12" s="6"/>
      <c r="AH12" s="6"/>
      <c r="AI12" s="6"/>
    </row>
    <row r="13" spans="1:35" s="13" customFormat="1" ht="24.75" customHeight="1" x14ac:dyDescent="0.25">
      <c r="F13" s="229"/>
      <c r="G13" s="231"/>
      <c r="H13" s="222" t="s">
        <v>227</v>
      </c>
      <c r="I13" s="222"/>
      <c r="J13" s="222"/>
      <c r="K13" s="291">
        <v>0.69</v>
      </c>
      <c r="L13" s="292"/>
      <c r="M13" s="291">
        <v>0</v>
      </c>
      <c r="N13" s="292"/>
      <c r="O13" s="291">
        <v>0.31</v>
      </c>
      <c r="P13" s="292"/>
      <c r="X13" s="6"/>
      <c r="Y13" s="6"/>
      <c r="Z13" s="6"/>
      <c r="AA13" s="6"/>
      <c r="AB13" s="6"/>
      <c r="AC13" s="6"/>
      <c r="AD13" s="6"/>
      <c r="AE13" s="6"/>
      <c r="AF13" s="6"/>
      <c r="AG13" s="6"/>
      <c r="AH13" s="6"/>
      <c r="AI13" s="6"/>
    </row>
    <row r="14" spans="1:35" s="13" customFormat="1" ht="24.75" customHeight="1" x14ac:dyDescent="0.25">
      <c r="F14" s="213"/>
      <c r="G14" s="214"/>
      <c r="H14" s="222" t="s">
        <v>228</v>
      </c>
      <c r="I14" s="222"/>
      <c r="J14" s="222"/>
      <c r="K14" s="291">
        <v>0.68799999999999994</v>
      </c>
      <c r="L14" s="292"/>
      <c r="M14" s="291">
        <v>6.3E-2</v>
      </c>
      <c r="N14" s="292"/>
      <c r="O14" s="291">
        <v>0.25</v>
      </c>
      <c r="P14" s="292"/>
      <c r="X14" s="6"/>
      <c r="Y14" s="6"/>
      <c r="Z14" s="6"/>
      <c r="AA14" s="6"/>
      <c r="AB14" s="6"/>
      <c r="AC14" s="6"/>
      <c r="AD14" s="6"/>
      <c r="AE14" s="6"/>
      <c r="AF14" s="6"/>
      <c r="AG14" s="6"/>
      <c r="AH14" s="6"/>
      <c r="AI14" s="6"/>
    </row>
    <row r="15" spans="1:35" ht="19.5" customHeight="1" x14ac:dyDescent="0.25"/>
    <row r="16" spans="1:35" ht="20.100000000000001" customHeight="1" x14ac:dyDescent="0.25"/>
    <row r="17" spans="1:21" ht="19.5" customHeight="1" x14ac:dyDescent="0.25">
      <c r="A17" s="208" t="str">
        <f>NOTE!$A$24</f>
        <v>STUDY 28 | ANALYSIS OF ENTERPRISES IN THE TRANSPORT SECTOR</v>
      </c>
      <c r="B17" s="208"/>
      <c r="C17" s="208"/>
      <c r="D17" s="208"/>
      <c r="E17" s="208"/>
      <c r="F17" s="208"/>
      <c r="G17" s="208"/>
      <c r="H17" s="208"/>
      <c r="I17" s="208"/>
      <c r="J17" s="208"/>
      <c r="K17" s="208"/>
      <c r="L17" s="208"/>
      <c r="M17" s="208"/>
      <c r="N17" s="208"/>
      <c r="O17" s="208"/>
      <c r="P17" s="208"/>
      <c r="Q17" s="208"/>
      <c r="R17" s="208"/>
      <c r="S17" s="208"/>
      <c r="T17" s="208"/>
      <c r="U17" s="208"/>
    </row>
    <row r="18" spans="1:21" ht="13.5" customHeight="1" x14ac:dyDescent="0.25">
      <c r="U18" s="117" t="s">
        <v>195</v>
      </c>
    </row>
    <row r="19" spans="1:21" ht="19.5" customHeight="1" x14ac:dyDescent="0.25"/>
    <row r="20" spans="1:21" ht="19.5" customHeight="1" x14ac:dyDescent="0.25"/>
    <row r="21" spans="1:21" ht="19.5" customHeight="1" x14ac:dyDescent="0.25"/>
    <row r="22" spans="1:21" ht="19.5" customHeight="1" x14ac:dyDescent="0.25"/>
    <row r="23" spans="1:21" ht="19.5" customHeight="1" x14ac:dyDescent="0.25"/>
    <row r="24" spans="1:21" s="14" customFormat="1" ht="19.5" customHeight="1" x14ac:dyDescent="0.25">
      <c r="B24" s="6"/>
      <c r="C24" s="6"/>
      <c r="D24" s="6"/>
      <c r="E24" s="6"/>
      <c r="F24" s="6"/>
      <c r="G24" s="6"/>
      <c r="H24" s="6"/>
      <c r="I24" s="6"/>
      <c r="J24" s="6"/>
      <c r="K24" s="6"/>
      <c r="L24" s="6"/>
      <c r="M24" s="6"/>
      <c r="N24" s="6"/>
      <c r="O24" s="6"/>
      <c r="P24" s="6"/>
      <c r="Q24" s="6"/>
      <c r="R24" s="6"/>
      <c r="S24" s="6"/>
      <c r="T24" s="6"/>
      <c r="U24" s="6"/>
    </row>
    <row r="25" spans="1:21" ht="19.5" customHeight="1" x14ac:dyDescent="0.25"/>
    <row r="26" spans="1:21" ht="19.5" customHeight="1" x14ac:dyDescent="0.25"/>
    <row r="27" spans="1:21" ht="19.5" customHeight="1" x14ac:dyDescent="0.25"/>
    <row r="28" spans="1:21" ht="19.5" customHeight="1" x14ac:dyDescent="0.25"/>
    <row r="29" spans="1:21" ht="19.5" customHeight="1" x14ac:dyDescent="0.25">
      <c r="O29" s="14"/>
    </row>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algorithmName="SHA-512" hashValue="LQCV336ge5Fh/P/saWwYb+nfJUSLPidUI1iqPedF6QsQYCUw2NiJQ2X8j8qlj7GO62ijXY86yTDT77/vzhWx9Q==" saltValue="5A11gWbvC6xiumOFO0gW/Q==" spinCount="100000" sheet="1" objects="1" scenarios="1"/>
  <mergeCells count="39">
    <mergeCell ref="A17:U17"/>
    <mergeCell ref="K9:L9"/>
    <mergeCell ref="K10:L10"/>
    <mergeCell ref="A1:U1"/>
    <mergeCell ref="M12:N12"/>
    <mergeCell ref="K12:L12"/>
    <mergeCell ref="K14:L14"/>
    <mergeCell ref="M14:N14"/>
    <mergeCell ref="K13:L13"/>
    <mergeCell ref="M13:N13"/>
    <mergeCell ref="F9:G11"/>
    <mergeCell ref="F12:G14"/>
    <mergeCell ref="H9:J9"/>
    <mergeCell ref="H10:J10"/>
    <mergeCell ref="H11:J11"/>
    <mergeCell ref="H12:J12"/>
    <mergeCell ref="H13:J13"/>
    <mergeCell ref="H14:J14"/>
    <mergeCell ref="O7:P7"/>
    <mergeCell ref="K8:L8"/>
    <mergeCell ref="M8:N8"/>
    <mergeCell ref="O8:P8"/>
    <mergeCell ref="F7:J7"/>
    <mergeCell ref="F8:J8"/>
    <mergeCell ref="O12:P12"/>
    <mergeCell ref="O13:P13"/>
    <mergeCell ref="O14:P14"/>
    <mergeCell ref="K6:L6"/>
    <mergeCell ref="M6:N6"/>
    <mergeCell ref="O6:P6"/>
    <mergeCell ref="K11:L11"/>
    <mergeCell ref="M9:N9"/>
    <mergeCell ref="O9:P9"/>
    <mergeCell ref="M10:N10"/>
    <mergeCell ref="O10:P10"/>
    <mergeCell ref="M11:N11"/>
    <mergeCell ref="O11:P11"/>
    <mergeCell ref="K7:L7"/>
    <mergeCell ref="M7:N7"/>
  </mergeCells>
  <hyperlinks>
    <hyperlink ref="U18"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C0CFD6"/>
  </sheetPr>
  <dimension ref="A1:Y8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5" ht="69" customHeight="1" x14ac:dyDescent="0.25">
      <c r="A1" s="219" t="s">
        <v>201</v>
      </c>
      <c r="B1" s="219"/>
      <c r="C1" s="219"/>
      <c r="D1" s="219"/>
      <c r="E1" s="219"/>
      <c r="F1" s="219"/>
      <c r="G1" s="219"/>
      <c r="H1" s="219"/>
      <c r="I1" s="219"/>
      <c r="J1" s="219"/>
      <c r="K1" s="219"/>
      <c r="L1" s="219"/>
      <c r="M1" s="219"/>
      <c r="N1" s="219"/>
      <c r="O1" s="219"/>
      <c r="P1" s="219"/>
      <c r="Q1" s="219"/>
      <c r="R1" s="219"/>
      <c r="S1" s="219"/>
      <c r="T1" s="219"/>
      <c r="U1" s="219"/>
    </row>
    <row r="2" spans="1:25" ht="15" customHeight="1" x14ac:dyDescent="0.25"/>
    <row r="3" spans="1:25" s="7" customFormat="1" ht="15" customHeight="1" thickBot="1" x14ac:dyDescent="0.3">
      <c r="A3" s="106" t="str">
        <f>+'Table of contents'!$F$61</f>
        <v>C28</v>
      </c>
      <c r="B3" s="107" t="str">
        <f>+'Table of contents'!$G$61</f>
        <v>Net trade credit financing (as a percentage of turnover)</v>
      </c>
      <c r="C3" s="108"/>
      <c r="D3" s="108"/>
      <c r="E3" s="108"/>
      <c r="F3" s="108"/>
      <c r="G3" s="108"/>
      <c r="H3" s="108"/>
      <c r="I3" s="108"/>
    </row>
    <row r="4" spans="1:25" s="9" customFormat="1" ht="15" customHeight="1" x14ac:dyDescent="0.2">
      <c r="A4" s="46" t="s">
        <v>220</v>
      </c>
      <c r="C4" s="17"/>
      <c r="D4" s="18"/>
      <c r="E4" s="18"/>
      <c r="F4" s="18"/>
      <c r="G4" s="18"/>
      <c r="H4" s="18"/>
      <c r="I4" s="18"/>
      <c r="J4" s="18"/>
      <c r="K4" s="18"/>
      <c r="L4" s="18"/>
      <c r="M4" s="18"/>
      <c r="N4" s="18"/>
      <c r="O4" s="18"/>
      <c r="P4" s="18"/>
      <c r="Q4" s="18"/>
      <c r="R4" s="18"/>
      <c r="S4" s="18"/>
      <c r="T4" s="18"/>
    </row>
    <row r="5" spans="1:25" ht="15" customHeight="1" thickBot="1" x14ac:dyDescent="0.3">
      <c r="D5" s="13"/>
      <c r="E5" s="13"/>
      <c r="F5" s="13"/>
      <c r="G5" s="13"/>
      <c r="H5" s="13"/>
      <c r="I5" s="13"/>
      <c r="J5" s="13"/>
      <c r="K5" s="13"/>
      <c r="L5" s="13"/>
      <c r="M5" s="13"/>
      <c r="N5" s="13"/>
      <c r="O5" s="13"/>
      <c r="P5" s="13"/>
    </row>
    <row r="6" spans="1:25" ht="30" customHeight="1" x14ac:dyDescent="0.25">
      <c r="C6" s="91"/>
      <c r="D6" s="9"/>
      <c r="E6" s="238" t="s">
        <v>229</v>
      </c>
      <c r="F6" s="238"/>
      <c r="G6" s="238" t="s">
        <v>225</v>
      </c>
      <c r="H6" s="238"/>
      <c r="I6" s="305" t="s">
        <v>255</v>
      </c>
      <c r="J6" s="306"/>
      <c r="K6" s="306"/>
      <c r="L6" s="306"/>
      <c r="M6" s="306"/>
      <c r="N6" s="306"/>
      <c r="O6" s="256" t="s">
        <v>235</v>
      </c>
      <c r="P6" s="256"/>
      <c r="Q6" s="256"/>
      <c r="R6" s="256"/>
      <c r="S6" s="256"/>
      <c r="T6" s="256"/>
      <c r="U6" s="13"/>
      <c r="V6" s="13"/>
      <c r="W6" s="13"/>
      <c r="X6" s="13"/>
      <c r="Y6" s="13"/>
    </row>
    <row r="7" spans="1:25" ht="30" customHeight="1" x14ac:dyDescent="0.25">
      <c r="C7" s="92"/>
      <c r="D7" s="13"/>
      <c r="E7" s="256"/>
      <c r="F7" s="256"/>
      <c r="G7" s="256"/>
      <c r="H7" s="256"/>
      <c r="I7" s="221" t="s">
        <v>230</v>
      </c>
      <c r="J7" s="223"/>
      <c r="K7" s="221" t="s">
        <v>231</v>
      </c>
      <c r="L7" s="223"/>
      <c r="M7" s="221" t="s">
        <v>232</v>
      </c>
      <c r="N7" s="223"/>
      <c r="O7" s="256" t="s">
        <v>226</v>
      </c>
      <c r="P7" s="256"/>
      <c r="Q7" s="256" t="s">
        <v>227</v>
      </c>
      <c r="R7" s="256"/>
      <c r="S7" s="256" t="s">
        <v>228</v>
      </c>
      <c r="T7" s="256"/>
      <c r="U7" s="13"/>
      <c r="V7" s="13"/>
      <c r="W7" s="13"/>
      <c r="X7" s="13"/>
      <c r="Y7" s="13"/>
    </row>
    <row r="8" spans="1:25" s="9" customFormat="1" ht="30" customHeight="1" x14ac:dyDescent="0.25">
      <c r="C8" s="221">
        <v>2011</v>
      </c>
      <c r="D8" s="223"/>
      <c r="E8" s="236">
        <v>-3.5000000000000003E-2</v>
      </c>
      <c r="F8" s="236"/>
      <c r="G8" s="216">
        <v>-5.7000000000000002E-2</v>
      </c>
      <c r="H8" s="218"/>
      <c r="I8" s="232">
        <v>-0.154</v>
      </c>
      <c r="J8" s="227"/>
      <c r="K8" s="232">
        <v>-0.10100000000000001</v>
      </c>
      <c r="L8" s="227"/>
      <c r="M8" s="232">
        <v>1.2999999999999999E-2</v>
      </c>
      <c r="N8" s="227"/>
      <c r="O8" s="232">
        <v>-0.107</v>
      </c>
      <c r="P8" s="227"/>
      <c r="Q8" s="232">
        <v>-5.2999999999999999E-2</v>
      </c>
      <c r="R8" s="227"/>
      <c r="S8" s="232">
        <v>2.7E-2</v>
      </c>
      <c r="T8" s="227"/>
      <c r="U8" s="13"/>
      <c r="V8" s="13"/>
      <c r="W8" s="13"/>
      <c r="X8" s="13"/>
      <c r="Y8" s="13"/>
    </row>
    <row r="9" spans="1:25" s="13" customFormat="1" ht="30" customHeight="1" x14ac:dyDescent="0.25">
      <c r="C9" s="221">
        <v>2012</v>
      </c>
      <c r="D9" s="223"/>
      <c r="E9" s="236">
        <v>-3.4000000000000002E-2</v>
      </c>
      <c r="F9" s="236"/>
      <c r="G9" s="216">
        <v>-5.3999999999999999E-2</v>
      </c>
      <c r="H9" s="218"/>
      <c r="I9" s="232">
        <v>-0.161</v>
      </c>
      <c r="J9" s="227"/>
      <c r="K9" s="232">
        <v>-9.8000000000000004E-2</v>
      </c>
      <c r="L9" s="227"/>
      <c r="M9" s="232">
        <v>1.2E-2</v>
      </c>
      <c r="N9" s="227"/>
      <c r="O9" s="232">
        <v>-0.106</v>
      </c>
      <c r="P9" s="227"/>
      <c r="Q9" s="232">
        <v>-5.7000000000000002E-2</v>
      </c>
      <c r="R9" s="227"/>
      <c r="S9" s="232">
        <v>2.8000000000000001E-2</v>
      </c>
      <c r="T9" s="227"/>
    </row>
    <row r="10" spans="1:25" s="13" customFormat="1" ht="30" customHeight="1" x14ac:dyDescent="0.25">
      <c r="C10" s="221">
        <v>2013</v>
      </c>
      <c r="D10" s="223"/>
      <c r="E10" s="236">
        <v>-3.5000000000000003E-2</v>
      </c>
      <c r="F10" s="236"/>
      <c r="G10" s="216">
        <v>-0.04</v>
      </c>
      <c r="H10" s="218"/>
      <c r="I10" s="232">
        <v>-0.16</v>
      </c>
      <c r="J10" s="227"/>
      <c r="K10" s="232">
        <v>-0.10100000000000001</v>
      </c>
      <c r="L10" s="227"/>
      <c r="M10" s="232">
        <v>4.3999999999999997E-2</v>
      </c>
      <c r="N10" s="227"/>
      <c r="O10" s="232">
        <v>-0.10100000000000001</v>
      </c>
      <c r="P10" s="227"/>
      <c r="Q10" s="232">
        <v>-5.7000000000000002E-2</v>
      </c>
      <c r="R10" s="227"/>
      <c r="S10" s="232">
        <v>5.5E-2</v>
      </c>
      <c r="T10" s="227"/>
    </row>
    <row r="11" spans="1:25" s="13" customFormat="1" ht="30" customHeight="1" x14ac:dyDescent="0.25">
      <c r="C11" s="221">
        <v>2014</v>
      </c>
      <c r="D11" s="223"/>
      <c r="E11" s="236">
        <v>-3.4000000000000002E-2</v>
      </c>
      <c r="F11" s="236"/>
      <c r="G11" s="216">
        <v>-3.5999999999999997E-2</v>
      </c>
      <c r="H11" s="218"/>
      <c r="I11" s="232">
        <v>-0.157</v>
      </c>
      <c r="J11" s="227"/>
      <c r="K11" s="232">
        <v>-9.7000000000000003E-2</v>
      </c>
      <c r="L11" s="227"/>
      <c r="M11" s="232">
        <v>5.1999999999999998E-2</v>
      </c>
      <c r="N11" s="227"/>
      <c r="O11" s="232">
        <v>-9.6000000000000002E-2</v>
      </c>
      <c r="P11" s="227"/>
      <c r="Q11" s="232">
        <v>-5.7000000000000002E-2</v>
      </c>
      <c r="R11" s="227"/>
      <c r="S11" s="232">
        <v>6.4000000000000001E-2</v>
      </c>
      <c r="T11" s="227"/>
    </row>
    <row r="12" spans="1:25" s="13" customFormat="1" ht="30" customHeight="1" x14ac:dyDescent="0.25">
      <c r="C12" s="224">
        <v>2015</v>
      </c>
      <c r="D12" s="226"/>
      <c r="E12" s="236">
        <v>-3.1E-2</v>
      </c>
      <c r="F12" s="236"/>
      <c r="G12" s="216">
        <v>-3.3000000000000002E-2</v>
      </c>
      <c r="H12" s="218"/>
      <c r="I12" s="232">
        <v>-0.154</v>
      </c>
      <c r="J12" s="227"/>
      <c r="K12" s="232">
        <v>-9.2999999999999999E-2</v>
      </c>
      <c r="L12" s="227"/>
      <c r="M12" s="232">
        <v>5.7000000000000002E-2</v>
      </c>
      <c r="N12" s="227"/>
      <c r="O12" s="232">
        <v>-9.7000000000000003E-2</v>
      </c>
      <c r="P12" s="227"/>
      <c r="Q12" s="232">
        <v>-2.5999999999999999E-2</v>
      </c>
      <c r="R12" s="227"/>
      <c r="S12" s="232">
        <v>7.4999999999999997E-2</v>
      </c>
      <c r="T12" s="227"/>
    </row>
    <row r="13" spans="1:25" s="13" customFormat="1" ht="19.5" customHeight="1" x14ac:dyDescent="0.25"/>
    <row r="14" spans="1:25" s="13" customFormat="1" ht="19.5" customHeight="1" x14ac:dyDescent="0.25"/>
    <row r="15" spans="1:25" ht="19.5" customHeight="1" x14ac:dyDescent="0.25">
      <c r="A15" s="208" t="str">
        <f>NOTE!$A$24</f>
        <v>STUDY 28 | ANALYSIS OF ENTERPRISES IN THE TRANSPORT SECTOR</v>
      </c>
      <c r="B15" s="208"/>
      <c r="C15" s="208"/>
      <c r="D15" s="208"/>
      <c r="E15" s="208"/>
      <c r="F15" s="208"/>
      <c r="G15" s="208"/>
      <c r="H15" s="208"/>
      <c r="I15" s="208"/>
      <c r="J15" s="208"/>
      <c r="K15" s="208"/>
      <c r="L15" s="208"/>
      <c r="M15" s="208"/>
      <c r="N15" s="208"/>
      <c r="O15" s="208"/>
      <c r="P15" s="208"/>
      <c r="Q15" s="208"/>
      <c r="R15" s="208"/>
      <c r="S15" s="208"/>
      <c r="T15" s="208"/>
      <c r="U15" s="208"/>
    </row>
    <row r="16" spans="1:25" ht="13.5" customHeight="1" x14ac:dyDescent="0.25">
      <c r="U16" s="117" t="s">
        <v>195</v>
      </c>
    </row>
    <row r="17" spans="4:21" ht="19.5" customHeight="1" x14ac:dyDescent="0.25"/>
    <row r="18" spans="4:21" ht="19.5" customHeight="1" x14ac:dyDescent="0.25"/>
    <row r="19" spans="4:21" ht="19.5" customHeight="1" x14ac:dyDescent="0.25"/>
    <row r="20" spans="4:21" ht="19.5" customHeight="1" x14ac:dyDescent="0.25"/>
    <row r="21" spans="4:21" ht="19.5" customHeight="1" x14ac:dyDescent="0.25"/>
    <row r="22" spans="4:21" s="14" customFormat="1" ht="19.5" customHeight="1" x14ac:dyDescent="0.25"/>
    <row r="23" spans="4:21" ht="19.5" customHeight="1" x14ac:dyDescent="0.25"/>
    <row r="24" spans="4:21" ht="19.5" customHeight="1" x14ac:dyDescent="0.25">
      <c r="D24" s="56"/>
      <c r="E24" s="56"/>
      <c r="F24" s="56"/>
      <c r="G24" s="56"/>
      <c r="H24" s="56"/>
      <c r="I24" s="56"/>
      <c r="J24" s="56"/>
      <c r="K24" s="56"/>
      <c r="L24" s="56"/>
    </row>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row>
    <row r="27" spans="4:21" ht="19.5" customHeight="1" x14ac:dyDescent="0.25">
      <c r="D27" s="56"/>
      <c r="E27" s="56"/>
      <c r="F27" s="56"/>
      <c r="G27" s="56"/>
      <c r="H27" s="56"/>
      <c r="I27" s="56"/>
      <c r="J27" s="56"/>
      <c r="K27" s="56"/>
      <c r="L27" s="56"/>
      <c r="U27" s="14"/>
    </row>
    <row r="28" spans="4:21" ht="19.5" customHeight="1" x14ac:dyDescent="0.25">
      <c r="D28" s="56"/>
      <c r="E28" s="56"/>
      <c r="F28" s="56"/>
      <c r="G28" s="56"/>
      <c r="H28" s="56"/>
      <c r="I28" s="56"/>
      <c r="J28" s="56"/>
      <c r="K28" s="56"/>
      <c r="L28" s="56"/>
    </row>
    <row r="29" spans="4:21" ht="19.5" customHeight="1" x14ac:dyDescent="0.25"/>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TkzJpVv+hD+JcyGV4LpyuyB51wA8jG7h4iHvUu2JrXN5dJC5Zh/cE6q3WybH1avXva2uLMUHuwB9HaGJv5LQ+Q==" saltValue="ZvMw3G6TQyaxI6jBO92+XQ==" spinCount="100000" sheet="1" objects="1" scenarios="1"/>
  <mergeCells count="57">
    <mergeCell ref="A1:U1"/>
    <mergeCell ref="I6:N6"/>
    <mergeCell ref="O6:T6"/>
    <mergeCell ref="I7:J7"/>
    <mergeCell ref="K7:L7"/>
    <mergeCell ref="M7:N7"/>
    <mergeCell ref="O7:P7"/>
    <mergeCell ref="Q7:R7"/>
    <mergeCell ref="S7:T7"/>
    <mergeCell ref="E6:F7"/>
    <mergeCell ref="G8:H8"/>
    <mergeCell ref="I8:J8"/>
    <mergeCell ref="K8:L8"/>
    <mergeCell ref="M8:N8"/>
    <mergeCell ref="O8:P8"/>
    <mergeCell ref="Q8:R8"/>
    <mergeCell ref="S8:T8"/>
    <mergeCell ref="S9:T9"/>
    <mergeCell ref="G10:H10"/>
    <mergeCell ref="I10:J10"/>
    <mergeCell ref="K10:L10"/>
    <mergeCell ref="M10:N10"/>
    <mergeCell ref="O10:P10"/>
    <mergeCell ref="Q10:R10"/>
    <mergeCell ref="S10:T10"/>
    <mergeCell ref="G9:H9"/>
    <mergeCell ref="I9:J9"/>
    <mergeCell ref="K9:L9"/>
    <mergeCell ref="M9:N9"/>
    <mergeCell ref="O9:P9"/>
    <mergeCell ref="Q9:R9"/>
    <mergeCell ref="A15:U15"/>
    <mergeCell ref="G6:H7"/>
    <mergeCell ref="S11:T11"/>
    <mergeCell ref="G12:H12"/>
    <mergeCell ref="I12:J12"/>
    <mergeCell ref="K12:L12"/>
    <mergeCell ref="M12:N12"/>
    <mergeCell ref="O12:P12"/>
    <mergeCell ref="Q12:R12"/>
    <mergeCell ref="S12:T12"/>
    <mergeCell ref="G11:H11"/>
    <mergeCell ref="I11:J11"/>
    <mergeCell ref="K11:L11"/>
    <mergeCell ref="M11:N11"/>
    <mergeCell ref="O11:P11"/>
    <mergeCell ref="Q11:R11"/>
    <mergeCell ref="C8:D8"/>
    <mergeCell ref="C9:D9"/>
    <mergeCell ref="C10:D10"/>
    <mergeCell ref="C11:D11"/>
    <mergeCell ref="C12:D12"/>
    <mergeCell ref="E8:F8"/>
    <mergeCell ref="E9:F9"/>
    <mergeCell ref="E10:F10"/>
    <mergeCell ref="E11:F11"/>
    <mergeCell ref="E12:F12"/>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8" tint="-0.249977111117893"/>
  </sheetPr>
  <dimension ref="A1:AG79"/>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3" ht="69" customHeight="1" x14ac:dyDescent="0.25">
      <c r="A1" s="219" t="s">
        <v>203</v>
      </c>
      <c r="B1" s="219"/>
      <c r="C1" s="219"/>
      <c r="D1" s="219"/>
      <c r="E1" s="219"/>
      <c r="F1" s="219"/>
      <c r="G1" s="219"/>
      <c r="H1" s="219"/>
      <c r="I1" s="219"/>
      <c r="J1" s="219"/>
      <c r="K1" s="219"/>
      <c r="L1" s="219"/>
      <c r="M1" s="219"/>
      <c r="N1" s="219"/>
      <c r="O1" s="219"/>
      <c r="P1" s="219"/>
      <c r="Q1" s="219"/>
      <c r="R1" s="219"/>
      <c r="S1" s="219"/>
      <c r="T1" s="219"/>
      <c r="U1" s="219"/>
    </row>
    <row r="2" spans="1:33" ht="15" customHeight="1" x14ac:dyDescent="0.25"/>
    <row r="3" spans="1:33" s="7" customFormat="1" ht="15" customHeight="1" thickBot="1" x14ac:dyDescent="0.3">
      <c r="A3" s="109" t="str">
        <f>+'Table of contents'!$F$63</f>
        <v>C29</v>
      </c>
      <c r="B3" s="110" t="str">
        <f>+'Table of contents'!$G$63</f>
        <v>Structure | By institutional sector of enterprises belonging to the broad transport sector (2015)</v>
      </c>
      <c r="C3" s="111"/>
      <c r="D3" s="111"/>
      <c r="E3" s="111"/>
      <c r="F3" s="111"/>
      <c r="G3" s="111"/>
      <c r="H3" s="111"/>
      <c r="I3" s="111"/>
      <c r="J3" s="111"/>
      <c r="K3" s="111"/>
      <c r="L3" s="111"/>
      <c r="M3" s="111"/>
    </row>
    <row r="4" spans="1:33" s="9" customFormat="1" ht="15" customHeight="1" x14ac:dyDescent="0.2">
      <c r="A4" s="46" t="s">
        <v>220</v>
      </c>
      <c r="C4" s="17"/>
      <c r="D4" s="18"/>
      <c r="E4" s="18"/>
      <c r="F4" s="18"/>
      <c r="G4" s="18"/>
      <c r="H4" s="18"/>
      <c r="I4" s="18"/>
      <c r="J4" s="18"/>
      <c r="K4" s="18"/>
      <c r="L4" s="18"/>
      <c r="M4" s="18"/>
      <c r="N4" s="18"/>
      <c r="O4" s="18"/>
      <c r="P4" s="18"/>
      <c r="Q4" s="18"/>
      <c r="R4" s="18"/>
      <c r="S4" s="18"/>
      <c r="T4" s="18"/>
    </row>
    <row r="5" spans="1:33" ht="15" customHeight="1" x14ac:dyDescent="0.25"/>
    <row r="6" spans="1:33" s="9" customFormat="1" ht="30" customHeight="1" x14ac:dyDescent="0.2">
      <c r="C6" s="8"/>
      <c r="F6" s="63"/>
      <c r="G6" s="64"/>
      <c r="H6" s="64"/>
      <c r="I6" s="221" t="s">
        <v>223</v>
      </c>
      <c r="J6" s="222"/>
      <c r="K6" s="222"/>
      <c r="L6" s="223"/>
      <c r="M6" s="221" t="s">
        <v>224</v>
      </c>
      <c r="N6" s="222"/>
      <c r="O6" s="222"/>
      <c r="P6" s="223"/>
    </row>
    <row r="7" spans="1:33" s="13" customFormat="1" ht="30" customHeight="1" x14ac:dyDescent="0.25">
      <c r="C7" s="22"/>
      <c r="F7" s="65"/>
      <c r="G7" s="66"/>
      <c r="H7" s="66"/>
      <c r="I7" s="256" t="s">
        <v>297</v>
      </c>
      <c r="J7" s="256"/>
      <c r="K7" s="256" t="s">
        <v>296</v>
      </c>
      <c r="L7" s="256"/>
      <c r="M7" s="256" t="s">
        <v>297</v>
      </c>
      <c r="N7" s="256"/>
      <c r="O7" s="256" t="s">
        <v>296</v>
      </c>
      <c r="P7" s="256"/>
    </row>
    <row r="8" spans="1:33" s="13" customFormat="1" ht="24.75" customHeight="1" x14ac:dyDescent="0.25">
      <c r="D8" s="256" t="s">
        <v>225</v>
      </c>
      <c r="E8" s="256"/>
      <c r="F8" s="256"/>
      <c r="G8" s="256"/>
      <c r="H8" s="256"/>
      <c r="I8" s="216">
        <v>0.96299999999999997</v>
      </c>
      <c r="J8" s="218"/>
      <c r="K8" s="216">
        <v>3.6999999999999998E-2</v>
      </c>
      <c r="L8" s="218"/>
      <c r="M8" s="216">
        <v>0.95399999999999996</v>
      </c>
      <c r="N8" s="218"/>
      <c r="O8" s="216">
        <v>4.5999999999999999E-2</v>
      </c>
      <c r="P8" s="218"/>
      <c r="V8" s="6"/>
      <c r="W8" s="6"/>
      <c r="X8" s="6"/>
      <c r="Y8" s="6"/>
      <c r="Z8" s="6"/>
      <c r="AA8" s="6"/>
      <c r="AB8" s="6"/>
      <c r="AC8" s="6"/>
      <c r="AD8" s="6"/>
      <c r="AE8" s="6"/>
      <c r="AF8" s="6"/>
      <c r="AG8" s="6"/>
    </row>
    <row r="9" spans="1:33" s="13" customFormat="1" ht="24.75" customHeight="1" x14ac:dyDescent="0.25">
      <c r="D9" s="224" t="s">
        <v>235</v>
      </c>
      <c r="E9" s="225"/>
      <c r="F9" s="222" t="s">
        <v>226</v>
      </c>
      <c r="G9" s="222"/>
      <c r="H9" s="222"/>
      <c r="I9" s="291">
        <v>0.94499999999999995</v>
      </c>
      <c r="J9" s="292"/>
      <c r="K9" s="291">
        <v>5.5E-2</v>
      </c>
      <c r="L9" s="292"/>
      <c r="M9" s="291">
        <v>0.95299999999999996</v>
      </c>
      <c r="N9" s="292"/>
      <c r="O9" s="291">
        <v>4.7E-2</v>
      </c>
      <c r="P9" s="292"/>
      <c r="V9" s="6"/>
      <c r="W9" s="6"/>
      <c r="X9" s="6"/>
      <c r="Y9" s="6"/>
      <c r="Z9" s="6"/>
      <c r="AA9" s="6"/>
      <c r="AB9" s="6"/>
      <c r="AC9" s="6"/>
      <c r="AD9" s="6"/>
      <c r="AE9" s="6"/>
      <c r="AF9" s="6"/>
      <c r="AG9" s="6"/>
    </row>
    <row r="10" spans="1:33" s="13" customFormat="1" ht="24.75" customHeight="1" x14ac:dyDescent="0.25">
      <c r="D10" s="229"/>
      <c r="E10" s="231"/>
      <c r="F10" s="222" t="s">
        <v>227</v>
      </c>
      <c r="G10" s="222"/>
      <c r="H10" s="222"/>
      <c r="I10" s="291">
        <v>0.94299999999999995</v>
      </c>
      <c r="J10" s="292"/>
      <c r="K10" s="291">
        <v>5.7000000000000002E-2</v>
      </c>
      <c r="L10" s="292"/>
      <c r="M10" s="291">
        <v>0.71299999999999997</v>
      </c>
      <c r="N10" s="292"/>
      <c r="O10" s="291">
        <v>0.28699999999999998</v>
      </c>
      <c r="P10" s="292"/>
      <c r="V10" s="6"/>
      <c r="W10" s="6"/>
      <c r="X10" s="6"/>
      <c r="Y10" s="6"/>
      <c r="Z10" s="6"/>
      <c r="AA10" s="6"/>
      <c r="AB10" s="6"/>
      <c r="AC10" s="6"/>
      <c r="AD10" s="6"/>
      <c r="AE10" s="6"/>
      <c r="AF10" s="6"/>
      <c r="AG10" s="6"/>
    </row>
    <row r="11" spans="1:33" s="13" customFormat="1" ht="24.75" customHeight="1" x14ac:dyDescent="0.25">
      <c r="D11" s="213"/>
      <c r="E11" s="214"/>
      <c r="F11" s="222" t="s">
        <v>228</v>
      </c>
      <c r="G11" s="222"/>
      <c r="H11" s="222"/>
      <c r="I11" s="291">
        <v>1</v>
      </c>
      <c r="J11" s="292"/>
      <c r="K11" s="291">
        <v>0</v>
      </c>
      <c r="L11" s="292"/>
      <c r="M11" s="291">
        <v>1</v>
      </c>
      <c r="N11" s="292"/>
      <c r="O11" s="291">
        <v>0</v>
      </c>
      <c r="P11" s="292"/>
      <c r="V11" s="6"/>
      <c r="W11" s="6"/>
      <c r="X11" s="6"/>
      <c r="Y11" s="6"/>
      <c r="Z11" s="6"/>
      <c r="AA11" s="6"/>
      <c r="AB11" s="6"/>
      <c r="AC11" s="6"/>
      <c r="AD11" s="6"/>
      <c r="AE11" s="6"/>
      <c r="AF11" s="6"/>
      <c r="AG11" s="6"/>
    </row>
    <row r="12" spans="1:33" ht="19.5" customHeight="1" x14ac:dyDescent="0.25">
      <c r="F12" s="56"/>
      <c r="S12" s="13"/>
      <c r="T12" s="13"/>
      <c r="U12" s="13"/>
      <c r="V12" s="13"/>
    </row>
    <row r="13" spans="1:33" ht="20.100000000000001" customHeight="1" x14ac:dyDescent="0.25"/>
    <row r="14" spans="1:33" ht="19.5" customHeight="1" x14ac:dyDescent="0.25">
      <c r="A14" s="208" t="str">
        <f>NOTE!$A$24</f>
        <v>STUDY 28 | ANALYSIS OF ENTERPRISES IN THE TRANSPORT SECTOR</v>
      </c>
      <c r="B14" s="208"/>
      <c r="C14" s="208"/>
      <c r="D14" s="208"/>
      <c r="E14" s="208"/>
      <c r="F14" s="208"/>
      <c r="G14" s="208"/>
      <c r="H14" s="208"/>
      <c r="I14" s="208"/>
      <c r="J14" s="208"/>
      <c r="K14" s="208"/>
      <c r="L14" s="208"/>
      <c r="M14" s="208"/>
      <c r="N14" s="208"/>
      <c r="O14" s="208"/>
      <c r="P14" s="208"/>
      <c r="Q14" s="208"/>
      <c r="R14" s="208"/>
      <c r="S14" s="208"/>
      <c r="T14" s="208"/>
      <c r="U14" s="208"/>
    </row>
    <row r="15" spans="1:33" ht="13.5" customHeight="1" x14ac:dyDescent="0.25">
      <c r="U15" s="117" t="s">
        <v>195</v>
      </c>
    </row>
    <row r="16" spans="1:33" ht="19.5" customHeight="1" x14ac:dyDescent="0.25"/>
    <row r="17" spans="4:21" ht="19.5" customHeight="1" x14ac:dyDescent="0.25"/>
    <row r="18" spans="4:21" ht="19.5" customHeight="1" x14ac:dyDescent="0.25"/>
    <row r="19" spans="4:21" ht="19.5" customHeight="1" x14ac:dyDescent="0.25"/>
    <row r="20" spans="4:21" ht="19.5" customHeight="1" x14ac:dyDescent="0.25"/>
    <row r="21" spans="4:21" s="14" customFormat="1" ht="19.5" customHeight="1" x14ac:dyDescent="0.25"/>
    <row r="22" spans="4:21" ht="19.5" customHeight="1" x14ac:dyDescent="0.25"/>
    <row r="23" spans="4:21" ht="19.5" customHeight="1" x14ac:dyDescent="0.25">
      <c r="D23" s="56"/>
      <c r="E23" s="56"/>
      <c r="F23" s="56"/>
      <c r="G23" s="56"/>
      <c r="H23" s="56"/>
      <c r="I23" s="56"/>
      <c r="J23" s="56"/>
      <c r="K23" s="56"/>
      <c r="L23" s="56"/>
    </row>
    <row r="24" spans="4:21" ht="19.5" customHeight="1" x14ac:dyDescent="0.25">
      <c r="D24" s="56"/>
      <c r="E24" s="56"/>
      <c r="F24" s="56"/>
      <c r="G24" s="56"/>
      <c r="H24" s="56"/>
      <c r="I24" s="56"/>
      <c r="J24" s="56"/>
      <c r="K24" s="56"/>
      <c r="L24" s="56"/>
    </row>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c r="U26" s="14"/>
    </row>
    <row r="27" spans="4:21" ht="19.5" customHeight="1" x14ac:dyDescent="0.25">
      <c r="D27" s="56"/>
      <c r="E27" s="56"/>
      <c r="F27" s="56"/>
      <c r="G27" s="56"/>
      <c r="H27" s="56"/>
      <c r="I27" s="56"/>
      <c r="J27" s="56"/>
      <c r="K27" s="56"/>
      <c r="L27" s="56"/>
    </row>
    <row r="28" spans="4:21" ht="19.5" customHeight="1" x14ac:dyDescent="0.25"/>
    <row r="29" spans="4:21" ht="19.5" customHeight="1" x14ac:dyDescent="0.25"/>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sheetData>
  <sheetProtection algorithmName="SHA-512" hashValue="NZPHkOiafEDxXlQ5wk5bPN9ixktEuC25IA6WgJ+aNqSX4d/Liw/3wkgf8nyft0gGVyz/XJbvsWtTxAFxsna5ZQ==" saltValue="aFLHSk7/lUOjRc8lT3dU1w==" spinCount="100000" sheet="1" objects="1" scenarios="1"/>
  <mergeCells count="29">
    <mergeCell ref="A14:U14"/>
    <mergeCell ref="I11:J11"/>
    <mergeCell ref="A1:U1"/>
    <mergeCell ref="I6:L6"/>
    <mergeCell ref="M6:P6"/>
    <mergeCell ref="I7:J7"/>
    <mergeCell ref="D8:H8"/>
    <mergeCell ref="K7:L7"/>
    <mergeCell ref="M7:N7"/>
    <mergeCell ref="O7:P7"/>
    <mergeCell ref="I8:J8"/>
    <mergeCell ref="K8:L8"/>
    <mergeCell ref="M8:N8"/>
    <mergeCell ref="O8:P8"/>
    <mergeCell ref="O11:P11"/>
    <mergeCell ref="O9:P9"/>
    <mergeCell ref="O10:P10"/>
    <mergeCell ref="D9:E11"/>
    <mergeCell ref="F9:H9"/>
    <mergeCell ref="I9:J9"/>
    <mergeCell ref="K9:L9"/>
    <mergeCell ref="M9:N9"/>
    <mergeCell ref="F10:H10"/>
    <mergeCell ref="I10:J10"/>
    <mergeCell ref="K10:L10"/>
    <mergeCell ref="M10:N10"/>
    <mergeCell ref="F11:H11"/>
    <mergeCell ref="K11:L11"/>
    <mergeCell ref="M11:N11"/>
  </mergeCells>
  <hyperlinks>
    <hyperlink ref="U15"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8" tint="-0.249977111117893"/>
  </sheetPr>
  <dimension ref="A1:AE87"/>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1" ht="69" customHeight="1" x14ac:dyDescent="0.25">
      <c r="A1" s="219" t="s">
        <v>203</v>
      </c>
      <c r="B1" s="219"/>
      <c r="C1" s="219"/>
      <c r="D1" s="219"/>
      <c r="E1" s="219"/>
      <c r="F1" s="219"/>
      <c r="G1" s="219"/>
      <c r="H1" s="219"/>
      <c r="I1" s="219"/>
      <c r="J1" s="219"/>
      <c r="K1" s="219"/>
      <c r="L1" s="219"/>
      <c r="M1" s="219"/>
      <c r="N1" s="219"/>
      <c r="O1" s="219"/>
      <c r="P1" s="219"/>
      <c r="Q1" s="219"/>
      <c r="R1" s="219"/>
      <c r="S1" s="219"/>
      <c r="T1" s="219"/>
      <c r="U1" s="219"/>
    </row>
    <row r="2" spans="1:31" ht="15" customHeight="1" x14ac:dyDescent="0.25"/>
    <row r="3" spans="1:31" s="7" customFormat="1" ht="15" customHeight="1" thickBot="1" x14ac:dyDescent="0.3">
      <c r="A3" s="109" t="str">
        <f>+'Table of contents'!$F$64</f>
        <v>C30</v>
      </c>
      <c r="B3" s="110" t="str">
        <f>+'Table of contents'!$G$64</f>
        <v>Economic and financial indicators of enterprises in the transport sector (with or without inclusion of entities belonging to the general government, 2015, %)</v>
      </c>
      <c r="C3" s="111"/>
      <c r="D3" s="111"/>
      <c r="E3" s="111"/>
      <c r="F3" s="111"/>
      <c r="G3" s="111"/>
      <c r="H3" s="111"/>
      <c r="I3" s="111"/>
      <c r="J3" s="111"/>
      <c r="K3" s="111"/>
      <c r="L3" s="111"/>
      <c r="M3" s="111"/>
      <c r="N3" s="111"/>
      <c r="O3" s="111"/>
      <c r="P3" s="111"/>
      <c r="Q3" s="111"/>
      <c r="R3" s="111"/>
      <c r="S3" s="111"/>
      <c r="T3" s="111"/>
    </row>
    <row r="4" spans="1:31" s="9" customFormat="1" ht="15" customHeight="1" x14ac:dyDescent="0.2">
      <c r="A4" s="46" t="s">
        <v>220</v>
      </c>
      <c r="C4" s="17"/>
      <c r="D4" s="18"/>
      <c r="E4" s="18"/>
      <c r="F4" s="18"/>
      <c r="G4" s="18"/>
      <c r="H4" s="18"/>
      <c r="I4" s="18"/>
      <c r="J4" s="18"/>
      <c r="K4" s="18"/>
      <c r="L4" s="18"/>
      <c r="M4" s="18"/>
      <c r="N4" s="18"/>
      <c r="O4" s="18"/>
      <c r="P4" s="18"/>
      <c r="Q4" s="18"/>
      <c r="R4" s="18"/>
      <c r="S4" s="18"/>
      <c r="T4" s="18"/>
    </row>
    <row r="5" spans="1:31" ht="15" customHeight="1" x14ac:dyDescent="0.25"/>
    <row r="6" spans="1:31" s="13" customFormat="1" ht="30" customHeight="1" x14ac:dyDescent="0.25">
      <c r="E6" s="22"/>
      <c r="H6" s="65"/>
      <c r="I6" s="66"/>
      <c r="J6" s="66"/>
      <c r="K6" s="242" t="s">
        <v>304</v>
      </c>
      <c r="L6" s="242"/>
      <c r="M6" s="242"/>
      <c r="N6" s="242" t="s">
        <v>305</v>
      </c>
      <c r="O6" s="242"/>
      <c r="P6" s="242"/>
    </row>
    <row r="7" spans="1:31" s="13" customFormat="1" ht="24.75" customHeight="1" x14ac:dyDescent="0.25">
      <c r="F7" s="222" t="s">
        <v>298</v>
      </c>
      <c r="G7" s="222"/>
      <c r="H7" s="222" t="s">
        <v>277</v>
      </c>
      <c r="I7" s="222"/>
      <c r="J7" s="223"/>
      <c r="K7" s="311">
        <v>6.7</v>
      </c>
      <c r="L7" s="311"/>
      <c r="M7" s="311"/>
      <c r="N7" s="311">
        <v>6.6</v>
      </c>
      <c r="O7" s="311"/>
      <c r="P7" s="311"/>
      <c r="T7" s="6"/>
      <c r="U7" s="6"/>
      <c r="V7" s="6"/>
      <c r="W7" s="6"/>
      <c r="X7" s="6"/>
      <c r="Y7" s="6"/>
      <c r="Z7" s="6"/>
      <c r="AA7" s="6"/>
      <c r="AB7" s="6"/>
      <c r="AC7" s="6"/>
      <c r="AD7" s="6"/>
      <c r="AE7" s="6"/>
    </row>
    <row r="8" spans="1:31" s="13" customFormat="1" ht="24.75" customHeight="1" x14ac:dyDescent="0.25">
      <c r="F8" s="222"/>
      <c r="G8" s="222"/>
      <c r="H8" s="222" t="s">
        <v>278</v>
      </c>
      <c r="I8" s="222"/>
      <c r="J8" s="223"/>
      <c r="K8" s="311">
        <v>69.599999999999994</v>
      </c>
      <c r="L8" s="311"/>
      <c r="M8" s="311"/>
      <c r="N8" s="311">
        <v>68.8</v>
      </c>
      <c r="O8" s="311"/>
      <c r="P8" s="311"/>
      <c r="T8" s="6"/>
      <c r="U8" s="6"/>
      <c r="V8" s="6"/>
      <c r="W8" s="6"/>
      <c r="X8" s="6"/>
      <c r="Y8" s="6"/>
      <c r="Z8" s="6"/>
      <c r="AA8" s="6"/>
      <c r="AB8" s="6"/>
      <c r="AC8" s="6"/>
      <c r="AD8" s="6"/>
      <c r="AE8" s="6"/>
    </row>
    <row r="9" spans="1:31" s="13" customFormat="1" ht="24.75" customHeight="1" x14ac:dyDescent="0.25">
      <c r="F9" s="222"/>
      <c r="G9" s="222"/>
      <c r="H9" s="222" t="s">
        <v>279</v>
      </c>
      <c r="I9" s="222"/>
      <c r="J9" s="223"/>
      <c r="K9" s="311">
        <v>23.7</v>
      </c>
      <c r="L9" s="311"/>
      <c r="M9" s="311"/>
      <c r="N9" s="311">
        <v>24.7</v>
      </c>
      <c r="O9" s="311"/>
      <c r="P9" s="311"/>
      <c r="T9" s="6"/>
      <c r="U9" s="6"/>
      <c r="V9" s="6"/>
      <c r="W9" s="6"/>
      <c r="X9" s="6"/>
      <c r="Y9" s="6"/>
      <c r="Z9" s="6"/>
      <c r="AA9" s="6"/>
      <c r="AB9" s="6"/>
      <c r="AC9" s="6"/>
      <c r="AD9" s="6"/>
      <c r="AE9" s="6"/>
    </row>
    <row r="10" spans="1:31" s="13" customFormat="1" ht="24.75" customHeight="1" x14ac:dyDescent="0.25">
      <c r="F10" s="222" t="s">
        <v>299</v>
      </c>
      <c r="G10" s="222"/>
      <c r="H10" s="222"/>
      <c r="I10" s="222"/>
      <c r="J10" s="223"/>
      <c r="K10" s="311">
        <v>7.7</v>
      </c>
      <c r="L10" s="311"/>
      <c r="M10" s="311"/>
      <c r="N10" s="311">
        <v>6.1</v>
      </c>
      <c r="O10" s="311"/>
      <c r="P10" s="311"/>
      <c r="T10" s="6"/>
      <c r="U10" s="6"/>
      <c r="V10" s="6"/>
      <c r="W10" s="6"/>
      <c r="X10" s="6"/>
      <c r="Y10" s="6"/>
      <c r="Z10" s="6"/>
      <c r="AA10" s="6"/>
      <c r="AB10" s="6"/>
      <c r="AC10" s="6"/>
      <c r="AD10" s="6"/>
      <c r="AE10" s="6"/>
    </row>
    <row r="11" spans="1:31" s="13" customFormat="1" ht="24.75" customHeight="1" x14ac:dyDescent="0.25">
      <c r="F11" s="222" t="s">
        <v>300</v>
      </c>
      <c r="G11" s="222"/>
      <c r="H11" s="222"/>
      <c r="I11" s="222"/>
      <c r="J11" s="223"/>
      <c r="K11" s="311">
        <v>1.5</v>
      </c>
      <c r="L11" s="311"/>
      <c r="M11" s="311"/>
      <c r="N11" s="311">
        <v>-3.3</v>
      </c>
      <c r="O11" s="311"/>
      <c r="P11" s="311"/>
      <c r="T11" s="6"/>
      <c r="U11" s="6"/>
      <c r="V11" s="6"/>
      <c r="W11" s="6"/>
      <c r="X11" s="6"/>
      <c r="Y11" s="6"/>
      <c r="Z11" s="6"/>
      <c r="AA11" s="6"/>
      <c r="AB11" s="6"/>
      <c r="AC11" s="6"/>
      <c r="AD11" s="6"/>
      <c r="AE11" s="6"/>
    </row>
    <row r="12" spans="1:31" s="13" customFormat="1" ht="24.75" customHeight="1" x14ac:dyDescent="0.25">
      <c r="F12" s="222" t="s">
        <v>301</v>
      </c>
      <c r="G12" s="222"/>
      <c r="H12" s="222"/>
      <c r="I12" s="222"/>
      <c r="J12" s="223"/>
      <c r="K12" s="311">
        <v>18.5</v>
      </c>
      <c r="L12" s="311"/>
      <c r="M12" s="311"/>
      <c r="N12" s="311">
        <v>-19.600000000000001</v>
      </c>
      <c r="O12" s="311"/>
      <c r="P12" s="311"/>
      <c r="T12" s="6"/>
      <c r="U12" s="6"/>
      <c r="V12" s="6"/>
      <c r="W12" s="6"/>
      <c r="X12" s="6"/>
      <c r="Y12" s="6"/>
      <c r="Z12" s="6"/>
      <c r="AA12" s="6"/>
      <c r="AB12" s="6"/>
      <c r="AC12" s="6"/>
      <c r="AD12" s="6"/>
      <c r="AE12" s="6"/>
    </row>
    <row r="13" spans="1:31" s="13" customFormat="1" ht="24.75" customHeight="1" x14ac:dyDescent="0.25">
      <c r="F13" s="225" t="s">
        <v>302</v>
      </c>
      <c r="G13" s="225"/>
      <c r="H13" s="222" t="s">
        <v>284</v>
      </c>
      <c r="I13" s="222"/>
      <c r="J13" s="223"/>
      <c r="K13" s="308">
        <v>2.2000000000000002</v>
      </c>
      <c r="L13" s="309"/>
      <c r="M13" s="310"/>
      <c r="N13" s="308">
        <v>10.8</v>
      </c>
      <c r="O13" s="309"/>
      <c r="P13" s="310"/>
      <c r="T13" s="6"/>
      <c r="U13" s="6"/>
      <c r="V13" s="6"/>
      <c r="W13" s="6"/>
      <c r="X13" s="6"/>
      <c r="Y13" s="6"/>
      <c r="Z13" s="6"/>
      <c r="AA13" s="6"/>
      <c r="AB13" s="6"/>
      <c r="AC13" s="6"/>
      <c r="AD13" s="6"/>
      <c r="AE13" s="6"/>
    </row>
    <row r="14" spans="1:31" s="13" customFormat="1" ht="24.75" customHeight="1" x14ac:dyDescent="0.25">
      <c r="F14" s="231"/>
      <c r="G14" s="231"/>
      <c r="H14" s="222" t="s">
        <v>285</v>
      </c>
      <c r="I14" s="222"/>
      <c r="J14" s="223"/>
      <c r="K14" s="308">
        <v>38.799999999999997</v>
      </c>
      <c r="L14" s="309"/>
      <c r="M14" s="310"/>
      <c r="N14" s="308">
        <v>29.1</v>
      </c>
      <c r="O14" s="309"/>
      <c r="P14" s="310"/>
      <c r="T14" s="6"/>
      <c r="U14" s="6"/>
      <c r="V14" s="6"/>
      <c r="W14" s="6"/>
      <c r="X14" s="6"/>
      <c r="Y14" s="6"/>
      <c r="Z14" s="6"/>
      <c r="AA14" s="6"/>
      <c r="AB14" s="6"/>
      <c r="AC14" s="6"/>
      <c r="AD14" s="6"/>
      <c r="AE14" s="6"/>
    </row>
    <row r="15" spans="1:31" s="13" customFormat="1" ht="24.75" customHeight="1" x14ac:dyDescent="0.25">
      <c r="F15" s="231"/>
      <c r="G15" s="231"/>
      <c r="H15" s="222" t="s">
        <v>286</v>
      </c>
      <c r="I15" s="222"/>
      <c r="J15" s="223"/>
      <c r="K15" s="308">
        <v>13</v>
      </c>
      <c r="L15" s="309"/>
      <c r="M15" s="310"/>
      <c r="N15" s="308">
        <v>15.6</v>
      </c>
      <c r="O15" s="309"/>
      <c r="P15" s="310"/>
      <c r="T15" s="6"/>
      <c r="U15" s="6"/>
      <c r="V15" s="6"/>
      <c r="W15" s="6"/>
      <c r="X15" s="6"/>
      <c r="Y15" s="6"/>
      <c r="Z15" s="6"/>
      <c r="AA15" s="6"/>
      <c r="AB15" s="6"/>
      <c r="AC15" s="6"/>
      <c r="AD15" s="6"/>
      <c r="AE15" s="6"/>
    </row>
    <row r="16" spans="1:31" s="13" customFormat="1" ht="24.75" customHeight="1" x14ac:dyDescent="0.25">
      <c r="F16" s="231"/>
      <c r="G16" s="231"/>
      <c r="H16" s="222" t="s">
        <v>287</v>
      </c>
      <c r="I16" s="222"/>
      <c r="J16" s="223"/>
      <c r="K16" s="308">
        <v>2.1</v>
      </c>
      <c r="L16" s="309"/>
      <c r="M16" s="310"/>
      <c r="N16" s="308">
        <v>18.5</v>
      </c>
      <c r="O16" s="309"/>
      <c r="P16" s="310"/>
      <c r="T16" s="6"/>
      <c r="U16" s="6"/>
      <c r="V16" s="6"/>
      <c r="W16" s="6"/>
      <c r="X16" s="6"/>
      <c r="Y16" s="6"/>
      <c r="Z16" s="6"/>
      <c r="AA16" s="6"/>
      <c r="AB16" s="6"/>
      <c r="AC16" s="6"/>
      <c r="AD16" s="6"/>
      <c r="AE16" s="6"/>
    </row>
    <row r="17" spans="1:31" s="13" customFormat="1" ht="24.75" customHeight="1" x14ac:dyDescent="0.25">
      <c r="F17" s="231"/>
      <c r="G17" s="231"/>
      <c r="H17" s="222" t="s">
        <v>288</v>
      </c>
      <c r="I17" s="222"/>
      <c r="J17" s="223"/>
      <c r="K17" s="308">
        <v>16.399999999999999</v>
      </c>
      <c r="L17" s="309"/>
      <c r="M17" s="310"/>
      <c r="N17" s="308">
        <v>6.5</v>
      </c>
      <c r="O17" s="309"/>
      <c r="P17" s="310"/>
      <c r="T17" s="6"/>
      <c r="U17" s="6"/>
      <c r="V17" s="6"/>
      <c r="W17" s="6"/>
      <c r="X17" s="6"/>
      <c r="Y17" s="6"/>
      <c r="Z17" s="6"/>
      <c r="AA17" s="6"/>
      <c r="AB17" s="6"/>
      <c r="AC17" s="6"/>
      <c r="AD17" s="6"/>
      <c r="AE17" s="6"/>
    </row>
    <row r="18" spans="1:31" s="13" customFormat="1" ht="24.75" customHeight="1" x14ac:dyDescent="0.25">
      <c r="F18" s="214"/>
      <c r="G18" s="214"/>
      <c r="H18" s="222" t="s">
        <v>289</v>
      </c>
      <c r="I18" s="222"/>
      <c r="J18" s="223"/>
      <c r="K18" s="308">
        <v>27.6</v>
      </c>
      <c r="L18" s="309"/>
      <c r="M18" s="310"/>
      <c r="N18" s="308">
        <v>19.5</v>
      </c>
      <c r="O18" s="309"/>
      <c r="P18" s="310"/>
      <c r="T18" s="6"/>
      <c r="U18" s="6"/>
      <c r="V18" s="6"/>
      <c r="W18" s="6"/>
      <c r="X18" s="6"/>
      <c r="Y18" s="6"/>
      <c r="Z18" s="6"/>
      <c r="AA18" s="6"/>
      <c r="AB18" s="6"/>
      <c r="AC18" s="6"/>
      <c r="AD18" s="6"/>
      <c r="AE18" s="6"/>
    </row>
    <row r="19" spans="1:31" s="13" customFormat="1" ht="24.75" customHeight="1" x14ac:dyDescent="0.25">
      <c r="F19" s="222" t="s">
        <v>303</v>
      </c>
      <c r="G19" s="222"/>
      <c r="H19" s="222"/>
      <c r="I19" s="222"/>
      <c r="J19" s="223"/>
      <c r="K19" s="311">
        <v>17.600000000000001</v>
      </c>
      <c r="L19" s="311"/>
      <c r="M19" s="311"/>
      <c r="N19" s="311">
        <v>56.9</v>
      </c>
      <c r="O19" s="311"/>
      <c r="P19" s="311"/>
      <c r="T19" s="6"/>
      <c r="U19" s="6"/>
      <c r="V19" s="6"/>
      <c r="W19" s="6"/>
      <c r="X19" s="6"/>
      <c r="Y19" s="6"/>
      <c r="Z19" s="6"/>
      <c r="AA19" s="6"/>
      <c r="AB19" s="6"/>
      <c r="AC19" s="6"/>
      <c r="AD19" s="6"/>
      <c r="AE19" s="6"/>
    </row>
    <row r="20" spans="1:31" ht="19.5" customHeight="1" x14ac:dyDescent="0.25">
      <c r="H20" s="56"/>
      <c r="U20" s="13"/>
      <c r="V20" s="13"/>
      <c r="W20" s="13"/>
      <c r="X20" s="13"/>
    </row>
    <row r="21" spans="1:31" ht="20.100000000000001" customHeight="1" x14ac:dyDescent="0.25"/>
    <row r="22" spans="1:31" ht="19.5" customHeight="1" x14ac:dyDescent="0.25">
      <c r="A22" s="208" t="str">
        <f>NOTE!$A$24</f>
        <v>STUDY 28 | ANALYSIS OF ENTERPRISES IN THE TRANSPORT SECTOR</v>
      </c>
      <c r="B22" s="208"/>
      <c r="C22" s="208"/>
      <c r="D22" s="208"/>
      <c r="E22" s="208"/>
      <c r="F22" s="208"/>
      <c r="G22" s="208"/>
      <c r="H22" s="208"/>
      <c r="I22" s="208"/>
      <c r="J22" s="208"/>
      <c r="K22" s="208"/>
      <c r="L22" s="208"/>
      <c r="M22" s="208"/>
      <c r="N22" s="208"/>
      <c r="O22" s="208"/>
      <c r="P22" s="208"/>
      <c r="Q22" s="208"/>
      <c r="R22" s="208"/>
      <c r="S22" s="208"/>
      <c r="T22" s="208"/>
      <c r="U22" s="208"/>
    </row>
    <row r="23" spans="1:31" ht="13.5" customHeight="1" x14ac:dyDescent="0.25">
      <c r="U23" s="117" t="s">
        <v>195</v>
      </c>
    </row>
    <row r="24" spans="1:31" ht="19.5" customHeight="1" x14ac:dyDescent="0.25"/>
    <row r="25" spans="1:31" ht="19.5" customHeight="1" x14ac:dyDescent="0.25"/>
    <row r="26" spans="1:31" ht="19.5" customHeight="1" x14ac:dyDescent="0.25"/>
    <row r="27" spans="1:31" ht="19.5" customHeight="1" x14ac:dyDescent="0.25"/>
    <row r="28" spans="1:31" ht="19.5" customHeight="1" x14ac:dyDescent="0.25"/>
    <row r="29" spans="1:31" s="14" customFormat="1" ht="19.5" customHeight="1" x14ac:dyDescent="0.25"/>
    <row r="30" spans="1:31" ht="19.5" customHeight="1" x14ac:dyDescent="0.25"/>
    <row r="31" spans="1:31" ht="19.5" customHeight="1" x14ac:dyDescent="0.25">
      <c r="D31" s="56"/>
      <c r="E31" s="56"/>
      <c r="F31" s="56"/>
      <c r="G31" s="56"/>
      <c r="H31" s="56"/>
      <c r="I31" s="56"/>
      <c r="J31" s="56"/>
      <c r="K31" s="56"/>
      <c r="L31" s="56"/>
    </row>
    <row r="32" spans="1:31" ht="19.5" customHeight="1" x14ac:dyDescent="0.25">
      <c r="D32" s="56"/>
      <c r="E32" s="56"/>
      <c r="F32" s="56"/>
      <c r="G32" s="56"/>
      <c r="H32" s="56"/>
      <c r="I32" s="56"/>
      <c r="J32" s="56"/>
      <c r="K32" s="56"/>
      <c r="L32" s="56"/>
    </row>
    <row r="33" spans="4:21" ht="19.5" customHeight="1" x14ac:dyDescent="0.25">
      <c r="D33" s="56"/>
      <c r="E33" s="56"/>
      <c r="F33" s="56"/>
      <c r="G33" s="56"/>
      <c r="H33" s="56"/>
      <c r="I33" s="56"/>
      <c r="J33" s="56"/>
      <c r="K33" s="56"/>
      <c r="L33" s="56"/>
    </row>
    <row r="34" spans="4:21" ht="19.5" customHeight="1" x14ac:dyDescent="0.25">
      <c r="D34" s="56"/>
      <c r="E34" s="56"/>
      <c r="F34" s="56"/>
      <c r="G34" s="56"/>
      <c r="H34" s="56"/>
      <c r="I34" s="56"/>
      <c r="J34" s="56"/>
      <c r="K34" s="56"/>
      <c r="L34" s="56"/>
      <c r="U34" s="14"/>
    </row>
    <row r="35" spans="4:21" ht="19.5" customHeight="1" x14ac:dyDescent="0.25">
      <c r="D35" s="56"/>
      <c r="E35" s="56"/>
      <c r="F35" s="56"/>
      <c r="G35" s="56"/>
      <c r="H35" s="56"/>
      <c r="I35" s="56"/>
      <c r="J35" s="56"/>
      <c r="K35" s="56"/>
      <c r="L35" s="56"/>
    </row>
    <row r="36" spans="4:21" ht="19.5" customHeight="1" x14ac:dyDescent="0.25"/>
    <row r="37" spans="4:21" ht="19.5" customHeight="1" x14ac:dyDescent="0.25"/>
    <row r="38" spans="4:21" ht="19.5" customHeight="1" x14ac:dyDescent="0.25"/>
    <row r="39" spans="4:21" ht="19.5" customHeight="1" x14ac:dyDescent="0.25"/>
    <row r="40" spans="4:21" ht="19.5" customHeight="1" x14ac:dyDescent="0.25"/>
    <row r="41" spans="4:21" ht="19.5" customHeight="1" x14ac:dyDescent="0.25"/>
    <row r="42" spans="4:21" ht="19.5" customHeight="1" x14ac:dyDescent="0.25"/>
    <row r="43" spans="4:21" ht="19.5" customHeight="1" x14ac:dyDescent="0.25"/>
    <row r="44" spans="4:21" ht="19.5" customHeight="1" x14ac:dyDescent="0.25"/>
    <row r="45" spans="4:21" ht="19.5" customHeight="1" x14ac:dyDescent="0.25"/>
    <row r="46" spans="4:21" ht="19.5" customHeight="1" x14ac:dyDescent="0.25"/>
    <row r="47" spans="4:21" ht="19.5" customHeight="1" x14ac:dyDescent="0.25"/>
    <row r="48" spans="4:21"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row r="85" ht="19.5" customHeight="1" x14ac:dyDescent="0.25"/>
    <row r="86" ht="19.5" customHeight="1" x14ac:dyDescent="0.25"/>
    <row r="87" ht="19.5" customHeight="1" x14ac:dyDescent="0.25"/>
  </sheetData>
  <sheetProtection algorithmName="SHA-512" hashValue="oG9koFXrGCED8nOBObFiMo8S2lm6//3aQ8e9PWpJdnYhLYUSA8k6xbZdwWbvXsTdBDfcR/HoPbgdOEJziTDYyQ==" saltValue="DRCXTD+WqVn3sEzZEqRDKw==" spinCount="100000" sheet="1" objects="1" scenarios="1"/>
  <mergeCells count="45">
    <mergeCell ref="F7:G9"/>
    <mergeCell ref="H7:J7"/>
    <mergeCell ref="A1:U1"/>
    <mergeCell ref="K6:M6"/>
    <mergeCell ref="N6:P6"/>
    <mergeCell ref="K7:M7"/>
    <mergeCell ref="K8:M8"/>
    <mergeCell ref="K9:M9"/>
    <mergeCell ref="N9:P9"/>
    <mergeCell ref="N8:P8"/>
    <mergeCell ref="N7:P7"/>
    <mergeCell ref="H9:J9"/>
    <mergeCell ref="H8:J8"/>
    <mergeCell ref="A22:U22"/>
    <mergeCell ref="F10:J10"/>
    <mergeCell ref="F11:J11"/>
    <mergeCell ref="K11:M11"/>
    <mergeCell ref="N11:P11"/>
    <mergeCell ref="H14:J14"/>
    <mergeCell ref="K14:M14"/>
    <mergeCell ref="N14:P14"/>
    <mergeCell ref="K10:M10"/>
    <mergeCell ref="N10:P10"/>
    <mergeCell ref="F12:J12"/>
    <mergeCell ref="K12:M12"/>
    <mergeCell ref="N12:P12"/>
    <mergeCell ref="H13:J13"/>
    <mergeCell ref="K13:M13"/>
    <mergeCell ref="N13:P13"/>
    <mergeCell ref="H18:J18"/>
    <mergeCell ref="K18:M18"/>
    <mergeCell ref="N18:P18"/>
    <mergeCell ref="F13:G18"/>
    <mergeCell ref="F19:J19"/>
    <mergeCell ref="K19:M19"/>
    <mergeCell ref="N19:P19"/>
    <mergeCell ref="H16:J16"/>
    <mergeCell ref="K16:M16"/>
    <mergeCell ref="N16:P16"/>
    <mergeCell ref="H17:J17"/>
    <mergeCell ref="K17:M17"/>
    <mergeCell ref="N17:P17"/>
    <mergeCell ref="H15:J15"/>
    <mergeCell ref="K15:M15"/>
    <mergeCell ref="N15:P15"/>
  </mergeCells>
  <hyperlinks>
    <hyperlink ref="U23"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U21"/>
  <sheetViews>
    <sheetView showGridLines="0"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194</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contents'!F8</f>
        <v>C1</v>
      </c>
      <c r="B3" s="110" t="str">
        <f>+'Table of contents'!G8</f>
        <v>Structures | By economic activity segment (2015)</v>
      </c>
      <c r="C3" s="111"/>
      <c r="D3" s="111"/>
      <c r="E3" s="111"/>
      <c r="F3" s="111"/>
      <c r="G3" s="111"/>
      <c r="H3" s="116"/>
    </row>
    <row r="4" spans="1:21" s="9" customFormat="1" ht="15" customHeight="1" x14ac:dyDescent="0.2">
      <c r="A4" s="46" t="s">
        <v>220</v>
      </c>
      <c r="C4" s="17"/>
      <c r="D4" s="18"/>
      <c r="E4" s="18"/>
      <c r="F4" s="18"/>
      <c r="G4" s="18"/>
      <c r="H4" s="18"/>
      <c r="I4" s="18"/>
      <c r="J4" s="18"/>
      <c r="K4" s="18"/>
      <c r="L4" s="18"/>
      <c r="M4" s="18"/>
    </row>
    <row r="5" spans="1:21" s="9" customFormat="1" ht="15" customHeight="1" thickBot="1" x14ac:dyDescent="0.25">
      <c r="C5" s="32"/>
      <c r="D5" s="32"/>
      <c r="E5" s="32"/>
      <c r="F5" s="32"/>
      <c r="G5" s="32"/>
      <c r="H5" s="32"/>
      <c r="I5" s="32"/>
      <c r="J5" s="32"/>
      <c r="K5" s="32"/>
      <c r="L5" s="32"/>
      <c r="M5" s="32"/>
      <c r="N5" s="32"/>
    </row>
    <row r="6" spans="1:21" s="11" customFormat="1" ht="36" customHeight="1" x14ac:dyDescent="0.25">
      <c r="H6" s="45"/>
      <c r="I6" s="45"/>
      <c r="K6" s="213" t="s">
        <v>222</v>
      </c>
      <c r="L6" s="215"/>
      <c r="M6" s="229" t="s">
        <v>223</v>
      </c>
      <c r="N6" s="230"/>
      <c r="O6" s="229" t="s">
        <v>224</v>
      </c>
      <c r="P6" s="231"/>
      <c r="Q6" s="12"/>
      <c r="R6" s="12"/>
      <c r="T6" s="12"/>
      <c r="U6" s="12"/>
    </row>
    <row r="7" spans="1:21" ht="30" customHeight="1" x14ac:dyDescent="0.25">
      <c r="F7" s="221" t="s">
        <v>226</v>
      </c>
      <c r="G7" s="222"/>
      <c r="H7" s="222"/>
      <c r="I7" s="222"/>
      <c r="J7" s="223"/>
      <c r="K7" s="232">
        <v>0.98199999999999998</v>
      </c>
      <c r="L7" s="227"/>
      <c r="M7" s="227">
        <v>0.60399999999999998</v>
      </c>
      <c r="N7" s="228"/>
      <c r="O7" s="227">
        <v>0.88100000000000001</v>
      </c>
      <c r="P7" s="228"/>
      <c r="Q7" s="12"/>
      <c r="R7" s="32"/>
      <c r="S7" s="11"/>
      <c r="T7" s="12"/>
      <c r="U7" s="32"/>
    </row>
    <row r="8" spans="1:21" ht="30" customHeight="1" x14ac:dyDescent="0.25">
      <c r="F8" s="224" t="s">
        <v>227</v>
      </c>
      <c r="G8" s="225"/>
      <c r="H8" s="225"/>
      <c r="I8" s="225"/>
      <c r="J8" s="226"/>
      <c r="K8" s="232">
        <v>1.2999999999999999E-2</v>
      </c>
      <c r="L8" s="227"/>
      <c r="M8" s="227">
        <v>4.2000000000000003E-2</v>
      </c>
      <c r="N8" s="228"/>
      <c r="O8" s="227">
        <v>1.2E-2</v>
      </c>
      <c r="P8" s="228"/>
      <c r="Q8" s="12"/>
      <c r="R8" s="32"/>
      <c r="S8" s="11"/>
      <c r="T8" s="12"/>
      <c r="U8" s="32"/>
    </row>
    <row r="9" spans="1:21" ht="30" customHeight="1" x14ac:dyDescent="0.25">
      <c r="F9" s="224" t="s">
        <v>228</v>
      </c>
      <c r="G9" s="225"/>
      <c r="H9" s="225"/>
      <c r="I9" s="225"/>
      <c r="J9" s="226"/>
      <c r="K9" s="232">
        <v>5.0000000000000001E-3</v>
      </c>
      <c r="L9" s="227"/>
      <c r="M9" s="227">
        <v>0.35399999999999998</v>
      </c>
      <c r="N9" s="228"/>
      <c r="O9" s="227">
        <v>0.106</v>
      </c>
      <c r="P9" s="228"/>
      <c r="Q9" s="12"/>
      <c r="R9" s="32"/>
      <c r="S9" s="11"/>
      <c r="T9" s="12"/>
      <c r="U9" s="32"/>
    </row>
    <row r="10" spans="1:21" ht="19.5" customHeight="1" x14ac:dyDescent="0.25">
      <c r="B10" s="32"/>
      <c r="C10" s="32"/>
      <c r="D10" s="32"/>
      <c r="E10" s="32"/>
      <c r="F10" s="32"/>
      <c r="G10" s="32"/>
      <c r="H10" s="32"/>
      <c r="I10" s="32"/>
      <c r="J10" s="32"/>
      <c r="K10" s="32"/>
      <c r="L10" s="32"/>
      <c r="M10" s="32"/>
      <c r="N10" s="32"/>
    </row>
    <row r="11" spans="1:21" ht="19.5" customHeight="1" x14ac:dyDescent="0.25">
      <c r="C11" s="32"/>
      <c r="D11" s="32"/>
      <c r="E11" s="32"/>
      <c r="F11" s="32"/>
      <c r="G11" s="32"/>
      <c r="H11" s="32"/>
      <c r="I11" s="32"/>
      <c r="J11" s="32"/>
      <c r="K11" s="32"/>
      <c r="L11" s="32"/>
      <c r="M11" s="32"/>
      <c r="N11" s="32"/>
    </row>
    <row r="12" spans="1:21" ht="19.5" customHeight="1" x14ac:dyDescent="0.25">
      <c r="A12" s="208" t="str">
        <f>NOTE!$A$24</f>
        <v>STUDY 28 | ANALYSIS OF ENTERPRISES IN THE TRANSPORT SECTOR</v>
      </c>
      <c r="B12" s="208"/>
      <c r="C12" s="208"/>
      <c r="D12" s="208"/>
      <c r="E12" s="208"/>
      <c r="F12" s="208"/>
      <c r="G12" s="208"/>
      <c r="H12" s="208"/>
      <c r="I12" s="208"/>
      <c r="J12" s="208"/>
      <c r="K12" s="208"/>
      <c r="L12" s="208"/>
      <c r="M12" s="208"/>
      <c r="N12" s="208"/>
      <c r="O12" s="208"/>
      <c r="P12" s="208"/>
      <c r="Q12" s="208"/>
      <c r="R12" s="208"/>
      <c r="S12" s="208"/>
      <c r="T12" s="208"/>
      <c r="U12" s="208"/>
    </row>
    <row r="13" spans="1:21" ht="13.5" customHeight="1" x14ac:dyDescent="0.25">
      <c r="U13" s="117" t="s">
        <v>195</v>
      </c>
    </row>
    <row r="18" spans="9:11" x14ac:dyDescent="0.25">
      <c r="I18" s="234"/>
      <c r="J18" s="234"/>
      <c r="K18" s="234"/>
    </row>
    <row r="19" spans="9:11" x14ac:dyDescent="0.25">
      <c r="I19" s="86"/>
      <c r="J19" s="86"/>
      <c r="K19" s="86"/>
    </row>
    <row r="20" spans="9:11" x14ac:dyDescent="0.25">
      <c r="I20" s="87"/>
      <c r="J20" s="87"/>
      <c r="K20" s="87"/>
    </row>
    <row r="21" spans="9:11" x14ac:dyDescent="0.25">
      <c r="I21" s="233"/>
      <c r="J21" s="233"/>
      <c r="K21" s="233"/>
    </row>
  </sheetData>
  <sheetProtection algorithmName="SHA-512" hashValue="r0+rjKTqkKOoUijwNKwFBrnDsDFy18YkDZ2ecyIel8KlbQ1hevWQXU9mR15q7Y8CKY4hKCf9Z2EA1Z7GEgA+gg==" saltValue="e8m9dYAXxE6fPIrpyI6LiQ==" spinCount="100000" sheet="1" objects="1" scenarios="1"/>
  <mergeCells count="19">
    <mergeCell ref="M9:N9"/>
    <mergeCell ref="O9:P9"/>
    <mergeCell ref="I21:K21"/>
    <mergeCell ref="I18:K18"/>
    <mergeCell ref="A12:U12"/>
    <mergeCell ref="F9:J9"/>
    <mergeCell ref="K9:L9"/>
    <mergeCell ref="A1:U1"/>
    <mergeCell ref="F7:J7"/>
    <mergeCell ref="F8:J8"/>
    <mergeCell ref="M7:N7"/>
    <mergeCell ref="O7:P7"/>
    <mergeCell ref="M8:N8"/>
    <mergeCell ref="O8:P8"/>
    <mergeCell ref="K6:L6"/>
    <mergeCell ref="M6:N6"/>
    <mergeCell ref="O6:P6"/>
    <mergeCell ref="K7:L7"/>
    <mergeCell ref="K8:L8"/>
  </mergeCells>
  <hyperlinks>
    <hyperlink ref="U13"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4" tint="-0.499984740745262"/>
  </sheetPr>
  <dimension ref="A1:X14"/>
  <sheetViews>
    <sheetView showGridLines="0" zoomScaleNormal="100" workbookViewId="0">
      <selection sqref="A1:U1"/>
    </sheetView>
  </sheetViews>
  <sheetFormatPr defaultColWidth="9.140625" defaultRowHeight="15" x14ac:dyDescent="0.25"/>
  <cols>
    <col min="1" max="21" width="6.7109375" style="6" customWidth="1"/>
    <col min="22" max="16384" width="9.140625" style="6"/>
  </cols>
  <sheetData>
    <row r="1" spans="1:24" ht="69" customHeight="1" x14ac:dyDescent="0.25">
      <c r="A1" s="219" t="s">
        <v>204</v>
      </c>
      <c r="B1" s="219"/>
      <c r="C1" s="219"/>
      <c r="D1" s="219"/>
      <c r="E1" s="219"/>
      <c r="F1" s="219"/>
      <c r="G1" s="219"/>
      <c r="H1" s="219"/>
      <c r="I1" s="219"/>
      <c r="J1" s="219"/>
      <c r="K1" s="219"/>
      <c r="L1" s="219"/>
      <c r="M1" s="219"/>
      <c r="N1" s="219"/>
      <c r="O1" s="219"/>
      <c r="P1" s="219"/>
      <c r="Q1" s="219"/>
      <c r="R1" s="219"/>
      <c r="S1" s="219"/>
      <c r="T1" s="219"/>
      <c r="U1" s="219"/>
    </row>
    <row r="2" spans="1:24" ht="15" customHeight="1" x14ac:dyDescent="0.25"/>
    <row r="3" spans="1:24" s="7" customFormat="1" ht="15" customHeight="1" thickBot="1" x14ac:dyDescent="0.3">
      <c r="A3" s="112" t="str">
        <f>+'Table of contents'!F70</f>
        <v>T8</v>
      </c>
      <c r="B3" s="113" t="str">
        <f>+'Table of contents'!G70</f>
        <v>Weight of land transport in total enterprises and in the transport sector</v>
      </c>
      <c r="C3" s="114"/>
      <c r="D3" s="114"/>
      <c r="E3" s="114"/>
      <c r="F3" s="114"/>
      <c r="G3" s="114"/>
      <c r="H3" s="115"/>
      <c r="I3" s="115"/>
      <c r="J3" s="115"/>
    </row>
    <row r="4" spans="1:24" s="9" customFormat="1" ht="15" customHeight="1" x14ac:dyDescent="0.2">
      <c r="A4" s="46" t="s">
        <v>220</v>
      </c>
      <c r="C4" s="17"/>
      <c r="D4" s="18"/>
      <c r="E4" s="18"/>
      <c r="F4" s="18"/>
      <c r="G4" s="18"/>
      <c r="H4" s="18"/>
      <c r="I4" s="18"/>
      <c r="J4" s="18"/>
    </row>
    <row r="5" spans="1:24" s="9" customFormat="1" ht="15" customHeight="1" x14ac:dyDescent="0.2">
      <c r="C5" s="32"/>
      <c r="D5" s="32"/>
      <c r="E5" s="32"/>
      <c r="F5" s="32"/>
      <c r="G5" s="32"/>
      <c r="H5" s="32"/>
      <c r="I5" s="32"/>
      <c r="J5" s="32"/>
      <c r="K5" s="32"/>
      <c r="L5" s="32"/>
      <c r="M5" s="32"/>
      <c r="N5" s="32"/>
      <c r="R5" s="11"/>
    </row>
    <row r="6" spans="1:24" s="11" customFormat="1" ht="30" customHeight="1" x14ac:dyDescent="0.25">
      <c r="E6" s="52"/>
      <c r="H6" s="213" t="s">
        <v>222</v>
      </c>
      <c r="I6" s="214"/>
      <c r="J6" s="215"/>
      <c r="K6" s="213" t="s">
        <v>223</v>
      </c>
      <c r="L6" s="214"/>
      <c r="M6" s="215"/>
      <c r="N6" s="213" t="s">
        <v>224</v>
      </c>
      <c r="O6" s="214"/>
      <c r="P6" s="215"/>
      <c r="T6" s="12"/>
    </row>
    <row r="7" spans="1:24" ht="30" customHeight="1" x14ac:dyDescent="0.25">
      <c r="D7" s="312" t="s">
        <v>318</v>
      </c>
      <c r="E7" s="312"/>
      <c r="F7" s="220">
        <v>2011</v>
      </c>
      <c r="G7" s="220"/>
      <c r="H7" s="270">
        <v>4.3999999999999997E-2</v>
      </c>
      <c r="I7" s="270"/>
      <c r="J7" s="235"/>
      <c r="K7" s="255">
        <v>1.9E-2</v>
      </c>
      <c r="L7" s="270"/>
      <c r="M7" s="235"/>
      <c r="N7" s="255">
        <v>3.5000000000000003E-2</v>
      </c>
      <c r="O7" s="270"/>
      <c r="P7" s="270"/>
      <c r="Q7" s="11"/>
      <c r="T7" s="32"/>
      <c r="V7" s="11"/>
      <c r="W7" s="11"/>
    </row>
    <row r="8" spans="1:24" ht="30" customHeight="1" x14ac:dyDescent="0.25">
      <c r="D8" s="231"/>
      <c r="E8" s="231"/>
      <c r="F8" s="220">
        <v>2015</v>
      </c>
      <c r="G8" s="220"/>
      <c r="H8" s="270">
        <v>3.9E-2</v>
      </c>
      <c r="I8" s="270"/>
      <c r="J8" s="235"/>
      <c r="K8" s="255">
        <v>2.1000000000000001E-2</v>
      </c>
      <c r="L8" s="270"/>
      <c r="M8" s="235"/>
      <c r="N8" s="255">
        <v>3.5000000000000003E-2</v>
      </c>
      <c r="O8" s="270"/>
      <c r="P8" s="235"/>
      <c r="Q8" s="11"/>
      <c r="T8" s="32"/>
      <c r="V8" s="11"/>
      <c r="W8" s="11"/>
    </row>
    <row r="9" spans="1:24" ht="30" customHeight="1" x14ac:dyDescent="0.25">
      <c r="D9" s="312" t="s">
        <v>319</v>
      </c>
      <c r="E9" s="312"/>
      <c r="F9" s="220">
        <v>2011</v>
      </c>
      <c r="G9" s="220"/>
      <c r="H9" s="313">
        <v>0.98499999999999999</v>
      </c>
      <c r="I9" s="313"/>
      <c r="J9" s="314"/>
      <c r="K9" s="315">
        <v>0.61599999999999999</v>
      </c>
      <c r="L9" s="313"/>
      <c r="M9" s="314"/>
      <c r="N9" s="315">
        <v>0.88900000000000001</v>
      </c>
      <c r="O9" s="313"/>
      <c r="P9" s="313"/>
      <c r="Q9" s="11"/>
      <c r="T9" s="32"/>
      <c r="V9" s="11"/>
      <c r="W9" s="11"/>
    </row>
    <row r="10" spans="1:24" ht="30" customHeight="1" x14ac:dyDescent="0.25">
      <c r="D10" s="231"/>
      <c r="E10" s="231"/>
      <c r="F10" s="220">
        <v>2015</v>
      </c>
      <c r="G10" s="220"/>
      <c r="H10" s="313">
        <v>0.98199999999999998</v>
      </c>
      <c r="I10" s="313"/>
      <c r="J10" s="314"/>
      <c r="K10" s="315">
        <v>0.60399999999999998</v>
      </c>
      <c r="L10" s="313"/>
      <c r="M10" s="314"/>
      <c r="N10" s="315">
        <v>0.88100000000000001</v>
      </c>
      <c r="O10" s="313"/>
      <c r="P10" s="314"/>
      <c r="Q10" s="11"/>
      <c r="T10" s="32"/>
      <c r="V10" s="11"/>
      <c r="W10" s="11"/>
    </row>
    <row r="11" spans="1:24" ht="19.5" customHeight="1" x14ac:dyDescent="0.25">
      <c r="B11" s="32"/>
      <c r="C11" s="54"/>
      <c r="D11" s="32"/>
      <c r="E11" s="32"/>
      <c r="F11" s="32"/>
      <c r="G11" s="32"/>
      <c r="H11" s="32"/>
      <c r="I11" s="32"/>
      <c r="J11" s="32"/>
      <c r="K11" s="32"/>
      <c r="L11" s="32"/>
      <c r="M11" s="32"/>
      <c r="N11" s="32"/>
      <c r="R11" s="11"/>
      <c r="W11" s="11"/>
      <c r="X11" s="11"/>
    </row>
    <row r="12" spans="1:24" ht="19.5" customHeight="1" x14ac:dyDescent="0.25">
      <c r="C12" s="32"/>
      <c r="D12" s="32"/>
      <c r="E12" s="32"/>
      <c r="F12" s="32"/>
      <c r="G12" s="32"/>
      <c r="H12" s="32"/>
      <c r="I12" s="32"/>
      <c r="J12" s="32"/>
      <c r="K12" s="32"/>
      <c r="L12" s="32"/>
      <c r="M12" s="32"/>
      <c r="N12" s="32"/>
      <c r="W12" s="11"/>
      <c r="X12" s="11"/>
    </row>
    <row r="13" spans="1:24" ht="19.5" customHeight="1" x14ac:dyDescent="0.25">
      <c r="A13" s="208" t="str">
        <f>NOTE!$A$24</f>
        <v>STUDY 28 | ANALYSIS OF ENTERPRISES IN THE TRANSPORT SECTOR</v>
      </c>
      <c r="B13" s="208"/>
      <c r="C13" s="208"/>
      <c r="D13" s="208"/>
      <c r="E13" s="208"/>
      <c r="F13" s="208"/>
      <c r="G13" s="208"/>
      <c r="H13" s="208"/>
      <c r="I13" s="208"/>
      <c r="J13" s="208"/>
      <c r="K13" s="208"/>
      <c r="L13" s="208"/>
      <c r="M13" s="208"/>
      <c r="N13" s="208"/>
      <c r="O13" s="208"/>
      <c r="P13" s="208"/>
      <c r="Q13" s="208"/>
      <c r="R13" s="208"/>
      <c r="S13" s="208"/>
      <c r="T13" s="208"/>
      <c r="U13" s="208"/>
      <c r="W13" s="11"/>
      <c r="X13" s="11"/>
    </row>
    <row r="14" spans="1:24" ht="13.5" customHeight="1" x14ac:dyDescent="0.25">
      <c r="U14" s="117" t="s">
        <v>195</v>
      </c>
    </row>
  </sheetData>
  <sheetProtection algorithmName="SHA-512" hashValue="3x8fzjfsopJT5MBzWs2vrtFfC6A0Nxz8PS/2iEgr0PSQhiSkF5mEMA7hjrFKm8enRcvtfoCgZrtubcSnzmeeJA==" saltValue="rtkEdZFjn+7mTsi63JvZVw==" spinCount="100000" sheet="1" objects="1" scenarios="1"/>
  <mergeCells count="23">
    <mergeCell ref="F8:G8"/>
    <mergeCell ref="H8:J8"/>
    <mergeCell ref="K8:M8"/>
    <mergeCell ref="N8:P8"/>
    <mergeCell ref="A13:U13"/>
    <mergeCell ref="D7:E8"/>
    <mergeCell ref="D9:E10"/>
    <mergeCell ref="F9:G9"/>
    <mergeCell ref="H9:J9"/>
    <mergeCell ref="K9:M9"/>
    <mergeCell ref="N9:P9"/>
    <mergeCell ref="F10:G10"/>
    <mergeCell ref="H10:J10"/>
    <mergeCell ref="K10:M10"/>
    <mergeCell ref="N10:P10"/>
    <mergeCell ref="A1:U1"/>
    <mergeCell ref="H6:J6"/>
    <mergeCell ref="K6:M6"/>
    <mergeCell ref="N6:P6"/>
    <mergeCell ref="F7:G7"/>
    <mergeCell ref="H7:J7"/>
    <mergeCell ref="K7:M7"/>
    <mergeCell ref="N7:P7"/>
  </mergeCells>
  <hyperlinks>
    <hyperlink ref="U14"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4"/>
  </sheetPr>
  <dimension ref="A1:U20"/>
  <sheetViews>
    <sheetView showGridLines="0"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204</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contents'!F71</f>
        <v>C31</v>
      </c>
      <c r="B3" s="110" t="str">
        <f>+'Table of contents'!G71</f>
        <v>Structures | By economic activity segment (2015)</v>
      </c>
      <c r="C3" s="111"/>
      <c r="D3" s="111"/>
      <c r="E3" s="111"/>
      <c r="F3" s="111"/>
      <c r="G3" s="111"/>
      <c r="H3" s="116"/>
    </row>
    <row r="4" spans="1:21" s="9" customFormat="1" ht="15" customHeight="1" x14ac:dyDescent="0.2">
      <c r="A4" s="46" t="s">
        <v>220</v>
      </c>
      <c r="C4" s="17"/>
      <c r="D4" s="18"/>
      <c r="E4" s="18"/>
      <c r="F4" s="18"/>
      <c r="G4" s="18"/>
      <c r="H4" s="18"/>
      <c r="I4" s="18"/>
      <c r="J4" s="18"/>
      <c r="K4" s="18"/>
      <c r="L4" s="18"/>
      <c r="M4" s="18"/>
    </row>
    <row r="5" spans="1:21" s="9" customFormat="1" ht="15" customHeight="1" thickBot="1" x14ac:dyDescent="0.25">
      <c r="C5" s="32"/>
      <c r="D5" s="32"/>
      <c r="E5" s="32"/>
      <c r="F5" s="32"/>
      <c r="G5" s="32"/>
      <c r="H5" s="32"/>
      <c r="I5" s="32"/>
      <c r="J5" s="32"/>
      <c r="K5" s="32"/>
      <c r="L5" s="32"/>
      <c r="M5" s="32"/>
      <c r="N5" s="32"/>
    </row>
    <row r="6" spans="1:21" s="11" customFormat="1" ht="36" customHeight="1" x14ac:dyDescent="0.25">
      <c r="H6" s="45"/>
      <c r="I6" s="45"/>
      <c r="K6" s="213" t="s">
        <v>222</v>
      </c>
      <c r="L6" s="215"/>
      <c r="M6" s="229" t="s">
        <v>223</v>
      </c>
      <c r="N6" s="230"/>
      <c r="O6" s="229" t="s">
        <v>224</v>
      </c>
      <c r="P6" s="231"/>
      <c r="Q6" s="12"/>
      <c r="R6" s="12"/>
      <c r="T6" s="12"/>
      <c r="U6" s="12"/>
    </row>
    <row r="7" spans="1:21" ht="30" customHeight="1" x14ac:dyDescent="0.25">
      <c r="F7" s="221" t="s">
        <v>309</v>
      </c>
      <c r="G7" s="222"/>
      <c r="H7" s="222"/>
      <c r="I7" s="222"/>
      <c r="J7" s="223"/>
      <c r="K7" s="232">
        <v>0.46500000000000002</v>
      </c>
      <c r="L7" s="227"/>
      <c r="M7" s="227">
        <v>0.17499999999999999</v>
      </c>
      <c r="N7" s="228"/>
      <c r="O7" s="227">
        <v>0.30499999999999999</v>
      </c>
      <c r="P7" s="228"/>
      <c r="Q7" s="12"/>
      <c r="R7" s="32"/>
      <c r="S7" s="11"/>
      <c r="T7" s="12"/>
      <c r="U7" s="32"/>
    </row>
    <row r="8" spans="1:21" ht="30" customHeight="1" x14ac:dyDescent="0.25">
      <c r="F8" s="224" t="s">
        <v>310</v>
      </c>
      <c r="G8" s="225"/>
      <c r="H8" s="225"/>
      <c r="I8" s="225"/>
      <c r="J8" s="226"/>
      <c r="K8" s="232">
        <v>0.53500000000000003</v>
      </c>
      <c r="L8" s="227"/>
      <c r="M8" s="227">
        <v>0.82499999999999996</v>
      </c>
      <c r="N8" s="228"/>
      <c r="O8" s="227">
        <v>0.69499999999999995</v>
      </c>
      <c r="P8" s="228"/>
      <c r="Q8" s="12"/>
      <c r="R8" s="32"/>
      <c r="S8" s="11"/>
      <c r="T8" s="12"/>
      <c r="U8" s="32"/>
    </row>
    <row r="9" spans="1:21" ht="19.5" customHeight="1" x14ac:dyDescent="0.25">
      <c r="B9" s="32"/>
      <c r="C9" s="32"/>
      <c r="D9" s="32"/>
      <c r="E9" s="32"/>
      <c r="F9" s="32"/>
      <c r="G9" s="32"/>
      <c r="H9" s="32"/>
      <c r="I9" s="32"/>
      <c r="J9" s="32"/>
      <c r="K9" s="32"/>
      <c r="L9" s="32"/>
      <c r="M9" s="32"/>
      <c r="N9" s="32"/>
    </row>
    <row r="10" spans="1:21" ht="19.5" customHeight="1" x14ac:dyDescent="0.25">
      <c r="C10" s="32"/>
      <c r="D10" s="32"/>
      <c r="E10" s="32"/>
      <c r="F10" s="32"/>
      <c r="G10" s="32"/>
      <c r="H10" s="32"/>
      <c r="I10" s="32"/>
      <c r="J10" s="32"/>
      <c r="K10" s="32"/>
      <c r="L10" s="32"/>
      <c r="M10" s="32"/>
      <c r="N10" s="32"/>
    </row>
    <row r="11" spans="1:21" ht="19.5" customHeight="1" x14ac:dyDescent="0.25">
      <c r="A11" s="208" t="str">
        <f>NOTE!$A$24</f>
        <v>STUDY 28 | ANALYSIS OF ENTERPRISES IN THE TRANSPORT SECTOR</v>
      </c>
      <c r="B11" s="208"/>
      <c r="C11" s="208"/>
      <c r="D11" s="208"/>
      <c r="E11" s="208"/>
      <c r="F11" s="208"/>
      <c r="G11" s="208"/>
      <c r="H11" s="208"/>
      <c r="I11" s="208"/>
      <c r="J11" s="208"/>
      <c r="K11" s="208"/>
      <c r="L11" s="208"/>
      <c r="M11" s="208"/>
      <c r="N11" s="208"/>
      <c r="O11" s="208"/>
      <c r="P11" s="208"/>
      <c r="Q11" s="208"/>
      <c r="R11" s="208"/>
      <c r="S11" s="208"/>
      <c r="T11" s="208"/>
      <c r="U11" s="208"/>
    </row>
    <row r="12" spans="1:21" ht="13.5" customHeight="1" x14ac:dyDescent="0.25">
      <c r="U12" s="117" t="s">
        <v>195</v>
      </c>
    </row>
    <row r="17" spans="9:11" x14ac:dyDescent="0.25">
      <c r="I17" s="234"/>
      <c r="J17" s="234"/>
      <c r="K17" s="234"/>
    </row>
    <row r="18" spans="9:11" x14ac:dyDescent="0.25">
      <c r="I18" s="86"/>
      <c r="J18" s="86"/>
      <c r="K18" s="86"/>
    </row>
    <row r="19" spans="9:11" x14ac:dyDescent="0.25">
      <c r="I19" s="145"/>
      <c r="J19" s="145"/>
      <c r="K19" s="145"/>
    </row>
    <row r="20" spans="9:11" x14ac:dyDescent="0.25">
      <c r="I20" s="233"/>
      <c r="J20" s="233"/>
      <c r="K20" s="233"/>
    </row>
  </sheetData>
  <sheetProtection algorithmName="SHA-512" hashValue="SbXRVAhGYs3wP7EO8wxpXv0lQX7rdwmQsJn4BsXbM/acJPvs9WCvTbcX32GrTxI32tzrohPieKaNZogdiiZtzA==" saltValue="4LVyPuO+Kl3zBZcf7ZU3Hg==" spinCount="100000" sheet="1" objects="1" scenarios="1"/>
  <mergeCells count="15">
    <mergeCell ref="A11:U11"/>
    <mergeCell ref="I17:K17"/>
    <mergeCell ref="I20:K20"/>
    <mergeCell ref="F8:J8"/>
    <mergeCell ref="K8:L8"/>
    <mergeCell ref="M8:N8"/>
    <mergeCell ref="O8:P8"/>
    <mergeCell ref="A1:U1"/>
    <mergeCell ref="K6:L6"/>
    <mergeCell ref="M6:N6"/>
    <mergeCell ref="O6:P6"/>
    <mergeCell ref="F7:J7"/>
    <mergeCell ref="K7:L7"/>
    <mergeCell ref="M7:N7"/>
    <mergeCell ref="O7:P7"/>
  </mergeCells>
  <hyperlinks>
    <hyperlink ref="U12"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4"/>
  </sheetPr>
  <dimension ref="A1:AI83"/>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5" ht="69" customHeight="1" x14ac:dyDescent="0.25">
      <c r="A1" s="219" t="s">
        <v>204</v>
      </c>
      <c r="B1" s="219"/>
      <c r="C1" s="219"/>
      <c r="D1" s="219"/>
      <c r="E1" s="219"/>
      <c r="F1" s="219"/>
      <c r="G1" s="219"/>
      <c r="H1" s="219"/>
      <c r="I1" s="219"/>
      <c r="J1" s="219"/>
      <c r="K1" s="219"/>
      <c r="L1" s="219"/>
      <c r="M1" s="219"/>
      <c r="N1" s="219"/>
      <c r="O1" s="219"/>
      <c r="P1" s="219"/>
      <c r="Q1" s="219"/>
      <c r="R1" s="219"/>
      <c r="S1" s="219"/>
      <c r="T1" s="219"/>
      <c r="U1" s="219"/>
    </row>
    <row r="2" spans="1:35" ht="15" customHeight="1" x14ac:dyDescent="0.25"/>
    <row r="3" spans="1:35" s="7" customFormat="1" ht="15" customHeight="1" thickBot="1" x14ac:dyDescent="0.3">
      <c r="A3" s="109" t="str">
        <f>+'Table of contents'!F72</f>
        <v>C32</v>
      </c>
      <c r="B3" s="110" t="str">
        <f>+'Table of contents'!G72</f>
        <v>Structures | By size class (2015)</v>
      </c>
      <c r="C3" s="111"/>
      <c r="D3" s="111"/>
      <c r="E3" s="111"/>
      <c r="F3" s="111"/>
    </row>
    <row r="4" spans="1:35" s="9" customFormat="1" ht="15" customHeight="1" x14ac:dyDescent="0.2">
      <c r="A4" s="46" t="s">
        <v>220</v>
      </c>
      <c r="C4" s="17"/>
      <c r="D4" s="18"/>
      <c r="E4" s="18"/>
      <c r="F4" s="18"/>
      <c r="G4" s="18"/>
      <c r="H4" s="18"/>
      <c r="I4" s="18"/>
      <c r="J4" s="18"/>
      <c r="K4" s="18"/>
      <c r="L4" s="18"/>
    </row>
    <row r="5" spans="1:35" ht="15" customHeight="1" x14ac:dyDescent="0.25"/>
    <row r="6" spans="1:35" s="15" customFormat="1" ht="47.1" customHeight="1" x14ac:dyDescent="0.25">
      <c r="K6" s="213" t="s">
        <v>229</v>
      </c>
      <c r="L6" s="215"/>
      <c r="M6" s="238" t="s">
        <v>225</v>
      </c>
      <c r="N6" s="238"/>
      <c r="O6" s="238" t="s">
        <v>226</v>
      </c>
      <c r="P6" s="238"/>
      <c r="Q6" s="13"/>
      <c r="R6" s="13"/>
      <c r="S6" s="13"/>
      <c r="T6" s="13"/>
      <c r="U6" s="13"/>
      <c r="V6" s="13"/>
    </row>
    <row r="7" spans="1:35" s="13" customFormat="1" ht="30" customHeight="1" x14ac:dyDescent="0.25">
      <c r="F7" s="224" t="s">
        <v>222</v>
      </c>
      <c r="G7" s="225"/>
      <c r="H7" s="223" t="s">
        <v>230</v>
      </c>
      <c r="I7" s="256"/>
      <c r="J7" s="256"/>
      <c r="K7" s="235">
        <v>0.89100000000000001</v>
      </c>
      <c r="L7" s="236"/>
      <c r="M7" s="316">
        <v>0.90700000000000003</v>
      </c>
      <c r="N7" s="316"/>
      <c r="O7" s="237">
        <v>0.91</v>
      </c>
      <c r="P7" s="237"/>
      <c r="AA7" s="15"/>
      <c r="AB7" s="15"/>
      <c r="AC7" s="15"/>
      <c r="AD7" s="15"/>
      <c r="AE7" s="15"/>
      <c r="AF7" s="15"/>
      <c r="AG7" s="15"/>
      <c r="AH7" s="15"/>
      <c r="AI7" s="15"/>
    </row>
    <row r="8" spans="1:35" s="13" customFormat="1" ht="30" customHeight="1" x14ac:dyDescent="0.25">
      <c r="F8" s="229"/>
      <c r="G8" s="231"/>
      <c r="H8" s="223" t="s">
        <v>231</v>
      </c>
      <c r="I8" s="256"/>
      <c r="J8" s="256"/>
      <c r="K8" s="235">
        <v>0.106</v>
      </c>
      <c r="L8" s="236"/>
      <c r="M8" s="316">
        <v>0.09</v>
      </c>
      <c r="N8" s="316"/>
      <c r="O8" s="237">
        <v>8.6999999999999994E-2</v>
      </c>
      <c r="P8" s="237"/>
      <c r="AA8" s="15"/>
      <c r="AB8" s="15"/>
      <c r="AC8" s="15"/>
      <c r="AD8" s="15"/>
      <c r="AE8" s="15"/>
      <c r="AF8" s="15"/>
      <c r="AG8" s="15"/>
      <c r="AH8" s="15"/>
      <c r="AI8" s="15"/>
    </row>
    <row r="9" spans="1:35" s="13" customFormat="1" ht="30" customHeight="1" x14ac:dyDescent="0.25">
      <c r="F9" s="213"/>
      <c r="G9" s="214"/>
      <c r="H9" s="223" t="s">
        <v>232</v>
      </c>
      <c r="I9" s="256"/>
      <c r="J9" s="256"/>
      <c r="K9" s="235">
        <v>3.0000000000000001E-3</v>
      </c>
      <c r="L9" s="236"/>
      <c r="M9" s="316">
        <v>3.0000000000000001E-3</v>
      </c>
      <c r="N9" s="316"/>
      <c r="O9" s="237">
        <v>3.0000000000000001E-3</v>
      </c>
      <c r="P9" s="237"/>
      <c r="AA9" s="15"/>
      <c r="AB9" s="15"/>
      <c r="AC9" s="15"/>
      <c r="AD9" s="15"/>
      <c r="AE9" s="15"/>
      <c r="AF9" s="15"/>
      <c r="AG9" s="15"/>
      <c r="AH9" s="15"/>
      <c r="AI9" s="15"/>
    </row>
    <row r="10" spans="1:35" s="13" customFormat="1" ht="30" customHeight="1" x14ac:dyDescent="0.25">
      <c r="F10" s="224" t="s">
        <v>223</v>
      </c>
      <c r="G10" s="225"/>
      <c r="H10" s="223" t="s">
        <v>230</v>
      </c>
      <c r="I10" s="256"/>
      <c r="J10" s="256"/>
      <c r="K10" s="235">
        <v>0.158</v>
      </c>
      <c r="L10" s="236"/>
      <c r="M10" s="316">
        <v>0.13400000000000001</v>
      </c>
      <c r="N10" s="316"/>
      <c r="O10" s="237">
        <v>0.21199999999999999</v>
      </c>
      <c r="P10" s="237"/>
      <c r="AA10" s="15"/>
      <c r="AB10" s="15"/>
      <c r="AC10" s="15"/>
      <c r="AD10" s="15"/>
      <c r="AE10" s="15"/>
      <c r="AF10" s="15"/>
      <c r="AG10" s="15"/>
      <c r="AH10" s="15"/>
      <c r="AI10" s="15"/>
    </row>
    <row r="11" spans="1:35" s="13" customFormat="1" ht="30" customHeight="1" x14ac:dyDescent="0.25">
      <c r="F11" s="229"/>
      <c r="G11" s="231"/>
      <c r="H11" s="223" t="s">
        <v>231</v>
      </c>
      <c r="I11" s="256"/>
      <c r="J11" s="256"/>
      <c r="K11" s="235">
        <v>0.42699999999999999</v>
      </c>
      <c r="L11" s="236"/>
      <c r="M11" s="316">
        <v>0.41899999999999998</v>
      </c>
      <c r="N11" s="316"/>
      <c r="O11" s="237">
        <v>0.54600000000000004</v>
      </c>
      <c r="P11" s="237"/>
      <c r="AA11" s="15"/>
      <c r="AB11" s="15"/>
      <c r="AC11" s="15"/>
      <c r="AD11" s="15"/>
      <c r="AE11" s="15"/>
      <c r="AF11" s="15"/>
      <c r="AG11" s="15"/>
      <c r="AH11" s="15"/>
      <c r="AI11" s="15"/>
    </row>
    <row r="12" spans="1:35" s="13" customFormat="1" ht="30" customHeight="1" x14ac:dyDescent="0.25">
      <c r="F12" s="229"/>
      <c r="G12" s="231"/>
      <c r="H12" s="223" t="s">
        <v>232</v>
      </c>
      <c r="I12" s="256"/>
      <c r="J12" s="256"/>
      <c r="K12" s="235">
        <v>0.41499999999999998</v>
      </c>
      <c r="L12" s="236"/>
      <c r="M12" s="316">
        <v>0.44800000000000001</v>
      </c>
      <c r="N12" s="316"/>
      <c r="O12" s="237">
        <v>0.24199999999999999</v>
      </c>
      <c r="P12" s="237"/>
      <c r="AA12" s="15"/>
      <c r="AB12" s="15"/>
      <c r="AC12" s="15"/>
      <c r="AD12" s="15"/>
      <c r="AE12" s="15"/>
      <c r="AF12" s="15"/>
      <c r="AG12" s="15"/>
      <c r="AH12" s="15"/>
      <c r="AI12" s="15"/>
    </row>
    <row r="13" spans="1:35" s="13" customFormat="1" ht="30" customHeight="1" x14ac:dyDescent="0.25">
      <c r="F13" s="224" t="s">
        <v>224</v>
      </c>
      <c r="G13" s="225"/>
      <c r="H13" s="223" t="s">
        <v>230</v>
      </c>
      <c r="I13" s="256"/>
      <c r="J13" s="256"/>
      <c r="K13" s="235">
        <v>0.27200000000000002</v>
      </c>
      <c r="L13" s="236"/>
      <c r="M13" s="316">
        <v>0.26300000000000001</v>
      </c>
      <c r="N13" s="316"/>
      <c r="O13" s="237">
        <v>0.29499999999999998</v>
      </c>
      <c r="P13" s="237"/>
      <c r="AA13" s="15"/>
      <c r="AB13" s="15"/>
      <c r="AC13" s="15"/>
      <c r="AD13" s="15"/>
      <c r="AE13" s="15"/>
      <c r="AF13" s="15"/>
      <c r="AG13" s="15"/>
      <c r="AH13" s="15"/>
      <c r="AI13" s="15"/>
    </row>
    <row r="14" spans="1:35" s="13" customFormat="1" ht="30" customHeight="1" x14ac:dyDescent="0.25">
      <c r="F14" s="229"/>
      <c r="G14" s="231"/>
      <c r="H14" s="223" t="s">
        <v>231</v>
      </c>
      <c r="I14" s="256"/>
      <c r="J14" s="256"/>
      <c r="K14" s="235">
        <v>0.45400000000000001</v>
      </c>
      <c r="L14" s="236"/>
      <c r="M14" s="316">
        <v>0.42399999999999999</v>
      </c>
      <c r="N14" s="316"/>
      <c r="O14" s="237">
        <v>0.45900000000000002</v>
      </c>
      <c r="P14" s="237"/>
      <c r="AA14" s="15"/>
      <c r="AB14" s="15"/>
      <c r="AC14" s="15"/>
      <c r="AD14" s="15"/>
      <c r="AE14" s="15"/>
      <c r="AF14" s="15"/>
      <c r="AG14" s="15"/>
      <c r="AH14" s="15"/>
      <c r="AI14" s="15"/>
    </row>
    <row r="15" spans="1:35" s="13" customFormat="1" ht="30" customHeight="1" x14ac:dyDescent="0.25">
      <c r="F15" s="229"/>
      <c r="G15" s="231"/>
      <c r="H15" s="223" t="s">
        <v>232</v>
      </c>
      <c r="I15" s="256"/>
      <c r="J15" s="256"/>
      <c r="K15" s="240">
        <v>0.27500000000000002</v>
      </c>
      <c r="L15" s="241"/>
      <c r="M15" s="317">
        <v>0.313</v>
      </c>
      <c r="N15" s="317"/>
      <c r="O15" s="239">
        <v>0.246</v>
      </c>
      <c r="P15" s="239"/>
      <c r="AA15" s="15"/>
      <c r="AB15" s="15"/>
      <c r="AC15" s="15"/>
      <c r="AD15" s="15"/>
      <c r="AE15" s="15"/>
      <c r="AF15" s="15"/>
      <c r="AG15" s="15"/>
      <c r="AH15" s="15"/>
      <c r="AI15" s="15"/>
    </row>
    <row r="16" spans="1:35" ht="19.5" customHeight="1" x14ac:dyDescent="0.25">
      <c r="X16" s="15"/>
      <c r="Y16" s="15"/>
      <c r="Z16" s="15"/>
      <c r="AA16" s="15"/>
      <c r="AB16" s="15"/>
      <c r="AC16" s="15"/>
      <c r="AD16" s="15"/>
      <c r="AE16" s="15"/>
      <c r="AF16" s="15"/>
    </row>
    <row r="17" spans="1:21" ht="20.100000000000001" customHeight="1" x14ac:dyDescent="0.25"/>
    <row r="18" spans="1:21" ht="19.5" customHeight="1" x14ac:dyDescent="0.25">
      <c r="A18" s="208" t="str">
        <f>NOTE!$A$24</f>
        <v>STUDY 28 | ANALYSIS OF ENTERPRISES IN THE TRANSPORT SECTOR</v>
      </c>
      <c r="B18" s="208"/>
      <c r="C18" s="208"/>
      <c r="D18" s="208"/>
      <c r="E18" s="208"/>
      <c r="F18" s="208"/>
      <c r="G18" s="208"/>
      <c r="H18" s="208"/>
      <c r="I18" s="208"/>
      <c r="J18" s="208"/>
      <c r="K18" s="208"/>
      <c r="L18" s="208"/>
      <c r="M18" s="208"/>
      <c r="N18" s="208"/>
      <c r="O18" s="208"/>
      <c r="P18" s="208"/>
      <c r="Q18" s="208"/>
      <c r="R18" s="208"/>
      <c r="S18" s="208"/>
      <c r="T18" s="208"/>
      <c r="U18" s="208"/>
    </row>
    <row r="19" spans="1:21" ht="13.5" customHeight="1" x14ac:dyDescent="0.25">
      <c r="U19" s="117" t="s">
        <v>195</v>
      </c>
    </row>
    <row r="20" spans="1:21" ht="19.5" customHeight="1" x14ac:dyDescent="0.25"/>
    <row r="21" spans="1:21" ht="19.5" customHeight="1" x14ac:dyDescent="0.25"/>
    <row r="22" spans="1:21" ht="19.5" customHeight="1" x14ac:dyDescent="0.25"/>
    <row r="23" spans="1:21" ht="19.5" customHeight="1" x14ac:dyDescent="0.25"/>
    <row r="24" spans="1:21" ht="19.5" customHeight="1" x14ac:dyDescent="0.25"/>
    <row r="25" spans="1:21" s="14" customFormat="1" ht="19.5" customHeight="1" x14ac:dyDescent="0.25"/>
    <row r="26" spans="1:21" ht="19.5" customHeight="1" x14ac:dyDescent="0.25"/>
    <row r="27" spans="1:21" ht="19.5" customHeight="1" x14ac:dyDescent="0.25"/>
    <row r="28" spans="1:21" ht="19.5" customHeight="1" x14ac:dyDescent="0.25"/>
    <row r="29" spans="1:21" ht="19.5" customHeight="1" x14ac:dyDescent="0.25"/>
    <row r="30" spans="1:21" ht="19.5" customHeight="1" x14ac:dyDescent="0.25">
      <c r="O30" s="14"/>
    </row>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sheetData>
  <sheetProtection algorithmName="SHA-512" hashValue="S2a06b3mE1OeQlV9ZT5xj3lAjh5m3pqN7hXmp40URz80CQiZH8KGzcuaSQ4HWKzZuGKhFhFpHOzuUh2CKY3SXQ==" saltValue="lMNVBTrHQjPStKQgQxDINg==" spinCount="100000" sheet="1" objects="1" scenarios="1"/>
  <mergeCells count="44">
    <mergeCell ref="O14:P14"/>
    <mergeCell ref="M15:N15"/>
    <mergeCell ref="H15:J15"/>
    <mergeCell ref="K15:L15"/>
    <mergeCell ref="K14:L14"/>
    <mergeCell ref="O15:P15"/>
    <mergeCell ref="M12:N12"/>
    <mergeCell ref="A18:U18"/>
    <mergeCell ref="M6:N6"/>
    <mergeCell ref="M7:N7"/>
    <mergeCell ref="M8:N8"/>
    <mergeCell ref="M9:N9"/>
    <mergeCell ref="M10:N10"/>
    <mergeCell ref="M11:N11"/>
    <mergeCell ref="H12:J12"/>
    <mergeCell ref="K12:L12"/>
    <mergeCell ref="O12:P12"/>
    <mergeCell ref="F13:G15"/>
    <mergeCell ref="H13:J13"/>
    <mergeCell ref="K13:L13"/>
    <mergeCell ref="O13:P13"/>
    <mergeCell ref="H14:J14"/>
    <mergeCell ref="H10:J10"/>
    <mergeCell ref="K10:L10"/>
    <mergeCell ref="O10:P10"/>
    <mergeCell ref="H11:J11"/>
    <mergeCell ref="K11:L11"/>
    <mergeCell ref="O11:P11"/>
    <mergeCell ref="M13:N13"/>
    <mergeCell ref="M14:N14"/>
    <mergeCell ref="A1:U1"/>
    <mergeCell ref="K6:L6"/>
    <mergeCell ref="O6:P6"/>
    <mergeCell ref="F7:G9"/>
    <mergeCell ref="H7:J7"/>
    <mergeCell ref="K7:L7"/>
    <mergeCell ref="O7:P7"/>
    <mergeCell ref="H8:J8"/>
    <mergeCell ref="K8:L8"/>
    <mergeCell ref="O8:P8"/>
    <mergeCell ref="H9:J9"/>
    <mergeCell ref="K9:L9"/>
    <mergeCell ref="O9:P9"/>
    <mergeCell ref="F10:G12"/>
  </mergeCells>
  <hyperlinks>
    <hyperlink ref="U19"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4"/>
  </sheetPr>
  <dimension ref="A1:AG83"/>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3" ht="69" customHeight="1" x14ac:dyDescent="0.25">
      <c r="A1" s="219" t="s">
        <v>204</v>
      </c>
      <c r="B1" s="219"/>
      <c r="C1" s="219"/>
      <c r="D1" s="219"/>
      <c r="E1" s="219"/>
      <c r="F1" s="219"/>
      <c r="G1" s="219"/>
      <c r="H1" s="219"/>
      <c r="I1" s="219"/>
      <c r="J1" s="219"/>
      <c r="K1" s="219"/>
      <c r="L1" s="219"/>
      <c r="M1" s="219"/>
      <c r="N1" s="219"/>
      <c r="O1" s="219"/>
      <c r="P1" s="219"/>
      <c r="Q1" s="219"/>
      <c r="R1" s="219"/>
      <c r="S1" s="219"/>
      <c r="T1" s="219"/>
      <c r="U1" s="219"/>
    </row>
    <row r="2" spans="1:33" ht="15" customHeight="1" x14ac:dyDescent="0.25"/>
    <row r="3" spans="1:33" s="7" customFormat="1" ht="15" customHeight="1" thickBot="1" x14ac:dyDescent="0.3">
      <c r="A3" s="109" t="str">
        <f>+'Table of contents'!F73</f>
        <v>C33</v>
      </c>
      <c r="B3" s="110" t="str">
        <f>+'Table of contents'!G73</f>
        <v>Structures | By size class and economic activity segment (2015)</v>
      </c>
      <c r="C3" s="111"/>
      <c r="D3" s="111"/>
      <c r="E3" s="111"/>
      <c r="F3" s="111"/>
      <c r="G3" s="111"/>
      <c r="H3" s="111"/>
      <c r="I3" s="111"/>
      <c r="J3" s="111"/>
      <c r="K3" s="111"/>
    </row>
    <row r="4" spans="1:33" s="9" customFormat="1" ht="15" customHeight="1" x14ac:dyDescent="0.2">
      <c r="A4" s="46" t="s">
        <v>220</v>
      </c>
      <c r="C4" s="17"/>
      <c r="D4" s="18"/>
      <c r="E4" s="18"/>
      <c r="F4" s="18"/>
      <c r="G4" s="18"/>
      <c r="H4" s="18"/>
      <c r="I4" s="18"/>
      <c r="J4" s="18"/>
      <c r="K4" s="18"/>
      <c r="L4" s="18"/>
    </row>
    <row r="5" spans="1:33" ht="15" customHeight="1" x14ac:dyDescent="0.25"/>
    <row r="6" spans="1:33" s="15" customFormat="1" ht="47.1" customHeight="1" x14ac:dyDescent="0.25">
      <c r="K6" s="213" t="s">
        <v>309</v>
      </c>
      <c r="L6" s="215"/>
      <c r="M6" s="238" t="s">
        <v>313</v>
      </c>
      <c r="N6" s="238"/>
      <c r="O6" s="13"/>
      <c r="P6" s="13"/>
      <c r="Q6" s="13"/>
      <c r="R6" s="13"/>
      <c r="S6" s="13"/>
      <c r="T6" s="13"/>
    </row>
    <row r="7" spans="1:33" s="13" customFormat="1" ht="30" customHeight="1" x14ac:dyDescent="0.25">
      <c r="F7" s="224" t="s">
        <v>222</v>
      </c>
      <c r="G7" s="225"/>
      <c r="H7" s="223" t="s">
        <v>230</v>
      </c>
      <c r="I7" s="256"/>
      <c r="J7" s="256"/>
      <c r="K7" s="227">
        <v>0.97599999999999998</v>
      </c>
      <c r="L7" s="228"/>
      <c r="M7" s="228">
        <v>0.85299999999999998</v>
      </c>
      <c r="N7" s="228"/>
      <c r="Y7" s="15"/>
      <c r="Z7" s="15"/>
      <c r="AA7" s="15"/>
      <c r="AB7" s="15"/>
      <c r="AC7" s="15"/>
      <c r="AD7" s="15"/>
      <c r="AE7" s="15"/>
      <c r="AF7" s="15"/>
      <c r="AG7" s="15"/>
    </row>
    <row r="8" spans="1:33" s="13" customFormat="1" ht="30" customHeight="1" x14ac:dyDescent="0.25">
      <c r="F8" s="229"/>
      <c r="G8" s="231"/>
      <c r="H8" s="223" t="s">
        <v>231</v>
      </c>
      <c r="I8" s="256"/>
      <c r="J8" s="256"/>
      <c r="K8" s="227">
        <v>2.1999999999999999E-2</v>
      </c>
      <c r="L8" s="228"/>
      <c r="M8" s="228">
        <v>0.14399999999999999</v>
      </c>
      <c r="N8" s="228"/>
      <c r="Y8" s="15"/>
      <c r="Z8" s="15"/>
      <c r="AA8" s="15"/>
      <c r="AB8" s="15"/>
      <c r="AC8" s="15"/>
      <c r="AD8" s="15"/>
      <c r="AE8" s="15"/>
      <c r="AF8" s="15"/>
      <c r="AG8" s="15"/>
    </row>
    <row r="9" spans="1:33" s="13" customFormat="1" ht="30" customHeight="1" x14ac:dyDescent="0.25">
      <c r="F9" s="213"/>
      <c r="G9" s="214"/>
      <c r="H9" s="223" t="s">
        <v>232</v>
      </c>
      <c r="I9" s="256"/>
      <c r="J9" s="256"/>
      <c r="K9" s="227">
        <v>2E-3</v>
      </c>
      <c r="L9" s="228"/>
      <c r="M9" s="228">
        <v>3.0000000000000001E-3</v>
      </c>
      <c r="N9" s="228"/>
      <c r="Y9" s="15"/>
      <c r="Z9" s="15"/>
      <c r="AA9" s="15"/>
      <c r="AB9" s="15"/>
      <c r="AC9" s="15"/>
      <c r="AD9" s="15"/>
      <c r="AE9" s="15"/>
      <c r="AF9" s="15"/>
      <c r="AG9" s="15"/>
    </row>
    <row r="10" spans="1:33" s="13" customFormat="1" ht="30" customHeight="1" x14ac:dyDescent="0.25">
      <c r="F10" s="224" t="s">
        <v>223</v>
      </c>
      <c r="G10" s="225"/>
      <c r="H10" s="223" t="s">
        <v>230</v>
      </c>
      <c r="I10" s="256"/>
      <c r="J10" s="256"/>
      <c r="K10" s="227">
        <v>0.21099999999999999</v>
      </c>
      <c r="L10" s="228"/>
      <c r="M10" s="228">
        <v>0.21199999999999999</v>
      </c>
      <c r="N10" s="228"/>
      <c r="Y10" s="15"/>
      <c r="Z10" s="15"/>
      <c r="AA10" s="15"/>
      <c r="AB10" s="15"/>
      <c r="AC10" s="15"/>
      <c r="AD10" s="15"/>
      <c r="AE10" s="15"/>
      <c r="AF10" s="15"/>
      <c r="AG10" s="15"/>
    </row>
    <row r="11" spans="1:33" s="13" customFormat="1" ht="30" customHeight="1" x14ac:dyDescent="0.25">
      <c r="F11" s="229"/>
      <c r="G11" s="231"/>
      <c r="H11" s="223" t="s">
        <v>231</v>
      </c>
      <c r="I11" s="256"/>
      <c r="J11" s="256"/>
      <c r="K11" s="227">
        <v>0.39500000000000002</v>
      </c>
      <c r="L11" s="228"/>
      <c r="M11" s="228">
        <v>0.57799999999999996</v>
      </c>
      <c r="N11" s="228"/>
      <c r="Y11" s="15"/>
      <c r="Z11" s="15"/>
      <c r="AA11" s="15"/>
      <c r="AB11" s="15"/>
      <c r="AC11" s="15"/>
      <c r="AD11" s="15"/>
      <c r="AE11" s="15"/>
      <c r="AF11" s="15"/>
      <c r="AG11" s="15"/>
    </row>
    <row r="12" spans="1:33" s="13" customFormat="1" ht="30" customHeight="1" x14ac:dyDescent="0.25">
      <c r="F12" s="229"/>
      <c r="G12" s="231"/>
      <c r="H12" s="223" t="s">
        <v>232</v>
      </c>
      <c r="I12" s="256"/>
      <c r="J12" s="256"/>
      <c r="K12" s="227">
        <v>0.39400000000000002</v>
      </c>
      <c r="L12" s="228"/>
      <c r="M12" s="228">
        <v>0.21</v>
      </c>
      <c r="N12" s="228"/>
      <c r="Y12" s="15"/>
      <c r="Z12" s="15"/>
      <c r="AA12" s="15"/>
      <c r="AB12" s="15"/>
      <c r="AC12" s="15"/>
      <c r="AD12" s="15"/>
      <c r="AE12" s="15"/>
      <c r="AF12" s="15"/>
      <c r="AG12" s="15"/>
    </row>
    <row r="13" spans="1:33" s="13" customFormat="1" ht="30" customHeight="1" x14ac:dyDescent="0.25">
      <c r="F13" s="224" t="s">
        <v>224</v>
      </c>
      <c r="G13" s="225"/>
      <c r="H13" s="223" t="s">
        <v>230</v>
      </c>
      <c r="I13" s="256"/>
      <c r="J13" s="256"/>
      <c r="K13" s="227">
        <v>0.38200000000000001</v>
      </c>
      <c r="L13" s="228"/>
      <c r="M13" s="228">
        <v>0.25600000000000001</v>
      </c>
      <c r="N13" s="228"/>
      <c r="Y13" s="15"/>
      <c r="Z13" s="15"/>
      <c r="AA13" s="15"/>
      <c r="AB13" s="15"/>
      <c r="AC13" s="15"/>
      <c r="AD13" s="15"/>
      <c r="AE13" s="15"/>
      <c r="AF13" s="15"/>
      <c r="AG13" s="15"/>
    </row>
    <row r="14" spans="1:33" s="13" customFormat="1" ht="30" customHeight="1" x14ac:dyDescent="0.25">
      <c r="F14" s="229"/>
      <c r="G14" s="231"/>
      <c r="H14" s="223" t="s">
        <v>231</v>
      </c>
      <c r="I14" s="256"/>
      <c r="J14" s="256"/>
      <c r="K14" s="227">
        <v>0.26500000000000001</v>
      </c>
      <c r="L14" s="228"/>
      <c r="M14" s="228">
        <v>0.54500000000000004</v>
      </c>
      <c r="N14" s="228"/>
      <c r="Y14" s="15"/>
      <c r="Z14" s="15"/>
      <c r="AA14" s="15"/>
      <c r="AB14" s="15"/>
      <c r="AC14" s="15"/>
      <c r="AD14" s="15"/>
      <c r="AE14" s="15"/>
      <c r="AF14" s="15"/>
      <c r="AG14" s="15"/>
    </row>
    <row r="15" spans="1:33" s="13" customFormat="1" ht="30" customHeight="1" x14ac:dyDescent="0.25">
      <c r="F15" s="229"/>
      <c r="G15" s="231"/>
      <c r="H15" s="223" t="s">
        <v>232</v>
      </c>
      <c r="I15" s="256"/>
      <c r="J15" s="256"/>
      <c r="K15" s="265">
        <v>0.35299999999999998</v>
      </c>
      <c r="L15" s="258"/>
      <c r="M15" s="258">
        <v>0.19900000000000001</v>
      </c>
      <c r="N15" s="258"/>
      <c r="Y15" s="15"/>
      <c r="Z15" s="15"/>
      <c r="AA15" s="15"/>
      <c r="AB15" s="15"/>
      <c r="AC15" s="15"/>
      <c r="AD15" s="15"/>
      <c r="AE15" s="15"/>
      <c r="AF15" s="15"/>
      <c r="AG15" s="15"/>
    </row>
    <row r="16" spans="1:33" ht="19.5" customHeight="1" x14ac:dyDescent="0.25">
      <c r="X16" s="15"/>
      <c r="Y16" s="15"/>
      <c r="Z16" s="15"/>
      <c r="AA16" s="15"/>
      <c r="AB16" s="15"/>
      <c r="AC16" s="15"/>
      <c r="AD16" s="15"/>
      <c r="AE16" s="15"/>
      <c r="AF16" s="15"/>
    </row>
    <row r="17" spans="1:21" ht="20.100000000000001" customHeight="1" x14ac:dyDescent="0.25"/>
    <row r="18" spans="1:21" ht="19.5" customHeight="1" x14ac:dyDescent="0.25">
      <c r="A18" s="208" t="str">
        <f>NOTE!$A$24</f>
        <v>STUDY 28 | ANALYSIS OF ENTERPRISES IN THE TRANSPORT SECTOR</v>
      </c>
      <c r="B18" s="208"/>
      <c r="C18" s="208"/>
      <c r="D18" s="208"/>
      <c r="E18" s="208"/>
      <c r="F18" s="208"/>
      <c r="G18" s="208"/>
      <c r="H18" s="208"/>
      <c r="I18" s="208"/>
      <c r="J18" s="208"/>
      <c r="K18" s="208"/>
      <c r="L18" s="208"/>
      <c r="M18" s="208"/>
      <c r="N18" s="208"/>
      <c r="O18" s="208"/>
      <c r="P18" s="208"/>
      <c r="Q18" s="208"/>
      <c r="R18" s="208"/>
      <c r="S18" s="208"/>
      <c r="T18" s="208"/>
      <c r="U18" s="208"/>
    </row>
    <row r="19" spans="1:21" ht="13.5" customHeight="1" x14ac:dyDescent="0.25">
      <c r="U19" s="117" t="s">
        <v>195</v>
      </c>
    </row>
    <row r="20" spans="1:21" ht="19.5" customHeight="1" x14ac:dyDescent="0.25"/>
    <row r="21" spans="1:21" ht="19.5" customHeight="1" x14ac:dyDescent="0.25"/>
    <row r="22" spans="1:21" ht="19.5" customHeight="1" x14ac:dyDescent="0.25"/>
    <row r="23" spans="1:21" ht="19.5" customHeight="1" x14ac:dyDescent="0.25"/>
    <row r="24" spans="1:21" ht="19.5" customHeight="1" x14ac:dyDescent="0.25"/>
    <row r="25" spans="1:21" s="14" customFormat="1" ht="19.5" customHeight="1" x14ac:dyDescent="0.25"/>
    <row r="26" spans="1:21" ht="19.5" customHeight="1" x14ac:dyDescent="0.25"/>
    <row r="27" spans="1:21" ht="19.5" customHeight="1" x14ac:dyDescent="0.25"/>
    <row r="28" spans="1:21" ht="19.5" customHeight="1" x14ac:dyDescent="0.25"/>
    <row r="29" spans="1:21" ht="19.5" customHeight="1" x14ac:dyDescent="0.25"/>
    <row r="30" spans="1:21" ht="19.5" customHeight="1" x14ac:dyDescent="0.25">
      <c r="O30" s="14"/>
    </row>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sheetData>
  <sheetProtection algorithmName="SHA-512" hashValue="dK0kWkNbFu02x4rAbBbZwcPwg9pCMJWAOCCDoC6kSh9KfcpRBor1lhh7GXo/fCgbqOzzNVN971Y2FqB5FMLPAA==" saltValue="634+jxoNyGFYCsmxmMnBnA==" spinCount="100000" sheet="1" objects="1" scenarios="1"/>
  <mergeCells count="34">
    <mergeCell ref="A18:U18"/>
    <mergeCell ref="M14:N14"/>
    <mergeCell ref="H15:J15"/>
    <mergeCell ref="K15:L15"/>
    <mergeCell ref="M15:N15"/>
    <mergeCell ref="K12:L12"/>
    <mergeCell ref="M12:N12"/>
    <mergeCell ref="F13:G15"/>
    <mergeCell ref="H13:J13"/>
    <mergeCell ref="K13:L13"/>
    <mergeCell ref="M13:N13"/>
    <mergeCell ref="H14:J14"/>
    <mergeCell ref="K14:L14"/>
    <mergeCell ref="F10:G12"/>
    <mergeCell ref="H10:J10"/>
    <mergeCell ref="K10:L10"/>
    <mergeCell ref="M10:N10"/>
    <mergeCell ref="H11:J11"/>
    <mergeCell ref="K11:L11"/>
    <mergeCell ref="M11:N11"/>
    <mergeCell ref="H12:J12"/>
    <mergeCell ref="A1:U1"/>
    <mergeCell ref="K6:L6"/>
    <mergeCell ref="M6:N6"/>
    <mergeCell ref="F7:G9"/>
    <mergeCell ref="H7:J7"/>
    <mergeCell ref="K7:L7"/>
    <mergeCell ref="M7:N7"/>
    <mergeCell ref="H8:J8"/>
    <mergeCell ref="K8:L8"/>
    <mergeCell ref="M8:N8"/>
    <mergeCell ref="H9:J9"/>
    <mergeCell ref="K9:L9"/>
    <mergeCell ref="M9:N9"/>
  </mergeCells>
  <hyperlinks>
    <hyperlink ref="U19"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4" tint="-0.499984740745262"/>
  </sheetPr>
  <dimension ref="A1:AB17"/>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8" ht="69" customHeight="1" x14ac:dyDescent="0.25">
      <c r="A1" s="219" t="s">
        <v>204</v>
      </c>
      <c r="B1" s="219"/>
      <c r="C1" s="219"/>
      <c r="D1" s="219"/>
      <c r="E1" s="219"/>
      <c r="F1" s="219"/>
      <c r="G1" s="219"/>
      <c r="H1" s="219"/>
      <c r="I1" s="219"/>
      <c r="J1" s="219"/>
      <c r="K1" s="219"/>
      <c r="L1" s="219"/>
      <c r="M1" s="219"/>
      <c r="N1" s="219"/>
      <c r="O1" s="219"/>
      <c r="P1" s="219"/>
      <c r="Q1" s="219"/>
      <c r="R1" s="219"/>
      <c r="S1" s="219"/>
      <c r="T1" s="219"/>
      <c r="U1" s="219"/>
    </row>
    <row r="2" spans="1:28" ht="15" customHeight="1" x14ac:dyDescent="0.25"/>
    <row r="3" spans="1:28" s="7" customFormat="1" ht="15" customHeight="1" thickBot="1" x14ac:dyDescent="0.3">
      <c r="A3" s="109" t="str">
        <f>'Table of contents'!F74</f>
        <v>T9</v>
      </c>
      <c r="B3" s="110" t="str">
        <f>'Table of contents'!G74</f>
        <v>Average turnover and average number of employees | Ratio to total enterprises (Total enterprises = 1) (2015)</v>
      </c>
      <c r="C3" s="111"/>
      <c r="D3" s="111"/>
      <c r="E3" s="111"/>
      <c r="F3" s="111"/>
      <c r="G3" s="111"/>
      <c r="H3" s="111"/>
      <c r="I3" s="111"/>
      <c r="J3" s="111"/>
      <c r="K3" s="111"/>
      <c r="L3" s="111"/>
      <c r="M3" s="111"/>
      <c r="N3" s="111"/>
      <c r="O3" s="111"/>
    </row>
    <row r="4" spans="1:28" s="9" customFormat="1" ht="15" customHeight="1" x14ac:dyDescent="0.2">
      <c r="A4" s="46" t="s">
        <v>220</v>
      </c>
      <c r="C4" s="17"/>
      <c r="D4" s="18"/>
      <c r="E4" s="18"/>
      <c r="F4" s="18"/>
      <c r="G4" s="18"/>
      <c r="H4" s="18"/>
      <c r="I4" s="18"/>
      <c r="J4" s="18"/>
      <c r="K4" s="18"/>
      <c r="L4" s="18"/>
      <c r="M4" s="18"/>
      <c r="N4" s="18"/>
      <c r="O4" s="18"/>
    </row>
    <row r="5" spans="1:28" s="9" customFormat="1" ht="15" customHeight="1" x14ac:dyDescent="0.2">
      <c r="A5" s="8"/>
      <c r="C5" s="32"/>
      <c r="D5" s="32"/>
      <c r="E5" s="32"/>
      <c r="F5" s="32"/>
      <c r="G5" s="32"/>
      <c r="H5" s="32"/>
      <c r="I5" s="32"/>
      <c r="J5" s="32"/>
      <c r="K5" s="32"/>
      <c r="L5" s="32"/>
      <c r="M5" s="32"/>
      <c r="N5" s="32"/>
    </row>
    <row r="6" spans="1:28" s="9" customFormat="1" ht="30.75" customHeight="1" thickBot="1" x14ac:dyDescent="0.25">
      <c r="A6" s="8"/>
      <c r="E6" s="23"/>
      <c r="F6" s="32"/>
      <c r="G6" s="32"/>
      <c r="H6" s="230" t="s">
        <v>229</v>
      </c>
      <c r="I6" s="242"/>
      <c r="J6" s="242" t="s">
        <v>225</v>
      </c>
      <c r="K6" s="242"/>
      <c r="L6" s="242" t="s">
        <v>226</v>
      </c>
      <c r="M6" s="242"/>
      <c r="N6" s="213" t="s">
        <v>235</v>
      </c>
      <c r="O6" s="214"/>
      <c r="P6" s="214"/>
      <c r="Q6" s="214"/>
    </row>
    <row r="7" spans="1:28" s="13" customFormat="1" ht="47.1" customHeight="1" x14ac:dyDescent="0.25">
      <c r="A7" s="22"/>
      <c r="E7" s="23"/>
      <c r="F7" s="45"/>
      <c r="G7" s="45"/>
      <c r="H7" s="215"/>
      <c r="I7" s="238"/>
      <c r="J7" s="238"/>
      <c r="K7" s="238"/>
      <c r="L7" s="238"/>
      <c r="M7" s="238"/>
      <c r="N7" s="213" t="s">
        <v>309</v>
      </c>
      <c r="O7" s="215"/>
      <c r="P7" s="213" t="s">
        <v>313</v>
      </c>
      <c r="Q7" s="215"/>
      <c r="X7" s="9"/>
      <c r="Y7" s="9"/>
      <c r="Z7" s="9"/>
      <c r="AA7" s="9"/>
      <c r="AB7" s="9"/>
    </row>
    <row r="8" spans="1:28" s="13" customFormat="1" ht="30" customHeight="1" x14ac:dyDescent="0.25">
      <c r="A8" s="22"/>
      <c r="D8" s="214" t="s">
        <v>233</v>
      </c>
      <c r="E8" s="214"/>
      <c r="F8" s="214"/>
      <c r="G8" s="215"/>
      <c r="H8" s="250">
        <v>1</v>
      </c>
      <c r="I8" s="251"/>
      <c r="J8" s="318">
        <v>0.9</v>
      </c>
      <c r="K8" s="319"/>
      <c r="L8" s="244">
        <v>0.5</v>
      </c>
      <c r="M8" s="245"/>
      <c r="N8" s="246">
        <v>0.2</v>
      </c>
      <c r="O8" s="246"/>
      <c r="P8" s="246">
        <v>0.8</v>
      </c>
      <c r="Q8" s="246"/>
      <c r="X8" s="9"/>
      <c r="Y8" s="9"/>
      <c r="Z8" s="9"/>
      <c r="AA8" s="9"/>
      <c r="AB8" s="9"/>
    </row>
    <row r="9" spans="1:28" s="13" customFormat="1" ht="30" customHeight="1" x14ac:dyDescent="0.25">
      <c r="A9" s="22"/>
      <c r="D9" s="231" t="s">
        <v>234</v>
      </c>
      <c r="E9" s="231"/>
      <c r="F9" s="231"/>
      <c r="G9" s="230"/>
      <c r="H9" s="252">
        <v>1</v>
      </c>
      <c r="I9" s="253"/>
      <c r="J9" s="320">
        <v>1</v>
      </c>
      <c r="K9" s="321"/>
      <c r="L9" s="247">
        <v>0.9</v>
      </c>
      <c r="M9" s="248"/>
      <c r="N9" s="249">
        <v>0.6</v>
      </c>
      <c r="O9" s="249"/>
      <c r="P9" s="249">
        <v>1.2</v>
      </c>
      <c r="Q9" s="249"/>
      <c r="X9" s="9"/>
      <c r="Y9" s="9"/>
      <c r="Z9" s="9"/>
      <c r="AA9" s="9"/>
      <c r="AB9" s="9"/>
    </row>
    <row r="10" spans="1:28" s="9" customFormat="1" ht="19.5" customHeight="1" x14ac:dyDescent="0.2">
      <c r="A10" s="8"/>
      <c r="C10" s="32"/>
      <c r="D10" s="32"/>
      <c r="E10" s="32"/>
      <c r="F10" s="32"/>
      <c r="G10" s="32"/>
      <c r="H10" s="32"/>
      <c r="I10" s="32"/>
      <c r="J10" s="32"/>
      <c r="K10" s="32"/>
      <c r="L10" s="32"/>
      <c r="M10" s="32"/>
      <c r="N10" s="32"/>
    </row>
    <row r="11" spans="1:28" s="9" customFormat="1" ht="19.5" customHeight="1" x14ac:dyDescent="0.2">
      <c r="A11" s="8"/>
      <c r="C11" s="32"/>
      <c r="L11" s="32"/>
      <c r="M11" s="32"/>
      <c r="N11" s="32"/>
    </row>
    <row r="12" spans="1:28" ht="19.5" customHeight="1" x14ac:dyDescent="0.25">
      <c r="A12" s="243" t="str">
        <f>NOTE!$A$24</f>
        <v>STUDY 28 | ANALYSIS OF ENTERPRISES IN THE TRANSPORT SECTOR</v>
      </c>
      <c r="B12" s="243"/>
      <c r="C12" s="243"/>
      <c r="D12" s="243"/>
      <c r="E12" s="243"/>
      <c r="F12" s="243"/>
      <c r="G12" s="243"/>
      <c r="H12" s="243"/>
      <c r="I12" s="243"/>
      <c r="J12" s="243"/>
      <c r="K12" s="243"/>
      <c r="L12" s="243"/>
      <c r="M12" s="243"/>
      <c r="N12" s="243"/>
      <c r="O12" s="243"/>
      <c r="P12" s="243"/>
      <c r="Q12" s="243"/>
      <c r="R12" s="243"/>
      <c r="S12" s="243"/>
      <c r="T12" s="243"/>
      <c r="U12" s="243"/>
    </row>
    <row r="13" spans="1:28" ht="13.5" customHeight="1" x14ac:dyDescent="0.25">
      <c r="U13" s="117" t="s">
        <v>195</v>
      </c>
    </row>
    <row r="16" spans="1:28" ht="17.25" customHeight="1" x14ac:dyDescent="0.25"/>
    <row r="17" ht="17.25" customHeight="1" x14ac:dyDescent="0.25"/>
  </sheetData>
  <sheetProtection algorithmName="SHA-512" hashValue="k33N2PDZBBXZYi4hJKWxOvhz8cJy4/sjZndvDSYVIB7Y/1LQqO92WY+Rw4Qvr+lPvVdlmHdPhLGSfRrgSy5q0w==" saltValue="VIQ74n66B0dy0vd8DrpN2w==" spinCount="100000" sheet="1" objects="1" scenarios="1"/>
  <mergeCells count="20">
    <mergeCell ref="A12:U12"/>
    <mergeCell ref="J6:K7"/>
    <mergeCell ref="J8:K8"/>
    <mergeCell ref="J9:K9"/>
    <mergeCell ref="N6:Q6"/>
    <mergeCell ref="D9:G9"/>
    <mergeCell ref="H9:I9"/>
    <mergeCell ref="L9:M9"/>
    <mergeCell ref="N9:O9"/>
    <mergeCell ref="P9:Q9"/>
    <mergeCell ref="D8:G8"/>
    <mergeCell ref="H8:I8"/>
    <mergeCell ref="L8:M8"/>
    <mergeCell ref="N8:O8"/>
    <mergeCell ref="P8:Q8"/>
    <mergeCell ref="A1:U1"/>
    <mergeCell ref="H6:I7"/>
    <mergeCell ref="L6:M7"/>
    <mergeCell ref="N7:O7"/>
    <mergeCell ref="P7:Q7"/>
  </mergeCells>
  <hyperlinks>
    <hyperlink ref="U13"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4" tint="-0.499984740745262"/>
  </sheetPr>
  <dimension ref="A1:AE26"/>
  <sheetViews>
    <sheetView showGridLines="0" zoomScaleNormal="100" workbookViewId="0">
      <selection sqref="A1:U1"/>
    </sheetView>
  </sheetViews>
  <sheetFormatPr defaultColWidth="9.140625" defaultRowHeight="15" x14ac:dyDescent="0.25"/>
  <cols>
    <col min="1" max="21" width="6.7109375" style="6" customWidth="1"/>
    <col min="22" max="16384" width="9.140625" style="6"/>
  </cols>
  <sheetData>
    <row r="1" spans="1:31" ht="69" customHeight="1" x14ac:dyDescent="0.25">
      <c r="A1" s="219" t="s">
        <v>204</v>
      </c>
      <c r="B1" s="219"/>
      <c r="C1" s="219"/>
      <c r="D1" s="219"/>
      <c r="E1" s="219"/>
      <c r="F1" s="219"/>
      <c r="G1" s="219"/>
      <c r="H1" s="219"/>
      <c r="I1" s="219"/>
      <c r="J1" s="219"/>
      <c r="K1" s="219"/>
      <c r="L1" s="219"/>
      <c r="M1" s="219"/>
      <c r="N1" s="219"/>
      <c r="O1" s="219"/>
      <c r="P1" s="219"/>
      <c r="Q1" s="219"/>
      <c r="R1" s="219"/>
      <c r="S1" s="219"/>
      <c r="T1" s="219"/>
      <c r="U1" s="219"/>
    </row>
    <row r="2" spans="1:31" ht="15" customHeight="1" x14ac:dyDescent="0.25"/>
    <row r="3" spans="1:31" s="7" customFormat="1" ht="15" customHeight="1" thickBot="1" x14ac:dyDescent="0.3">
      <c r="A3" s="109" t="str">
        <f>'Table of contents'!F75</f>
        <v>T10</v>
      </c>
      <c r="B3" s="110" t="str">
        <f>'Table of contents'!G75</f>
        <v>Geographical location | By economic activity segment (2015)</v>
      </c>
      <c r="C3" s="111"/>
      <c r="D3" s="111"/>
      <c r="E3" s="111"/>
      <c r="F3" s="111"/>
      <c r="G3" s="116"/>
      <c r="H3" s="116"/>
      <c r="I3" s="116"/>
      <c r="J3" s="60"/>
      <c r="K3" s="60"/>
    </row>
    <row r="4" spans="1:31" s="9" customFormat="1" ht="15" customHeight="1" x14ac:dyDescent="0.2">
      <c r="A4" s="46" t="s">
        <v>220</v>
      </c>
      <c r="C4" s="17"/>
      <c r="D4" s="18"/>
      <c r="E4" s="18"/>
      <c r="F4" s="18"/>
      <c r="G4" s="18"/>
      <c r="H4" s="18"/>
      <c r="I4" s="18"/>
      <c r="J4" s="18"/>
      <c r="K4" s="18"/>
      <c r="L4" s="18"/>
      <c r="M4" s="18"/>
    </row>
    <row r="5" spans="1:31" s="9" customFormat="1" ht="15" customHeight="1" x14ac:dyDescent="0.2">
      <c r="C5" s="32"/>
      <c r="D5" s="32"/>
      <c r="E5" s="32"/>
      <c r="F5" s="32"/>
      <c r="G5" s="32"/>
      <c r="H5" s="32"/>
      <c r="I5" s="32"/>
      <c r="J5" s="32"/>
      <c r="K5" s="32"/>
      <c r="L5" s="32"/>
      <c r="M5" s="32"/>
      <c r="N5" s="32"/>
    </row>
    <row r="6" spans="1:31" s="11" customFormat="1" ht="30" customHeight="1" x14ac:dyDescent="0.25">
      <c r="D6" s="74"/>
      <c r="E6" s="72"/>
      <c r="F6" s="72"/>
      <c r="G6" s="238" t="s">
        <v>222</v>
      </c>
      <c r="H6" s="238"/>
      <c r="I6" s="238"/>
      <c r="J6" s="238"/>
      <c r="K6" s="238" t="s">
        <v>223</v>
      </c>
      <c r="L6" s="238"/>
      <c r="M6" s="238"/>
      <c r="N6" s="238"/>
      <c r="O6" s="238" t="s">
        <v>224</v>
      </c>
      <c r="P6" s="238"/>
      <c r="Q6" s="238"/>
      <c r="R6" s="213"/>
      <c r="U6" s="12"/>
    </row>
    <row r="7" spans="1:31" s="11" customFormat="1" ht="30" customHeight="1" x14ac:dyDescent="0.25">
      <c r="D7" s="70"/>
      <c r="E7" s="66"/>
      <c r="F7" s="66"/>
      <c r="G7" s="256" t="s">
        <v>237</v>
      </c>
      <c r="H7" s="256"/>
      <c r="I7" s="256" t="s">
        <v>238</v>
      </c>
      <c r="J7" s="256"/>
      <c r="K7" s="256" t="s">
        <v>237</v>
      </c>
      <c r="L7" s="256"/>
      <c r="M7" s="256" t="s">
        <v>238</v>
      </c>
      <c r="N7" s="256"/>
      <c r="O7" s="256" t="s">
        <v>237</v>
      </c>
      <c r="P7" s="256"/>
      <c r="Q7" s="256" t="s">
        <v>238</v>
      </c>
      <c r="R7" s="256"/>
      <c r="U7" s="12"/>
      <c r="V7" s="93"/>
      <c r="W7" s="93"/>
      <c r="X7" s="93"/>
      <c r="Y7" s="93"/>
      <c r="Z7" s="93"/>
      <c r="AA7" s="93"/>
    </row>
    <row r="8" spans="1:31" x14ac:dyDescent="0.25">
      <c r="D8" s="223" t="s">
        <v>229</v>
      </c>
      <c r="E8" s="256"/>
      <c r="F8" s="256"/>
      <c r="G8" s="255" t="s">
        <v>239</v>
      </c>
      <c r="H8" s="235"/>
      <c r="I8" s="236">
        <v>0.28000000000000003</v>
      </c>
      <c r="J8" s="236"/>
      <c r="K8" s="236" t="s">
        <v>239</v>
      </c>
      <c r="L8" s="236"/>
      <c r="M8" s="236">
        <v>0.43</v>
      </c>
      <c r="N8" s="236"/>
      <c r="O8" s="236" t="s">
        <v>239</v>
      </c>
      <c r="P8" s="236"/>
      <c r="Q8" s="236">
        <v>0.35</v>
      </c>
      <c r="R8" s="236"/>
      <c r="U8" s="32"/>
      <c r="V8" s="32"/>
      <c r="W8" s="32"/>
      <c r="X8" s="32"/>
      <c r="Y8" s="32"/>
      <c r="Z8" s="32"/>
      <c r="AA8" s="32"/>
      <c r="AB8" s="32"/>
      <c r="AC8" s="11"/>
      <c r="AD8" s="11"/>
      <c r="AE8" s="11"/>
    </row>
    <row r="9" spans="1:31" x14ac:dyDescent="0.25">
      <c r="D9" s="223"/>
      <c r="E9" s="256"/>
      <c r="F9" s="256"/>
      <c r="G9" s="255" t="s">
        <v>5</v>
      </c>
      <c r="H9" s="235"/>
      <c r="I9" s="236">
        <v>0.18</v>
      </c>
      <c r="J9" s="236"/>
      <c r="K9" s="236" t="s">
        <v>5</v>
      </c>
      <c r="L9" s="236"/>
      <c r="M9" s="236">
        <v>0.16300000000000001</v>
      </c>
      <c r="N9" s="236"/>
      <c r="O9" s="236" t="s">
        <v>5</v>
      </c>
      <c r="P9" s="236"/>
      <c r="Q9" s="236">
        <v>0.187</v>
      </c>
      <c r="R9" s="236"/>
      <c r="U9" s="32"/>
      <c r="V9" s="32"/>
      <c r="W9" s="32"/>
      <c r="X9" s="32"/>
      <c r="Y9" s="32"/>
      <c r="Z9" s="32"/>
      <c r="AA9" s="32"/>
      <c r="AB9" s="32"/>
      <c r="AC9" s="11"/>
      <c r="AD9" s="11"/>
      <c r="AE9" s="11"/>
    </row>
    <row r="10" spans="1:31" x14ac:dyDescent="0.25">
      <c r="D10" s="223"/>
      <c r="E10" s="256"/>
      <c r="F10" s="256"/>
      <c r="G10" s="255" t="s">
        <v>6</v>
      </c>
      <c r="H10" s="235"/>
      <c r="I10" s="236">
        <v>7.8E-2</v>
      </c>
      <c r="J10" s="236"/>
      <c r="K10" s="236" t="s">
        <v>6</v>
      </c>
      <c r="L10" s="236"/>
      <c r="M10" s="236">
        <v>6.3E-2</v>
      </c>
      <c r="N10" s="236"/>
      <c r="O10" s="236" t="s">
        <v>6</v>
      </c>
      <c r="P10" s="236"/>
      <c r="Q10" s="236">
        <v>8.6999999999999994E-2</v>
      </c>
      <c r="R10" s="236"/>
      <c r="U10" s="32"/>
      <c r="V10" s="32"/>
      <c r="W10" s="32"/>
      <c r="X10" s="32"/>
      <c r="Y10" s="32"/>
      <c r="Z10" s="32"/>
      <c r="AA10" s="32"/>
      <c r="AB10" s="32"/>
      <c r="AC10" s="11"/>
      <c r="AD10" s="11"/>
      <c r="AE10" s="11"/>
    </row>
    <row r="11" spans="1:31" ht="15" customHeight="1" x14ac:dyDescent="0.25">
      <c r="D11" s="223" t="s">
        <v>225</v>
      </c>
      <c r="E11" s="256"/>
      <c r="F11" s="256"/>
      <c r="G11" s="316" t="s">
        <v>239</v>
      </c>
      <c r="H11" s="316"/>
      <c r="I11" s="316">
        <v>0.32200000000000001</v>
      </c>
      <c r="J11" s="316"/>
      <c r="K11" s="316" t="s">
        <v>239</v>
      </c>
      <c r="L11" s="316"/>
      <c r="M11" s="316">
        <v>0.55700000000000005</v>
      </c>
      <c r="N11" s="316"/>
      <c r="O11" s="316" t="s">
        <v>239</v>
      </c>
      <c r="P11" s="316"/>
      <c r="Q11" s="316">
        <v>0.38800000000000001</v>
      </c>
      <c r="R11" s="316"/>
      <c r="U11" s="32"/>
      <c r="V11" s="32"/>
      <c r="W11" s="32"/>
      <c r="X11" s="32"/>
      <c r="Y11" s="32"/>
      <c r="Z11" s="32"/>
      <c r="AA11" s="32"/>
      <c r="AB11" s="32"/>
      <c r="AC11" s="11"/>
      <c r="AD11" s="11"/>
      <c r="AE11" s="11"/>
    </row>
    <row r="12" spans="1:31" x14ac:dyDescent="0.25">
      <c r="D12" s="223"/>
      <c r="E12" s="256"/>
      <c r="F12" s="256"/>
      <c r="G12" s="316" t="s">
        <v>5</v>
      </c>
      <c r="H12" s="316"/>
      <c r="I12" s="316">
        <v>0.13300000000000001</v>
      </c>
      <c r="J12" s="316"/>
      <c r="K12" s="316" t="s">
        <v>5</v>
      </c>
      <c r="L12" s="316"/>
      <c r="M12" s="316">
        <v>9.9000000000000005E-2</v>
      </c>
      <c r="N12" s="316"/>
      <c r="O12" s="316" t="s">
        <v>5</v>
      </c>
      <c r="P12" s="316"/>
      <c r="Q12" s="316">
        <v>0.13200000000000001</v>
      </c>
      <c r="R12" s="316"/>
      <c r="U12" s="32"/>
      <c r="V12" s="32"/>
      <c r="W12" s="32"/>
      <c r="X12" s="32"/>
      <c r="Y12" s="32"/>
      <c r="Z12" s="32"/>
      <c r="AA12" s="32"/>
      <c r="AB12" s="32"/>
      <c r="AC12" s="11"/>
      <c r="AD12" s="11"/>
      <c r="AE12" s="11"/>
    </row>
    <row r="13" spans="1:31" x14ac:dyDescent="0.25">
      <c r="D13" s="223"/>
      <c r="E13" s="256"/>
      <c r="F13" s="256"/>
      <c r="G13" s="316" t="s">
        <v>11</v>
      </c>
      <c r="H13" s="316"/>
      <c r="I13" s="316">
        <v>5.8999999999999997E-2</v>
      </c>
      <c r="J13" s="316"/>
      <c r="K13" s="316" t="s">
        <v>6</v>
      </c>
      <c r="L13" s="316"/>
      <c r="M13" s="316">
        <v>4.4999999999999998E-2</v>
      </c>
      <c r="N13" s="316"/>
      <c r="O13" s="316" t="s">
        <v>12</v>
      </c>
      <c r="P13" s="316"/>
      <c r="Q13" s="316">
        <v>5.8000000000000003E-2</v>
      </c>
      <c r="R13" s="316"/>
      <c r="U13" s="32"/>
      <c r="V13" s="32"/>
      <c r="W13" s="32"/>
      <c r="X13" s="32"/>
      <c r="Y13" s="32"/>
      <c r="Z13" s="32"/>
      <c r="AA13" s="32"/>
      <c r="AB13" s="32"/>
      <c r="AC13" s="11"/>
      <c r="AD13" s="11"/>
      <c r="AE13" s="11"/>
    </row>
    <row r="14" spans="1:31" ht="15" customHeight="1" x14ac:dyDescent="0.25">
      <c r="D14" s="223" t="s">
        <v>226</v>
      </c>
      <c r="E14" s="256"/>
      <c r="F14" s="256"/>
      <c r="G14" s="237" t="s">
        <v>239</v>
      </c>
      <c r="H14" s="237"/>
      <c r="I14" s="237">
        <v>0.32100000000000001</v>
      </c>
      <c r="J14" s="237"/>
      <c r="K14" s="237" t="s">
        <v>239</v>
      </c>
      <c r="L14" s="237"/>
      <c r="M14" s="237">
        <v>0.32400000000000001</v>
      </c>
      <c r="N14" s="237"/>
      <c r="O14" s="237" t="s">
        <v>239</v>
      </c>
      <c r="P14" s="237"/>
      <c r="Q14" s="237">
        <v>0.33300000000000002</v>
      </c>
      <c r="R14" s="237"/>
      <c r="U14" s="32"/>
      <c r="V14" s="32"/>
      <c r="W14" s="32"/>
      <c r="X14" s="32"/>
      <c r="Y14" s="32"/>
      <c r="Z14" s="32"/>
      <c r="AA14" s="32"/>
      <c r="AB14" s="32"/>
      <c r="AC14" s="11"/>
      <c r="AD14" s="11"/>
      <c r="AE14" s="11"/>
    </row>
    <row r="15" spans="1:31" x14ac:dyDescent="0.25">
      <c r="D15" s="223"/>
      <c r="E15" s="256"/>
      <c r="F15" s="256"/>
      <c r="G15" s="237" t="s">
        <v>5</v>
      </c>
      <c r="H15" s="237"/>
      <c r="I15" s="237">
        <v>0.13400000000000001</v>
      </c>
      <c r="J15" s="237"/>
      <c r="K15" s="237" t="s">
        <v>5</v>
      </c>
      <c r="L15" s="237"/>
      <c r="M15" s="237">
        <v>0.154</v>
      </c>
      <c r="N15" s="237"/>
      <c r="O15" s="237" t="s">
        <v>5</v>
      </c>
      <c r="P15" s="237"/>
      <c r="Q15" s="237">
        <v>0.14699999999999999</v>
      </c>
      <c r="R15" s="237"/>
      <c r="U15" s="32"/>
      <c r="V15" s="32"/>
      <c r="W15" s="32"/>
      <c r="X15" s="32"/>
      <c r="Y15" s="32"/>
      <c r="Z15" s="32"/>
      <c r="AA15" s="32"/>
      <c r="AB15" s="32"/>
      <c r="AC15" s="11"/>
      <c r="AD15" s="11"/>
      <c r="AE15" s="11"/>
    </row>
    <row r="16" spans="1:31" x14ac:dyDescent="0.25">
      <c r="D16" s="223"/>
      <c r="E16" s="256"/>
      <c r="F16" s="256"/>
      <c r="G16" s="237" t="s">
        <v>11</v>
      </c>
      <c r="H16" s="237"/>
      <c r="I16" s="237">
        <v>0.06</v>
      </c>
      <c r="J16" s="237"/>
      <c r="K16" s="237" t="s">
        <v>6</v>
      </c>
      <c r="L16" s="237"/>
      <c r="M16" s="237">
        <v>7.4999999999999997E-2</v>
      </c>
      <c r="N16" s="237"/>
      <c r="O16" s="237" t="s">
        <v>12</v>
      </c>
      <c r="P16" s="237"/>
      <c r="Q16" s="237">
        <v>6.5000000000000002E-2</v>
      </c>
      <c r="R16" s="237"/>
      <c r="U16" s="32"/>
      <c r="V16" s="32"/>
      <c r="W16" s="32"/>
      <c r="X16" s="32"/>
      <c r="Y16" s="32"/>
      <c r="Z16" s="32"/>
      <c r="AA16" s="32"/>
      <c r="AB16" s="32"/>
      <c r="AC16" s="11"/>
      <c r="AD16" s="11"/>
      <c r="AE16" s="11"/>
    </row>
    <row r="17" spans="1:31" ht="15" customHeight="1" x14ac:dyDescent="0.25">
      <c r="D17" s="223" t="s">
        <v>309</v>
      </c>
      <c r="E17" s="256"/>
      <c r="F17" s="256"/>
      <c r="G17" s="254" t="s">
        <v>239</v>
      </c>
      <c r="H17" s="254"/>
      <c r="I17" s="254">
        <v>0.437</v>
      </c>
      <c r="J17" s="254"/>
      <c r="K17" s="254" t="s">
        <v>239</v>
      </c>
      <c r="L17" s="254"/>
      <c r="M17" s="254">
        <v>0.33700000000000002</v>
      </c>
      <c r="N17" s="254"/>
      <c r="O17" s="254" t="s">
        <v>239</v>
      </c>
      <c r="P17" s="254"/>
      <c r="Q17" s="254">
        <v>0.36299999999999999</v>
      </c>
      <c r="R17" s="254"/>
      <c r="U17" s="32"/>
      <c r="V17" s="32"/>
      <c r="W17" s="32"/>
      <c r="X17" s="32"/>
      <c r="Y17" s="32"/>
      <c r="Z17" s="32"/>
      <c r="AA17" s="32"/>
      <c r="AB17" s="32"/>
      <c r="AC17" s="11"/>
      <c r="AD17" s="11"/>
      <c r="AE17" s="11"/>
    </row>
    <row r="18" spans="1:31" ht="15" customHeight="1" x14ac:dyDescent="0.25">
      <c r="D18" s="223"/>
      <c r="E18" s="256"/>
      <c r="F18" s="256"/>
      <c r="G18" s="254" t="s">
        <v>5</v>
      </c>
      <c r="H18" s="254"/>
      <c r="I18" s="254">
        <v>0.109</v>
      </c>
      <c r="J18" s="254"/>
      <c r="K18" s="254" t="s">
        <v>5</v>
      </c>
      <c r="L18" s="254"/>
      <c r="M18" s="254">
        <v>0.153</v>
      </c>
      <c r="N18" s="254"/>
      <c r="O18" s="254" t="s">
        <v>5</v>
      </c>
      <c r="P18" s="254"/>
      <c r="Q18" s="254">
        <v>0.14899999999999999</v>
      </c>
      <c r="R18" s="254"/>
      <c r="U18" s="32"/>
      <c r="V18" s="32"/>
      <c r="W18" s="32"/>
      <c r="X18" s="32"/>
      <c r="Y18" s="32"/>
      <c r="Z18" s="32"/>
      <c r="AA18" s="32"/>
      <c r="AB18" s="32"/>
      <c r="AC18" s="11"/>
      <c r="AD18" s="11"/>
      <c r="AE18" s="11"/>
    </row>
    <row r="19" spans="1:31" x14ac:dyDescent="0.25">
      <c r="D19" s="223"/>
      <c r="E19" s="256"/>
      <c r="F19" s="256"/>
      <c r="G19" s="254" t="s">
        <v>7</v>
      </c>
      <c r="H19" s="254"/>
      <c r="I19" s="254">
        <v>7.3999999999999996E-2</v>
      </c>
      <c r="J19" s="254"/>
      <c r="K19" s="254" t="s">
        <v>9</v>
      </c>
      <c r="L19" s="254"/>
      <c r="M19" s="254">
        <v>8.6999999999999994E-2</v>
      </c>
      <c r="N19" s="254"/>
      <c r="O19" s="254" t="s">
        <v>9</v>
      </c>
      <c r="P19" s="254"/>
      <c r="Q19" s="254">
        <v>7.6999999999999999E-2</v>
      </c>
      <c r="R19" s="254"/>
      <c r="U19" s="32"/>
      <c r="V19" s="32"/>
      <c r="W19" s="32"/>
      <c r="X19" s="32"/>
      <c r="Y19" s="32"/>
      <c r="Z19" s="32"/>
      <c r="AA19" s="32"/>
      <c r="AB19" s="32"/>
      <c r="AC19" s="11"/>
      <c r="AD19" s="11"/>
      <c r="AE19" s="11"/>
    </row>
    <row r="20" spans="1:31" ht="15" customHeight="1" x14ac:dyDescent="0.25">
      <c r="D20" s="223" t="s">
        <v>310</v>
      </c>
      <c r="E20" s="256"/>
      <c r="F20" s="256"/>
      <c r="G20" s="254" t="s">
        <v>239</v>
      </c>
      <c r="H20" s="254"/>
      <c r="I20" s="254">
        <v>0.221</v>
      </c>
      <c r="J20" s="254"/>
      <c r="K20" s="254" t="s">
        <v>239</v>
      </c>
      <c r="L20" s="254"/>
      <c r="M20" s="254">
        <v>0.32200000000000001</v>
      </c>
      <c r="N20" s="254"/>
      <c r="O20" s="254" t="s">
        <v>239</v>
      </c>
      <c r="P20" s="254"/>
      <c r="Q20" s="254">
        <v>0.32</v>
      </c>
      <c r="R20" s="254"/>
      <c r="U20" s="32"/>
      <c r="V20" s="32"/>
      <c r="W20" s="32"/>
      <c r="X20" s="32"/>
      <c r="Y20" s="32"/>
      <c r="Z20" s="32"/>
      <c r="AA20" s="32"/>
      <c r="AB20" s="32"/>
      <c r="AC20" s="11"/>
      <c r="AD20" s="11"/>
      <c r="AE20" s="11"/>
    </row>
    <row r="21" spans="1:31" x14ac:dyDescent="0.25">
      <c r="D21" s="223"/>
      <c r="E21" s="256"/>
      <c r="F21" s="256"/>
      <c r="G21" s="254" t="s">
        <v>5</v>
      </c>
      <c r="H21" s="254"/>
      <c r="I21" s="254">
        <v>0.156</v>
      </c>
      <c r="J21" s="254"/>
      <c r="K21" s="254" t="s">
        <v>5</v>
      </c>
      <c r="L21" s="254"/>
      <c r="M21" s="254">
        <v>0.154</v>
      </c>
      <c r="N21" s="254"/>
      <c r="O21" s="254" t="s">
        <v>5</v>
      </c>
      <c r="P21" s="254"/>
      <c r="Q21" s="254">
        <v>0.14599999999999999</v>
      </c>
      <c r="R21" s="254"/>
      <c r="U21" s="32"/>
      <c r="V21" s="32"/>
      <c r="W21" s="32"/>
      <c r="X21" s="32"/>
      <c r="Y21" s="32"/>
      <c r="Z21" s="32"/>
      <c r="AA21" s="32"/>
      <c r="AB21" s="32"/>
      <c r="AC21" s="11"/>
      <c r="AD21" s="11"/>
      <c r="AE21" s="11"/>
    </row>
    <row r="22" spans="1:31" x14ac:dyDescent="0.25">
      <c r="D22" s="223"/>
      <c r="E22" s="256"/>
      <c r="F22" s="256"/>
      <c r="G22" s="254" t="s">
        <v>11</v>
      </c>
      <c r="H22" s="254"/>
      <c r="I22" s="254">
        <v>0.09</v>
      </c>
      <c r="J22" s="254"/>
      <c r="K22" s="254" t="s">
        <v>12</v>
      </c>
      <c r="L22" s="254"/>
      <c r="M22" s="254">
        <v>8.1000000000000003E-2</v>
      </c>
      <c r="N22" s="254"/>
      <c r="O22" s="254" t="s">
        <v>12</v>
      </c>
      <c r="P22" s="254"/>
      <c r="Q22" s="254">
        <v>8.2000000000000003E-2</v>
      </c>
      <c r="R22" s="254"/>
      <c r="U22" s="32"/>
      <c r="V22" s="32"/>
      <c r="W22" s="32"/>
      <c r="X22" s="32"/>
      <c r="Y22" s="32"/>
      <c r="Z22" s="32"/>
      <c r="AA22" s="32"/>
      <c r="AB22" s="32"/>
      <c r="AC22" s="11"/>
      <c r="AD22" s="11"/>
      <c r="AE22" s="11"/>
    </row>
    <row r="23" spans="1:31" ht="19.5" customHeight="1" x14ac:dyDescent="0.25">
      <c r="B23" s="32"/>
      <c r="C23" s="32"/>
      <c r="D23" s="32"/>
      <c r="E23" s="32"/>
      <c r="F23" s="32"/>
      <c r="G23" s="32"/>
      <c r="H23" s="32"/>
      <c r="I23" s="32"/>
      <c r="J23" s="32"/>
      <c r="K23" s="32"/>
      <c r="L23" s="32"/>
      <c r="M23" s="32"/>
      <c r="N23" s="32"/>
      <c r="AB23" s="11"/>
      <c r="AC23" s="11"/>
      <c r="AD23" s="11"/>
      <c r="AE23" s="11"/>
    </row>
    <row r="24" spans="1:31" ht="19.5" customHeight="1" x14ac:dyDescent="0.25">
      <c r="C24" s="32"/>
      <c r="D24" s="32"/>
      <c r="E24" s="32"/>
      <c r="F24" s="32"/>
      <c r="G24" s="32"/>
      <c r="H24" s="32"/>
      <c r="I24" s="32"/>
      <c r="J24" s="32"/>
      <c r="K24" s="32"/>
      <c r="L24" s="32"/>
      <c r="M24" s="32"/>
      <c r="N24" s="32"/>
      <c r="X24" s="11"/>
      <c r="Y24" s="11"/>
      <c r="Z24" s="11"/>
      <c r="AA24" s="11"/>
      <c r="AB24" s="11"/>
      <c r="AC24" s="11"/>
      <c r="AD24" s="11"/>
      <c r="AE24" s="11"/>
    </row>
    <row r="25" spans="1:31" ht="19.5" customHeight="1" x14ac:dyDescent="0.25">
      <c r="A25" s="208" t="str">
        <f>NOTE!$A$24</f>
        <v>STUDY 28 | ANALYSIS OF ENTERPRISES IN THE TRANSPORT SECTOR</v>
      </c>
      <c r="B25" s="208"/>
      <c r="C25" s="208"/>
      <c r="D25" s="208"/>
      <c r="E25" s="208"/>
      <c r="F25" s="208"/>
      <c r="G25" s="208"/>
      <c r="H25" s="208"/>
      <c r="I25" s="208"/>
      <c r="J25" s="208"/>
      <c r="K25" s="208"/>
      <c r="L25" s="208"/>
      <c r="M25" s="208"/>
      <c r="N25" s="208"/>
      <c r="O25" s="208"/>
      <c r="P25" s="208"/>
      <c r="Q25" s="208"/>
      <c r="R25" s="208"/>
      <c r="S25" s="208"/>
      <c r="T25" s="208"/>
      <c r="U25" s="208"/>
      <c r="X25" s="11"/>
      <c r="Y25" s="11"/>
      <c r="Z25" s="11"/>
      <c r="AA25" s="11"/>
      <c r="AB25" s="11"/>
      <c r="AC25" s="11"/>
      <c r="AD25" s="11"/>
      <c r="AE25" s="11"/>
    </row>
    <row r="26" spans="1:31" ht="13.5" customHeight="1" x14ac:dyDescent="0.25">
      <c r="T26" s="13"/>
      <c r="U26" s="117" t="s">
        <v>195</v>
      </c>
    </row>
  </sheetData>
  <sheetProtection algorithmName="SHA-512" hashValue="8F76ho/rBNgxDUAUIaiRwmcQQy9N1oteUkYfMzXbQEjOiqdgrq3+y+mj81YMluInva4y+ComN2WVWJo8p8OuKA==" saltValue="oSiEFOFN0x+Jx0umx+gEzQ==" spinCount="100000" sheet="1" objects="1" scenarios="1"/>
  <mergeCells count="106">
    <mergeCell ref="Q13:R13"/>
    <mergeCell ref="I12:J12"/>
    <mergeCell ref="K12:L12"/>
    <mergeCell ref="M12:N12"/>
    <mergeCell ref="O12:P12"/>
    <mergeCell ref="Q12:R12"/>
    <mergeCell ref="G13:H13"/>
    <mergeCell ref="I13:J13"/>
    <mergeCell ref="K13:L13"/>
    <mergeCell ref="M13:N13"/>
    <mergeCell ref="O13:P13"/>
    <mergeCell ref="A25:U25"/>
    <mergeCell ref="D11:F13"/>
    <mergeCell ref="G11:H11"/>
    <mergeCell ref="I11:J11"/>
    <mergeCell ref="K11:L11"/>
    <mergeCell ref="M11:N11"/>
    <mergeCell ref="O11:P11"/>
    <mergeCell ref="Q11:R11"/>
    <mergeCell ref="G12:H12"/>
    <mergeCell ref="O22:P22"/>
    <mergeCell ref="Q22:R22"/>
    <mergeCell ref="Q20:R20"/>
    <mergeCell ref="G21:H21"/>
    <mergeCell ref="I21:J21"/>
    <mergeCell ref="K21:L21"/>
    <mergeCell ref="M21:N21"/>
    <mergeCell ref="O21:P21"/>
    <mergeCell ref="Q21:R21"/>
    <mergeCell ref="D20:F22"/>
    <mergeCell ref="G20:H20"/>
    <mergeCell ref="I20:J20"/>
    <mergeCell ref="K20:L20"/>
    <mergeCell ref="M20:N20"/>
    <mergeCell ref="O20:P20"/>
    <mergeCell ref="G22:H22"/>
    <mergeCell ref="I22:J22"/>
    <mergeCell ref="K22:L22"/>
    <mergeCell ref="M22:N22"/>
    <mergeCell ref="K18:L18"/>
    <mergeCell ref="M18:N18"/>
    <mergeCell ref="O18:P18"/>
    <mergeCell ref="Q18:R18"/>
    <mergeCell ref="G19:H19"/>
    <mergeCell ref="I19:J19"/>
    <mergeCell ref="K19:L19"/>
    <mergeCell ref="M19:N19"/>
    <mergeCell ref="O19:P19"/>
    <mergeCell ref="Q19:R19"/>
    <mergeCell ref="D17:F19"/>
    <mergeCell ref="G17:H17"/>
    <mergeCell ref="I17:J17"/>
    <mergeCell ref="K17:L17"/>
    <mergeCell ref="M17:N17"/>
    <mergeCell ref="O17:P17"/>
    <mergeCell ref="Q17:R17"/>
    <mergeCell ref="G18:H18"/>
    <mergeCell ref="I18:J18"/>
    <mergeCell ref="D14:F16"/>
    <mergeCell ref="G14:H14"/>
    <mergeCell ref="I14:J14"/>
    <mergeCell ref="K14:L14"/>
    <mergeCell ref="M14:N14"/>
    <mergeCell ref="O14:P14"/>
    <mergeCell ref="Q14:R14"/>
    <mergeCell ref="G15:H15"/>
    <mergeCell ref="I15:J15"/>
    <mergeCell ref="K15:L15"/>
    <mergeCell ref="M15:N15"/>
    <mergeCell ref="O15:P15"/>
    <mergeCell ref="Q15:R15"/>
    <mergeCell ref="G16:H16"/>
    <mergeCell ref="I16:J16"/>
    <mergeCell ref="K16:L16"/>
    <mergeCell ref="M16:N16"/>
    <mergeCell ref="O16:P16"/>
    <mergeCell ref="Q16:R16"/>
    <mergeCell ref="Q8:R8"/>
    <mergeCell ref="G9:H9"/>
    <mergeCell ref="I9:J9"/>
    <mergeCell ref="K9:L9"/>
    <mergeCell ref="M9:N9"/>
    <mergeCell ref="O9:P9"/>
    <mergeCell ref="Q9:R9"/>
    <mergeCell ref="D8:F10"/>
    <mergeCell ref="G8:H8"/>
    <mergeCell ref="I8:J8"/>
    <mergeCell ref="K8:L8"/>
    <mergeCell ref="M8:N8"/>
    <mergeCell ref="O8:P8"/>
    <mergeCell ref="G10:H10"/>
    <mergeCell ref="I10:J10"/>
    <mergeCell ref="K10:L10"/>
    <mergeCell ref="M10:N10"/>
    <mergeCell ref="O10:P10"/>
    <mergeCell ref="Q10:R10"/>
    <mergeCell ref="A1:U1"/>
    <mergeCell ref="G6:J6"/>
    <mergeCell ref="K6:N6"/>
    <mergeCell ref="O6:R6"/>
    <mergeCell ref="G7:H7"/>
    <mergeCell ref="I7:J7"/>
    <mergeCell ref="K7:L7"/>
    <mergeCell ref="M7:N7"/>
    <mergeCell ref="O7:P7"/>
    <mergeCell ref="Q7:R7"/>
  </mergeCells>
  <hyperlinks>
    <hyperlink ref="U2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4"/>
  </sheetPr>
  <dimension ref="A1:V19"/>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2" ht="69" customHeight="1" x14ac:dyDescent="0.25">
      <c r="A1" s="219" t="s">
        <v>204</v>
      </c>
      <c r="B1" s="219"/>
      <c r="C1" s="219"/>
      <c r="D1" s="219"/>
      <c r="E1" s="219"/>
      <c r="F1" s="219"/>
      <c r="G1" s="219"/>
      <c r="H1" s="219"/>
      <c r="I1" s="219"/>
      <c r="J1" s="219"/>
      <c r="K1" s="219"/>
      <c r="L1" s="219"/>
      <c r="M1" s="219"/>
      <c r="N1" s="219"/>
      <c r="O1" s="219"/>
      <c r="P1" s="219"/>
      <c r="Q1" s="219"/>
      <c r="R1" s="219"/>
      <c r="S1" s="219"/>
      <c r="T1" s="219"/>
      <c r="U1" s="219"/>
    </row>
    <row r="2" spans="1:22" ht="15" customHeight="1" x14ac:dyDescent="0.25"/>
    <row r="3" spans="1:22" s="7" customFormat="1" ht="15" customHeight="1" thickBot="1" x14ac:dyDescent="0.3">
      <c r="A3" s="109" t="str">
        <f>'Table of contents'!F76</f>
        <v>C34</v>
      </c>
      <c r="B3" s="110" t="str">
        <f>'Table of contents'!G76</f>
        <v>Structures | By maturity class (turnover – 2015)</v>
      </c>
      <c r="C3" s="111"/>
      <c r="D3" s="111"/>
      <c r="E3" s="111"/>
      <c r="F3" s="111"/>
      <c r="G3" s="111"/>
      <c r="H3" s="111"/>
    </row>
    <row r="4" spans="1:22" s="9" customFormat="1" ht="15" customHeight="1" x14ac:dyDescent="0.2">
      <c r="A4" s="46" t="s">
        <v>220</v>
      </c>
      <c r="C4" s="17"/>
      <c r="D4" s="18"/>
      <c r="E4" s="18"/>
      <c r="F4" s="18"/>
      <c r="G4" s="18"/>
      <c r="H4" s="18"/>
      <c r="I4" s="18"/>
      <c r="J4" s="18"/>
      <c r="K4" s="18"/>
      <c r="L4" s="18"/>
      <c r="M4" s="18"/>
      <c r="N4" s="18"/>
    </row>
    <row r="5" spans="1:22" s="9" customFormat="1" ht="15" customHeight="1" x14ac:dyDescent="0.2">
      <c r="A5" s="8"/>
      <c r="C5" s="32"/>
      <c r="D5" s="32"/>
      <c r="E5" s="32"/>
      <c r="F5" s="32"/>
      <c r="G5" s="32"/>
      <c r="H5" s="32"/>
      <c r="I5" s="32"/>
      <c r="J5" s="32"/>
      <c r="K5" s="32"/>
      <c r="L5" s="32"/>
      <c r="M5" s="32"/>
      <c r="N5" s="32"/>
    </row>
    <row r="6" spans="1:22" s="9" customFormat="1" ht="30.75" customHeight="1" x14ac:dyDescent="0.25">
      <c r="A6" s="8"/>
      <c r="E6" s="63"/>
      <c r="F6" s="64"/>
      <c r="G6" s="64"/>
      <c r="H6" s="230" t="s">
        <v>229</v>
      </c>
      <c r="I6" s="242"/>
      <c r="J6" s="242" t="s">
        <v>225</v>
      </c>
      <c r="K6" s="242"/>
      <c r="L6" s="242" t="s">
        <v>226</v>
      </c>
      <c r="M6" s="242"/>
      <c r="N6" s="213" t="s">
        <v>235</v>
      </c>
      <c r="O6" s="214"/>
      <c r="P6" s="214"/>
      <c r="Q6" s="214"/>
      <c r="V6"/>
    </row>
    <row r="7" spans="1:22" s="13" customFormat="1" ht="47.1" customHeight="1" x14ac:dyDescent="0.25">
      <c r="A7" s="22"/>
      <c r="E7" s="65"/>
      <c r="F7" s="66"/>
      <c r="G7" s="66"/>
      <c r="H7" s="215"/>
      <c r="I7" s="238"/>
      <c r="J7" s="238"/>
      <c r="K7" s="238"/>
      <c r="L7" s="238"/>
      <c r="M7" s="238"/>
      <c r="N7" s="213" t="s">
        <v>309</v>
      </c>
      <c r="O7" s="215"/>
      <c r="P7" s="213" t="s">
        <v>310</v>
      </c>
      <c r="Q7" s="215"/>
    </row>
    <row r="8" spans="1:22" s="13" customFormat="1" ht="30" customHeight="1" x14ac:dyDescent="0.25">
      <c r="A8" s="22"/>
      <c r="E8" s="223" t="s">
        <v>240</v>
      </c>
      <c r="F8" s="256"/>
      <c r="G8" s="256"/>
      <c r="H8" s="236">
        <v>7.9000000000000001E-2</v>
      </c>
      <c r="I8" s="236"/>
      <c r="J8" s="316">
        <v>7.8E-2</v>
      </c>
      <c r="K8" s="316"/>
      <c r="L8" s="237">
        <v>8.2000000000000003E-2</v>
      </c>
      <c r="M8" s="237"/>
      <c r="N8" s="232">
        <v>0.04</v>
      </c>
      <c r="O8" s="227"/>
      <c r="P8" s="232">
        <v>9.0999999999999998E-2</v>
      </c>
      <c r="Q8" s="227"/>
    </row>
    <row r="9" spans="1:22" s="13" customFormat="1" ht="30" customHeight="1" x14ac:dyDescent="0.25">
      <c r="A9" s="22"/>
      <c r="E9" s="223" t="s">
        <v>241</v>
      </c>
      <c r="F9" s="256"/>
      <c r="G9" s="256"/>
      <c r="H9" s="236">
        <v>0.11799999999999999</v>
      </c>
      <c r="I9" s="236"/>
      <c r="J9" s="316">
        <v>8.2000000000000003E-2</v>
      </c>
      <c r="K9" s="316"/>
      <c r="L9" s="237">
        <v>0.11700000000000001</v>
      </c>
      <c r="M9" s="237"/>
      <c r="N9" s="232">
        <v>4.1000000000000002E-2</v>
      </c>
      <c r="O9" s="227"/>
      <c r="P9" s="232">
        <v>0.13300000000000001</v>
      </c>
      <c r="Q9" s="227"/>
    </row>
    <row r="10" spans="1:22" s="13" customFormat="1" ht="30" customHeight="1" x14ac:dyDescent="0.25">
      <c r="A10" s="22"/>
      <c r="E10" s="223" t="s">
        <v>242</v>
      </c>
      <c r="F10" s="256"/>
      <c r="G10" s="256"/>
      <c r="H10" s="236">
        <v>0.245</v>
      </c>
      <c r="I10" s="236"/>
      <c r="J10" s="316">
        <v>0.23400000000000001</v>
      </c>
      <c r="K10" s="316"/>
      <c r="L10" s="237">
        <v>0.28799999999999998</v>
      </c>
      <c r="M10" s="237"/>
      <c r="N10" s="232">
        <v>0.17699999999999999</v>
      </c>
      <c r="O10" s="227"/>
      <c r="P10" s="232">
        <v>0.311</v>
      </c>
      <c r="Q10" s="227"/>
    </row>
    <row r="11" spans="1:22" s="13" customFormat="1" ht="30" customHeight="1" x14ac:dyDescent="0.25">
      <c r="A11" s="22"/>
      <c r="E11" s="226" t="s">
        <v>243</v>
      </c>
      <c r="F11" s="257"/>
      <c r="G11" s="257"/>
      <c r="H11" s="236">
        <v>0.55900000000000005</v>
      </c>
      <c r="I11" s="236"/>
      <c r="J11" s="316">
        <v>0.60699999999999998</v>
      </c>
      <c r="K11" s="316"/>
      <c r="L11" s="237">
        <v>0.51300000000000001</v>
      </c>
      <c r="M11" s="237"/>
      <c r="N11" s="232">
        <v>0.74099999999999999</v>
      </c>
      <c r="O11" s="227"/>
      <c r="P11" s="232">
        <v>0.46500000000000002</v>
      </c>
      <c r="Q11" s="227"/>
    </row>
    <row r="12" spans="1:22" s="9" customFormat="1" ht="19.5" customHeight="1" x14ac:dyDescent="0.2">
      <c r="A12" s="8"/>
      <c r="C12" s="32"/>
      <c r="D12" s="32"/>
      <c r="E12" s="32"/>
      <c r="F12" s="32"/>
      <c r="G12" s="32"/>
      <c r="H12" s="32"/>
      <c r="I12" s="32"/>
      <c r="J12" s="32"/>
      <c r="K12" s="32"/>
      <c r="L12" s="32"/>
      <c r="M12" s="32"/>
      <c r="N12" s="32"/>
    </row>
    <row r="13" spans="1:22" s="9" customFormat="1" ht="19.5" customHeight="1" x14ac:dyDescent="0.2">
      <c r="A13" s="8"/>
      <c r="C13" s="32"/>
      <c r="L13" s="32"/>
      <c r="M13" s="32"/>
      <c r="N13" s="32"/>
    </row>
    <row r="14" spans="1:22" ht="19.5" customHeight="1" x14ac:dyDescent="0.25">
      <c r="A14" s="243" t="str">
        <f>'Table of contents'!$A$213</f>
        <v>STUDY 28 | ANALYSIS OF ENTERPRISES IN THE TRANSPORT SECTOR</v>
      </c>
      <c r="B14" s="243"/>
      <c r="C14" s="243"/>
      <c r="D14" s="243"/>
      <c r="E14" s="243"/>
      <c r="F14" s="243"/>
      <c r="G14" s="243"/>
      <c r="H14" s="243"/>
      <c r="I14" s="243"/>
      <c r="J14" s="243"/>
      <c r="K14" s="243"/>
      <c r="L14" s="243"/>
      <c r="M14" s="243"/>
      <c r="N14" s="243"/>
      <c r="O14" s="243"/>
      <c r="P14" s="243"/>
      <c r="Q14" s="243"/>
      <c r="R14" s="243"/>
      <c r="S14" s="243"/>
      <c r="T14" s="243"/>
      <c r="U14" s="243"/>
    </row>
    <row r="15" spans="1:22" ht="13.5" customHeight="1" x14ac:dyDescent="0.25">
      <c r="U15" s="117" t="s">
        <v>195</v>
      </c>
    </row>
    <row r="18" ht="17.25" customHeight="1" x14ac:dyDescent="0.25"/>
    <row r="19" ht="17.25" customHeight="1" x14ac:dyDescent="0.25"/>
  </sheetData>
  <sheetProtection algorithmName="SHA-512" hashValue="09Ns26yzcqYRUSG3OFuSo1728SwH4jAWwSlT177Sj0fMZ/L503Ydp8MG71e6SQ/ZkWO9f0F4iBrDzau0BavlsQ==" saltValue="aR7GwvMkTy74wWK1hxzdBw==" spinCount="100000" sheet="1" objects="1" scenarios="1"/>
  <mergeCells count="32">
    <mergeCell ref="A14:U14"/>
    <mergeCell ref="L6:M7"/>
    <mergeCell ref="L8:M8"/>
    <mergeCell ref="L9:M9"/>
    <mergeCell ref="L10:M10"/>
    <mergeCell ref="L11:M11"/>
    <mergeCell ref="N6:Q6"/>
    <mergeCell ref="E11:G11"/>
    <mergeCell ref="H11:I11"/>
    <mergeCell ref="J11:K11"/>
    <mergeCell ref="N11:O11"/>
    <mergeCell ref="P11:Q11"/>
    <mergeCell ref="E10:G10"/>
    <mergeCell ref="H10:I10"/>
    <mergeCell ref="J10:K10"/>
    <mergeCell ref="N10:O10"/>
    <mergeCell ref="P10:Q10"/>
    <mergeCell ref="E9:G9"/>
    <mergeCell ref="H9:I9"/>
    <mergeCell ref="J9:K9"/>
    <mergeCell ref="N9:O9"/>
    <mergeCell ref="P9:Q9"/>
    <mergeCell ref="E8:G8"/>
    <mergeCell ref="H8:I8"/>
    <mergeCell ref="J8:K8"/>
    <mergeCell ref="N8:O8"/>
    <mergeCell ref="P8:Q8"/>
    <mergeCell ref="A1:U1"/>
    <mergeCell ref="H6:I7"/>
    <mergeCell ref="J6:K7"/>
    <mergeCell ref="N7:O7"/>
    <mergeCell ref="P7:Q7"/>
  </mergeCells>
  <hyperlinks>
    <hyperlink ref="U15"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4" tint="-0.499984740745262"/>
  </sheetPr>
  <dimension ref="A1:X18"/>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4" ht="69" customHeight="1" x14ac:dyDescent="0.25">
      <c r="A1" s="219" t="s">
        <v>205</v>
      </c>
      <c r="B1" s="219"/>
      <c r="C1" s="219"/>
      <c r="D1" s="219"/>
      <c r="E1" s="219"/>
      <c r="F1" s="219"/>
      <c r="G1" s="219"/>
      <c r="H1" s="219"/>
      <c r="I1" s="219"/>
      <c r="J1" s="219"/>
      <c r="K1" s="219"/>
      <c r="L1" s="219"/>
      <c r="M1" s="219"/>
      <c r="N1" s="219"/>
      <c r="O1" s="219"/>
      <c r="P1" s="219"/>
      <c r="Q1" s="219"/>
      <c r="R1" s="219"/>
      <c r="S1" s="219"/>
      <c r="T1" s="219"/>
      <c r="U1" s="219"/>
    </row>
    <row r="2" spans="1:24" ht="15" customHeight="1" x14ac:dyDescent="0.25"/>
    <row r="3" spans="1:24" s="7" customFormat="1" ht="15" customHeight="1" thickBot="1" x14ac:dyDescent="0.3">
      <c r="A3" s="109" t="str">
        <f>+'Table of contents'!F78</f>
        <v>T11</v>
      </c>
      <c r="B3" s="110" t="str">
        <f>+'Table of contents'!G78</f>
        <v>Distribution of turnover (2015)</v>
      </c>
      <c r="C3" s="111"/>
      <c r="D3" s="111"/>
      <c r="E3" s="111"/>
      <c r="F3" s="111"/>
    </row>
    <row r="4" spans="1:24" s="9" customFormat="1" ht="15" customHeight="1" x14ac:dyDescent="0.2">
      <c r="A4" s="46" t="s">
        <v>220</v>
      </c>
      <c r="C4" s="17"/>
      <c r="D4" s="18"/>
      <c r="E4" s="18"/>
      <c r="F4" s="18"/>
      <c r="G4" s="18"/>
      <c r="H4" s="18"/>
      <c r="I4" s="18"/>
      <c r="J4" s="18"/>
      <c r="K4" s="18"/>
      <c r="L4" s="18"/>
      <c r="M4" s="18"/>
      <c r="N4" s="18"/>
    </row>
    <row r="5" spans="1:24" s="9" customFormat="1" ht="15" customHeight="1" x14ac:dyDescent="0.2">
      <c r="A5" s="8"/>
      <c r="C5" s="32"/>
      <c r="D5" s="32"/>
      <c r="E5" s="32"/>
      <c r="F5" s="32"/>
      <c r="G5" s="32"/>
      <c r="H5" s="32"/>
      <c r="I5" s="32"/>
      <c r="J5" s="32"/>
      <c r="K5" s="32"/>
      <c r="L5" s="32"/>
      <c r="M5" s="32"/>
      <c r="N5" s="32"/>
    </row>
    <row r="6" spans="1:24" s="9" customFormat="1" ht="30.75" customHeight="1" x14ac:dyDescent="0.2">
      <c r="A6" s="8"/>
      <c r="D6" s="63"/>
      <c r="E6" s="67"/>
      <c r="F6" s="64"/>
      <c r="G6" s="230" t="s">
        <v>229</v>
      </c>
      <c r="H6" s="242"/>
      <c r="I6" s="242" t="s">
        <v>225</v>
      </c>
      <c r="J6" s="242"/>
      <c r="K6" s="242" t="s">
        <v>226</v>
      </c>
      <c r="L6" s="242"/>
      <c r="M6" s="213" t="s">
        <v>235</v>
      </c>
      <c r="N6" s="214"/>
      <c r="O6" s="214"/>
      <c r="P6" s="214"/>
      <c r="X6" s="88"/>
    </row>
    <row r="7" spans="1:24" s="13" customFormat="1" ht="44.25" customHeight="1" x14ac:dyDescent="0.25">
      <c r="A7" s="22"/>
      <c r="D7" s="132"/>
      <c r="E7" s="133"/>
      <c r="F7" s="134"/>
      <c r="G7" s="215"/>
      <c r="H7" s="238"/>
      <c r="I7" s="238"/>
      <c r="J7" s="238"/>
      <c r="K7" s="238"/>
      <c r="L7" s="238"/>
      <c r="M7" s="213" t="s">
        <v>309</v>
      </c>
      <c r="N7" s="215"/>
      <c r="O7" s="213" t="s">
        <v>310</v>
      </c>
      <c r="P7" s="215"/>
      <c r="X7" s="89"/>
    </row>
    <row r="8" spans="1:24" s="13" customFormat="1" ht="37.5" customHeight="1" x14ac:dyDescent="0.25">
      <c r="A8" s="22"/>
      <c r="C8" s="222" t="s">
        <v>244</v>
      </c>
      <c r="D8" s="222"/>
      <c r="E8" s="222"/>
      <c r="F8" s="223"/>
      <c r="G8" s="241">
        <v>0.88200000000000001</v>
      </c>
      <c r="H8" s="241"/>
      <c r="I8" s="317">
        <v>0.89400000000000002</v>
      </c>
      <c r="J8" s="317"/>
      <c r="K8" s="239">
        <v>0.83099999999999996</v>
      </c>
      <c r="L8" s="239"/>
      <c r="M8" s="258">
        <v>0.86899999999999999</v>
      </c>
      <c r="N8" s="258"/>
      <c r="O8" s="258">
        <v>0.75900000000000001</v>
      </c>
      <c r="P8" s="258"/>
    </row>
    <row r="9" spans="1:24" s="13" customFormat="1" ht="37.5" customHeight="1" x14ac:dyDescent="0.25">
      <c r="A9" s="22"/>
      <c r="C9" s="231" t="s">
        <v>245</v>
      </c>
      <c r="D9" s="231"/>
      <c r="E9" s="231"/>
      <c r="F9" s="230"/>
      <c r="G9" s="241">
        <v>0.629</v>
      </c>
      <c r="H9" s="241"/>
      <c r="I9" s="317">
        <v>0.64500000000000002</v>
      </c>
      <c r="J9" s="317"/>
      <c r="K9" s="239">
        <v>0.47599999999999998</v>
      </c>
      <c r="L9" s="239"/>
      <c r="M9" s="258">
        <v>0.71699999999999997</v>
      </c>
      <c r="N9" s="258"/>
      <c r="O9" s="258">
        <v>0.39900000000000002</v>
      </c>
      <c r="P9" s="258"/>
    </row>
    <row r="10" spans="1:24" s="13" customFormat="1" ht="37.5" customHeight="1" x14ac:dyDescent="0.25">
      <c r="A10" s="22"/>
      <c r="C10" s="322" t="s">
        <v>311</v>
      </c>
      <c r="D10" s="322"/>
      <c r="E10" s="322"/>
      <c r="F10" s="322"/>
      <c r="G10" s="322"/>
      <c r="H10" s="322"/>
      <c r="I10" s="322"/>
      <c r="J10" s="322"/>
      <c r="K10" s="322"/>
      <c r="L10" s="322"/>
      <c r="M10" s="322"/>
      <c r="N10" s="322"/>
      <c r="O10" s="322"/>
      <c r="P10" s="322"/>
    </row>
    <row r="11" spans="1:24" s="9" customFormat="1" ht="17.25" customHeight="1" x14ac:dyDescent="0.2">
      <c r="A11" s="8"/>
      <c r="C11" s="32"/>
      <c r="D11" s="32"/>
      <c r="E11" s="32"/>
      <c r="F11" s="32"/>
      <c r="G11" s="32"/>
      <c r="H11" s="32"/>
      <c r="I11" s="32"/>
      <c r="J11" s="32"/>
      <c r="K11" s="32"/>
      <c r="L11" s="32"/>
      <c r="M11" s="32"/>
      <c r="N11" s="32"/>
    </row>
    <row r="12" spans="1:24" s="9" customFormat="1" ht="17.25" customHeight="1" x14ac:dyDescent="0.2">
      <c r="A12" s="8"/>
      <c r="C12" s="32"/>
      <c r="L12" s="32"/>
      <c r="M12" s="32"/>
      <c r="N12" s="32"/>
    </row>
    <row r="13" spans="1:24" ht="19.5" customHeight="1" x14ac:dyDescent="0.25">
      <c r="A13" s="243" t="str">
        <f>'Table of contents'!$A$213</f>
        <v>STUDY 28 | ANALYSIS OF ENTERPRISES IN THE TRANSPORT SECTOR</v>
      </c>
      <c r="B13" s="243"/>
      <c r="C13" s="243"/>
      <c r="D13" s="243"/>
      <c r="E13" s="243"/>
      <c r="F13" s="243"/>
      <c r="G13" s="243"/>
      <c r="H13" s="243"/>
      <c r="I13" s="243"/>
      <c r="J13" s="243"/>
      <c r="K13" s="243"/>
      <c r="L13" s="243"/>
      <c r="M13" s="243"/>
      <c r="N13" s="243"/>
      <c r="O13" s="243"/>
      <c r="P13" s="243"/>
      <c r="Q13" s="243"/>
      <c r="R13" s="243"/>
      <c r="S13" s="243"/>
      <c r="T13" s="243"/>
      <c r="U13" s="243"/>
    </row>
    <row r="14" spans="1:24" ht="13.5" customHeight="1" x14ac:dyDescent="0.25">
      <c r="U14" s="117" t="s">
        <v>195</v>
      </c>
    </row>
    <row r="17" ht="17.25" customHeight="1" x14ac:dyDescent="0.25"/>
    <row r="18" ht="17.25" customHeight="1" x14ac:dyDescent="0.25"/>
  </sheetData>
  <sheetProtection algorithmName="SHA-512" hashValue="CjTou331eHXYmoPMoXNNiRfaI5gL84UssFI3+m45nJFBzmArNSjKGj78TUvKsXzggc9iJwl08I2MD6SBvzqCdA==" saltValue="sQvUNkDlABm9SrPw3J0jhQ==" spinCount="100000" sheet="1" objects="1" scenarios="1"/>
  <mergeCells count="21">
    <mergeCell ref="A13:U13"/>
    <mergeCell ref="I6:J7"/>
    <mergeCell ref="I8:J8"/>
    <mergeCell ref="I9:J9"/>
    <mergeCell ref="M6:P6"/>
    <mergeCell ref="C9:F9"/>
    <mergeCell ref="G9:H9"/>
    <mergeCell ref="K9:L9"/>
    <mergeCell ref="M9:N9"/>
    <mergeCell ref="O9:P9"/>
    <mergeCell ref="C8:F8"/>
    <mergeCell ref="G8:H8"/>
    <mergeCell ref="K8:L8"/>
    <mergeCell ref="M8:N8"/>
    <mergeCell ref="O8:P8"/>
    <mergeCell ref="C10:P10"/>
    <mergeCell ref="A1:U1"/>
    <mergeCell ref="G6:H7"/>
    <mergeCell ref="K6:L7"/>
    <mergeCell ref="M7:N7"/>
    <mergeCell ref="O7:P7"/>
  </mergeCells>
  <hyperlinks>
    <hyperlink ref="U14"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4"/>
  </sheetPr>
  <dimension ref="A1:AF2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2" ht="69" customHeight="1" x14ac:dyDescent="0.25">
      <c r="A1" s="219" t="s">
        <v>206</v>
      </c>
      <c r="B1" s="219"/>
      <c r="C1" s="219"/>
      <c r="D1" s="219"/>
      <c r="E1" s="219"/>
      <c r="F1" s="219"/>
      <c r="G1" s="219"/>
      <c r="H1" s="219"/>
      <c r="I1" s="219"/>
      <c r="J1" s="219"/>
      <c r="K1" s="219"/>
      <c r="L1" s="219"/>
      <c r="M1" s="219"/>
      <c r="N1" s="219"/>
      <c r="O1" s="219"/>
      <c r="P1" s="219"/>
      <c r="Q1" s="219"/>
      <c r="R1" s="219"/>
      <c r="S1" s="219"/>
      <c r="T1" s="219"/>
      <c r="U1" s="219"/>
    </row>
    <row r="2" spans="1:32" ht="15" customHeight="1" x14ac:dyDescent="0.25"/>
    <row r="3" spans="1:32" s="7" customFormat="1" ht="15" customHeight="1" thickBot="1" x14ac:dyDescent="0.3">
      <c r="A3" s="109" t="str">
        <f>+'Table of contents'!F80</f>
        <v>C35</v>
      </c>
      <c r="B3" s="110" t="str">
        <f>+'Table of contents'!G80</f>
        <v>Demographic indicators</v>
      </c>
      <c r="C3" s="111"/>
      <c r="D3" s="111"/>
      <c r="E3" s="111"/>
      <c r="F3" s="118"/>
      <c r="G3" s="118"/>
      <c r="H3" s="118"/>
      <c r="I3" s="118"/>
      <c r="J3" s="118"/>
    </row>
    <row r="4" spans="1:32" s="9" customFormat="1" ht="15" customHeight="1" x14ac:dyDescent="0.2">
      <c r="A4" s="46" t="s">
        <v>220</v>
      </c>
      <c r="C4" s="17"/>
      <c r="D4" s="18"/>
      <c r="E4" s="18"/>
      <c r="F4" s="18"/>
      <c r="G4" s="18"/>
      <c r="H4" s="18"/>
      <c r="I4" s="18"/>
      <c r="J4" s="18"/>
      <c r="K4" s="18"/>
      <c r="L4" s="18"/>
      <c r="M4" s="18"/>
      <c r="N4" s="18"/>
    </row>
    <row r="5" spans="1:32" s="9" customFormat="1" ht="15" customHeight="1" x14ac:dyDescent="0.2">
      <c r="A5" s="8"/>
      <c r="C5" s="32"/>
      <c r="D5" s="32"/>
      <c r="E5" s="32"/>
      <c r="F5" s="32"/>
      <c r="G5" s="32"/>
      <c r="H5" s="32"/>
      <c r="I5" s="32"/>
      <c r="J5" s="32"/>
      <c r="K5" s="32"/>
      <c r="L5" s="32"/>
      <c r="M5" s="32"/>
      <c r="N5" s="32"/>
    </row>
    <row r="6" spans="1:32" s="9" customFormat="1" ht="30.75" customHeight="1" x14ac:dyDescent="0.2">
      <c r="A6" s="8"/>
      <c r="F6" s="69"/>
      <c r="G6" s="64"/>
      <c r="H6" s="67"/>
      <c r="I6" s="238" t="s">
        <v>226</v>
      </c>
      <c r="J6" s="238"/>
      <c r="K6" s="238"/>
      <c r="L6" s="238"/>
      <c r="M6" s="238"/>
      <c r="N6" s="238"/>
      <c r="O6" s="238" t="s">
        <v>312</v>
      </c>
      <c r="P6" s="230"/>
      <c r="Q6" s="238" t="s">
        <v>250</v>
      </c>
      <c r="R6" s="213"/>
    </row>
    <row r="7" spans="1:32" s="13" customFormat="1" ht="38.25" customHeight="1" x14ac:dyDescent="0.25">
      <c r="A7" s="22"/>
      <c r="C7" s="23"/>
      <c r="F7" s="70"/>
      <c r="G7" s="66"/>
      <c r="H7" s="71"/>
      <c r="I7" s="256" t="s">
        <v>247</v>
      </c>
      <c r="J7" s="256"/>
      <c r="K7" s="256" t="s">
        <v>248</v>
      </c>
      <c r="L7" s="256"/>
      <c r="M7" s="256" t="s">
        <v>249</v>
      </c>
      <c r="N7" s="256"/>
      <c r="O7" s="213"/>
      <c r="P7" s="215"/>
      <c r="Q7" s="256"/>
      <c r="R7" s="221"/>
      <c r="T7" s="260" t="s">
        <v>2</v>
      </c>
      <c r="W7" s="9"/>
      <c r="X7" s="9"/>
      <c r="Y7" s="9"/>
      <c r="Z7" s="9"/>
      <c r="AA7" s="9"/>
      <c r="AB7" s="9"/>
      <c r="AC7" s="9"/>
      <c r="AD7" s="9"/>
    </row>
    <row r="8" spans="1:32" s="13" customFormat="1" ht="30" customHeight="1" x14ac:dyDescent="0.25">
      <c r="A8" s="22"/>
      <c r="F8" s="223">
        <v>2011</v>
      </c>
      <c r="G8" s="256"/>
      <c r="H8" s="256"/>
      <c r="I8" s="267">
        <v>3.1E-2</v>
      </c>
      <c r="J8" s="269"/>
      <c r="K8" s="267">
        <v>4.5999999999999999E-2</v>
      </c>
      <c r="L8" s="269"/>
      <c r="M8" s="216">
        <v>-1.4999999999999999E-2</v>
      </c>
      <c r="N8" s="218"/>
      <c r="O8" s="315">
        <v>-1.4999999999999999E-2</v>
      </c>
      <c r="P8" s="314"/>
      <c r="Q8" s="255">
        <v>1.9E-2</v>
      </c>
      <c r="R8" s="235"/>
      <c r="T8" s="260"/>
      <c r="W8" s="9"/>
      <c r="X8" s="9"/>
      <c r="Y8" s="9"/>
      <c r="Z8" s="9"/>
      <c r="AA8" s="9"/>
      <c r="AB8" s="9"/>
      <c r="AC8" s="9"/>
      <c r="AD8" s="9"/>
    </row>
    <row r="9" spans="1:32" s="13" customFormat="1" ht="30" customHeight="1" x14ac:dyDescent="0.25">
      <c r="A9" s="22"/>
      <c r="F9" s="223">
        <v>2012</v>
      </c>
      <c r="G9" s="256"/>
      <c r="H9" s="256"/>
      <c r="I9" s="267">
        <v>3.1E-2</v>
      </c>
      <c r="J9" s="269"/>
      <c r="K9" s="267">
        <v>5.6000000000000001E-2</v>
      </c>
      <c r="L9" s="269"/>
      <c r="M9" s="216">
        <v>-2.7E-2</v>
      </c>
      <c r="N9" s="218"/>
      <c r="O9" s="315">
        <v>-2.5999999999999999E-2</v>
      </c>
      <c r="P9" s="314"/>
      <c r="Q9" s="255">
        <v>0</v>
      </c>
      <c r="R9" s="235"/>
      <c r="W9" s="9"/>
      <c r="X9" s="9"/>
      <c r="Y9" s="9"/>
      <c r="Z9" s="9"/>
      <c r="AA9" s="9"/>
      <c r="AB9" s="9"/>
      <c r="AC9" s="9"/>
      <c r="AD9" s="9"/>
    </row>
    <row r="10" spans="1:32" s="13" customFormat="1" ht="30" customHeight="1" x14ac:dyDescent="0.25">
      <c r="A10" s="22"/>
      <c r="F10" s="223">
        <v>2013</v>
      </c>
      <c r="G10" s="256"/>
      <c r="H10" s="256"/>
      <c r="I10" s="267">
        <v>3.4000000000000002E-2</v>
      </c>
      <c r="J10" s="269"/>
      <c r="K10" s="267">
        <v>6.0999999999999999E-2</v>
      </c>
      <c r="L10" s="269"/>
      <c r="M10" s="216">
        <v>-2.8000000000000001E-2</v>
      </c>
      <c r="N10" s="218"/>
      <c r="O10" s="315">
        <v>-2.5999999999999999E-2</v>
      </c>
      <c r="P10" s="314"/>
      <c r="Q10" s="255">
        <v>7.0000000000000001E-3</v>
      </c>
      <c r="R10" s="235"/>
      <c r="W10" s="9"/>
      <c r="X10" s="9"/>
      <c r="Y10" s="9"/>
      <c r="Z10" s="9"/>
      <c r="AA10" s="9"/>
      <c r="AB10" s="9"/>
      <c r="AC10" s="9"/>
      <c r="AD10" s="9"/>
    </row>
    <row r="11" spans="1:32" s="13" customFormat="1" ht="30" customHeight="1" x14ac:dyDescent="0.25">
      <c r="A11" s="22"/>
      <c r="F11" s="223">
        <v>2014</v>
      </c>
      <c r="G11" s="256"/>
      <c r="H11" s="256"/>
      <c r="I11" s="267">
        <v>3.5999999999999997E-2</v>
      </c>
      <c r="J11" s="269"/>
      <c r="K11" s="267">
        <v>5.8999999999999997E-2</v>
      </c>
      <c r="L11" s="269"/>
      <c r="M11" s="216">
        <v>-2.4E-2</v>
      </c>
      <c r="N11" s="218"/>
      <c r="O11" s="315">
        <v>-2.3E-2</v>
      </c>
      <c r="P11" s="314"/>
      <c r="Q11" s="255">
        <v>7.0000000000000001E-3</v>
      </c>
      <c r="R11" s="235"/>
      <c r="W11" s="9"/>
      <c r="X11" s="9"/>
      <c r="Y11" s="9"/>
      <c r="Z11" s="9"/>
      <c r="AA11" s="9"/>
      <c r="AB11" s="9"/>
      <c r="AC11" s="9"/>
      <c r="AD11" s="9"/>
    </row>
    <row r="12" spans="1:32" s="13" customFormat="1" ht="30" customHeight="1" x14ac:dyDescent="0.25">
      <c r="A12" s="22"/>
      <c r="F12" s="226">
        <v>2015</v>
      </c>
      <c r="G12" s="257"/>
      <c r="H12" s="257"/>
      <c r="I12" s="267">
        <v>3.7999999999999999E-2</v>
      </c>
      <c r="J12" s="269"/>
      <c r="K12" s="267">
        <v>6.0999999999999999E-2</v>
      </c>
      <c r="L12" s="269"/>
      <c r="M12" s="216">
        <v>-2.4E-2</v>
      </c>
      <c r="N12" s="218"/>
      <c r="O12" s="315">
        <v>-2.3E-2</v>
      </c>
      <c r="P12" s="314"/>
      <c r="Q12" s="255">
        <v>1.2E-2</v>
      </c>
      <c r="R12" s="235"/>
      <c r="W12" s="9"/>
      <c r="X12" s="9"/>
      <c r="Y12" s="9"/>
      <c r="Z12" s="9"/>
      <c r="AA12" s="9"/>
      <c r="AB12" s="9"/>
      <c r="AC12" s="9"/>
      <c r="AD12" s="9"/>
    </row>
    <row r="13" spans="1:32" s="9" customFormat="1" ht="19.5" customHeight="1" x14ac:dyDescent="0.2">
      <c r="A13" s="8"/>
      <c r="C13" s="32"/>
      <c r="D13" s="32"/>
      <c r="E13" s="32"/>
      <c r="F13" s="32"/>
      <c r="G13" s="32"/>
      <c r="H13" s="32"/>
      <c r="I13" s="32"/>
      <c r="J13" s="32"/>
      <c r="K13" s="32"/>
      <c r="L13" s="32"/>
      <c r="M13" s="32"/>
      <c r="N13" s="32"/>
    </row>
    <row r="14" spans="1:32" s="9" customFormat="1" ht="19.5" customHeight="1" x14ac:dyDescent="0.2">
      <c r="A14" s="8"/>
      <c r="C14" s="32"/>
      <c r="L14" s="32"/>
      <c r="M14" s="32"/>
      <c r="N14" s="32"/>
    </row>
    <row r="15" spans="1:32" ht="19.5" customHeight="1" x14ac:dyDescent="0.25">
      <c r="A15" s="243" t="str">
        <f>'Table of contents'!$A$213</f>
        <v>STUDY 28 | ANALYSIS OF ENTERPRISES IN THE TRANSPORT SECTOR</v>
      </c>
      <c r="B15" s="243"/>
      <c r="C15" s="243"/>
      <c r="D15" s="243"/>
      <c r="E15" s="243"/>
      <c r="F15" s="243"/>
      <c r="G15" s="243"/>
      <c r="H15" s="243"/>
      <c r="I15" s="243"/>
      <c r="J15" s="243"/>
      <c r="K15" s="243"/>
      <c r="L15" s="243"/>
      <c r="M15" s="243"/>
      <c r="N15" s="243"/>
      <c r="O15" s="243"/>
      <c r="P15" s="243"/>
      <c r="Q15" s="243"/>
      <c r="R15" s="243"/>
      <c r="S15" s="243"/>
      <c r="T15" s="243"/>
      <c r="U15" s="243"/>
      <c r="Y15" s="9"/>
      <c r="Z15" s="9"/>
      <c r="AA15" s="9"/>
      <c r="AB15" s="9"/>
      <c r="AC15" s="9"/>
      <c r="AD15" s="9"/>
      <c r="AE15" s="9"/>
      <c r="AF15" s="9"/>
    </row>
    <row r="16" spans="1:32" ht="13.5" customHeight="1" x14ac:dyDescent="0.25">
      <c r="U16" s="117" t="s">
        <v>195</v>
      </c>
    </row>
    <row r="19" ht="17.25" customHeight="1" x14ac:dyDescent="0.25"/>
    <row r="20" ht="17.25" customHeight="1" x14ac:dyDescent="0.25"/>
  </sheetData>
  <sheetProtection algorithmName="SHA-512" hashValue="TjfgxAXf8WYQNe5d56BiUjW2cr0uCXRir0xVd9Gb3OuwIm4QUqts8sYy6si0vPRfqO08EnpN9l3TKVIGx8bzYA==" saltValue="j3fgwALSxZQ3MFMYPnvvPA==" spinCount="100000" sheet="1" objects="1" scenarios="1"/>
  <mergeCells count="39">
    <mergeCell ref="O12:P12"/>
    <mergeCell ref="Q6:R7"/>
    <mergeCell ref="Q8:R8"/>
    <mergeCell ref="Q9:R9"/>
    <mergeCell ref="Q10:R10"/>
    <mergeCell ref="Q11:R11"/>
    <mergeCell ref="A15:U15"/>
    <mergeCell ref="F10:H10"/>
    <mergeCell ref="I10:J10"/>
    <mergeCell ref="K10:L10"/>
    <mergeCell ref="M10:N10"/>
    <mergeCell ref="O10:P10"/>
    <mergeCell ref="F11:H11"/>
    <mergeCell ref="I11:J11"/>
    <mergeCell ref="K11:L11"/>
    <mergeCell ref="M11:N11"/>
    <mergeCell ref="O11:P11"/>
    <mergeCell ref="Q12:R12"/>
    <mergeCell ref="F12:H12"/>
    <mergeCell ref="I12:J12"/>
    <mergeCell ref="K12:L12"/>
    <mergeCell ref="M12:N12"/>
    <mergeCell ref="F9:H9"/>
    <mergeCell ref="I9:J9"/>
    <mergeCell ref="K9:L9"/>
    <mergeCell ref="M9:N9"/>
    <mergeCell ref="O9:P9"/>
    <mergeCell ref="A1:U1"/>
    <mergeCell ref="I6:N6"/>
    <mergeCell ref="O6:P7"/>
    <mergeCell ref="I7:J7"/>
    <mergeCell ref="K7:L7"/>
    <mergeCell ref="M7:N7"/>
    <mergeCell ref="T7:T8"/>
    <mergeCell ref="F8:H8"/>
    <mergeCell ref="I8:J8"/>
    <mergeCell ref="K8:L8"/>
    <mergeCell ref="M8:N8"/>
    <mergeCell ref="O8:P8"/>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4"/>
  </sheetPr>
  <dimension ref="A1:U23"/>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206</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contents'!F81</f>
        <v>C36</v>
      </c>
      <c r="B3" s="110" t="str">
        <f>+'Table of contents'!G81</f>
        <v>Potential population of high-growth enterprises | Annual average growth rate - AAGR (over a three-year period)</v>
      </c>
      <c r="C3" s="111"/>
      <c r="D3" s="111"/>
      <c r="E3" s="111"/>
      <c r="F3" s="111"/>
      <c r="G3" s="111"/>
      <c r="H3" s="111"/>
      <c r="I3" s="111"/>
      <c r="J3" s="111"/>
      <c r="K3" s="111"/>
      <c r="L3" s="111"/>
      <c r="M3" s="111"/>
      <c r="N3" s="111"/>
      <c r="O3" s="111"/>
    </row>
    <row r="4" spans="1:21" s="9" customFormat="1" ht="15" customHeight="1" x14ac:dyDescent="0.2">
      <c r="A4" s="46" t="s">
        <v>220</v>
      </c>
      <c r="C4" s="17"/>
      <c r="D4" s="18"/>
      <c r="E4" s="18"/>
      <c r="F4" s="18"/>
      <c r="G4" s="18"/>
      <c r="H4" s="18"/>
      <c r="I4" s="18"/>
      <c r="J4" s="18"/>
      <c r="K4" s="18"/>
      <c r="L4" s="18"/>
      <c r="M4" s="18"/>
      <c r="N4" s="18"/>
      <c r="O4" s="18"/>
    </row>
    <row r="5" spans="1:21" s="9" customFormat="1" ht="15" customHeight="1" x14ac:dyDescent="0.25">
      <c r="A5" s="8"/>
      <c r="C5" s="32"/>
      <c r="D5" s="32"/>
      <c r="E5" s="32"/>
      <c r="F5" s="32"/>
      <c r="G5" s="32"/>
      <c r="H5" s="32"/>
      <c r="I5" s="32"/>
      <c r="J5" s="32"/>
      <c r="K5" s="32"/>
      <c r="L5" s="32"/>
      <c r="M5" s="13"/>
      <c r="N5" s="13"/>
      <c r="O5" s="13"/>
      <c r="P5" s="13"/>
      <c r="Q5" s="13"/>
      <c r="R5" s="13"/>
    </row>
    <row r="6" spans="1:21" s="13" customFormat="1" ht="30" customHeight="1" x14ac:dyDescent="0.25">
      <c r="B6" s="63"/>
      <c r="C6" s="72"/>
      <c r="D6" s="72"/>
      <c r="E6" s="238" t="s">
        <v>229</v>
      </c>
      <c r="F6" s="238"/>
      <c r="G6" s="238"/>
      <c r="H6" s="238"/>
      <c r="I6" s="238" t="s">
        <v>225</v>
      </c>
      <c r="J6" s="238"/>
      <c r="K6" s="238"/>
      <c r="L6" s="238"/>
      <c r="M6" s="238" t="s">
        <v>226</v>
      </c>
      <c r="N6" s="238"/>
      <c r="O6" s="238"/>
      <c r="P6" s="238"/>
      <c r="Q6" s="213" t="s">
        <v>251</v>
      </c>
      <c r="R6" s="214"/>
      <c r="S6" s="214"/>
      <c r="T6" s="214"/>
    </row>
    <row r="7" spans="1:21" s="13" customFormat="1" ht="30" customHeight="1" x14ac:dyDescent="0.25">
      <c r="B7" s="65"/>
      <c r="C7" s="66"/>
      <c r="D7" s="66"/>
      <c r="E7" s="256">
        <v>2011</v>
      </c>
      <c r="F7" s="256"/>
      <c r="G7" s="256">
        <v>2015</v>
      </c>
      <c r="H7" s="256"/>
      <c r="I7" s="256">
        <v>2011</v>
      </c>
      <c r="J7" s="256"/>
      <c r="K7" s="256">
        <v>2015</v>
      </c>
      <c r="L7" s="256"/>
      <c r="M7" s="256">
        <v>2011</v>
      </c>
      <c r="N7" s="256"/>
      <c r="O7" s="256">
        <v>2015</v>
      </c>
      <c r="P7" s="256"/>
      <c r="Q7" s="213" t="s">
        <v>309</v>
      </c>
      <c r="R7" s="215"/>
      <c r="S7" s="213" t="s">
        <v>313</v>
      </c>
      <c r="T7" s="215"/>
    </row>
    <row r="8" spans="1:21" s="13" customFormat="1" ht="30" customHeight="1" x14ac:dyDescent="0.25">
      <c r="B8" s="223" t="s">
        <v>253</v>
      </c>
      <c r="C8" s="256"/>
      <c r="D8" s="256"/>
      <c r="E8" s="236">
        <v>0.61299999999999999</v>
      </c>
      <c r="F8" s="236"/>
      <c r="G8" s="236">
        <v>0.42199999999999999</v>
      </c>
      <c r="H8" s="236"/>
      <c r="I8" s="316">
        <v>0.52200000000000002</v>
      </c>
      <c r="J8" s="316"/>
      <c r="K8" s="316">
        <v>0.42899999999999999</v>
      </c>
      <c r="L8" s="316"/>
      <c r="M8" s="237">
        <v>0.52300000000000002</v>
      </c>
      <c r="N8" s="237"/>
      <c r="O8" s="237">
        <v>0.43099999999999999</v>
      </c>
      <c r="P8" s="237"/>
      <c r="Q8" s="254">
        <v>0.41399999999999998</v>
      </c>
      <c r="R8" s="254"/>
      <c r="S8" s="254">
        <v>0.434</v>
      </c>
      <c r="T8" s="254"/>
    </row>
    <row r="9" spans="1:21" s="13" customFormat="1" ht="30" customHeight="1" x14ac:dyDescent="0.25">
      <c r="B9" s="223" t="s">
        <v>252</v>
      </c>
      <c r="C9" s="256"/>
      <c r="D9" s="256"/>
      <c r="E9" s="236">
        <v>0.32200000000000001</v>
      </c>
      <c r="F9" s="236"/>
      <c r="G9" s="236">
        <v>0.46400000000000002</v>
      </c>
      <c r="H9" s="236"/>
      <c r="I9" s="316">
        <v>0.374</v>
      </c>
      <c r="J9" s="316"/>
      <c r="K9" s="316">
        <v>0.44800000000000001</v>
      </c>
      <c r="L9" s="316"/>
      <c r="M9" s="237">
        <v>0.374</v>
      </c>
      <c r="N9" s="237"/>
      <c r="O9" s="237">
        <v>0.44700000000000001</v>
      </c>
      <c r="P9" s="237"/>
      <c r="Q9" s="254">
        <v>0.50700000000000001</v>
      </c>
      <c r="R9" s="254"/>
      <c r="S9" s="254">
        <v>0.437</v>
      </c>
      <c r="T9" s="254"/>
    </row>
    <row r="10" spans="1:21" s="13" customFormat="1" ht="30" customHeight="1" x14ac:dyDescent="0.25">
      <c r="B10" s="226" t="s">
        <v>254</v>
      </c>
      <c r="C10" s="257"/>
      <c r="D10" s="257"/>
      <c r="E10" s="236">
        <v>6.5000000000000002E-2</v>
      </c>
      <c r="F10" s="236"/>
      <c r="G10" s="236">
        <v>0.113</v>
      </c>
      <c r="H10" s="236"/>
      <c r="I10" s="316">
        <v>0.10299999999999999</v>
      </c>
      <c r="J10" s="316"/>
      <c r="K10" s="316">
        <v>0.124</v>
      </c>
      <c r="L10" s="316"/>
      <c r="M10" s="237">
        <v>0.104</v>
      </c>
      <c r="N10" s="237"/>
      <c r="O10" s="237">
        <v>0.122</v>
      </c>
      <c r="P10" s="237"/>
      <c r="Q10" s="254">
        <v>7.9000000000000001E-2</v>
      </c>
      <c r="R10" s="254"/>
      <c r="S10" s="254">
        <v>0.13</v>
      </c>
      <c r="T10" s="254"/>
    </row>
    <row r="11" spans="1:21" s="9" customFormat="1" ht="18.75" customHeight="1" x14ac:dyDescent="0.25">
      <c r="A11" s="8"/>
      <c r="B11" s="8"/>
      <c r="C11" s="8"/>
      <c r="D11" s="32"/>
      <c r="E11" s="32"/>
      <c r="F11" s="135"/>
      <c r="G11" s="135"/>
      <c r="H11" s="135"/>
      <c r="I11" s="135"/>
      <c r="J11" s="135"/>
      <c r="K11" s="135"/>
      <c r="L11" s="135"/>
      <c r="M11" s="135"/>
      <c r="N11" s="135"/>
      <c r="O11" s="135"/>
      <c r="P11" s="13"/>
      <c r="Q11" s="13"/>
      <c r="R11" s="13"/>
      <c r="S11" s="13"/>
      <c r="T11" s="13"/>
      <c r="U11" s="13"/>
    </row>
    <row r="12" spans="1:21" s="9" customFormat="1" ht="18.75" customHeight="1" x14ac:dyDescent="0.25">
      <c r="A12" s="8"/>
      <c r="B12" s="8"/>
      <c r="C12" s="8"/>
      <c r="D12" s="32"/>
      <c r="E12" s="32"/>
      <c r="F12" s="135"/>
      <c r="G12" s="135"/>
      <c r="H12" s="135"/>
      <c r="I12" s="135"/>
      <c r="J12" s="135"/>
      <c r="K12" s="135"/>
      <c r="L12" s="135"/>
      <c r="M12" s="135"/>
      <c r="N12" s="135"/>
      <c r="O12" s="135"/>
      <c r="P12" s="13"/>
      <c r="Q12" s="13"/>
      <c r="R12" s="13"/>
      <c r="S12" s="13"/>
      <c r="T12" s="13"/>
      <c r="U12" s="13"/>
    </row>
    <row r="13" spans="1:21" ht="19.5" customHeight="1" x14ac:dyDescent="0.25">
      <c r="A13" s="243" t="str">
        <f>'Table of contents'!$A$213</f>
        <v>STUDY 28 | ANALYSIS OF ENTERPRISES IN THE TRANSPORT SECTOR</v>
      </c>
      <c r="B13" s="243"/>
      <c r="C13" s="243"/>
      <c r="D13" s="243"/>
      <c r="E13" s="243"/>
      <c r="F13" s="243"/>
      <c r="G13" s="243"/>
      <c r="H13" s="243"/>
      <c r="I13" s="243"/>
      <c r="J13" s="243"/>
      <c r="K13" s="243"/>
      <c r="L13" s="243"/>
      <c r="M13" s="243"/>
      <c r="N13" s="243"/>
      <c r="O13" s="243"/>
      <c r="P13" s="243"/>
      <c r="Q13" s="243"/>
      <c r="R13" s="243"/>
      <c r="S13" s="243"/>
      <c r="T13" s="243"/>
      <c r="U13" s="243"/>
    </row>
    <row r="14" spans="1:21" ht="13.5" customHeight="1" x14ac:dyDescent="0.25">
      <c r="U14" s="117" t="s">
        <v>195</v>
      </c>
    </row>
    <row r="17" spans="6:11" ht="17.25" customHeight="1" x14ac:dyDescent="0.25"/>
    <row r="18" spans="6:11" ht="17.25" customHeight="1" x14ac:dyDescent="0.25">
      <c r="F18" s="57"/>
      <c r="G18" s="57"/>
      <c r="H18" s="57"/>
      <c r="I18" s="57"/>
      <c r="J18" s="57"/>
      <c r="K18" s="57"/>
    </row>
    <row r="19" spans="6:11" x14ac:dyDescent="0.25">
      <c r="F19" s="57"/>
      <c r="G19" s="57"/>
      <c r="H19" s="57"/>
      <c r="I19" s="57"/>
      <c r="J19" s="57"/>
      <c r="K19" s="57"/>
    </row>
    <row r="20" spans="6:11" x14ac:dyDescent="0.25">
      <c r="F20" s="57"/>
      <c r="G20" s="57"/>
      <c r="H20" s="57"/>
      <c r="I20" s="57"/>
      <c r="J20" s="57"/>
      <c r="K20" s="57"/>
    </row>
    <row r="21" spans="6:11" x14ac:dyDescent="0.25">
      <c r="F21" s="57"/>
      <c r="G21" s="57"/>
      <c r="H21" s="57"/>
      <c r="I21" s="57"/>
      <c r="J21" s="57"/>
      <c r="K21" s="57"/>
    </row>
    <row r="22" spans="6:11" x14ac:dyDescent="0.25">
      <c r="F22" s="57"/>
      <c r="G22" s="57"/>
      <c r="H22" s="57"/>
      <c r="I22" s="57"/>
      <c r="J22" s="57"/>
      <c r="K22" s="57"/>
    </row>
    <row r="23" spans="6:11" x14ac:dyDescent="0.25">
      <c r="F23" s="57"/>
      <c r="G23" s="57"/>
      <c r="H23" s="57"/>
      <c r="I23" s="57"/>
      <c r="J23" s="57"/>
      <c r="K23" s="57"/>
    </row>
  </sheetData>
  <sheetProtection algorithmName="SHA-512" hashValue="/0F6x8FRgRamBS0m2InLTGPuGJJi/LzKmYw2BfWuh629mB+YeSER+F8I+f0Sd83fMrg/pqZ1KwxusPdmcxzrOQ==" saltValue="z/C10vzXa3RBuMXZAmbSww==" spinCount="100000" sheet="1" objects="1" scenarios="1"/>
  <mergeCells count="41">
    <mergeCell ref="I9:J9"/>
    <mergeCell ref="K9:L9"/>
    <mergeCell ref="S9:T9"/>
    <mergeCell ref="Q10:R10"/>
    <mergeCell ref="S10:T10"/>
    <mergeCell ref="Q9:R9"/>
    <mergeCell ref="G10:H10"/>
    <mergeCell ref="M10:N10"/>
    <mergeCell ref="O10:P10"/>
    <mergeCell ref="I10:J10"/>
    <mergeCell ref="K10:L10"/>
    <mergeCell ref="A13:U13"/>
    <mergeCell ref="E6:H6"/>
    <mergeCell ref="M6:P6"/>
    <mergeCell ref="E7:F7"/>
    <mergeCell ref="G7:H7"/>
    <mergeCell ref="M7:N7"/>
    <mergeCell ref="O7:P7"/>
    <mergeCell ref="Q7:R7"/>
    <mergeCell ref="S7:T7"/>
    <mergeCell ref="B9:D9"/>
    <mergeCell ref="E9:F9"/>
    <mergeCell ref="G9:H9"/>
    <mergeCell ref="M9:N9"/>
    <mergeCell ref="O9:P9"/>
    <mergeCell ref="B10:D10"/>
    <mergeCell ref="E10:F10"/>
    <mergeCell ref="A1:U1"/>
    <mergeCell ref="B8:D8"/>
    <mergeCell ref="E8:F8"/>
    <mergeCell ref="G8:H8"/>
    <mergeCell ref="M8:N8"/>
    <mergeCell ref="Q6:T6"/>
    <mergeCell ref="I6:L6"/>
    <mergeCell ref="I7:J7"/>
    <mergeCell ref="K7:L7"/>
    <mergeCell ref="I8:J8"/>
    <mergeCell ref="K8:L8"/>
    <mergeCell ref="O8:P8"/>
    <mergeCell ref="Q8:R8"/>
    <mergeCell ref="S8:T8"/>
  </mergeCells>
  <hyperlinks>
    <hyperlink ref="U14" location="'Table of contents'!A1" display="Table of contents"/>
  </hyperlinks>
  <printOptions horizontalCentered="1"/>
  <pageMargins left="0.23622047244094491" right="0.23622047244094491" top="0.35433070866141736" bottom="0.35433070866141736" header="0.31496062992125984" footer="0.3149606299212598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AG83"/>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3" ht="69" customHeight="1" x14ac:dyDescent="0.25">
      <c r="A1" s="219" t="s">
        <v>194</v>
      </c>
      <c r="B1" s="219"/>
      <c r="C1" s="219"/>
      <c r="D1" s="219"/>
      <c r="E1" s="219"/>
      <c r="F1" s="219"/>
      <c r="G1" s="219"/>
      <c r="H1" s="219"/>
      <c r="I1" s="219"/>
      <c r="J1" s="219"/>
      <c r="K1" s="219"/>
      <c r="L1" s="219"/>
      <c r="M1" s="219"/>
      <c r="N1" s="219"/>
      <c r="O1" s="219"/>
      <c r="P1" s="219"/>
      <c r="Q1" s="219"/>
      <c r="R1" s="219"/>
      <c r="S1" s="219"/>
      <c r="T1" s="219"/>
      <c r="U1" s="219"/>
    </row>
    <row r="2" spans="1:33" ht="15" customHeight="1" x14ac:dyDescent="0.25"/>
    <row r="3" spans="1:33" s="7" customFormat="1" ht="15" customHeight="1" thickBot="1" x14ac:dyDescent="0.3">
      <c r="A3" s="109" t="str">
        <f>+'Table of contents'!F9</f>
        <v>C2</v>
      </c>
      <c r="B3" s="110" t="str">
        <f>+'Table of contents'!G9</f>
        <v>Structures | By size class (2015)</v>
      </c>
      <c r="C3" s="111"/>
      <c r="D3" s="111"/>
      <c r="E3" s="111"/>
      <c r="F3" s="111"/>
    </row>
    <row r="4" spans="1:33" s="9" customFormat="1" ht="15" customHeight="1" x14ac:dyDescent="0.2">
      <c r="A4" s="46" t="s">
        <v>220</v>
      </c>
      <c r="C4" s="17"/>
      <c r="D4" s="18"/>
      <c r="E4" s="18"/>
      <c r="F4" s="18"/>
      <c r="G4" s="18"/>
      <c r="H4" s="18"/>
      <c r="I4" s="18"/>
      <c r="J4" s="18"/>
      <c r="K4" s="18"/>
      <c r="L4" s="18"/>
    </row>
    <row r="5" spans="1:33" ht="15" customHeight="1" x14ac:dyDescent="0.25"/>
    <row r="6" spans="1:33" s="15" customFormat="1" ht="47.1" customHeight="1" x14ac:dyDescent="0.25">
      <c r="K6" s="213" t="s">
        <v>229</v>
      </c>
      <c r="L6" s="215"/>
      <c r="M6" s="238" t="s">
        <v>225</v>
      </c>
      <c r="N6" s="238"/>
      <c r="O6" s="13"/>
      <c r="P6" s="13"/>
      <c r="Q6" s="13"/>
      <c r="R6" s="13"/>
      <c r="S6" s="13"/>
      <c r="T6" s="13"/>
    </row>
    <row r="7" spans="1:33" s="13" customFormat="1" ht="30" customHeight="1" x14ac:dyDescent="0.25">
      <c r="F7" s="225" t="s">
        <v>222</v>
      </c>
      <c r="G7" s="225"/>
      <c r="H7" s="222" t="s">
        <v>230</v>
      </c>
      <c r="I7" s="222"/>
      <c r="J7" s="223"/>
      <c r="K7" s="235">
        <v>0.89100000000000001</v>
      </c>
      <c r="L7" s="236"/>
      <c r="M7" s="237">
        <v>0.90700000000000003</v>
      </c>
      <c r="N7" s="237"/>
      <c r="Y7" s="15"/>
      <c r="Z7" s="15"/>
      <c r="AA7" s="15"/>
      <c r="AB7" s="15"/>
      <c r="AC7" s="15"/>
      <c r="AD7" s="15"/>
      <c r="AE7" s="15"/>
      <c r="AF7" s="15"/>
      <c r="AG7" s="15"/>
    </row>
    <row r="8" spans="1:33" s="13" customFormat="1" ht="30" customHeight="1" x14ac:dyDescent="0.25">
      <c r="F8" s="231"/>
      <c r="G8" s="231"/>
      <c r="H8" s="222" t="s">
        <v>231</v>
      </c>
      <c r="I8" s="222"/>
      <c r="J8" s="223"/>
      <c r="K8" s="235">
        <v>0.106</v>
      </c>
      <c r="L8" s="236"/>
      <c r="M8" s="237">
        <v>0.09</v>
      </c>
      <c r="N8" s="237"/>
      <c r="Y8" s="15"/>
      <c r="Z8" s="15"/>
      <c r="AA8" s="15"/>
      <c r="AB8" s="15"/>
      <c r="AC8" s="15"/>
      <c r="AD8" s="15"/>
      <c r="AE8" s="15"/>
      <c r="AF8" s="15"/>
      <c r="AG8" s="15"/>
    </row>
    <row r="9" spans="1:33" s="13" customFormat="1" ht="30" customHeight="1" x14ac:dyDescent="0.25">
      <c r="F9" s="214"/>
      <c r="G9" s="214"/>
      <c r="H9" s="222" t="s">
        <v>232</v>
      </c>
      <c r="I9" s="222"/>
      <c r="J9" s="223"/>
      <c r="K9" s="235">
        <v>3.0000000000000001E-3</v>
      </c>
      <c r="L9" s="236"/>
      <c r="M9" s="237">
        <v>3.0000000000000001E-3</v>
      </c>
      <c r="N9" s="237"/>
      <c r="Y9" s="15"/>
      <c r="Z9" s="15"/>
      <c r="AA9" s="15"/>
      <c r="AB9" s="15"/>
      <c r="AC9" s="15"/>
      <c r="AD9" s="15"/>
      <c r="AE9" s="15"/>
      <c r="AF9" s="15"/>
      <c r="AG9" s="15"/>
    </row>
    <row r="10" spans="1:33" s="13" customFormat="1" ht="30" customHeight="1" x14ac:dyDescent="0.25">
      <c r="F10" s="225" t="s">
        <v>223</v>
      </c>
      <c r="G10" s="225"/>
      <c r="H10" s="222" t="s">
        <v>230</v>
      </c>
      <c r="I10" s="222"/>
      <c r="J10" s="223"/>
      <c r="K10" s="235">
        <v>0.158</v>
      </c>
      <c r="L10" s="236"/>
      <c r="M10" s="237">
        <v>0.13400000000000001</v>
      </c>
      <c r="N10" s="237"/>
      <c r="Y10" s="15"/>
      <c r="Z10" s="15"/>
      <c r="AA10" s="15"/>
      <c r="AB10" s="15"/>
      <c r="AC10" s="15"/>
      <c r="AD10" s="15"/>
      <c r="AE10" s="15"/>
      <c r="AF10" s="15"/>
      <c r="AG10" s="15"/>
    </row>
    <row r="11" spans="1:33" s="13" customFormat="1" ht="30" customHeight="1" x14ac:dyDescent="0.25">
      <c r="F11" s="231"/>
      <c r="G11" s="231"/>
      <c r="H11" s="222" t="s">
        <v>231</v>
      </c>
      <c r="I11" s="222"/>
      <c r="J11" s="223"/>
      <c r="K11" s="235">
        <v>0.42699999999999999</v>
      </c>
      <c r="L11" s="236"/>
      <c r="M11" s="237">
        <v>0.41899999999999998</v>
      </c>
      <c r="N11" s="237"/>
      <c r="Y11" s="15"/>
      <c r="Z11" s="15"/>
      <c r="AA11" s="15"/>
      <c r="AB11" s="15"/>
      <c r="AC11" s="15"/>
      <c r="AD11" s="15"/>
      <c r="AE11" s="15"/>
      <c r="AF11" s="15"/>
      <c r="AG11" s="15"/>
    </row>
    <row r="12" spans="1:33" s="13" customFormat="1" ht="30" customHeight="1" x14ac:dyDescent="0.25">
      <c r="F12" s="231"/>
      <c r="G12" s="231"/>
      <c r="H12" s="222" t="s">
        <v>232</v>
      </c>
      <c r="I12" s="222"/>
      <c r="J12" s="223"/>
      <c r="K12" s="235">
        <v>0.41499999999999998</v>
      </c>
      <c r="L12" s="236"/>
      <c r="M12" s="237">
        <v>0.44800000000000001</v>
      </c>
      <c r="N12" s="237"/>
      <c r="Y12" s="15"/>
      <c r="Z12" s="15"/>
      <c r="AA12" s="15"/>
      <c r="AB12" s="15"/>
      <c r="AC12" s="15"/>
      <c r="AD12" s="15"/>
      <c r="AE12" s="15"/>
      <c r="AF12" s="15"/>
      <c r="AG12" s="15"/>
    </row>
    <row r="13" spans="1:33" s="13" customFormat="1" ht="30" customHeight="1" x14ac:dyDescent="0.25">
      <c r="F13" s="225" t="s">
        <v>224</v>
      </c>
      <c r="G13" s="225"/>
      <c r="H13" s="222" t="s">
        <v>230</v>
      </c>
      <c r="I13" s="222"/>
      <c r="J13" s="223"/>
      <c r="K13" s="235">
        <v>0.27200000000000002</v>
      </c>
      <c r="L13" s="236"/>
      <c r="M13" s="237">
        <v>0.26300000000000001</v>
      </c>
      <c r="N13" s="237"/>
      <c r="Y13" s="15"/>
      <c r="Z13" s="15"/>
      <c r="AA13" s="15"/>
      <c r="AB13" s="15"/>
      <c r="AC13" s="15"/>
      <c r="AD13" s="15"/>
      <c r="AE13" s="15"/>
      <c r="AF13" s="15"/>
      <c r="AG13" s="15"/>
    </row>
    <row r="14" spans="1:33" s="13" customFormat="1" ht="30" customHeight="1" x14ac:dyDescent="0.25">
      <c r="F14" s="231"/>
      <c r="G14" s="231"/>
      <c r="H14" s="222" t="s">
        <v>231</v>
      </c>
      <c r="I14" s="222"/>
      <c r="J14" s="223"/>
      <c r="K14" s="235">
        <v>0.45400000000000001</v>
      </c>
      <c r="L14" s="236"/>
      <c r="M14" s="237">
        <v>0.42399999999999999</v>
      </c>
      <c r="N14" s="237"/>
      <c r="Y14" s="15"/>
      <c r="Z14" s="15"/>
      <c r="AA14" s="15"/>
      <c r="AB14" s="15"/>
      <c r="AC14" s="15"/>
      <c r="AD14" s="15"/>
      <c r="AE14" s="15"/>
      <c r="AF14" s="15"/>
      <c r="AG14" s="15"/>
    </row>
    <row r="15" spans="1:33" s="13" customFormat="1" ht="30" customHeight="1" x14ac:dyDescent="0.25">
      <c r="F15" s="231"/>
      <c r="G15" s="231"/>
      <c r="H15" s="222" t="s">
        <v>232</v>
      </c>
      <c r="I15" s="222"/>
      <c r="J15" s="223"/>
      <c r="K15" s="240">
        <v>0.27500000000000002</v>
      </c>
      <c r="L15" s="241"/>
      <c r="M15" s="239">
        <v>0.313</v>
      </c>
      <c r="N15" s="239"/>
      <c r="Y15" s="15"/>
      <c r="Z15" s="15"/>
      <c r="AA15" s="15"/>
      <c r="AB15" s="15"/>
      <c r="AC15" s="15"/>
      <c r="AD15" s="15"/>
      <c r="AE15" s="15"/>
      <c r="AF15" s="15"/>
      <c r="AG15" s="15"/>
    </row>
    <row r="16" spans="1:33" ht="19.5" customHeight="1" x14ac:dyDescent="0.25">
      <c r="X16" s="15"/>
      <c r="Y16" s="15"/>
      <c r="Z16" s="15"/>
      <c r="AA16" s="15"/>
      <c r="AB16" s="15"/>
      <c r="AC16" s="15"/>
      <c r="AD16" s="15"/>
      <c r="AE16" s="15"/>
      <c r="AF16" s="15"/>
    </row>
    <row r="17" spans="1:21" ht="20.100000000000001" customHeight="1" x14ac:dyDescent="0.25"/>
    <row r="18" spans="1:21" ht="19.5" customHeight="1" x14ac:dyDescent="0.25">
      <c r="A18" s="208" t="str">
        <f>NOTE!$A$24</f>
        <v>STUDY 28 | ANALYSIS OF ENTERPRISES IN THE TRANSPORT SECTOR</v>
      </c>
      <c r="B18" s="208"/>
      <c r="C18" s="208"/>
      <c r="D18" s="208"/>
      <c r="E18" s="208"/>
      <c r="F18" s="208"/>
      <c r="G18" s="208"/>
      <c r="H18" s="208"/>
      <c r="I18" s="208"/>
      <c r="J18" s="208"/>
      <c r="K18" s="208"/>
      <c r="L18" s="208"/>
      <c r="M18" s="208"/>
      <c r="N18" s="208"/>
      <c r="O18" s="208"/>
      <c r="P18" s="208"/>
      <c r="Q18" s="208"/>
      <c r="R18" s="208"/>
      <c r="S18" s="208"/>
      <c r="T18" s="208"/>
      <c r="U18" s="208"/>
    </row>
    <row r="19" spans="1:21" ht="13.5" customHeight="1" x14ac:dyDescent="0.25">
      <c r="U19" s="117" t="s">
        <v>195</v>
      </c>
    </row>
    <row r="20" spans="1:21" ht="19.5" customHeight="1" x14ac:dyDescent="0.25"/>
    <row r="21" spans="1:21" ht="19.5" customHeight="1" x14ac:dyDescent="0.25"/>
    <row r="22" spans="1:21" ht="19.5" customHeight="1" x14ac:dyDescent="0.25"/>
    <row r="23" spans="1:21" ht="19.5" customHeight="1" x14ac:dyDescent="0.25"/>
    <row r="24" spans="1:21" ht="19.5" customHeight="1" x14ac:dyDescent="0.25"/>
    <row r="25" spans="1:21" s="14" customFormat="1" ht="19.5" customHeight="1" x14ac:dyDescent="0.25"/>
    <row r="26" spans="1:21" ht="19.5" customHeight="1" x14ac:dyDescent="0.25"/>
    <row r="27" spans="1:21" ht="19.5" customHeight="1" x14ac:dyDescent="0.25"/>
    <row r="28" spans="1:21" ht="19.5" customHeight="1" x14ac:dyDescent="0.25"/>
    <row r="29" spans="1:21" ht="19.5" customHeight="1" x14ac:dyDescent="0.25"/>
    <row r="30" spans="1:21" ht="19.5" customHeight="1" x14ac:dyDescent="0.25">
      <c r="O30" s="14"/>
    </row>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sheetData>
  <sheetProtection algorithmName="SHA-512" hashValue="OsLgQdwNxOGrT6CjkODtc6w4J1bS5RN/UoY2wzVLt2JZEV0/FHGcLc042m0Gp/p8hHZ48YCF0NPHWzS6lC9KFA==" saltValue="UOKQLtIWyIbB4eiGL7NVhw==" spinCount="100000" sheet="1" objects="1" scenarios="1"/>
  <mergeCells count="34">
    <mergeCell ref="A1:U1"/>
    <mergeCell ref="A18:U18"/>
    <mergeCell ref="M10:N10"/>
    <mergeCell ref="M11:N11"/>
    <mergeCell ref="M12:N12"/>
    <mergeCell ref="M15:N15"/>
    <mergeCell ref="K13:L13"/>
    <mergeCell ref="K14:L14"/>
    <mergeCell ref="K15:L15"/>
    <mergeCell ref="M14:N14"/>
    <mergeCell ref="M13:N13"/>
    <mergeCell ref="F7:G9"/>
    <mergeCell ref="F10:G12"/>
    <mergeCell ref="F13:G15"/>
    <mergeCell ref="H7:J7"/>
    <mergeCell ref="M8:N8"/>
    <mergeCell ref="M9:N9"/>
    <mergeCell ref="H8:J8"/>
    <mergeCell ref="H9:J9"/>
    <mergeCell ref="H10:J10"/>
    <mergeCell ref="K6:L6"/>
    <mergeCell ref="M6:N6"/>
    <mergeCell ref="K7:L7"/>
    <mergeCell ref="M7:N7"/>
    <mergeCell ref="H15:J15"/>
    <mergeCell ref="K8:L8"/>
    <mergeCell ref="K9:L9"/>
    <mergeCell ref="K10:L10"/>
    <mergeCell ref="K11:L11"/>
    <mergeCell ref="K12:L12"/>
    <mergeCell ref="H11:J11"/>
    <mergeCell ref="H12:J12"/>
    <mergeCell ref="H13:J13"/>
    <mergeCell ref="H14:J14"/>
  </mergeCells>
  <hyperlinks>
    <hyperlink ref="U19"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C0CFD6"/>
  </sheetPr>
  <dimension ref="A1:V82"/>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2" ht="69" customHeight="1" x14ac:dyDescent="0.25">
      <c r="A1" s="219" t="s">
        <v>207</v>
      </c>
      <c r="B1" s="219"/>
      <c r="C1" s="219"/>
      <c r="D1" s="219"/>
      <c r="E1" s="219"/>
      <c r="F1" s="219"/>
      <c r="G1" s="219"/>
      <c r="H1" s="219"/>
      <c r="I1" s="219"/>
      <c r="J1" s="219"/>
      <c r="K1" s="219"/>
      <c r="L1" s="219"/>
      <c r="M1" s="219"/>
      <c r="N1" s="219"/>
      <c r="O1" s="219"/>
      <c r="P1" s="219"/>
      <c r="Q1" s="219"/>
      <c r="R1" s="219"/>
      <c r="S1" s="219"/>
      <c r="T1" s="219"/>
      <c r="U1" s="219"/>
    </row>
    <row r="2" spans="1:22" ht="15" customHeight="1" x14ac:dyDescent="0.25"/>
    <row r="3" spans="1:22" s="7" customFormat="1" ht="15" customHeight="1" thickBot="1" x14ac:dyDescent="0.3">
      <c r="A3" s="106" t="str">
        <f>+'Table of contents'!$F$86</f>
        <v>C37</v>
      </c>
      <c r="B3" s="107" t="str">
        <f>+'Table of contents'!$G$86</f>
        <v>Turnover | Contributions (p.p.) to the annual growth rate (%)</v>
      </c>
      <c r="C3" s="108"/>
      <c r="D3" s="108"/>
      <c r="E3" s="108"/>
      <c r="F3" s="108"/>
      <c r="G3" s="108"/>
      <c r="H3" s="108"/>
      <c r="I3" s="108"/>
      <c r="J3" s="60"/>
      <c r="K3" s="60"/>
      <c r="L3" s="60"/>
      <c r="M3" s="60"/>
      <c r="N3" s="60"/>
      <c r="O3" s="60"/>
      <c r="P3" s="60"/>
      <c r="Q3" s="60"/>
    </row>
    <row r="4" spans="1:22" s="9" customFormat="1" ht="15" customHeight="1" x14ac:dyDescent="0.2">
      <c r="A4" s="46" t="s">
        <v>220</v>
      </c>
      <c r="C4" s="17"/>
      <c r="D4" s="18"/>
      <c r="E4" s="18"/>
      <c r="F4" s="18"/>
      <c r="G4" s="18"/>
      <c r="H4" s="18"/>
      <c r="I4" s="18"/>
      <c r="J4" s="18"/>
      <c r="K4" s="18"/>
      <c r="L4" s="18"/>
      <c r="M4" s="18"/>
      <c r="N4" s="18"/>
      <c r="O4" s="18"/>
      <c r="P4" s="18"/>
      <c r="Q4" s="18"/>
      <c r="R4" s="18"/>
      <c r="S4" s="18"/>
      <c r="T4" s="18"/>
    </row>
    <row r="5" spans="1:22" ht="15" customHeight="1" x14ac:dyDescent="0.25"/>
    <row r="6" spans="1:22" ht="34.5" customHeight="1" x14ac:dyDescent="0.25">
      <c r="D6" s="9"/>
      <c r="E6" s="213" t="s">
        <v>267</v>
      </c>
      <c r="F6" s="214"/>
      <c r="G6" s="214"/>
      <c r="H6" s="214"/>
      <c r="I6" s="214"/>
      <c r="J6" s="215"/>
      <c r="K6" s="214" t="s">
        <v>265</v>
      </c>
      <c r="L6" s="214"/>
      <c r="M6" s="214"/>
      <c r="N6" s="214"/>
      <c r="O6" s="214"/>
      <c r="P6" s="215"/>
      <c r="Q6" s="213" t="s">
        <v>314</v>
      </c>
      <c r="R6" s="214"/>
      <c r="S6" s="214"/>
      <c r="T6" s="214"/>
    </row>
    <row r="7" spans="1:22" ht="30" customHeight="1" x14ac:dyDescent="0.25">
      <c r="D7" s="13"/>
      <c r="E7" s="221" t="s">
        <v>229</v>
      </c>
      <c r="F7" s="223"/>
      <c r="G7" s="213" t="s">
        <v>225</v>
      </c>
      <c r="H7" s="215"/>
      <c r="I7" s="213" t="s">
        <v>226</v>
      </c>
      <c r="J7" s="215"/>
      <c r="K7" s="221" t="s">
        <v>230</v>
      </c>
      <c r="L7" s="223"/>
      <c r="M7" s="221" t="s">
        <v>231</v>
      </c>
      <c r="N7" s="223"/>
      <c r="O7" s="221" t="s">
        <v>232</v>
      </c>
      <c r="P7" s="223"/>
      <c r="Q7" s="256" t="s">
        <v>309</v>
      </c>
      <c r="R7" s="256"/>
      <c r="S7" s="256" t="s">
        <v>313</v>
      </c>
      <c r="T7" s="256"/>
    </row>
    <row r="8" spans="1:22" s="9" customFormat="1" ht="30" customHeight="1" x14ac:dyDescent="0.2">
      <c r="C8" s="214">
        <v>2011</v>
      </c>
      <c r="D8" s="215"/>
      <c r="E8" s="262">
        <v>-1.8</v>
      </c>
      <c r="F8" s="262"/>
      <c r="G8" s="318">
        <v>2.2999999999999998</v>
      </c>
      <c r="H8" s="319"/>
      <c r="I8" s="244">
        <v>1</v>
      </c>
      <c r="J8" s="245"/>
      <c r="K8" s="276">
        <v>-0.4</v>
      </c>
      <c r="L8" s="277"/>
      <c r="M8" s="276">
        <v>0.8</v>
      </c>
      <c r="N8" s="277"/>
      <c r="O8" s="276">
        <v>0.6</v>
      </c>
      <c r="P8" s="277"/>
      <c r="Q8" s="276">
        <v>-0.1</v>
      </c>
      <c r="R8" s="277"/>
      <c r="S8" s="276">
        <v>1.2</v>
      </c>
      <c r="T8" s="277"/>
    </row>
    <row r="9" spans="1:22" s="13" customFormat="1" ht="30" customHeight="1" x14ac:dyDescent="0.25">
      <c r="C9" s="222">
        <v>2012</v>
      </c>
      <c r="D9" s="223"/>
      <c r="E9" s="262">
        <v>-6.2</v>
      </c>
      <c r="F9" s="262"/>
      <c r="G9" s="318">
        <v>-0.9</v>
      </c>
      <c r="H9" s="319"/>
      <c r="I9" s="244">
        <v>-3.6</v>
      </c>
      <c r="J9" s="245"/>
      <c r="K9" s="276">
        <v>-1.4</v>
      </c>
      <c r="L9" s="277"/>
      <c r="M9" s="276">
        <v>-3</v>
      </c>
      <c r="N9" s="277"/>
      <c r="O9" s="276">
        <v>0.8</v>
      </c>
      <c r="P9" s="277"/>
      <c r="Q9" s="276">
        <v>-0.3</v>
      </c>
      <c r="R9" s="277"/>
      <c r="S9" s="276">
        <v>-3.3</v>
      </c>
      <c r="T9" s="277"/>
    </row>
    <row r="10" spans="1:22" s="13" customFormat="1" ht="30" customHeight="1" x14ac:dyDescent="0.25">
      <c r="C10" s="222">
        <v>2013</v>
      </c>
      <c r="D10" s="223"/>
      <c r="E10" s="262">
        <v>-0.2</v>
      </c>
      <c r="F10" s="262"/>
      <c r="G10" s="318">
        <v>1</v>
      </c>
      <c r="H10" s="319"/>
      <c r="I10" s="244">
        <v>-0.1</v>
      </c>
      <c r="J10" s="245"/>
      <c r="K10" s="276">
        <v>-0.7</v>
      </c>
      <c r="L10" s="277"/>
      <c r="M10" s="276">
        <v>1.2</v>
      </c>
      <c r="N10" s="277"/>
      <c r="O10" s="276">
        <v>-0.6</v>
      </c>
      <c r="P10" s="277"/>
      <c r="Q10" s="276">
        <v>-0.4</v>
      </c>
      <c r="R10" s="277"/>
      <c r="S10" s="276">
        <v>0.3</v>
      </c>
      <c r="T10" s="277"/>
    </row>
    <row r="11" spans="1:22" s="13" customFormat="1" ht="30" customHeight="1" x14ac:dyDescent="0.25">
      <c r="C11" s="222">
        <v>2014</v>
      </c>
      <c r="D11" s="223"/>
      <c r="E11" s="262">
        <v>1.9</v>
      </c>
      <c r="F11" s="262"/>
      <c r="G11" s="318">
        <v>4.2</v>
      </c>
      <c r="H11" s="319"/>
      <c r="I11" s="244">
        <v>4.3</v>
      </c>
      <c r="J11" s="245"/>
      <c r="K11" s="276">
        <v>-0.2</v>
      </c>
      <c r="L11" s="277"/>
      <c r="M11" s="276">
        <v>3.2</v>
      </c>
      <c r="N11" s="277"/>
      <c r="O11" s="276">
        <v>1.3</v>
      </c>
      <c r="P11" s="277"/>
      <c r="Q11" s="276">
        <v>0.1</v>
      </c>
      <c r="R11" s="277"/>
      <c r="S11" s="276">
        <v>4.2</v>
      </c>
      <c r="T11" s="277"/>
    </row>
    <row r="12" spans="1:22" s="13" customFormat="1" ht="30" customHeight="1" x14ac:dyDescent="0.25">
      <c r="C12" s="225">
        <v>2015</v>
      </c>
      <c r="D12" s="226"/>
      <c r="E12" s="262">
        <v>2.4</v>
      </c>
      <c r="F12" s="262"/>
      <c r="G12" s="318">
        <v>1</v>
      </c>
      <c r="H12" s="319"/>
      <c r="I12" s="244">
        <v>3.3</v>
      </c>
      <c r="J12" s="245"/>
      <c r="K12" s="276">
        <v>-0.6</v>
      </c>
      <c r="L12" s="277"/>
      <c r="M12" s="276">
        <v>1.9</v>
      </c>
      <c r="N12" s="277"/>
      <c r="O12" s="276">
        <v>2.1</v>
      </c>
      <c r="P12" s="277"/>
      <c r="Q12" s="276">
        <v>0.2</v>
      </c>
      <c r="R12" s="277"/>
      <c r="S12" s="276">
        <v>3.1</v>
      </c>
      <c r="T12" s="277"/>
    </row>
    <row r="13" spans="1:22" s="13" customFormat="1" ht="30" customHeight="1" x14ac:dyDescent="0.25">
      <c r="E13" s="22"/>
      <c r="F13" s="129"/>
    </row>
    <row r="14" spans="1:22" s="13" customFormat="1" ht="30" customHeight="1" x14ac:dyDescent="0.25">
      <c r="E14" s="22"/>
      <c r="F14" s="129"/>
    </row>
    <row r="15" spans="1:22" ht="19.5" customHeight="1" x14ac:dyDescent="0.25">
      <c r="F15" s="56"/>
      <c r="S15" s="13"/>
      <c r="T15" s="13"/>
      <c r="U15" s="13"/>
      <c r="V15" s="13"/>
    </row>
    <row r="16" spans="1:22" ht="20.100000000000001" customHeight="1" x14ac:dyDescent="0.25"/>
    <row r="17" spans="1:21" ht="19.5" customHeight="1" x14ac:dyDescent="0.25">
      <c r="A17" s="208" t="str">
        <f>NOTE!$A$24</f>
        <v>STUDY 28 | ANALYSIS OF ENTERPRISES IN THE TRANSPORT SECTOR</v>
      </c>
      <c r="B17" s="208"/>
      <c r="C17" s="208"/>
      <c r="D17" s="208"/>
      <c r="E17" s="208"/>
      <c r="F17" s="208"/>
      <c r="G17" s="208"/>
      <c r="H17" s="208"/>
      <c r="I17" s="208"/>
      <c r="J17" s="208"/>
      <c r="K17" s="208"/>
      <c r="L17" s="208"/>
      <c r="M17" s="208"/>
      <c r="N17" s="208"/>
      <c r="O17" s="208"/>
      <c r="P17" s="208"/>
      <c r="Q17" s="208"/>
      <c r="R17" s="208"/>
      <c r="S17" s="208"/>
      <c r="T17" s="208"/>
      <c r="U17" s="208"/>
    </row>
    <row r="18" spans="1:21" ht="13.5" customHeight="1" x14ac:dyDescent="0.25">
      <c r="U18" s="117" t="s">
        <v>195</v>
      </c>
    </row>
    <row r="19" spans="1:21" ht="19.5" customHeight="1" x14ac:dyDescent="0.25"/>
    <row r="20" spans="1:21" ht="19.5" customHeight="1" x14ac:dyDescent="0.25"/>
    <row r="21" spans="1:21" ht="19.5" customHeight="1" x14ac:dyDescent="0.25"/>
    <row r="22" spans="1:21" ht="19.5" customHeight="1" x14ac:dyDescent="0.25"/>
    <row r="23" spans="1:21" ht="19.5" customHeight="1" x14ac:dyDescent="0.25"/>
    <row r="24" spans="1:21" s="14" customFormat="1" ht="19.5" customHeight="1" x14ac:dyDescent="0.25"/>
    <row r="25" spans="1:21" ht="19.5" customHeight="1" x14ac:dyDescent="0.25"/>
    <row r="26" spans="1:21" ht="19.5" customHeight="1" x14ac:dyDescent="0.25">
      <c r="D26" s="56"/>
      <c r="E26" s="56"/>
      <c r="F26" s="56"/>
      <c r="G26" s="56"/>
      <c r="H26" s="56"/>
      <c r="I26" s="56"/>
      <c r="J26" s="56"/>
      <c r="K26" s="56"/>
      <c r="L26" s="56"/>
    </row>
    <row r="27" spans="1:21" ht="19.5" customHeight="1" x14ac:dyDescent="0.25">
      <c r="D27" s="56"/>
      <c r="E27" s="56"/>
      <c r="F27" s="56"/>
      <c r="G27" s="56"/>
      <c r="H27" s="56"/>
      <c r="I27" s="56"/>
      <c r="J27" s="56"/>
      <c r="K27" s="56"/>
      <c r="L27" s="56"/>
    </row>
    <row r="28" spans="1:21" ht="19.5" customHeight="1" x14ac:dyDescent="0.25">
      <c r="D28" s="56"/>
      <c r="E28" s="56"/>
      <c r="F28" s="56"/>
      <c r="G28" s="56"/>
      <c r="H28" s="56"/>
      <c r="I28" s="56"/>
      <c r="J28" s="56"/>
      <c r="K28" s="56"/>
      <c r="L28" s="56"/>
    </row>
    <row r="29" spans="1:21" ht="19.5" customHeight="1" x14ac:dyDescent="0.25">
      <c r="D29" s="56"/>
      <c r="E29" s="56"/>
      <c r="F29" s="56"/>
      <c r="G29" s="56"/>
      <c r="H29" s="56"/>
      <c r="I29" s="56"/>
      <c r="J29" s="56"/>
      <c r="K29" s="56"/>
      <c r="L29" s="56"/>
      <c r="U29" s="14"/>
    </row>
    <row r="30" spans="1:21" ht="19.5" customHeight="1" x14ac:dyDescent="0.25">
      <c r="D30" s="56"/>
      <c r="E30" s="56"/>
      <c r="F30" s="56"/>
      <c r="G30" s="56"/>
      <c r="H30" s="56"/>
      <c r="I30" s="56"/>
      <c r="J30" s="56"/>
      <c r="K30" s="56"/>
      <c r="L30" s="56"/>
    </row>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algorithmName="SHA-512" hashValue="lHTXwd05ZVEEKoE4JD/fK3uAIj3SQ/P1YgtxXXvXH7C4Qm9FfrsX7CcRNwZ+hzKzcPhG3xhvIQ8oLFN2yKt4eQ==" saltValue="2MHT6fw/obD2p86s0fekLw==" spinCount="100000" sheet="1" objects="1" scenarios="1"/>
  <mergeCells count="58">
    <mergeCell ref="A17:U17"/>
    <mergeCell ref="Q6:T6"/>
    <mergeCell ref="G7:H7"/>
    <mergeCell ref="G8:H8"/>
    <mergeCell ref="G9:H9"/>
    <mergeCell ref="G10:H10"/>
    <mergeCell ref="G11:H11"/>
    <mergeCell ref="G12:H12"/>
    <mergeCell ref="E6:J6"/>
    <mergeCell ref="S11:T11"/>
    <mergeCell ref="E12:F12"/>
    <mergeCell ref="I12:J12"/>
    <mergeCell ref="K12:L12"/>
    <mergeCell ref="M12:N12"/>
    <mergeCell ref="O12:P12"/>
    <mergeCell ref="Q12:R12"/>
    <mergeCell ref="S12:T12"/>
    <mergeCell ref="E11:F11"/>
    <mergeCell ref="I11:J11"/>
    <mergeCell ref="K11:L11"/>
    <mergeCell ref="M11:N11"/>
    <mergeCell ref="O11:P11"/>
    <mergeCell ref="Q11:R11"/>
    <mergeCell ref="Q8:R8"/>
    <mergeCell ref="S8:T8"/>
    <mergeCell ref="S9:T9"/>
    <mergeCell ref="E10:F10"/>
    <mergeCell ref="I10:J10"/>
    <mergeCell ref="K10:L10"/>
    <mergeCell ref="M10:N10"/>
    <mergeCell ref="O10:P10"/>
    <mergeCell ref="Q10:R10"/>
    <mergeCell ref="S10:T10"/>
    <mergeCell ref="E9:F9"/>
    <mergeCell ref="I9:J9"/>
    <mergeCell ref="K9:L9"/>
    <mergeCell ref="M9:N9"/>
    <mergeCell ref="O9:P9"/>
    <mergeCell ref="Q9:R9"/>
    <mergeCell ref="E8:F8"/>
    <mergeCell ref="I8:J8"/>
    <mergeCell ref="K8:L8"/>
    <mergeCell ref="M8:N8"/>
    <mergeCell ref="O8:P8"/>
    <mergeCell ref="A1:U1"/>
    <mergeCell ref="K6:P6"/>
    <mergeCell ref="E7:F7"/>
    <mergeCell ref="I7:J7"/>
    <mergeCell ref="K7:L7"/>
    <mergeCell ref="M7:N7"/>
    <mergeCell ref="O7:P7"/>
    <mergeCell ref="Q7:R7"/>
    <mergeCell ref="S7:T7"/>
    <mergeCell ref="C8:D8"/>
    <mergeCell ref="C9:D9"/>
    <mergeCell ref="C10:D10"/>
    <mergeCell ref="C11:D11"/>
    <mergeCell ref="C12:D12"/>
  </mergeCells>
  <hyperlinks>
    <hyperlink ref="U18"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C0CFD6"/>
  </sheetPr>
  <dimension ref="A1:AA81"/>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7" ht="69" customHeight="1" x14ac:dyDescent="0.25">
      <c r="A1" s="219" t="s">
        <v>207</v>
      </c>
      <c r="B1" s="219"/>
      <c r="C1" s="219"/>
      <c r="D1" s="219"/>
      <c r="E1" s="219"/>
      <c r="F1" s="219"/>
      <c r="G1" s="219"/>
      <c r="H1" s="219"/>
      <c r="I1" s="219"/>
      <c r="J1" s="219"/>
      <c r="K1" s="219"/>
      <c r="L1" s="219"/>
      <c r="M1" s="219"/>
      <c r="N1" s="219"/>
      <c r="O1" s="219"/>
      <c r="P1" s="219"/>
      <c r="Q1" s="219"/>
      <c r="R1" s="219"/>
      <c r="S1" s="219"/>
      <c r="T1" s="219"/>
      <c r="U1" s="219"/>
    </row>
    <row r="2" spans="1:27" ht="15" customHeight="1" x14ac:dyDescent="0.25"/>
    <row r="3" spans="1:27" s="7" customFormat="1" ht="15" customHeight="1" thickBot="1" x14ac:dyDescent="0.3">
      <c r="A3" s="106" t="str">
        <f>+'Table of contents'!$F$87</f>
        <v>C38</v>
      </c>
      <c r="B3" s="107" t="str">
        <f>+'Table of contents'!$G$87</f>
        <v>Turnover | Contributions of the external and internal markets (p.p.) to the annual growth rate (%)</v>
      </c>
      <c r="C3" s="108"/>
      <c r="D3" s="108"/>
      <c r="E3" s="108"/>
      <c r="F3" s="108"/>
      <c r="G3" s="108"/>
      <c r="H3" s="108"/>
      <c r="I3" s="108"/>
      <c r="J3" s="108"/>
      <c r="K3" s="108"/>
      <c r="L3" s="108"/>
      <c r="M3" s="108"/>
    </row>
    <row r="4" spans="1:27" s="9" customFormat="1" ht="15" customHeight="1" x14ac:dyDescent="0.2">
      <c r="A4" s="46" t="s">
        <v>220</v>
      </c>
      <c r="C4" s="17"/>
      <c r="D4" s="18"/>
      <c r="E4" s="18"/>
      <c r="F4" s="18"/>
      <c r="G4" s="18"/>
      <c r="H4" s="18"/>
      <c r="I4" s="18"/>
      <c r="J4" s="18"/>
      <c r="K4" s="18"/>
      <c r="L4" s="18"/>
      <c r="M4" s="18"/>
      <c r="N4" s="18"/>
      <c r="O4" s="18"/>
      <c r="P4" s="18"/>
      <c r="Q4" s="18"/>
      <c r="R4" s="18"/>
      <c r="S4" s="18"/>
      <c r="T4" s="18"/>
    </row>
    <row r="5" spans="1:27" ht="15" customHeight="1" x14ac:dyDescent="0.25">
      <c r="D5" s="13"/>
      <c r="E5" s="13"/>
      <c r="F5" s="13"/>
      <c r="G5" s="13"/>
      <c r="H5" s="13"/>
      <c r="I5" s="13"/>
      <c r="J5" s="13"/>
      <c r="K5" s="13"/>
      <c r="L5" s="13"/>
      <c r="M5" s="13"/>
      <c r="N5" s="13"/>
      <c r="O5" s="13"/>
      <c r="P5" s="13"/>
    </row>
    <row r="6" spans="1:27" ht="30" customHeight="1" x14ac:dyDescent="0.25">
      <c r="A6" s="69"/>
      <c r="B6" s="64"/>
      <c r="C6" s="67"/>
      <c r="D6" s="213" t="s">
        <v>229</v>
      </c>
      <c r="E6" s="214"/>
      <c r="F6" s="214"/>
      <c r="G6" s="214"/>
      <c r="H6" s="214"/>
      <c r="I6" s="215"/>
      <c r="J6" s="213" t="s">
        <v>225</v>
      </c>
      <c r="K6" s="214"/>
      <c r="L6" s="214"/>
      <c r="M6" s="214"/>
      <c r="N6" s="214"/>
      <c r="O6" s="214"/>
      <c r="P6" s="213" t="s">
        <v>226</v>
      </c>
      <c r="Q6" s="214"/>
      <c r="R6" s="214"/>
      <c r="S6" s="214"/>
      <c r="T6" s="214"/>
      <c r="U6" s="214"/>
      <c r="V6" s="9"/>
      <c r="W6" s="9"/>
      <c r="X6" s="9"/>
      <c r="Y6" s="9"/>
      <c r="Z6" s="9"/>
      <c r="AA6" s="9"/>
    </row>
    <row r="7" spans="1:27" ht="30" customHeight="1" x14ac:dyDescent="0.25">
      <c r="A7" s="70"/>
      <c r="B7" s="66"/>
      <c r="C7" s="71"/>
      <c r="D7" s="224" t="s">
        <v>316</v>
      </c>
      <c r="E7" s="226"/>
      <c r="F7" s="221" t="s">
        <v>275</v>
      </c>
      <c r="G7" s="222"/>
      <c r="H7" s="222"/>
      <c r="I7" s="223"/>
      <c r="J7" s="224" t="s">
        <v>316</v>
      </c>
      <c r="K7" s="226"/>
      <c r="L7" s="221" t="s">
        <v>275</v>
      </c>
      <c r="M7" s="222"/>
      <c r="N7" s="222"/>
      <c r="O7" s="223"/>
      <c r="P7" s="224" t="s">
        <v>316</v>
      </c>
      <c r="Q7" s="226"/>
      <c r="R7" s="221" t="s">
        <v>275</v>
      </c>
      <c r="S7" s="222"/>
      <c r="T7" s="222"/>
      <c r="U7" s="223"/>
      <c r="V7" s="9"/>
      <c r="W7" s="9"/>
      <c r="X7" s="9"/>
      <c r="Y7" s="9"/>
      <c r="Z7" s="9"/>
      <c r="AA7" s="9"/>
    </row>
    <row r="8" spans="1:27" ht="30" customHeight="1" x14ac:dyDescent="0.25">
      <c r="A8" s="70"/>
      <c r="B8" s="66"/>
      <c r="C8" s="71"/>
      <c r="D8" s="213"/>
      <c r="E8" s="215"/>
      <c r="F8" s="221" t="s">
        <v>273</v>
      </c>
      <c r="G8" s="223"/>
      <c r="H8" s="221" t="s">
        <v>274</v>
      </c>
      <c r="I8" s="222"/>
      <c r="J8" s="213"/>
      <c r="K8" s="215"/>
      <c r="L8" s="221" t="s">
        <v>273</v>
      </c>
      <c r="M8" s="223"/>
      <c r="N8" s="221" t="s">
        <v>274</v>
      </c>
      <c r="O8" s="222"/>
      <c r="P8" s="213"/>
      <c r="Q8" s="215"/>
      <c r="R8" s="221" t="s">
        <v>273</v>
      </c>
      <c r="S8" s="223"/>
      <c r="T8" s="221" t="s">
        <v>274</v>
      </c>
      <c r="U8" s="222"/>
      <c r="V8" s="9"/>
      <c r="W8" s="9"/>
      <c r="X8" s="9"/>
      <c r="Y8" s="9"/>
      <c r="Z8" s="9"/>
      <c r="AA8" s="9"/>
    </row>
    <row r="9" spans="1:27" ht="30" customHeight="1" x14ac:dyDescent="0.25">
      <c r="B9" s="222">
        <v>2011</v>
      </c>
      <c r="C9" s="223"/>
      <c r="D9" s="236">
        <v>-1.7999999999999999E-2</v>
      </c>
      <c r="E9" s="236"/>
      <c r="F9" s="281">
        <v>-3.9</v>
      </c>
      <c r="G9" s="281"/>
      <c r="H9" s="281">
        <v>2.1</v>
      </c>
      <c r="I9" s="281"/>
      <c r="J9" s="316">
        <v>2.3E-2</v>
      </c>
      <c r="K9" s="316"/>
      <c r="L9" s="323">
        <v>-1.3</v>
      </c>
      <c r="M9" s="324"/>
      <c r="N9" s="323">
        <v>3.5</v>
      </c>
      <c r="O9" s="324"/>
      <c r="P9" s="237">
        <v>0.01</v>
      </c>
      <c r="Q9" s="237"/>
      <c r="R9" s="246">
        <v>-1.5</v>
      </c>
      <c r="S9" s="246"/>
      <c r="T9" s="246">
        <v>2.5</v>
      </c>
      <c r="U9" s="280"/>
      <c r="V9" s="9"/>
      <c r="W9" s="9"/>
      <c r="X9" s="9"/>
      <c r="Y9" s="9"/>
      <c r="Z9" s="9"/>
      <c r="AA9" s="9"/>
    </row>
    <row r="10" spans="1:27" ht="30" customHeight="1" x14ac:dyDescent="0.25">
      <c r="B10" s="222">
        <v>2012</v>
      </c>
      <c r="C10" s="223"/>
      <c r="D10" s="236">
        <v>-6.2E-2</v>
      </c>
      <c r="E10" s="236"/>
      <c r="F10" s="281">
        <v>-7.1</v>
      </c>
      <c r="G10" s="281"/>
      <c r="H10" s="281">
        <v>0.9</v>
      </c>
      <c r="I10" s="281"/>
      <c r="J10" s="316">
        <v>-8.9999999999999993E-3</v>
      </c>
      <c r="K10" s="316"/>
      <c r="L10" s="323">
        <v>-2.5</v>
      </c>
      <c r="M10" s="324"/>
      <c r="N10" s="323">
        <v>1.6</v>
      </c>
      <c r="O10" s="324"/>
      <c r="P10" s="237">
        <v>-3.5999999999999997E-2</v>
      </c>
      <c r="Q10" s="237"/>
      <c r="R10" s="246">
        <v>-3.5</v>
      </c>
      <c r="S10" s="246"/>
      <c r="T10" s="246">
        <v>-0.1</v>
      </c>
      <c r="U10" s="280"/>
      <c r="V10" s="9"/>
      <c r="W10" s="9"/>
      <c r="X10" s="9"/>
      <c r="Y10" s="9"/>
      <c r="Z10" s="9"/>
      <c r="AA10" s="9"/>
    </row>
    <row r="11" spans="1:27" ht="30" customHeight="1" x14ac:dyDescent="0.25">
      <c r="B11" s="222">
        <v>2013</v>
      </c>
      <c r="C11" s="223"/>
      <c r="D11" s="236">
        <v>-2E-3</v>
      </c>
      <c r="E11" s="236"/>
      <c r="F11" s="281">
        <v>-1.3</v>
      </c>
      <c r="G11" s="281"/>
      <c r="H11" s="281">
        <v>1.1000000000000001</v>
      </c>
      <c r="I11" s="281"/>
      <c r="J11" s="316">
        <v>0.01</v>
      </c>
      <c r="K11" s="316"/>
      <c r="L11" s="323">
        <v>0.6</v>
      </c>
      <c r="M11" s="324"/>
      <c r="N11" s="323">
        <v>0.4</v>
      </c>
      <c r="O11" s="324"/>
      <c r="P11" s="237">
        <v>-1E-3</v>
      </c>
      <c r="Q11" s="237"/>
      <c r="R11" s="246">
        <v>-0.1</v>
      </c>
      <c r="S11" s="246"/>
      <c r="T11" s="246">
        <v>0</v>
      </c>
      <c r="U11" s="280"/>
      <c r="V11" s="9"/>
      <c r="W11" s="9"/>
      <c r="X11" s="9"/>
      <c r="Y11" s="9"/>
      <c r="Z11" s="9"/>
      <c r="AA11" s="9"/>
    </row>
    <row r="12" spans="1:27" ht="30" customHeight="1" x14ac:dyDescent="0.25">
      <c r="B12" s="222">
        <v>2014</v>
      </c>
      <c r="C12" s="223"/>
      <c r="D12" s="236">
        <v>1.9E-2</v>
      </c>
      <c r="E12" s="236"/>
      <c r="F12" s="281">
        <v>1.1000000000000001</v>
      </c>
      <c r="G12" s="281"/>
      <c r="H12" s="281">
        <v>0.8</v>
      </c>
      <c r="I12" s="281"/>
      <c r="J12" s="316">
        <v>4.2000000000000003E-2</v>
      </c>
      <c r="K12" s="316"/>
      <c r="L12" s="323">
        <v>2.6</v>
      </c>
      <c r="M12" s="324"/>
      <c r="N12" s="323">
        <v>1.6</v>
      </c>
      <c r="O12" s="324"/>
      <c r="P12" s="237">
        <v>4.2999999999999997E-2</v>
      </c>
      <c r="Q12" s="237"/>
      <c r="R12" s="246">
        <v>2.6</v>
      </c>
      <c r="S12" s="246"/>
      <c r="T12" s="246">
        <v>1.7</v>
      </c>
      <c r="U12" s="280"/>
      <c r="V12" s="9"/>
      <c r="W12" s="9"/>
      <c r="X12" s="9"/>
      <c r="Y12" s="9"/>
      <c r="Z12" s="9"/>
      <c r="AA12" s="9"/>
    </row>
    <row r="13" spans="1:27" ht="30" customHeight="1" x14ac:dyDescent="0.25">
      <c r="B13" s="225">
        <v>2015</v>
      </c>
      <c r="C13" s="226"/>
      <c r="D13" s="241">
        <v>2.4E-2</v>
      </c>
      <c r="E13" s="241"/>
      <c r="F13" s="279">
        <v>2.1</v>
      </c>
      <c r="G13" s="279"/>
      <c r="H13" s="279">
        <v>0.2</v>
      </c>
      <c r="I13" s="279"/>
      <c r="J13" s="317">
        <v>0.01</v>
      </c>
      <c r="K13" s="317"/>
      <c r="L13" s="325">
        <v>1.1000000000000001</v>
      </c>
      <c r="M13" s="326"/>
      <c r="N13" s="325">
        <v>-0.1</v>
      </c>
      <c r="O13" s="326"/>
      <c r="P13" s="239">
        <v>3.3000000000000002E-2</v>
      </c>
      <c r="Q13" s="239"/>
      <c r="R13" s="249">
        <v>1.7</v>
      </c>
      <c r="S13" s="249"/>
      <c r="T13" s="249">
        <v>1.6</v>
      </c>
      <c r="U13" s="278"/>
      <c r="V13" s="9"/>
      <c r="W13" s="9"/>
      <c r="X13" s="9"/>
      <c r="Y13" s="9"/>
      <c r="Z13" s="9"/>
      <c r="AA13" s="9"/>
    </row>
    <row r="14" spans="1:27" s="13" customFormat="1" ht="19.5" customHeight="1" x14ac:dyDescent="0.25"/>
    <row r="15" spans="1:27" s="13" customFormat="1" ht="19.5" customHeight="1" x14ac:dyDescent="0.25"/>
    <row r="16" spans="1:27" ht="19.5" customHeight="1" x14ac:dyDescent="0.25">
      <c r="A16" s="208" t="str">
        <f>NOTE!$A$24</f>
        <v>STUDY 28 | ANALYSIS OF ENTERPRISES IN THE TRANSPORT SECTOR</v>
      </c>
      <c r="B16" s="208"/>
      <c r="C16" s="208"/>
      <c r="D16" s="208"/>
      <c r="E16" s="208"/>
      <c r="F16" s="208"/>
      <c r="G16" s="208"/>
      <c r="H16" s="208"/>
      <c r="I16" s="208"/>
      <c r="J16" s="208"/>
      <c r="K16" s="208"/>
      <c r="L16" s="208"/>
      <c r="M16" s="208"/>
      <c r="N16" s="208"/>
      <c r="O16" s="208"/>
      <c r="P16" s="208"/>
      <c r="Q16" s="208"/>
      <c r="R16" s="208"/>
      <c r="S16" s="208"/>
      <c r="T16" s="208"/>
      <c r="U16" s="208"/>
    </row>
    <row r="17" spans="4:21" ht="13.5" customHeight="1" x14ac:dyDescent="0.25">
      <c r="U17" s="117" t="s">
        <v>195</v>
      </c>
    </row>
    <row r="18" spans="4:21" ht="19.5" customHeight="1" x14ac:dyDescent="0.25"/>
    <row r="19" spans="4:21" ht="19.5" customHeight="1" x14ac:dyDescent="0.25"/>
    <row r="20" spans="4:21" ht="19.5" customHeight="1" x14ac:dyDescent="0.25"/>
    <row r="21" spans="4:21" ht="19.5" customHeight="1" x14ac:dyDescent="0.25"/>
    <row r="22" spans="4:21" ht="19.5" customHeight="1" x14ac:dyDescent="0.25"/>
    <row r="23" spans="4:21" s="14" customFormat="1" ht="19.5" customHeight="1" x14ac:dyDescent="0.25"/>
    <row r="24" spans="4:21" ht="19.5" customHeight="1" x14ac:dyDescent="0.25"/>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row>
    <row r="27" spans="4:21" ht="19.5" customHeight="1" x14ac:dyDescent="0.25">
      <c r="D27" s="56"/>
      <c r="E27" s="56"/>
      <c r="F27" s="56"/>
      <c r="G27" s="56"/>
      <c r="H27" s="56"/>
      <c r="I27" s="56"/>
      <c r="J27" s="56"/>
      <c r="K27" s="56"/>
      <c r="L27" s="56"/>
    </row>
    <row r="28" spans="4:21" ht="19.5" customHeight="1" x14ac:dyDescent="0.25">
      <c r="D28" s="56"/>
      <c r="E28" s="56"/>
      <c r="F28" s="56"/>
      <c r="G28" s="56"/>
      <c r="H28" s="56"/>
      <c r="I28" s="56"/>
      <c r="J28" s="56"/>
      <c r="K28" s="56"/>
      <c r="L28" s="56"/>
      <c r="U28" s="14"/>
    </row>
    <row r="29" spans="4:21" ht="19.5" customHeight="1" x14ac:dyDescent="0.25">
      <c r="D29" s="56"/>
      <c r="E29" s="56"/>
      <c r="F29" s="56"/>
      <c r="G29" s="56"/>
      <c r="H29" s="56"/>
      <c r="I29" s="56"/>
      <c r="J29" s="56"/>
      <c r="K29" s="56"/>
      <c r="L29" s="56"/>
    </row>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sheetData>
  <sheetProtection algorithmName="SHA-512" hashValue="w51fNye93lk8lfoypEJlCeYfpqdLHbpee4uyO9FcQINlIt5Ceie6zh+bGv5/BUXS8HIFGZ+D3uvNvtABiFdHbA==" saltValue="KtiWkEtBO9sfPbAoUy0DAA==" spinCount="100000" sheet="1" objects="1" scenarios="1"/>
  <mergeCells count="67">
    <mergeCell ref="B10:C10"/>
    <mergeCell ref="B11:C11"/>
    <mergeCell ref="B12:C12"/>
    <mergeCell ref="B13:C13"/>
    <mergeCell ref="J12:K12"/>
    <mergeCell ref="D13:E13"/>
    <mergeCell ref="F13:G13"/>
    <mergeCell ref="H13:I13"/>
    <mergeCell ref="D12:E12"/>
    <mergeCell ref="F12:G12"/>
    <mergeCell ref="H12:I12"/>
    <mergeCell ref="J11:K11"/>
    <mergeCell ref="L12:M12"/>
    <mergeCell ref="N12:O12"/>
    <mergeCell ref="J13:K13"/>
    <mergeCell ref="L13:M13"/>
    <mergeCell ref="N13:O13"/>
    <mergeCell ref="T13:U13"/>
    <mergeCell ref="J6:O6"/>
    <mergeCell ref="J7:K8"/>
    <mergeCell ref="L7:O7"/>
    <mergeCell ref="L8:M8"/>
    <mergeCell ref="N8:O8"/>
    <mergeCell ref="J9:K9"/>
    <mergeCell ref="L9:M9"/>
    <mergeCell ref="N9:O9"/>
    <mergeCell ref="J10:K10"/>
    <mergeCell ref="P13:Q13"/>
    <mergeCell ref="R13:S13"/>
    <mergeCell ref="T11:U11"/>
    <mergeCell ref="P12:Q12"/>
    <mergeCell ref="R12:S12"/>
    <mergeCell ref="T12:U12"/>
    <mergeCell ref="L11:M11"/>
    <mergeCell ref="D11:E11"/>
    <mergeCell ref="F11:G11"/>
    <mergeCell ref="H11:I11"/>
    <mergeCell ref="P11:Q11"/>
    <mergeCell ref="T10:U10"/>
    <mergeCell ref="L10:M10"/>
    <mergeCell ref="N10:O10"/>
    <mergeCell ref="D9:E9"/>
    <mergeCell ref="F9:G9"/>
    <mergeCell ref="H9:I9"/>
    <mergeCell ref="P9:Q9"/>
    <mergeCell ref="R9:S9"/>
    <mergeCell ref="D10:E10"/>
    <mergeCell ref="F10:G10"/>
    <mergeCell ref="H10:I10"/>
    <mergeCell ref="P10:Q10"/>
    <mergeCell ref="R10:S10"/>
    <mergeCell ref="A16:U16"/>
    <mergeCell ref="A1:U1"/>
    <mergeCell ref="D6:I6"/>
    <mergeCell ref="B9:C9"/>
    <mergeCell ref="P6:U6"/>
    <mergeCell ref="D7:E8"/>
    <mergeCell ref="F7:I7"/>
    <mergeCell ref="P7:Q8"/>
    <mergeCell ref="R7:U7"/>
    <mergeCell ref="F8:G8"/>
    <mergeCell ref="H8:I8"/>
    <mergeCell ref="R8:S8"/>
    <mergeCell ref="T8:U8"/>
    <mergeCell ref="R11:S11"/>
    <mergeCell ref="N11:O11"/>
    <mergeCell ref="T9:U9"/>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C0CFD6"/>
  </sheetPr>
  <dimension ref="A1:AD81"/>
  <sheetViews>
    <sheetView zoomScaleNormal="100" workbookViewId="0">
      <selection sqref="A1:U1"/>
    </sheetView>
  </sheetViews>
  <sheetFormatPr defaultColWidth="9.140625" defaultRowHeight="15" x14ac:dyDescent="0.25"/>
  <cols>
    <col min="1" max="29" width="6.7109375" style="6" customWidth="1"/>
    <col min="30" max="16384" width="9.140625" style="6"/>
  </cols>
  <sheetData>
    <row r="1" spans="1:30" ht="69" customHeight="1" x14ac:dyDescent="0.25">
      <c r="A1" s="219" t="s">
        <v>207</v>
      </c>
      <c r="B1" s="219"/>
      <c r="C1" s="219"/>
      <c r="D1" s="219"/>
      <c r="E1" s="219"/>
      <c r="F1" s="219"/>
      <c r="G1" s="219"/>
      <c r="H1" s="219"/>
      <c r="I1" s="219"/>
      <c r="J1" s="219"/>
      <c r="K1" s="219"/>
      <c r="L1" s="219"/>
      <c r="M1" s="219"/>
      <c r="N1" s="219"/>
      <c r="O1" s="219"/>
      <c r="P1" s="219"/>
      <c r="Q1" s="219"/>
      <c r="R1" s="219"/>
      <c r="S1" s="219"/>
      <c r="T1" s="219"/>
      <c r="U1" s="219"/>
      <c r="V1" s="9"/>
      <c r="W1" s="9"/>
      <c r="X1" s="9"/>
      <c r="Y1" s="9"/>
      <c r="Z1" s="9"/>
      <c r="AA1" s="9"/>
      <c r="AB1" s="9"/>
      <c r="AC1" s="9"/>
      <c r="AD1" s="9"/>
    </row>
    <row r="2" spans="1:30" ht="15" customHeight="1" x14ac:dyDescent="0.25">
      <c r="V2" s="9"/>
      <c r="W2" s="9"/>
      <c r="X2" s="9"/>
      <c r="Y2" s="9"/>
      <c r="Z2" s="9"/>
      <c r="AA2" s="9"/>
      <c r="AB2" s="9"/>
      <c r="AC2" s="9"/>
      <c r="AD2" s="9"/>
    </row>
    <row r="3" spans="1:30" s="7" customFormat="1" ht="15" customHeight="1" thickBot="1" x14ac:dyDescent="0.3">
      <c r="A3" s="109" t="str">
        <f>+'Table of contents'!$F$88</f>
        <v>C39</v>
      </c>
      <c r="B3" s="110" t="str">
        <f>+'Table of contents'!$G$88</f>
        <v>Differential between the export component of turnover and the import component of purchases and SES | As a percentage of turnover (2015)</v>
      </c>
      <c r="C3" s="111"/>
      <c r="D3" s="111"/>
      <c r="E3" s="111"/>
      <c r="F3" s="111"/>
      <c r="G3" s="111"/>
      <c r="H3" s="111"/>
      <c r="I3" s="111"/>
      <c r="J3" s="111"/>
      <c r="K3" s="111"/>
      <c r="L3" s="111"/>
      <c r="M3" s="111"/>
      <c r="N3" s="111"/>
      <c r="O3" s="111"/>
      <c r="P3" s="111"/>
      <c r="Q3" s="111"/>
      <c r="R3" s="111"/>
      <c r="V3" s="9"/>
      <c r="W3" s="9"/>
      <c r="X3" s="9"/>
      <c r="Y3" s="9"/>
      <c r="Z3" s="9"/>
      <c r="AA3" s="9"/>
      <c r="AB3" s="9"/>
      <c r="AC3" s="9"/>
      <c r="AD3" s="9"/>
    </row>
    <row r="4" spans="1:30" s="9" customFormat="1" ht="15" customHeight="1" x14ac:dyDescent="0.2">
      <c r="A4" s="46" t="s">
        <v>220</v>
      </c>
      <c r="C4" s="17"/>
      <c r="D4" s="18"/>
      <c r="E4" s="18"/>
      <c r="F4" s="18"/>
      <c r="G4" s="18"/>
      <c r="H4" s="18"/>
      <c r="I4" s="18"/>
      <c r="J4" s="18"/>
      <c r="K4" s="18"/>
      <c r="L4" s="18"/>
      <c r="M4" s="18"/>
      <c r="N4" s="18"/>
      <c r="O4" s="18"/>
      <c r="P4" s="18"/>
      <c r="Q4" s="18"/>
      <c r="R4" s="18"/>
    </row>
    <row r="5" spans="1:30" ht="15" customHeight="1" x14ac:dyDescent="0.25">
      <c r="R5" s="9"/>
      <c r="S5" s="9"/>
      <c r="T5" s="9"/>
      <c r="U5" s="9"/>
      <c r="V5" s="9"/>
      <c r="W5" s="9"/>
      <c r="X5" s="9"/>
    </row>
    <row r="6" spans="1:30" ht="30" customHeight="1" x14ac:dyDescent="0.25">
      <c r="D6" s="9"/>
      <c r="E6" s="9"/>
      <c r="F6" s="78"/>
      <c r="G6" s="79"/>
      <c r="H6" s="79"/>
      <c r="I6" s="79"/>
      <c r="J6" s="79"/>
      <c r="K6" s="213" t="s">
        <v>276</v>
      </c>
      <c r="L6" s="214"/>
      <c r="M6" s="214"/>
      <c r="N6" s="214"/>
      <c r="O6" s="214"/>
      <c r="P6" s="214"/>
    </row>
    <row r="7" spans="1:30" ht="30" customHeight="1" x14ac:dyDescent="0.25">
      <c r="D7" s="9"/>
      <c r="E7" s="9"/>
      <c r="F7" s="256" t="s">
        <v>229</v>
      </c>
      <c r="G7" s="256"/>
      <c r="H7" s="256"/>
      <c r="I7" s="256"/>
      <c r="J7" s="256"/>
      <c r="K7" s="286">
        <v>7.0000000000000001E-3</v>
      </c>
      <c r="L7" s="287"/>
      <c r="M7" s="287"/>
      <c r="N7" s="287"/>
      <c r="O7" s="287"/>
      <c r="P7" s="287"/>
    </row>
    <row r="8" spans="1:30" ht="30" customHeight="1" x14ac:dyDescent="0.25">
      <c r="D8" s="9"/>
      <c r="E8" s="9"/>
      <c r="F8" s="256" t="s">
        <v>225</v>
      </c>
      <c r="G8" s="256"/>
      <c r="H8" s="256"/>
      <c r="I8" s="256"/>
      <c r="J8" s="256"/>
      <c r="K8" s="315">
        <v>0.223</v>
      </c>
      <c r="L8" s="313"/>
      <c r="M8" s="313"/>
      <c r="N8" s="313"/>
      <c r="O8" s="313"/>
      <c r="P8" s="313"/>
    </row>
    <row r="9" spans="1:30" ht="30" customHeight="1" x14ac:dyDescent="0.25">
      <c r="D9" s="9"/>
      <c r="E9" s="9"/>
      <c r="F9" s="256" t="s">
        <v>226</v>
      </c>
      <c r="G9" s="256"/>
      <c r="H9" s="256"/>
      <c r="I9" s="256"/>
      <c r="J9" s="256"/>
      <c r="K9" s="216">
        <v>0.13100000000000001</v>
      </c>
      <c r="L9" s="217"/>
      <c r="M9" s="217"/>
      <c r="N9" s="217"/>
      <c r="O9" s="217"/>
      <c r="P9" s="217"/>
    </row>
    <row r="10" spans="1:30" ht="30" customHeight="1" x14ac:dyDescent="0.25">
      <c r="D10" s="9"/>
      <c r="E10" s="9"/>
      <c r="F10" s="256" t="s">
        <v>255</v>
      </c>
      <c r="G10" s="221"/>
      <c r="H10" s="223" t="s">
        <v>230</v>
      </c>
      <c r="I10" s="256"/>
      <c r="J10" s="256"/>
      <c r="K10" s="282">
        <v>0.11700000000000001</v>
      </c>
      <c r="L10" s="283"/>
      <c r="M10" s="283"/>
      <c r="N10" s="283"/>
      <c r="O10" s="283"/>
      <c r="P10" s="283"/>
    </row>
    <row r="11" spans="1:30" ht="30" customHeight="1" x14ac:dyDescent="0.25">
      <c r="D11" s="9"/>
      <c r="E11" s="9"/>
      <c r="F11" s="256"/>
      <c r="G11" s="221"/>
      <c r="H11" s="223" t="s">
        <v>231</v>
      </c>
      <c r="I11" s="256"/>
      <c r="J11" s="256"/>
      <c r="K11" s="282">
        <v>0.13900000000000001</v>
      </c>
      <c r="L11" s="283"/>
      <c r="M11" s="283"/>
      <c r="N11" s="283"/>
      <c r="O11" s="283"/>
      <c r="P11" s="283"/>
    </row>
    <row r="12" spans="1:30" ht="30" customHeight="1" x14ac:dyDescent="0.25">
      <c r="D12" s="9"/>
      <c r="E12" s="9"/>
      <c r="F12" s="256"/>
      <c r="G12" s="221"/>
      <c r="H12" s="223" t="s">
        <v>232</v>
      </c>
      <c r="I12" s="256"/>
      <c r="J12" s="256"/>
      <c r="K12" s="282">
        <v>0.124</v>
      </c>
      <c r="L12" s="283"/>
      <c r="M12" s="283"/>
      <c r="N12" s="283"/>
      <c r="O12" s="283"/>
      <c r="P12" s="283"/>
    </row>
    <row r="13" spans="1:30" ht="30" customHeight="1" x14ac:dyDescent="0.25">
      <c r="D13" s="9"/>
      <c r="E13" s="9"/>
      <c r="F13" s="224" t="s">
        <v>235</v>
      </c>
      <c r="G13" s="225"/>
      <c r="H13" s="222" t="s">
        <v>309</v>
      </c>
      <c r="I13" s="222"/>
      <c r="J13" s="222"/>
      <c r="K13" s="282">
        <v>7.0000000000000001E-3</v>
      </c>
      <c r="L13" s="283"/>
      <c r="M13" s="283"/>
      <c r="N13" s="283"/>
      <c r="O13" s="283"/>
      <c r="P13" s="283"/>
      <c r="V13" s="71"/>
    </row>
    <row r="14" spans="1:30" ht="30" customHeight="1" x14ac:dyDescent="0.25">
      <c r="D14" s="9"/>
      <c r="E14" s="9"/>
      <c r="F14" s="213"/>
      <c r="G14" s="214"/>
      <c r="H14" s="222" t="s">
        <v>310</v>
      </c>
      <c r="I14" s="222"/>
      <c r="J14" s="222"/>
      <c r="K14" s="282">
        <v>0.158</v>
      </c>
      <c r="L14" s="283"/>
      <c r="M14" s="283"/>
      <c r="N14" s="283"/>
      <c r="O14" s="283"/>
      <c r="P14" s="283"/>
    </row>
    <row r="15" spans="1:30" ht="20.100000000000001" customHeight="1" x14ac:dyDescent="0.25"/>
    <row r="16" spans="1:30" ht="19.5" customHeight="1" x14ac:dyDescent="0.25">
      <c r="A16" s="208" t="str">
        <f>NOTE!$A$24</f>
        <v>STUDY 28 | ANALYSIS OF ENTERPRISES IN THE TRANSPORT SECTOR</v>
      </c>
      <c r="B16" s="208"/>
      <c r="C16" s="208"/>
      <c r="D16" s="208"/>
      <c r="E16" s="208"/>
      <c r="F16" s="208"/>
      <c r="G16" s="208"/>
      <c r="H16" s="208"/>
      <c r="I16" s="208"/>
      <c r="J16" s="208"/>
      <c r="K16" s="208"/>
      <c r="L16" s="208"/>
      <c r="M16" s="208"/>
      <c r="N16" s="208"/>
      <c r="O16" s="208"/>
      <c r="P16" s="208"/>
      <c r="Q16" s="208"/>
      <c r="R16" s="208"/>
      <c r="S16" s="208"/>
      <c r="T16" s="208"/>
      <c r="U16" s="208"/>
    </row>
    <row r="17" spans="3:21" ht="13.5" customHeight="1" x14ac:dyDescent="0.25">
      <c r="U17" s="117" t="s">
        <v>195</v>
      </c>
    </row>
    <row r="18" spans="3:21" ht="19.5" customHeight="1" x14ac:dyDescent="0.25"/>
    <row r="19" spans="3:21" ht="19.5" customHeight="1" x14ac:dyDescent="0.25"/>
    <row r="20" spans="3:21" ht="19.5" customHeight="1" x14ac:dyDescent="0.25"/>
    <row r="21" spans="3:21" ht="19.5" customHeight="1" x14ac:dyDescent="0.25"/>
    <row r="22" spans="3:21" ht="19.5" customHeight="1" x14ac:dyDescent="0.25"/>
    <row r="23" spans="3:21" s="14" customFormat="1" ht="19.5" customHeight="1" x14ac:dyDescent="0.25"/>
    <row r="24" spans="3:21" ht="19.5" customHeight="1" x14ac:dyDescent="0.25"/>
    <row r="25" spans="3:21" ht="19.5" customHeight="1" x14ac:dyDescent="0.25"/>
    <row r="26" spans="3:21" ht="19.5" customHeight="1" x14ac:dyDescent="0.25">
      <c r="C26" s="55"/>
      <c r="D26" s="55"/>
      <c r="E26" s="55"/>
      <c r="F26" s="55"/>
      <c r="G26" s="55"/>
      <c r="H26" s="55"/>
      <c r="I26" s="55"/>
      <c r="J26" s="55"/>
      <c r="K26" s="55"/>
      <c r="L26" s="55"/>
      <c r="M26" s="55"/>
      <c r="N26" s="55"/>
      <c r="O26" s="55"/>
      <c r="P26" s="55"/>
      <c r="Q26" s="55"/>
    </row>
    <row r="27" spans="3:21" ht="19.5" customHeight="1" x14ac:dyDescent="0.25">
      <c r="C27" s="55"/>
      <c r="D27" s="55"/>
      <c r="E27" s="55"/>
      <c r="F27" s="55"/>
      <c r="G27" s="55"/>
      <c r="H27" s="55"/>
      <c r="I27" s="55"/>
      <c r="J27" s="55"/>
      <c r="K27" s="55"/>
      <c r="L27" s="55"/>
      <c r="M27" s="55"/>
      <c r="N27" s="55"/>
      <c r="O27" s="55"/>
      <c r="P27" s="55"/>
      <c r="Q27" s="55"/>
    </row>
    <row r="28" spans="3:21" ht="19.5" customHeight="1" x14ac:dyDescent="0.25">
      <c r="C28" s="55"/>
      <c r="D28" s="55"/>
      <c r="E28" s="55"/>
      <c r="F28" s="55"/>
      <c r="G28" s="55"/>
      <c r="H28" s="55"/>
      <c r="I28" s="55"/>
      <c r="J28" s="55"/>
      <c r="K28" s="55"/>
      <c r="L28" s="55"/>
      <c r="M28" s="55"/>
      <c r="N28" s="55"/>
      <c r="O28" s="55"/>
      <c r="P28" s="55"/>
      <c r="Q28" s="55"/>
    </row>
    <row r="29" spans="3:21" ht="19.5" customHeight="1" x14ac:dyDescent="0.25">
      <c r="C29" s="55"/>
      <c r="D29" s="55"/>
      <c r="E29" s="55"/>
      <c r="F29" s="55"/>
      <c r="G29" s="55"/>
      <c r="H29" s="55"/>
      <c r="I29" s="55"/>
      <c r="J29" s="55"/>
      <c r="K29" s="55"/>
      <c r="L29" s="55"/>
      <c r="M29" s="55"/>
      <c r="N29" s="55"/>
      <c r="O29" s="55"/>
      <c r="P29" s="55"/>
      <c r="Q29" s="55"/>
    </row>
    <row r="30" spans="3:21" ht="19.5" customHeight="1" x14ac:dyDescent="0.25">
      <c r="C30" s="55"/>
      <c r="D30" s="55"/>
      <c r="E30" s="55"/>
      <c r="F30" s="55"/>
      <c r="G30" s="55"/>
      <c r="H30" s="55"/>
      <c r="I30" s="55"/>
      <c r="J30" s="55"/>
      <c r="K30" s="55"/>
      <c r="L30" s="55"/>
      <c r="M30" s="55"/>
      <c r="N30" s="55"/>
      <c r="O30" s="55"/>
      <c r="P30" s="55"/>
      <c r="Q30" s="55"/>
    </row>
    <row r="31" spans="3:21" ht="19.5" customHeight="1" x14ac:dyDescent="0.25">
      <c r="C31" s="55"/>
      <c r="D31" s="55"/>
      <c r="E31" s="55"/>
      <c r="F31" s="55"/>
      <c r="G31" s="55"/>
      <c r="H31" s="55"/>
      <c r="I31" s="55"/>
      <c r="J31" s="55"/>
      <c r="K31" s="55"/>
      <c r="L31" s="55"/>
      <c r="M31" s="55"/>
      <c r="N31" s="55"/>
      <c r="O31" s="55"/>
      <c r="P31" s="55"/>
      <c r="Q31" s="55"/>
    </row>
    <row r="32" spans="3: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sheetData>
  <sheetProtection algorithmName="SHA-512" hashValue="+PXs4ynYrY8lJ3vX9bR3nfVKav48xYnwXW9+GKQVNSeubKALf+OCNoPvjKbXhahiEx1OaAeiGSJLaRPVe35zsQ==" saltValue="ovDyW6Tk+iAlaWomNk+XQw==" spinCount="100000" sheet="1" objects="1" scenarios="1"/>
  <mergeCells count="21">
    <mergeCell ref="A16:U16"/>
    <mergeCell ref="F13:G14"/>
    <mergeCell ref="F8:J8"/>
    <mergeCell ref="K8:P8"/>
    <mergeCell ref="H13:J13"/>
    <mergeCell ref="K13:P13"/>
    <mergeCell ref="H14:J14"/>
    <mergeCell ref="K14:P14"/>
    <mergeCell ref="F10:G12"/>
    <mergeCell ref="H10:J10"/>
    <mergeCell ref="K10:P10"/>
    <mergeCell ref="H11:J11"/>
    <mergeCell ref="K11:P11"/>
    <mergeCell ref="H12:J12"/>
    <mergeCell ref="K12:P12"/>
    <mergeCell ref="A1:U1"/>
    <mergeCell ref="K6:P6"/>
    <mergeCell ref="F7:J7"/>
    <mergeCell ref="K7:P7"/>
    <mergeCell ref="F9:J9"/>
    <mergeCell ref="K9:P9"/>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C0CFD6"/>
  </sheetPr>
  <dimension ref="A1:X18"/>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4" ht="69" customHeight="1" x14ac:dyDescent="0.25">
      <c r="A1" s="219" t="s">
        <v>207</v>
      </c>
      <c r="B1" s="219"/>
      <c r="C1" s="219"/>
      <c r="D1" s="219"/>
      <c r="E1" s="219"/>
      <c r="F1" s="219"/>
      <c r="G1" s="219"/>
      <c r="H1" s="219"/>
      <c r="I1" s="219"/>
      <c r="J1" s="219"/>
      <c r="K1" s="219"/>
      <c r="L1" s="219"/>
      <c r="M1" s="219"/>
      <c r="N1" s="219"/>
      <c r="O1" s="219"/>
      <c r="P1" s="219"/>
      <c r="Q1" s="219"/>
      <c r="R1" s="219"/>
      <c r="S1" s="219"/>
      <c r="T1" s="219"/>
      <c r="U1" s="219"/>
    </row>
    <row r="2" spans="1:24" ht="15" customHeight="1" x14ac:dyDescent="0.25"/>
    <row r="3" spans="1:24" s="7" customFormat="1" ht="15" customHeight="1" thickBot="1" x14ac:dyDescent="0.3">
      <c r="A3" s="109" t="str">
        <f>+'Table of contents'!$F$91</f>
        <v>C40</v>
      </c>
      <c r="B3" s="110" t="str">
        <f>+'Table of contents'!$G$91</f>
        <v>Operating expenses | Structure (2015)</v>
      </c>
      <c r="C3" s="111"/>
      <c r="D3" s="111"/>
      <c r="E3" s="111"/>
      <c r="F3" s="111"/>
      <c r="G3" s="111"/>
    </row>
    <row r="4" spans="1:24" s="9" customFormat="1" ht="15" customHeight="1" x14ac:dyDescent="0.2">
      <c r="A4" s="46" t="s">
        <v>220</v>
      </c>
      <c r="C4" s="17"/>
      <c r="D4" s="18"/>
      <c r="E4" s="18"/>
      <c r="F4" s="18"/>
      <c r="G4" s="18"/>
    </row>
    <row r="5" spans="1:24" s="9" customFormat="1" ht="15" customHeight="1" x14ac:dyDescent="0.2">
      <c r="A5" s="8"/>
      <c r="C5" s="32"/>
      <c r="D5" s="32"/>
      <c r="E5" s="32"/>
      <c r="F5" s="32"/>
      <c r="G5" s="32"/>
      <c r="H5" s="32"/>
      <c r="I5" s="32"/>
      <c r="J5" s="32"/>
      <c r="K5" s="32"/>
      <c r="L5" s="32"/>
      <c r="M5" s="32"/>
      <c r="N5" s="32"/>
    </row>
    <row r="6" spans="1:24" s="9" customFormat="1" ht="30" customHeight="1" x14ac:dyDescent="0.2">
      <c r="A6" s="8"/>
      <c r="D6" s="63"/>
      <c r="E6" s="64"/>
      <c r="F6" s="64"/>
      <c r="G6" s="238" t="s">
        <v>229</v>
      </c>
      <c r="H6" s="238"/>
      <c r="I6" s="238" t="s">
        <v>225</v>
      </c>
      <c r="J6" s="238"/>
      <c r="K6" s="238" t="s">
        <v>226</v>
      </c>
      <c r="L6" s="238"/>
      <c r="M6" s="213" t="s">
        <v>235</v>
      </c>
      <c r="N6" s="214"/>
      <c r="O6" s="214"/>
      <c r="P6" s="215"/>
      <c r="W6" s="288"/>
    </row>
    <row r="7" spans="1:24" s="13" customFormat="1" ht="30" customHeight="1" x14ac:dyDescent="0.25">
      <c r="A7" s="22"/>
      <c r="C7" s="23"/>
      <c r="D7" s="68"/>
      <c r="E7" s="66"/>
      <c r="F7" s="66"/>
      <c r="G7" s="256"/>
      <c r="H7" s="256"/>
      <c r="I7" s="256"/>
      <c r="J7" s="256"/>
      <c r="K7" s="256"/>
      <c r="L7" s="256"/>
      <c r="M7" s="256" t="s">
        <v>309</v>
      </c>
      <c r="N7" s="256"/>
      <c r="O7" s="256" t="s">
        <v>313</v>
      </c>
      <c r="P7" s="256"/>
      <c r="T7" s="6"/>
      <c r="U7" s="6"/>
      <c r="V7" s="6"/>
      <c r="W7" s="288"/>
    </row>
    <row r="8" spans="1:24" s="13" customFormat="1" ht="30" customHeight="1" x14ac:dyDescent="0.25">
      <c r="A8" s="22"/>
      <c r="D8" s="223" t="s">
        <v>277</v>
      </c>
      <c r="E8" s="256"/>
      <c r="F8" s="256"/>
      <c r="G8" s="255">
        <v>0.58899999999999997</v>
      </c>
      <c r="H8" s="235"/>
      <c r="I8" s="315">
        <v>6.7000000000000004E-2</v>
      </c>
      <c r="J8" s="314"/>
      <c r="K8" s="216">
        <v>9.4E-2</v>
      </c>
      <c r="L8" s="218"/>
      <c r="M8" s="291">
        <v>0.14599999999999999</v>
      </c>
      <c r="N8" s="292"/>
      <c r="O8" s="291">
        <v>8.2000000000000003E-2</v>
      </c>
      <c r="P8" s="292"/>
      <c r="T8" s="6"/>
      <c r="U8" s="6"/>
      <c r="V8" s="6"/>
      <c r="W8" s="288"/>
    </row>
    <row r="9" spans="1:24" s="13" customFormat="1" ht="30" customHeight="1" x14ac:dyDescent="0.25">
      <c r="A9" s="22"/>
      <c r="D9" s="223" t="s">
        <v>278</v>
      </c>
      <c r="E9" s="256"/>
      <c r="F9" s="256"/>
      <c r="G9" s="255">
        <v>0.255</v>
      </c>
      <c r="H9" s="235"/>
      <c r="I9" s="315">
        <v>0.69599999999999995</v>
      </c>
      <c r="J9" s="314"/>
      <c r="K9" s="216">
        <v>0.624</v>
      </c>
      <c r="L9" s="218"/>
      <c r="M9" s="291">
        <v>0.435</v>
      </c>
      <c r="N9" s="292"/>
      <c r="O9" s="291">
        <v>0.66500000000000004</v>
      </c>
      <c r="P9" s="292"/>
      <c r="T9" s="6"/>
      <c r="U9" s="6"/>
      <c r="V9" s="6"/>
    </row>
    <row r="10" spans="1:24" s="13" customFormat="1" ht="30" customHeight="1" x14ac:dyDescent="0.25">
      <c r="A10" s="22"/>
      <c r="D10" s="226" t="s">
        <v>279</v>
      </c>
      <c r="E10" s="257"/>
      <c r="F10" s="257"/>
      <c r="G10" s="255">
        <v>0.156</v>
      </c>
      <c r="H10" s="235"/>
      <c r="I10" s="315">
        <v>0.23699999999999999</v>
      </c>
      <c r="J10" s="314"/>
      <c r="K10" s="216">
        <v>0.28199999999999997</v>
      </c>
      <c r="L10" s="218"/>
      <c r="M10" s="291">
        <v>0.42</v>
      </c>
      <c r="N10" s="292"/>
      <c r="O10" s="291">
        <v>0.253</v>
      </c>
      <c r="P10" s="292"/>
      <c r="T10" s="6"/>
      <c r="U10" s="6"/>
      <c r="V10" s="6"/>
    </row>
    <row r="11" spans="1:24" s="9" customFormat="1" ht="19.5" customHeight="1" x14ac:dyDescent="0.25">
      <c r="A11" s="8"/>
      <c r="C11" s="32"/>
      <c r="D11" s="32"/>
      <c r="E11" s="32"/>
      <c r="F11" s="32"/>
      <c r="G11" s="32"/>
      <c r="H11" s="32"/>
      <c r="I11" s="32"/>
      <c r="J11" s="32"/>
      <c r="K11" s="32"/>
      <c r="L11" s="32"/>
      <c r="M11" s="32"/>
      <c r="N11" s="32"/>
      <c r="V11" s="6"/>
      <c r="W11" s="6"/>
      <c r="X11" s="6"/>
    </row>
    <row r="12" spans="1:24" s="9" customFormat="1" ht="19.5" customHeight="1" x14ac:dyDescent="0.2">
      <c r="A12" s="8"/>
      <c r="C12" s="32"/>
      <c r="L12" s="32"/>
      <c r="M12" s="32"/>
      <c r="N12" s="32"/>
    </row>
    <row r="13" spans="1:24" ht="19.5" customHeight="1" x14ac:dyDescent="0.25">
      <c r="A13" s="243" t="str">
        <f>'Table of contents'!$A$213</f>
        <v>STUDY 28 | ANALYSIS OF ENTERPRISES IN THE TRANSPORT SECTOR</v>
      </c>
      <c r="B13" s="243"/>
      <c r="C13" s="243"/>
      <c r="D13" s="243"/>
      <c r="E13" s="243"/>
      <c r="F13" s="243"/>
      <c r="G13" s="243"/>
      <c r="H13" s="243"/>
      <c r="I13" s="243"/>
      <c r="J13" s="243"/>
      <c r="K13" s="243"/>
      <c r="L13" s="243"/>
      <c r="M13" s="243"/>
      <c r="N13" s="243"/>
      <c r="O13" s="243"/>
      <c r="P13" s="243"/>
      <c r="Q13" s="243"/>
      <c r="R13" s="243"/>
      <c r="S13" s="243"/>
      <c r="T13" s="243"/>
      <c r="U13" s="243"/>
    </row>
    <row r="14" spans="1:24" ht="13.5" customHeight="1" x14ac:dyDescent="0.25">
      <c r="U14" s="117" t="s">
        <v>195</v>
      </c>
    </row>
    <row r="17" ht="17.25" customHeight="1" x14ac:dyDescent="0.25"/>
    <row r="18" ht="17.25" customHeight="1" x14ac:dyDescent="0.25"/>
  </sheetData>
  <sheetProtection algorithmName="SHA-512" hashValue="zQ7FnOki6qtDN+GtcA6GkBoBSDHBsjyEU19TI9c5nMHnIuShr3rxQ/hCUuLBpW4nEofPTFbQOOCHBz58+jwg9A==" saltValue="ZKnzsF61WqTBAeUDSwLU0A==" spinCount="100000" sheet="1" objects="1" scenarios="1"/>
  <mergeCells count="27">
    <mergeCell ref="A13:U13"/>
    <mergeCell ref="I6:J7"/>
    <mergeCell ref="I8:J8"/>
    <mergeCell ref="I9:J9"/>
    <mergeCell ref="I10:J10"/>
    <mergeCell ref="M6:P6"/>
    <mergeCell ref="D10:F10"/>
    <mergeCell ref="G10:H10"/>
    <mergeCell ref="K10:L10"/>
    <mergeCell ref="M10:N10"/>
    <mergeCell ref="O10:P10"/>
    <mergeCell ref="K8:L8"/>
    <mergeCell ref="M8:N8"/>
    <mergeCell ref="O8:P8"/>
    <mergeCell ref="D9:F9"/>
    <mergeCell ref="G9:H9"/>
    <mergeCell ref="K9:L9"/>
    <mergeCell ref="M9:N9"/>
    <mergeCell ref="O9:P9"/>
    <mergeCell ref="A1:U1"/>
    <mergeCell ref="G6:H7"/>
    <mergeCell ref="K6:L7"/>
    <mergeCell ref="W6:W8"/>
    <mergeCell ref="M7:N7"/>
    <mergeCell ref="O7:P7"/>
    <mergeCell ref="D8:F8"/>
    <mergeCell ref="G8:H8"/>
  </mergeCells>
  <hyperlinks>
    <hyperlink ref="U14"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C0CFD6"/>
  </sheetPr>
  <dimension ref="A1:U28"/>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207</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12" t="str">
        <f>+'Table of contents'!$F$92</f>
        <v>C41</v>
      </c>
      <c r="B3" s="113" t="str">
        <f>+'Table of contents'!$G$92</f>
        <v>Operating expenses | Contributions (p.p.) to the annual growth rate (%)</v>
      </c>
      <c r="C3" s="114"/>
      <c r="D3" s="114"/>
      <c r="E3" s="114"/>
      <c r="F3" s="114"/>
      <c r="G3" s="114"/>
      <c r="H3" s="114"/>
      <c r="I3" s="114"/>
      <c r="J3" s="114"/>
    </row>
    <row r="4" spans="1:21" s="9" customFormat="1" ht="15" customHeight="1" x14ac:dyDescent="0.2">
      <c r="A4" s="46" t="s">
        <v>220</v>
      </c>
      <c r="C4" s="17"/>
      <c r="D4" s="18"/>
      <c r="E4" s="18"/>
      <c r="F4" s="18"/>
      <c r="G4" s="18"/>
      <c r="H4" s="18"/>
      <c r="I4" s="18"/>
      <c r="J4" s="18"/>
    </row>
    <row r="5" spans="1:21" s="9" customFormat="1" ht="15" customHeight="1" x14ac:dyDescent="0.2">
      <c r="A5" s="8"/>
      <c r="C5" s="32"/>
      <c r="D5" s="32"/>
      <c r="E5" s="32"/>
      <c r="F5" s="32"/>
      <c r="G5" s="32"/>
      <c r="H5" s="32"/>
      <c r="I5" s="32"/>
      <c r="J5" s="32"/>
      <c r="K5" s="32"/>
      <c r="L5" s="32"/>
      <c r="M5" s="32"/>
      <c r="N5" s="32"/>
    </row>
    <row r="6" spans="1:21" s="9" customFormat="1" ht="30.75" customHeight="1" thickBot="1" x14ac:dyDescent="0.25">
      <c r="A6" s="8"/>
      <c r="C6" s="32"/>
      <c r="D6" s="32"/>
      <c r="E6" s="32"/>
      <c r="F6" s="32"/>
      <c r="G6" s="32"/>
      <c r="H6" s="32"/>
      <c r="I6" s="224" t="s">
        <v>267</v>
      </c>
      <c r="J6" s="226"/>
      <c r="K6" s="256" t="s">
        <v>275</v>
      </c>
      <c r="L6" s="256"/>
      <c r="M6" s="256"/>
      <c r="N6" s="256"/>
      <c r="O6" s="256"/>
      <c r="P6" s="221"/>
    </row>
    <row r="7" spans="1:21" s="13" customFormat="1" ht="30.75" customHeight="1" x14ac:dyDescent="0.25">
      <c r="A7" s="22"/>
      <c r="C7" s="23"/>
      <c r="F7" s="73"/>
      <c r="G7" s="80"/>
      <c r="H7" s="120"/>
      <c r="I7" s="213"/>
      <c r="J7" s="215"/>
      <c r="K7" s="221" t="s">
        <v>277</v>
      </c>
      <c r="L7" s="223"/>
      <c r="M7" s="221" t="s">
        <v>278</v>
      </c>
      <c r="N7" s="223"/>
      <c r="O7" s="221" t="s">
        <v>279</v>
      </c>
      <c r="P7" s="222"/>
      <c r="Q7" s="9"/>
      <c r="R7" s="9"/>
      <c r="S7" s="9"/>
      <c r="T7" s="9"/>
    </row>
    <row r="8" spans="1:21" s="13" customFormat="1" ht="30" customHeight="1" x14ac:dyDescent="0.25">
      <c r="A8" s="22"/>
      <c r="F8" s="223">
        <v>2011</v>
      </c>
      <c r="G8" s="256"/>
      <c r="H8" s="256"/>
      <c r="I8" s="216">
        <v>2.1999999999999999E-2</v>
      </c>
      <c r="J8" s="218"/>
      <c r="K8" s="296">
        <v>-0.1</v>
      </c>
      <c r="L8" s="296"/>
      <c r="M8" s="296">
        <v>2.8</v>
      </c>
      <c r="N8" s="296"/>
      <c r="O8" s="296">
        <v>-0.5</v>
      </c>
      <c r="P8" s="296"/>
      <c r="Q8" s="9"/>
      <c r="R8" s="9"/>
      <c r="S8" s="9"/>
      <c r="T8" s="9"/>
    </row>
    <row r="9" spans="1:21" s="13" customFormat="1" ht="30" customHeight="1" x14ac:dyDescent="0.25">
      <c r="A9" s="22"/>
      <c r="F9" s="223">
        <v>2012</v>
      </c>
      <c r="G9" s="256"/>
      <c r="H9" s="256"/>
      <c r="I9" s="216">
        <v>-3.4000000000000002E-2</v>
      </c>
      <c r="J9" s="218"/>
      <c r="K9" s="296">
        <v>-0.1</v>
      </c>
      <c r="L9" s="296"/>
      <c r="M9" s="296">
        <v>-1.4</v>
      </c>
      <c r="N9" s="296"/>
      <c r="O9" s="296">
        <v>-1.9</v>
      </c>
      <c r="P9" s="296"/>
      <c r="Q9" s="9"/>
      <c r="R9" s="9"/>
      <c r="S9" s="9"/>
      <c r="T9" s="9"/>
    </row>
    <row r="10" spans="1:21" s="13" customFormat="1" ht="30" customHeight="1" x14ac:dyDescent="0.25">
      <c r="A10" s="22"/>
      <c r="F10" s="223">
        <v>2013</v>
      </c>
      <c r="G10" s="256"/>
      <c r="H10" s="256"/>
      <c r="I10" s="216">
        <v>-1.9E-2</v>
      </c>
      <c r="J10" s="218"/>
      <c r="K10" s="296">
        <v>0.6</v>
      </c>
      <c r="L10" s="296"/>
      <c r="M10" s="296">
        <v>-1.8</v>
      </c>
      <c r="N10" s="296"/>
      <c r="O10" s="296">
        <v>-0.7</v>
      </c>
      <c r="P10" s="296"/>
      <c r="Q10" s="9"/>
      <c r="R10" s="9"/>
      <c r="S10" s="9"/>
      <c r="T10" s="9"/>
    </row>
    <row r="11" spans="1:21" s="13" customFormat="1" ht="30" customHeight="1" x14ac:dyDescent="0.25">
      <c r="A11" s="22"/>
      <c r="F11" s="223">
        <v>2014</v>
      </c>
      <c r="G11" s="256"/>
      <c r="H11" s="256"/>
      <c r="I11" s="216">
        <v>3.1E-2</v>
      </c>
      <c r="J11" s="218"/>
      <c r="K11" s="296">
        <v>0.3</v>
      </c>
      <c r="L11" s="296"/>
      <c r="M11" s="296">
        <v>1.8</v>
      </c>
      <c r="N11" s="296"/>
      <c r="O11" s="296">
        <v>0.9</v>
      </c>
      <c r="P11" s="296"/>
      <c r="Q11" s="9"/>
      <c r="R11" s="9"/>
      <c r="S11" s="9"/>
      <c r="T11" s="9"/>
    </row>
    <row r="12" spans="1:21" s="13" customFormat="1" ht="30" customHeight="1" thickBot="1" x14ac:dyDescent="0.3">
      <c r="A12" s="22"/>
      <c r="F12" s="327">
        <v>2015</v>
      </c>
      <c r="G12" s="328"/>
      <c r="H12" s="328"/>
      <c r="I12" s="216">
        <v>1.7000000000000001E-2</v>
      </c>
      <c r="J12" s="218"/>
      <c r="K12" s="296">
        <v>-0.6</v>
      </c>
      <c r="L12" s="296"/>
      <c r="M12" s="296">
        <v>0.1</v>
      </c>
      <c r="N12" s="296"/>
      <c r="O12" s="296">
        <v>2.1</v>
      </c>
      <c r="P12" s="296"/>
      <c r="Q12" s="9"/>
      <c r="R12" s="9"/>
      <c r="S12" s="9"/>
      <c r="T12" s="9"/>
    </row>
    <row r="13" spans="1:21" s="9" customFormat="1" ht="19.5" customHeight="1" x14ac:dyDescent="0.2">
      <c r="A13" s="8"/>
      <c r="C13" s="32"/>
      <c r="D13" s="32"/>
      <c r="E13" s="32"/>
      <c r="F13" s="32"/>
      <c r="G13" s="32"/>
      <c r="H13" s="32"/>
      <c r="I13" s="32"/>
      <c r="J13" s="32"/>
      <c r="K13" s="32"/>
      <c r="L13" s="32"/>
      <c r="M13" s="32"/>
      <c r="N13" s="18"/>
    </row>
    <row r="14" spans="1:21" s="9" customFormat="1" ht="19.5" customHeight="1" x14ac:dyDescent="0.2">
      <c r="A14" s="8"/>
      <c r="C14" s="32"/>
      <c r="L14" s="32"/>
      <c r="M14" s="32"/>
      <c r="N14" s="32"/>
    </row>
    <row r="15" spans="1:21" ht="19.5" customHeight="1" x14ac:dyDescent="0.25">
      <c r="A15" s="243" t="str">
        <f>'Table of contents'!$A$213</f>
        <v>STUDY 28 | ANALYSIS OF ENTERPRISES IN THE TRANSPORT SECTOR</v>
      </c>
      <c r="B15" s="243"/>
      <c r="C15" s="243"/>
      <c r="D15" s="243"/>
      <c r="E15" s="243"/>
      <c r="F15" s="243"/>
      <c r="G15" s="243"/>
      <c r="H15" s="243"/>
      <c r="I15" s="243"/>
      <c r="J15" s="243"/>
      <c r="K15" s="243"/>
      <c r="L15" s="243"/>
      <c r="M15" s="243"/>
      <c r="N15" s="243"/>
      <c r="O15" s="243"/>
      <c r="P15" s="243"/>
      <c r="Q15" s="243"/>
      <c r="R15" s="243"/>
      <c r="S15" s="243"/>
      <c r="T15" s="243"/>
      <c r="U15" s="243"/>
    </row>
    <row r="16" spans="1:21" ht="13.5" customHeight="1" x14ac:dyDescent="0.25">
      <c r="U16" s="117" t="s">
        <v>195</v>
      </c>
    </row>
    <row r="19" spans="6:9" ht="17.25" customHeight="1" x14ac:dyDescent="0.25"/>
    <row r="20" spans="6:9" ht="17.25" customHeight="1" x14ac:dyDescent="0.25"/>
    <row r="24" spans="6:9" x14ac:dyDescent="0.25">
      <c r="F24" s="55"/>
      <c r="G24" s="55"/>
      <c r="H24" s="55"/>
      <c r="I24" s="55"/>
    </row>
    <row r="25" spans="6:9" x14ac:dyDescent="0.25">
      <c r="F25" s="55"/>
      <c r="G25" s="55"/>
      <c r="H25" s="55"/>
      <c r="I25" s="55"/>
    </row>
    <row r="26" spans="6:9" x14ac:dyDescent="0.25">
      <c r="F26" s="55"/>
      <c r="G26" s="55"/>
      <c r="H26" s="55"/>
      <c r="I26" s="55"/>
    </row>
    <row r="27" spans="6:9" x14ac:dyDescent="0.25">
      <c r="F27" s="55"/>
      <c r="G27" s="55"/>
      <c r="H27" s="55"/>
      <c r="I27" s="55"/>
    </row>
    <row r="28" spans="6:9" x14ac:dyDescent="0.25">
      <c r="F28" s="55"/>
      <c r="G28" s="55"/>
      <c r="H28" s="55"/>
      <c r="I28" s="55"/>
    </row>
  </sheetData>
  <sheetProtection algorithmName="SHA-512" hashValue="Tc19FNzw6/PtScSReuNoZzF6dJsRLWSDM2J7eWqxxNCHxa7n51VZg/ZoEuvJ8N8eqNKugq04iLFX+nNAvKyxUw==" saltValue="AoYO0oxG35YVsk1iwmKdYg==" spinCount="100000" sheet="1" objects="1" scenarios="1"/>
  <mergeCells count="32">
    <mergeCell ref="A15:U15"/>
    <mergeCell ref="F10:H10"/>
    <mergeCell ref="I10:J10"/>
    <mergeCell ref="K10:L10"/>
    <mergeCell ref="M10:N10"/>
    <mergeCell ref="O10:P10"/>
    <mergeCell ref="F11:H11"/>
    <mergeCell ref="I11:J11"/>
    <mergeCell ref="K11:L11"/>
    <mergeCell ref="M11:N11"/>
    <mergeCell ref="O11:P11"/>
    <mergeCell ref="F12:H12"/>
    <mergeCell ref="I12:J12"/>
    <mergeCell ref="K12:L12"/>
    <mergeCell ref="M12:N12"/>
    <mergeCell ref="O12:P12"/>
    <mergeCell ref="F8:H8"/>
    <mergeCell ref="I8:J8"/>
    <mergeCell ref="K8:L8"/>
    <mergeCell ref="M8:N8"/>
    <mergeCell ref="O8:P8"/>
    <mergeCell ref="F9:H9"/>
    <mergeCell ref="I9:J9"/>
    <mergeCell ref="K9:L9"/>
    <mergeCell ref="M9:N9"/>
    <mergeCell ref="O9:P9"/>
    <mergeCell ref="A1:U1"/>
    <mergeCell ref="I6:J7"/>
    <mergeCell ref="K6:P6"/>
    <mergeCell ref="K7:L7"/>
    <mergeCell ref="M7:N7"/>
    <mergeCell ref="O7:P7"/>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C0CFD6"/>
  </sheetPr>
  <dimension ref="A1:V81"/>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2" ht="69" customHeight="1" x14ac:dyDescent="0.25">
      <c r="A1" s="219" t="s">
        <v>207</v>
      </c>
      <c r="B1" s="219"/>
      <c r="C1" s="219"/>
      <c r="D1" s="219"/>
      <c r="E1" s="219"/>
      <c r="F1" s="219"/>
      <c r="G1" s="219"/>
      <c r="H1" s="219"/>
      <c r="I1" s="219"/>
      <c r="J1" s="219"/>
      <c r="K1" s="219"/>
      <c r="L1" s="219"/>
      <c r="M1" s="219"/>
      <c r="N1" s="219"/>
      <c r="O1" s="219"/>
      <c r="P1" s="219"/>
      <c r="Q1" s="219"/>
      <c r="R1" s="219"/>
      <c r="S1" s="219"/>
      <c r="T1" s="219"/>
      <c r="U1" s="219"/>
    </row>
    <row r="2" spans="1:22" ht="15" customHeight="1" x14ac:dyDescent="0.25"/>
    <row r="3" spans="1:22" s="7" customFormat="1" ht="15" customHeight="1" thickBot="1" x14ac:dyDescent="0.3">
      <c r="A3" s="106" t="str">
        <f>+'Table of contents'!$F$95</f>
        <v>C42</v>
      </c>
      <c r="B3" s="107" t="str">
        <f>+'Table of contents'!$G$95</f>
        <v>EBITDA | Contributions (p.p.) to the annual growth rate (%)</v>
      </c>
      <c r="C3" s="108"/>
      <c r="D3" s="108"/>
      <c r="E3" s="108"/>
      <c r="F3" s="108"/>
      <c r="G3" s="108"/>
      <c r="H3" s="108"/>
      <c r="I3" s="108"/>
      <c r="J3" s="18"/>
      <c r="K3" s="18"/>
      <c r="L3" s="18"/>
      <c r="M3" s="18"/>
      <c r="N3" s="18"/>
      <c r="O3" s="18"/>
      <c r="P3" s="18"/>
      <c r="Q3" s="60"/>
    </row>
    <row r="4" spans="1:22" s="9" customFormat="1" ht="15" customHeight="1" x14ac:dyDescent="0.2">
      <c r="A4" s="46" t="s">
        <v>220</v>
      </c>
      <c r="C4" s="17"/>
      <c r="D4" s="18"/>
      <c r="E4" s="18"/>
      <c r="F4" s="18"/>
      <c r="G4" s="18"/>
      <c r="H4" s="18"/>
      <c r="I4" s="18"/>
      <c r="J4" s="18"/>
      <c r="K4" s="18"/>
      <c r="L4" s="18"/>
      <c r="M4" s="18"/>
      <c r="N4" s="18"/>
      <c r="O4" s="18"/>
      <c r="P4" s="18"/>
      <c r="Q4" s="18"/>
      <c r="R4" s="18"/>
      <c r="S4" s="18"/>
      <c r="T4" s="18"/>
    </row>
    <row r="5" spans="1:22" ht="15" customHeight="1" x14ac:dyDescent="0.25"/>
    <row r="6" spans="1:22" ht="15" customHeight="1" x14ac:dyDescent="0.25">
      <c r="E6" s="73"/>
      <c r="F6" s="229" t="s">
        <v>267</v>
      </c>
      <c r="G6" s="231"/>
      <c r="H6" s="231"/>
      <c r="I6" s="231"/>
      <c r="J6" s="231"/>
      <c r="K6" s="230"/>
      <c r="L6" s="229" t="s">
        <v>314</v>
      </c>
      <c r="M6" s="231"/>
      <c r="N6" s="231"/>
      <c r="O6" s="231"/>
      <c r="P6" s="13"/>
      <c r="Q6" s="13"/>
      <c r="R6" s="13"/>
      <c r="S6" s="13"/>
    </row>
    <row r="7" spans="1:22" ht="20.25" customHeight="1" x14ac:dyDescent="0.25">
      <c r="E7" s="68"/>
      <c r="F7" s="213"/>
      <c r="G7" s="214"/>
      <c r="H7" s="214"/>
      <c r="I7" s="214"/>
      <c r="J7" s="214"/>
      <c r="K7" s="215"/>
      <c r="L7" s="213"/>
      <c r="M7" s="214"/>
      <c r="N7" s="214"/>
      <c r="O7" s="214"/>
      <c r="P7" s="13"/>
      <c r="Q7" s="13"/>
      <c r="R7" s="13"/>
      <c r="S7" s="13"/>
    </row>
    <row r="8" spans="1:22" s="9" customFormat="1" ht="30.75" customHeight="1" x14ac:dyDescent="0.25">
      <c r="D8" s="8"/>
      <c r="E8" s="140"/>
      <c r="F8" s="221" t="s">
        <v>229</v>
      </c>
      <c r="G8" s="223"/>
      <c r="H8" s="221" t="s">
        <v>225</v>
      </c>
      <c r="I8" s="223"/>
      <c r="J8" s="221" t="s">
        <v>226</v>
      </c>
      <c r="K8" s="223"/>
      <c r="L8" s="256" t="s">
        <v>309</v>
      </c>
      <c r="M8" s="256"/>
      <c r="N8" s="256" t="s">
        <v>313</v>
      </c>
      <c r="O8" s="256"/>
      <c r="P8" s="13"/>
      <c r="Q8" s="13"/>
      <c r="R8" s="13"/>
      <c r="S8" s="13"/>
    </row>
    <row r="9" spans="1:22" s="13" customFormat="1" ht="30" customHeight="1" x14ac:dyDescent="0.25">
      <c r="D9" s="222">
        <v>2011</v>
      </c>
      <c r="E9" s="223"/>
      <c r="F9" s="250">
        <v>-30.4</v>
      </c>
      <c r="G9" s="251"/>
      <c r="H9" s="318">
        <v>-12.6</v>
      </c>
      <c r="I9" s="319"/>
      <c r="J9" s="244">
        <v>-13.4</v>
      </c>
      <c r="K9" s="245"/>
      <c r="L9" s="297">
        <v>0.6</v>
      </c>
      <c r="M9" s="298"/>
      <c r="N9" s="297">
        <v>-14</v>
      </c>
      <c r="O9" s="298"/>
    </row>
    <row r="10" spans="1:22" s="13" customFormat="1" ht="30" customHeight="1" x14ac:dyDescent="0.25">
      <c r="D10" s="222">
        <v>2012</v>
      </c>
      <c r="E10" s="223"/>
      <c r="F10" s="250">
        <v>-10.199999999999999</v>
      </c>
      <c r="G10" s="251"/>
      <c r="H10" s="318">
        <v>-8.1</v>
      </c>
      <c r="I10" s="319"/>
      <c r="J10" s="244">
        <v>-19.100000000000001</v>
      </c>
      <c r="K10" s="245"/>
      <c r="L10" s="297">
        <v>-11.5</v>
      </c>
      <c r="M10" s="298"/>
      <c r="N10" s="297">
        <v>-7.7</v>
      </c>
      <c r="O10" s="298"/>
    </row>
    <row r="11" spans="1:22" s="13" customFormat="1" ht="30" customHeight="1" x14ac:dyDescent="0.25">
      <c r="D11" s="222">
        <v>2013</v>
      </c>
      <c r="E11" s="223"/>
      <c r="F11" s="250">
        <v>10.6</v>
      </c>
      <c r="G11" s="251"/>
      <c r="H11" s="318">
        <v>27.2</v>
      </c>
      <c r="I11" s="319"/>
      <c r="J11" s="244">
        <v>54.6</v>
      </c>
      <c r="K11" s="245"/>
      <c r="L11" s="297">
        <v>34.1</v>
      </c>
      <c r="M11" s="298"/>
      <c r="N11" s="297">
        <v>20.5</v>
      </c>
      <c r="O11" s="298"/>
    </row>
    <row r="12" spans="1:22" s="13" customFormat="1" ht="30" customHeight="1" x14ac:dyDescent="0.25">
      <c r="D12" s="222">
        <v>2014</v>
      </c>
      <c r="E12" s="223"/>
      <c r="F12" s="250">
        <v>1</v>
      </c>
      <c r="G12" s="251"/>
      <c r="H12" s="318">
        <v>-12.4</v>
      </c>
      <c r="I12" s="319"/>
      <c r="J12" s="244">
        <v>-4.3</v>
      </c>
      <c r="K12" s="245"/>
      <c r="L12" s="297">
        <v>-18.600000000000001</v>
      </c>
      <c r="M12" s="298"/>
      <c r="N12" s="297">
        <v>14.3</v>
      </c>
      <c r="O12" s="298"/>
    </row>
    <row r="13" spans="1:22" s="13" customFormat="1" ht="30" customHeight="1" x14ac:dyDescent="0.25">
      <c r="D13" s="225">
        <v>2015</v>
      </c>
      <c r="E13" s="226"/>
      <c r="F13" s="250">
        <v>24.8</v>
      </c>
      <c r="G13" s="251"/>
      <c r="H13" s="318">
        <v>4.7</v>
      </c>
      <c r="I13" s="319"/>
      <c r="J13" s="244">
        <v>27.2</v>
      </c>
      <c r="K13" s="245"/>
      <c r="L13" s="297">
        <v>15.3</v>
      </c>
      <c r="M13" s="298"/>
      <c r="N13" s="297">
        <v>11.9</v>
      </c>
      <c r="O13" s="298"/>
    </row>
    <row r="14" spans="1:22" ht="19.5" customHeight="1" x14ac:dyDescent="0.25">
      <c r="F14" s="56"/>
      <c r="S14" s="13"/>
      <c r="T14" s="13"/>
      <c r="U14" s="13"/>
      <c r="V14" s="13"/>
    </row>
    <row r="15" spans="1:22" ht="20.100000000000001" customHeight="1" x14ac:dyDescent="0.25"/>
    <row r="16" spans="1:22" ht="19.5" customHeight="1" x14ac:dyDescent="0.25">
      <c r="A16" s="208" t="str">
        <f>NOTE!$A$24</f>
        <v>STUDY 28 | ANALYSIS OF ENTERPRISES IN THE TRANSPORT SECTOR</v>
      </c>
      <c r="B16" s="208"/>
      <c r="C16" s="208"/>
      <c r="D16" s="208"/>
      <c r="E16" s="208"/>
      <c r="F16" s="208"/>
      <c r="G16" s="208"/>
      <c r="H16" s="208"/>
      <c r="I16" s="208"/>
      <c r="J16" s="208"/>
      <c r="K16" s="208"/>
      <c r="L16" s="208"/>
      <c r="M16" s="208"/>
      <c r="N16" s="208"/>
      <c r="O16" s="208"/>
      <c r="P16" s="208"/>
      <c r="Q16" s="208"/>
      <c r="R16" s="208"/>
      <c r="S16" s="208"/>
      <c r="T16" s="208"/>
      <c r="U16" s="208"/>
    </row>
    <row r="17" spans="4:21" ht="13.5" customHeight="1" x14ac:dyDescent="0.25">
      <c r="U17" s="117" t="s">
        <v>195</v>
      </c>
    </row>
    <row r="18" spans="4:21" ht="19.5" customHeight="1" x14ac:dyDescent="0.25"/>
    <row r="19" spans="4:21" ht="19.5" customHeight="1" x14ac:dyDescent="0.25"/>
    <row r="20" spans="4:21" ht="19.5" customHeight="1" x14ac:dyDescent="0.25"/>
    <row r="21" spans="4:21" ht="19.5" customHeight="1" x14ac:dyDescent="0.25"/>
    <row r="22" spans="4:21" ht="19.5" customHeight="1" x14ac:dyDescent="0.25"/>
    <row r="23" spans="4:21" s="14" customFormat="1" ht="19.5" customHeight="1" x14ac:dyDescent="0.25"/>
    <row r="24" spans="4:21" ht="19.5" customHeight="1" x14ac:dyDescent="0.25"/>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row>
    <row r="27" spans="4:21" ht="19.5" customHeight="1" x14ac:dyDescent="0.25">
      <c r="D27" s="56"/>
      <c r="E27" s="56"/>
      <c r="F27" s="56"/>
      <c r="G27" s="56"/>
      <c r="H27" s="56"/>
      <c r="I27" s="56"/>
      <c r="J27" s="56"/>
      <c r="K27" s="56"/>
      <c r="L27" s="56"/>
    </row>
    <row r="28" spans="4:21" ht="19.5" customHeight="1" x14ac:dyDescent="0.25">
      <c r="D28" s="56"/>
      <c r="E28" s="56"/>
      <c r="F28" s="56"/>
      <c r="G28" s="56"/>
      <c r="H28" s="56"/>
      <c r="I28" s="56"/>
      <c r="J28" s="56"/>
      <c r="K28" s="56"/>
      <c r="L28" s="56"/>
      <c r="U28" s="14"/>
    </row>
    <row r="29" spans="4:21" ht="19.5" customHeight="1" x14ac:dyDescent="0.25">
      <c r="D29" s="56"/>
      <c r="E29" s="56"/>
      <c r="F29" s="56"/>
      <c r="G29" s="56"/>
      <c r="H29" s="56"/>
      <c r="I29" s="56"/>
      <c r="J29" s="56"/>
      <c r="K29" s="56"/>
      <c r="L29" s="56"/>
    </row>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sheetData>
  <sheetProtection algorithmName="SHA-512" hashValue="FMD8zvCuieuSlyk35XWfaiJx2eq+5ild/V8EwBvuMwuzsYu0v97RsKTFKabVhiSAq8LnbNZGh1BP/D+ojyp8kA==" saltValue="bU03rRHryf82AXbLKMrGMg==" spinCount="100000" sheet="1" objects="1" scenarios="1"/>
  <mergeCells count="39">
    <mergeCell ref="A16:U16"/>
    <mergeCell ref="H8:I8"/>
    <mergeCell ref="H9:I9"/>
    <mergeCell ref="H10:I10"/>
    <mergeCell ref="H11:I11"/>
    <mergeCell ref="H12:I12"/>
    <mergeCell ref="H13:I13"/>
    <mergeCell ref="D13:E13"/>
    <mergeCell ref="F13:G13"/>
    <mergeCell ref="J13:K13"/>
    <mergeCell ref="L13:M13"/>
    <mergeCell ref="N13:O13"/>
    <mergeCell ref="D12:E12"/>
    <mergeCell ref="F12:G12"/>
    <mergeCell ref="J12:K12"/>
    <mergeCell ref="L12:M12"/>
    <mergeCell ref="N12:O12"/>
    <mergeCell ref="D11:E11"/>
    <mergeCell ref="F11:G11"/>
    <mergeCell ref="J11:K11"/>
    <mergeCell ref="L11:M11"/>
    <mergeCell ref="N11:O11"/>
    <mergeCell ref="D10:E10"/>
    <mergeCell ref="F10:G10"/>
    <mergeCell ref="J10:K10"/>
    <mergeCell ref="L10:M10"/>
    <mergeCell ref="N10:O10"/>
    <mergeCell ref="D9:E9"/>
    <mergeCell ref="F9:G9"/>
    <mergeCell ref="J9:K9"/>
    <mergeCell ref="L9:M9"/>
    <mergeCell ref="N9:O9"/>
    <mergeCell ref="A1:U1"/>
    <mergeCell ref="F8:G8"/>
    <mergeCell ref="J8:K8"/>
    <mergeCell ref="L8:M8"/>
    <mergeCell ref="N8:O8"/>
    <mergeCell ref="L6:O7"/>
    <mergeCell ref="F6:K7"/>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416F84"/>
  </sheetPr>
  <dimension ref="A1:AC77"/>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9" ht="69" customHeight="1" x14ac:dyDescent="0.25">
      <c r="A1" s="219" t="s">
        <v>207</v>
      </c>
      <c r="B1" s="219"/>
      <c r="C1" s="219"/>
      <c r="D1" s="219"/>
      <c r="E1" s="219"/>
      <c r="F1" s="219"/>
      <c r="G1" s="219"/>
      <c r="H1" s="219"/>
      <c r="I1" s="219"/>
      <c r="J1" s="219"/>
      <c r="K1" s="219"/>
      <c r="L1" s="219"/>
      <c r="M1" s="219"/>
      <c r="N1" s="219"/>
      <c r="O1" s="219"/>
      <c r="P1" s="219"/>
      <c r="Q1" s="219"/>
      <c r="R1" s="219"/>
      <c r="S1" s="219"/>
      <c r="T1" s="219"/>
      <c r="U1" s="219"/>
    </row>
    <row r="2" spans="1:29" ht="15" customHeight="1" x14ac:dyDescent="0.25"/>
    <row r="3" spans="1:29" s="7" customFormat="1" ht="15" customHeight="1" thickBot="1" x14ac:dyDescent="0.3">
      <c r="A3" s="112" t="str">
        <f>+'Table of contents'!$F$96</f>
        <v>T12</v>
      </c>
      <c r="B3" s="113" t="str">
        <f>+'Table of contents'!$G$96</f>
        <v>EBITDA | Share of enterprises with positive EBITDA growth rate and negative EBITDA</v>
      </c>
      <c r="C3" s="114"/>
      <c r="D3" s="113"/>
      <c r="E3" s="114"/>
      <c r="F3" s="114"/>
      <c r="G3" s="115"/>
      <c r="H3" s="115"/>
      <c r="I3" s="115"/>
      <c r="J3" s="115"/>
      <c r="K3" s="115"/>
      <c r="L3" s="115"/>
    </row>
    <row r="4" spans="1:29" s="9" customFormat="1" ht="15" customHeight="1" x14ac:dyDescent="0.2">
      <c r="A4" s="46" t="s">
        <v>220</v>
      </c>
      <c r="C4" s="17"/>
      <c r="D4" s="18"/>
      <c r="E4" s="18"/>
      <c r="F4" s="18"/>
      <c r="G4" s="18"/>
      <c r="H4" s="18"/>
      <c r="I4" s="18"/>
      <c r="J4" s="18"/>
      <c r="K4" s="18"/>
      <c r="L4" s="18"/>
    </row>
    <row r="5" spans="1:29" s="9" customFormat="1" ht="15" customHeight="1" x14ac:dyDescent="0.2">
      <c r="A5" s="8"/>
      <c r="C5" s="18"/>
      <c r="D5" s="18"/>
      <c r="E5" s="18"/>
      <c r="F5" s="18"/>
      <c r="G5" s="18"/>
      <c r="H5" s="18"/>
      <c r="I5" s="18"/>
      <c r="J5" s="18"/>
      <c r="K5" s="18"/>
      <c r="L5" s="18"/>
      <c r="M5" s="18"/>
    </row>
    <row r="6" spans="1:29" ht="15" customHeight="1" x14ac:dyDescent="0.25">
      <c r="E6" s="73"/>
      <c r="F6" s="76"/>
      <c r="G6" s="76"/>
      <c r="H6" s="76"/>
      <c r="I6" s="76"/>
      <c r="J6" s="229" t="s">
        <v>347</v>
      </c>
      <c r="K6" s="231"/>
      <c r="L6" s="231"/>
      <c r="M6" s="230"/>
      <c r="N6" s="229" t="s">
        <v>317</v>
      </c>
      <c r="O6" s="231"/>
      <c r="P6" s="231"/>
      <c r="Q6" s="231"/>
      <c r="W6" s="9"/>
      <c r="X6" s="9"/>
      <c r="Y6" s="9"/>
      <c r="Z6" s="9"/>
      <c r="AA6" s="9"/>
      <c r="AB6" s="9"/>
      <c r="AC6" s="9"/>
    </row>
    <row r="7" spans="1:29" ht="15" customHeight="1" x14ac:dyDescent="0.25">
      <c r="E7" s="68"/>
      <c r="F7" s="71"/>
      <c r="G7" s="71"/>
      <c r="H7" s="71"/>
      <c r="I7" s="71"/>
      <c r="J7" s="213"/>
      <c r="K7" s="214"/>
      <c r="L7" s="214"/>
      <c r="M7" s="215"/>
      <c r="N7" s="213"/>
      <c r="O7" s="214"/>
      <c r="P7" s="214"/>
      <c r="Q7" s="214"/>
      <c r="W7" s="9"/>
      <c r="X7" s="9"/>
      <c r="Y7" s="9"/>
      <c r="Z7" s="9"/>
      <c r="AA7" s="9"/>
      <c r="AB7" s="9"/>
      <c r="AC7" s="9"/>
    </row>
    <row r="8" spans="1:29" s="15" customFormat="1" ht="30" customHeight="1" x14ac:dyDescent="0.25">
      <c r="E8" s="81"/>
      <c r="F8" s="82"/>
      <c r="G8" s="82"/>
      <c r="H8" s="82"/>
      <c r="I8" s="82"/>
      <c r="J8" s="256">
        <v>2014</v>
      </c>
      <c r="K8" s="256"/>
      <c r="L8" s="256">
        <v>2015</v>
      </c>
      <c r="M8" s="256"/>
      <c r="N8" s="256">
        <v>2014</v>
      </c>
      <c r="O8" s="256"/>
      <c r="P8" s="256">
        <v>2015</v>
      </c>
      <c r="Q8" s="221"/>
      <c r="W8" s="9"/>
      <c r="X8" s="9"/>
      <c r="Y8" s="9"/>
      <c r="Z8" s="9"/>
      <c r="AA8" s="9"/>
      <c r="AB8" s="9"/>
      <c r="AC8" s="9"/>
    </row>
    <row r="9" spans="1:29" s="13" customFormat="1" ht="30" customHeight="1" x14ac:dyDescent="0.25">
      <c r="E9" s="256" t="s">
        <v>229</v>
      </c>
      <c r="F9" s="256"/>
      <c r="G9" s="256"/>
      <c r="H9" s="256"/>
      <c r="I9" s="256"/>
      <c r="J9" s="255">
        <v>0.54200000000000004</v>
      </c>
      <c r="K9" s="235"/>
      <c r="L9" s="255">
        <v>0.54400000000000004</v>
      </c>
      <c r="M9" s="235"/>
      <c r="N9" s="255">
        <v>0.35299999999999998</v>
      </c>
      <c r="O9" s="235"/>
      <c r="P9" s="255">
        <v>0.33100000000000002</v>
      </c>
      <c r="Q9" s="270"/>
      <c r="V9" s="15"/>
      <c r="W9" s="9"/>
      <c r="X9" s="9"/>
      <c r="Y9" s="9"/>
      <c r="Z9" s="9"/>
      <c r="AA9" s="9"/>
      <c r="AB9" s="9"/>
      <c r="AC9" s="9"/>
    </row>
    <row r="10" spans="1:29" s="13" customFormat="1" ht="30" customHeight="1" x14ac:dyDescent="0.25">
      <c r="E10" s="256" t="s">
        <v>225</v>
      </c>
      <c r="F10" s="256"/>
      <c r="G10" s="256"/>
      <c r="H10" s="256"/>
      <c r="I10" s="256"/>
      <c r="J10" s="315">
        <v>0.56000000000000005</v>
      </c>
      <c r="K10" s="314"/>
      <c r="L10" s="315">
        <v>0.56299999999999994</v>
      </c>
      <c r="M10" s="314"/>
      <c r="N10" s="315">
        <v>0.23599999999999999</v>
      </c>
      <c r="O10" s="314"/>
      <c r="P10" s="315">
        <v>0.21299999999999999</v>
      </c>
      <c r="Q10" s="313"/>
      <c r="V10" s="15"/>
      <c r="W10" s="9"/>
      <c r="X10" s="9"/>
      <c r="Y10" s="9"/>
      <c r="Z10" s="9"/>
      <c r="AA10" s="9"/>
      <c r="AB10" s="9"/>
      <c r="AC10" s="9"/>
    </row>
    <row r="11" spans="1:29" s="13" customFormat="1" ht="30" customHeight="1" x14ac:dyDescent="0.25">
      <c r="E11" s="256" t="s">
        <v>226</v>
      </c>
      <c r="F11" s="256"/>
      <c r="G11" s="256"/>
      <c r="H11" s="256"/>
      <c r="I11" s="256"/>
      <c r="J11" s="216">
        <v>0.55900000000000005</v>
      </c>
      <c r="K11" s="218"/>
      <c r="L11" s="216">
        <v>0.56299999999999994</v>
      </c>
      <c r="M11" s="218"/>
      <c r="N11" s="216">
        <v>0.23300000000000001</v>
      </c>
      <c r="O11" s="218"/>
      <c r="P11" s="216">
        <v>0.20899999999999999</v>
      </c>
      <c r="Q11" s="217"/>
      <c r="V11" s="15"/>
      <c r="W11" s="9"/>
      <c r="X11" s="9"/>
      <c r="Y11" s="9"/>
      <c r="Z11" s="9"/>
      <c r="AA11" s="9"/>
      <c r="AB11" s="9"/>
      <c r="AC11" s="9"/>
    </row>
    <row r="12" spans="1:29" s="13" customFormat="1" ht="30" customHeight="1" x14ac:dyDescent="0.25">
      <c r="E12" s="256" t="s">
        <v>255</v>
      </c>
      <c r="F12" s="221"/>
      <c r="G12" s="223" t="s">
        <v>230</v>
      </c>
      <c r="H12" s="256"/>
      <c r="I12" s="256"/>
      <c r="J12" s="232">
        <v>0.55500000000000005</v>
      </c>
      <c r="K12" s="227"/>
      <c r="L12" s="232">
        <v>0.55300000000000005</v>
      </c>
      <c r="M12" s="227"/>
      <c r="N12" s="232">
        <v>0.246</v>
      </c>
      <c r="O12" s="227"/>
      <c r="P12" s="232">
        <v>0.223</v>
      </c>
      <c r="Q12" s="299"/>
      <c r="V12" s="15"/>
      <c r="W12" s="9"/>
      <c r="X12" s="9"/>
      <c r="Y12" s="9"/>
      <c r="Z12" s="9"/>
      <c r="AA12" s="9"/>
      <c r="AB12" s="9"/>
      <c r="AC12" s="9"/>
    </row>
    <row r="13" spans="1:29" s="13" customFormat="1" ht="30" customHeight="1" x14ac:dyDescent="0.25">
      <c r="E13" s="256"/>
      <c r="F13" s="221"/>
      <c r="G13" s="223" t="s">
        <v>231</v>
      </c>
      <c r="H13" s="256"/>
      <c r="I13" s="256"/>
      <c r="J13" s="232">
        <v>0.59599999999999997</v>
      </c>
      <c r="K13" s="227"/>
      <c r="L13" s="232">
        <v>0.65700000000000003</v>
      </c>
      <c r="M13" s="227"/>
      <c r="N13" s="232">
        <v>9.4E-2</v>
      </c>
      <c r="O13" s="227"/>
      <c r="P13" s="232">
        <v>7.0000000000000007E-2</v>
      </c>
      <c r="Q13" s="299"/>
      <c r="V13" s="15"/>
      <c r="W13" s="9"/>
      <c r="X13" s="9"/>
      <c r="Y13" s="9"/>
      <c r="Z13" s="9"/>
      <c r="AA13" s="9"/>
      <c r="AB13" s="9"/>
      <c r="AC13" s="9"/>
    </row>
    <row r="14" spans="1:29" s="13" customFormat="1" ht="30" customHeight="1" x14ac:dyDescent="0.25">
      <c r="E14" s="256"/>
      <c r="F14" s="221"/>
      <c r="G14" s="223" t="s">
        <v>232</v>
      </c>
      <c r="H14" s="256"/>
      <c r="I14" s="256"/>
      <c r="J14" s="232">
        <v>0.629</v>
      </c>
      <c r="K14" s="227"/>
      <c r="L14" s="232">
        <v>0.55300000000000005</v>
      </c>
      <c r="M14" s="227"/>
      <c r="N14" s="232">
        <v>8.5999999999999993E-2</v>
      </c>
      <c r="O14" s="227"/>
      <c r="P14" s="232">
        <v>0.105</v>
      </c>
      <c r="Q14" s="299"/>
      <c r="V14" s="15"/>
      <c r="W14" s="9"/>
      <c r="X14" s="9"/>
      <c r="Y14" s="9"/>
      <c r="Z14" s="9"/>
      <c r="AA14" s="9"/>
      <c r="AB14" s="9"/>
      <c r="AC14" s="9"/>
    </row>
    <row r="15" spans="1:29" s="13" customFormat="1" ht="30" customHeight="1" x14ac:dyDescent="0.25">
      <c r="E15" s="224" t="s">
        <v>235</v>
      </c>
      <c r="F15" s="225"/>
      <c r="G15" s="222" t="s">
        <v>309</v>
      </c>
      <c r="H15" s="222"/>
      <c r="I15" s="222"/>
      <c r="J15" s="232">
        <v>0.56699999999999995</v>
      </c>
      <c r="K15" s="227"/>
      <c r="L15" s="232">
        <v>0.53100000000000003</v>
      </c>
      <c r="M15" s="227"/>
      <c r="N15" s="232">
        <v>0.223</v>
      </c>
      <c r="O15" s="227"/>
      <c r="P15" s="232">
        <v>0.217</v>
      </c>
      <c r="Q15" s="299"/>
      <c r="V15" s="15"/>
      <c r="W15" s="9"/>
      <c r="X15" s="9"/>
      <c r="Y15" s="9"/>
      <c r="Z15" s="9"/>
      <c r="AA15" s="9"/>
      <c r="AB15" s="9"/>
      <c r="AC15" s="9"/>
    </row>
    <row r="16" spans="1:29" s="13" customFormat="1" ht="30" customHeight="1" thickBot="1" x14ac:dyDescent="0.3">
      <c r="E16" s="213"/>
      <c r="F16" s="214"/>
      <c r="G16" s="222" t="s">
        <v>310</v>
      </c>
      <c r="H16" s="222"/>
      <c r="I16" s="222"/>
      <c r="J16" s="232">
        <v>0.55200000000000005</v>
      </c>
      <c r="K16" s="227"/>
      <c r="L16" s="232">
        <v>0.59399999999999997</v>
      </c>
      <c r="M16" s="227"/>
      <c r="N16" s="232">
        <v>0.24299999999999999</v>
      </c>
      <c r="O16" s="227"/>
      <c r="P16" s="232">
        <v>0.20300000000000001</v>
      </c>
      <c r="Q16" s="299"/>
      <c r="V16" s="15"/>
      <c r="W16" s="9"/>
      <c r="X16" s="9"/>
      <c r="Y16" s="9"/>
      <c r="Z16" s="9"/>
      <c r="AA16" s="9"/>
      <c r="AB16" s="9"/>
      <c r="AC16" s="9"/>
    </row>
    <row r="17" spans="1:21" ht="20.100000000000001" customHeight="1" thickBot="1" x14ac:dyDescent="0.3">
      <c r="A17" s="11"/>
      <c r="C17" s="20"/>
      <c r="D17" s="21"/>
      <c r="E17" s="62"/>
      <c r="F17" s="62"/>
      <c r="G17" s="62"/>
      <c r="H17" s="62"/>
      <c r="I17" s="62"/>
      <c r="J17" s="62"/>
    </row>
    <row r="18" spans="1:21" ht="20.100000000000001" customHeight="1" x14ac:dyDescent="0.25"/>
    <row r="19" spans="1:21" ht="19.5" customHeight="1" x14ac:dyDescent="0.25">
      <c r="A19" s="208" t="str">
        <f>NOTE!$A$24</f>
        <v>STUDY 28 | ANALYSIS OF ENTERPRISES IN THE TRANSPORT SECTOR</v>
      </c>
      <c r="B19" s="208"/>
      <c r="C19" s="208"/>
      <c r="D19" s="208"/>
      <c r="E19" s="208"/>
      <c r="F19" s="208"/>
      <c r="G19" s="208"/>
      <c r="H19" s="208"/>
      <c r="I19" s="208"/>
      <c r="J19" s="208"/>
      <c r="K19" s="208"/>
      <c r="L19" s="208"/>
      <c r="M19" s="208"/>
      <c r="N19" s="208"/>
      <c r="O19" s="208"/>
      <c r="P19" s="208"/>
      <c r="Q19" s="208"/>
      <c r="R19" s="208"/>
      <c r="S19" s="208"/>
      <c r="T19" s="208"/>
      <c r="U19" s="208"/>
    </row>
    <row r="20" spans="1:21" ht="13.5" customHeight="1" x14ac:dyDescent="0.25">
      <c r="U20" s="117" t="s">
        <v>195</v>
      </c>
    </row>
    <row r="21" spans="1:21" ht="19.5" customHeight="1" x14ac:dyDescent="0.25"/>
    <row r="22" spans="1:21" ht="19.5" customHeight="1" x14ac:dyDescent="0.25"/>
    <row r="23" spans="1:21" ht="19.5" customHeight="1" x14ac:dyDescent="0.25"/>
    <row r="24" spans="1:21" ht="19.5" customHeight="1" x14ac:dyDescent="0.25">
      <c r="P24" s="14"/>
    </row>
    <row r="25" spans="1:21" ht="19.5" customHeight="1" x14ac:dyDescent="0.25"/>
    <row r="26" spans="1:21" ht="19.5" customHeight="1" x14ac:dyDescent="0.25"/>
    <row r="27" spans="1:21" ht="19.5" customHeight="1" x14ac:dyDescent="0.25"/>
    <row r="28" spans="1:21" ht="19.5" customHeight="1" x14ac:dyDescent="0.25"/>
    <row r="29" spans="1:21" ht="19.5" customHeight="1" x14ac:dyDescent="0.25"/>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sheetData>
  <sheetProtection algorithmName="SHA-512" hashValue="VLpKIRoYT4gWSxveOfZyM0rfXGKFLFi08AAibBMZrNf2BNibnd9CgtD9OTJONi7lvY6nc/jtEF0qFDqI1rWqEw==" saltValue="ZayiSgCSWYxou3P2hQpa0w==" spinCount="100000" sheet="1" objects="1" scenarios="1"/>
  <mergeCells count="50">
    <mergeCell ref="A19:U19"/>
    <mergeCell ref="E10:I10"/>
    <mergeCell ref="J10:K10"/>
    <mergeCell ref="L10:M10"/>
    <mergeCell ref="N10:O10"/>
    <mergeCell ref="P10:Q10"/>
    <mergeCell ref="E15:F16"/>
    <mergeCell ref="P16:Q16"/>
    <mergeCell ref="G15:I15"/>
    <mergeCell ref="J15:K15"/>
    <mergeCell ref="L15:M15"/>
    <mergeCell ref="N15:O15"/>
    <mergeCell ref="P15:Q15"/>
    <mergeCell ref="G16:I16"/>
    <mergeCell ref="J16:K16"/>
    <mergeCell ref="L16:M16"/>
    <mergeCell ref="N16:O16"/>
    <mergeCell ref="P13:Q13"/>
    <mergeCell ref="G14:I14"/>
    <mergeCell ref="J14:K14"/>
    <mergeCell ref="L14:M14"/>
    <mergeCell ref="N14:O14"/>
    <mergeCell ref="P14:Q14"/>
    <mergeCell ref="E12:F14"/>
    <mergeCell ref="G12:I12"/>
    <mergeCell ref="J12:K12"/>
    <mergeCell ref="L12:M12"/>
    <mergeCell ref="N12:O12"/>
    <mergeCell ref="P12:Q12"/>
    <mergeCell ref="G13:I13"/>
    <mergeCell ref="J13:K13"/>
    <mergeCell ref="L13:M13"/>
    <mergeCell ref="N13:O13"/>
    <mergeCell ref="E9:I9"/>
    <mergeCell ref="J9:K9"/>
    <mergeCell ref="L9:M9"/>
    <mergeCell ref="N9:O9"/>
    <mergeCell ref="P9:Q9"/>
    <mergeCell ref="E11:I11"/>
    <mergeCell ref="J11:K11"/>
    <mergeCell ref="L11:M11"/>
    <mergeCell ref="N11:O11"/>
    <mergeCell ref="P11:Q11"/>
    <mergeCell ref="A1:U1"/>
    <mergeCell ref="J6:M7"/>
    <mergeCell ref="N6:Q7"/>
    <mergeCell ref="J8:K8"/>
    <mergeCell ref="L8:M8"/>
    <mergeCell ref="N8:O8"/>
    <mergeCell ref="P8:Q8"/>
  </mergeCells>
  <hyperlinks>
    <hyperlink ref="U20"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C0CFD6"/>
  </sheetPr>
  <dimension ref="A1:U26"/>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207</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12" t="str">
        <f>+'Table of contents'!$F$99</f>
        <v>C43</v>
      </c>
      <c r="B3" s="113" t="str">
        <f>+'Table of contents'!$G$99</f>
        <v>Return on equity</v>
      </c>
      <c r="C3" s="114"/>
      <c r="D3" s="114"/>
      <c r="E3" s="61"/>
      <c r="F3" s="61"/>
      <c r="G3" s="61"/>
      <c r="H3" s="61"/>
      <c r="I3" s="61"/>
      <c r="J3" s="61"/>
      <c r="K3" s="61"/>
      <c r="L3" s="61"/>
      <c r="M3" s="61"/>
      <c r="N3" s="61"/>
      <c r="O3" s="61"/>
    </row>
    <row r="4" spans="1:21" s="9" customFormat="1" ht="15" customHeight="1" x14ac:dyDescent="0.2">
      <c r="A4" s="46" t="s">
        <v>220</v>
      </c>
      <c r="C4" s="17"/>
      <c r="D4" s="18"/>
      <c r="E4" s="18"/>
      <c r="F4" s="18"/>
      <c r="G4" s="18"/>
      <c r="H4" s="18"/>
      <c r="I4" s="18"/>
      <c r="J4" s="18"/>
      <c r="K4" s="18"/>
      <c r="L4" s="18"/>
      <c r="M4" s="18"/>
      <c r="N4" s="18"/>
      <c r="O4" s="23"/>
    </row>
    <row r="5" spans="1:21" s="9" customFormat="1" ht="15" customHeight="1" x14ac:dyDescent="0.2">
      <c r="A5" s="8"/>
      <c r="C5" s="32"/>
      <c r="D5" s="32"/>
      <c r="E5" s="32"/>
      <c r="F5" s="32"/>
      <c r="G5" s="32"/>
      <c r="H5" s="32"/>
      <c r="I5" s="32"/>
      <c r="J5" s="32"/>
      <c r="K5" s="32"/>
      <c r="L5" s="32"/>
      <c r="M5" s="32"/>
      <c r="N5" s="32"/>
    </row>
    <row r="6" spans="1:21" s="9" customFormat="1" ht="29.25" customHeight="1" x14ac:dyDescent="0.2">
      <c r="A6" s="8"/>
      <c r="F6" s="69"/>
      <c r="G6" s="64"/>
      <c r="H6" s="67"/>
      <c r="I6" s="238" t="s">
        <v>229</v>
      </c>
      <c r="J6" s="238"/>
      <c r="K6" s="238" t="s">
        <v>225</v>
      </c>
      <c r="L6" s="238"/>
      <c r="M6" s="238" t="s">
        <v>226</v>
      </c>
      <c r="N6" s="238"/>
    </row>
    <row r="7" spans="1:21" s="13" customFormat="1" ht="29.25" customHeight="1" x14ac:dyDescent="0.25">
      <c r="A7" s="22"/>
      <c r="D7" s="23"/>
      <c r="E7" s="23"/>
      <c r="F7" s="70"/>
      <c r="G7" s="66"/>
      <c r="H7" s="71"/>
      <c r="I7" s="256"/>
      <c r="J7" s="256"/>
      <c r="K7" s="256"/>
      <c r="L7" s="256"/>
      <c r="M7" s="256"/>
      <c r="N7" s="256"/>
    </row>
    <row r="8" spans="1:21" s="13" customFormat="1" ht="29.25" customHeight="1" x14ac:dyDescent="0.25">
      <c r="A8" s="22"/>
      <c r="F8" s="223">
        <v>2011</v>
      </c>
      <c r="G8" s="256"/>
      <c r="H8" s="256"/>
      <c r="I8" s="236">
        <v>1.2E-2</v>
      </c>
      <c r="J8" s="236"/>
      <c r="K8" s="316">
        <v>-3.3000000000000002E-2</v>
      </c>
      <c r="L8" s="316"/>
      <c r="M8" s="237">
        <v>-0.14799999999999999</v>
      </c>
      <c r="N8" s="237"/>
    </row>
    <row r="9" spans="1:21" s="13" customFormat="1" ht="29.25" customHeight="1" x14ac:dyDescent="0.25">
      <c r="A9" s="22"/>
      <c r="F9" s="223">
        <v>2012</v>
      </c>
      <c r="G9" s="256"/>
      <c r="H9" s="256"/>
      <c r="I9" s="236">
        <v>0</v>
      </c>
      <c r="J9" s="236"/>
      <c r="K9" s="316">
        <v>-4.2000000000000003E-2</v>
      </c>
      <c r="L9" s="316"/>
      <c r="M9" s="237">
        <v>-0.23699999999999999</v>
      </c>
      <c r="N9" s="237"/>
    </row>
    <row r="10" spans="1:21" s="13" customFormat="1" ht="29.25" customHeight="1" x14ac:dyDescent="0.25">
      <c r="A10" s="22"/>
      <c r="F10" s="223">
        <v>2013</v>
      </c>
      <c r="G10" s="256"/>
      <c r="H10" s="256"/>
      <c r="I10" s="236">
        <v>2.7E-2</v>
      </c>
      <c r="J10" s="236"/>
      <c r="K10" s="316">
        <v>0.128</v>
      </c>
      <c r="L10" s="316"/>
      <c r="M10" s="237">
        <v>8.5999999999999993E-2</v>
      </c>
      <c r="N10" s="237"/>
    </row>
    <row r="11" spans="1:21" s="13" customFormat="1" ht="29.25" customHeight="1" x14ac:dyDescent="0.25">
      <c r="A11" s="22"/>
      <c r="F11" s="223">
        <v>2014</v>
      </c>
      <c r="G11" s="256"/>
      <c r="H11" s="256"/>
      <c r="I11" s="236">
        <v>2.7E-2</v>
      </c>
      <c r="J11" s="236"/>
      <c r="K11" s="316">
        <v>2.9000000000000001E-2</v>
      </c>
      <c r="L11" s="316"/>
      <c r="M11" s="237">
        <v>3.0000000000000001E-3</v>
      </c>
      <c r="N11" s="237"/>
    </row>
    <row r="12" spans="1:21" s="13" customFormat="1" ht="29.25" customHeight="1" x14ac:dyDescent="0.25">
      <c r="A12" s="22"/>
      <c r="F12" s="226">
        <v>2015</v>
      </c>
      <c r="G12" s="257"/>
      <c r="H12" s="257"/>
      <c r="I12" s="241">
        <v>7.1999999999999995E-2</v>
      </c>
      <c r="J12" s="241"/>
      <c r="K12" s="317">
        <v>8.6999999999999994E-2</v>
      </c>
      <c r="L12" s="317"/>
      <c r="M12" s="239">
        <v>0.14599999999999999</v>
      </c>
      <c r="N12" s="239"/>
    </row>
    <row r="13" spans="1:21" s="9" customFormat="1" ht="27.75" customHeight="1" x14ac:dyDescent="0.2">
      <c r="A13" s="8"/>
      <c r="C13" s="32"/>
      <c r="D13" s="32"/>
      <c r="E13" s="32"/>
      <c r="F13" s="322" t="s">
        <v>341</v>
      </c>
      <c r="G13" s="322"/>
      <c r="H13" s="322"/>
      <c r="I13" s="322"/>
      <c r="J13" s="322"/>
      <c r="K13" s="322"/>
      <c r="L13" s="322"/>
      <c r="M13" s="322"/>
      <c r="N13" s="322"/>
      <c r="O13" s="59"/>
      <c r="P13" s="59"/>
    </row>
    <row r="14" spans="1:21" s="9" customFormat="1" ht="19.5" customHeight="1" x14ac:dyDescent="0.2">
      <c r="A14" s="8"/>
      <c r="C14" s="32"/>
      <c r="L14" s="32"/>
      <c r="M14" s="32"/>
      <c r="N14" s="32"/>
    </row>
    <row r="15" spans="1:21" s="9" customFormat="1" ht="19.5" customHeight="1" x14ac:dyDescent="0.2">
      <c r="A15" s="8"/>
      <c r="C15" s="32"/>
      <c r="L15" s="32"/>
      <c r="M15" s="32"/>
      <c r="N15" s="32"/>
    </row>
    <row r="16" spans="1:21" ht="19.5" customHeight="1" x14ac:dyDescent="0.25">
      <c r="A16" s="243" t="str">
        <f>'Table of contents'!$A$213</f>
        <v>STUDY 28 | ANALYSIS OF ENTERPRISES IN THE TRANSPORT SECTOR</v>
      </c>
      <c r="B16" s="243"/>
      <c r="C16" s="243"/>
      <c r="D16" s="243"/>
      <c r="E16" s="243"/>
      <c r="F16" s="243"/>
      <c r="G16" s="243"/>
      <c r="H16" s="243"/>
      <c r="I16" s="243"/>
      <c r="J16" s="243"/>
      <c r="K16" s="243"/>
      <c r="L16" s="243"/>
      <c r="M16" s="243"/>
      <c r="N16" s="243"/>
      <c r="O16" s="243"/>
      <c r="P16" s="243"/>
      <c r="Q16" s="243"/>
      <c r="R16" s="243"/>
      <c r="S16" s="243"/>
      <c r="T16" s="243"/>
      <c r="U16" s="243"/>
    </row>
    <row r="17" spans="20:21" ht="13.5" customHeight="1" x14ac:dyDescent="0.25">
      <c r="U17" s="117" t="s">
        <v>195</v>
      </c>
    </row>
    <row r="20" spans="20:21" ht="17.25" customHeight="1" x14ac:dyDescent="0.25"/>
    <row r="21" spans="20:21" ht="17.25" customHeight="1" x14ac:dyDescent="0.25"/>
    <row r="26" spans="20:21" x14ac:dyDescent="0.25">
      <c r="T26" s="90"/>
    </row>
  </sheetData>
  <sheetProtection algorithmName="SHA-512" hashValue="+zvLmRvPuojczrU4noCOo1aTKHtKMhIEmHrQjgxYS/g3Ridtqwq6rsneCuZCNoMerBd49XPYHiM1DvKeVMlrSA==" saltValue="3fLUocy1RFsoEgPiKOYKPQ==" spinCount="100000" sheet="1" objects="1" scenarios="1"/>
  <mergeCells count="26">
    <mergeCell ref="F13:N13"/>
    <mergeCell ref="A16:U16"/>
    <mergeCell ref="M6:N7"/>
    <mergeCell ref="M8:N8"/>
    <mergeCell ref="M9:N9"/>
    <mergeCell ref="M10:N10"/>
    <mergeCell ref="M11:N11"/>
    <mergeCell ref="M12:N12"/>
    <mergeCell ref="F12:H12"/>
    <mergeCell ref="I12:J12"/>
    <mergeCell ref="K12:L12"/>
    <mergeCell ref="F11:H11"/>
    <mergeCell ref="I11:J11"/>
    <mergeCell ref="K11:L11"/>
    <mergeCell ref="F10:H10"/>
    <mergeCell ref="I10:J10"/>
    <mergeCell ref="K10:L10"/>
    <mergeCell ref="A1:U1"/>
    <mergeCell ref="I6:J7"/>
    <mergeCell ref="K6:L7"/>
    <mergeCell ref="F9:H9"/>
    <mergeCell ref="I9:J9"/>
    <mergeCell ref="K9:L9"/>
    <mergeCell ref="F8:H8"/>
    <mergeCell ref="I8:J8"/>
    <mergeCell ref="K8:L8"/>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C0CFD6"/>
  </sheetPr>
  <dimension ref="A1:U23"/>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207</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12" t="str">
        <f>+'Table of contents'!$F$100</f>
        <v>C44</v>
      </c>
      <c r="B3" s="113" t="str">
        <f>+'Table of contents'!$G$100</f>
        <v>Profit | Weight in income (2015)</v>
      </c>
      <c r="C3" s="114"/>
      <c r="D3" s="114"/>
      <c r="E3" s="114"/>
      <c r="F3" s="114"/>
    </row>
    <row r="4" spans="1:21" s="9" customFormat="1" ht="15" customHeight="1" x14ac:dyDescent="0.2">
      <c r="A4" s="46" t="s">
        <v>220</v>
      </c>
      <c r="C4" s="17"/>
      <c r="D4" s="18"/>
      <c r="E4" s="18"/>
      <c r="F4" s="18"/>
      <c r="G4" s="18"/>
      <c r="H4" s="18"/>
      <c r="I4" s="18"/>
      <c r="J4" s="18"/>
      <c r="K4" s="18"/>
      <c r="L4" s="18"/>
      <c r="M4" s="18"/>
      <c r="N4" s="18"/>
    </row>
    <row r="5" spans="1:21" s="9" customFormat="1" ht="15" customHeight="1" x14ac:dyDescent="0.2">
      <c r="A5" s="8"/>
      <c r="C5" s="32"/>
      <c r="D5" s="32"/>
      <c r="E5" s="32"/>
      <c r="F5" s="32"/>
      <c r="G5" s="32"/>
      <c r="H5" s="32"/>
      <c r="I5" s="32"/>
      <c r="J5" s="32"/>
      <c r="K5" s="32"/>
      <c r="L5" s="32"/>
      <c r="M5" s="32"/>
      <c r="N5" s="32"/>
    </row>
    <row r="6" spans="1:21" s="9" customFormat="1" ht="30" customHeight="1" x14ac:dyDescent="0.2">
      <c r="A6" s="8"/>
      <c r="D6" s="63"/>
      <c r="E6" s="64"/>
      <c r="F6" s="64"/>
      <c r="G6" s="238" t="s">
        <v>229</v>
      </c>
      <c r="H6" s="238"/>
      <c r="I6" s="238" t="s">
        <v>225</v>
      </c>
      <c r="J6" s="238"/>
      <c r="K6" s="238" t="s">
        <v>226</v>
      </c>
      <c r="L6" s="238"/>
      <c r="M6" s="213" t="s">
        <v>235</v>
      </c>
      <c r="N6" s="214"/>
      <c r="O6" s="214"/>
      <c r="P6" s="215"/>
    </row>
    <row r="7" spans="1:21" s="13" customFormat="1" ht="30" customHeight="1" x14ac:dyDescent="0.25">
      <c r="A7" s="22"/>
      <c r="D7" s="65"/>
      <c r="E7" s="66"/>
      <c r="F7" s="66"/>
      <c r="G7" s="256"/>
      <c r="H7" s="256"/>
      <c r="I7" s="256"/>
      <c r="J7" s="256"/>
      <c r="K7" s="256"/>
      <c r="L7" s="256"/>
      <c r="M7" s="256" t="s">
        <v>309</v>
      </c>
      <c r="N7" s="256"/>
      <c r="O7" s="256" t="s">
        <v>313</v>
      </c>
      <c r="P7" s="256"/>
    </row>
    <row r="8" spans="1:21" s="13" customFormat="1" ht="30" customHeight="1" x14ac:dyDescent="0.25">
      <c r="A8" s="22"/>
      <c r="D8" s="223" t="s">
        <v>282</v>
      </c>
      <c r="E8" s="256"/>
      <c r="F8" s="256"/>
      <c r="G8" s="236">
        <v>0.10100000000000001</v>
      </c>
      <c r="H8" s="236"/>
      <c r="I8" s="316">
        <v>7.6999999999999999E-2</v>
      </c>
      <c r="J8" s="316"/>
      <c r="K8" s="237">
        <v>0.10199999999999999</v>
      </c>
      <c r="L8" s="237"/>
      <c r="M8" s="254">
        <v>0.156</v>
      </c>
      <c r="N8" s="254"/>
      <c r="O8" s="254">
        <v>8.8999999999999996E-2</v>
      </c>
      <c r="P8" s="254"/>
    </row>
    <row r="9" spans="1:21" s="13" customFormat="1" ht="30" customHeight="1" x14ac:dyDescent="0.25">
      <c r="A9" s="22"/>
      <c r="D9" s="226" t="s">
        <v>283</v>
      </c>
      <c r="E9" s="257"/>
      <c r="F9" s="257"/>
      <c r="G9" s="241">
        <v>3.3000000000000002E-2</v>
      </c>
      <c r="H9" s="241"/>
      <c r="I9" s="317">
        <v>1.4999999999999999E-2</v>
      </c>
      <c r="J9" s="317"/>
      <c r="K9" s="239">
        <v>2.3E-2</v>
      </c>
      <c r="L9" s="239"/>
      <c r="M9" s="302">
        <v>4.8000000000000001E-2</v>
      </c>
      <c r="N9" s="302"/>
      <c r="O9" s="302">
        <v>1.7000000000000001E-2</v>
      </c>
      <c r="P9" s="302"/>
    </row>
    <row r="10" spans="1:21" s="9" customFormat="1" ht="19.5" customHeight="1" x14ac:dyDescent="0.2">
      <c r="A10" s="8"/>
      <c r="C10" s="32"/>
      <c r="D10" s="32"/>
      <c r="E10" s="32"/>
      <c r="F10" s="32"/>
      <c r="G10" s="32"/>
      <c r="H10" s="32"/>
      <c r="I10" s="32"/>
      <c r="J10" s="32"/>
      <c r="K10" s="32"/>
      <c r="L10" s="32"/>
      <c r="M10" s="32"/>
      <c r="N10" s="32"/>
    </row>
    <row r="11" spans="1:21" s="9" customFormat="1" ht="19.5" customHeight="1" x14ac:dyDescent="0.2">
      <c r="A11" s="8"/>
      <c r="C11" s="32"/>
      <c r="L11" s="32"/>
      <c r="M11" s="32"/>
      <c r="N11" s="32"/>
    </row>
    <row r="12" spans="1:21" ht="19.5" customHeight="1" x14ac:dyDescent="0.25">
      <c r="A12" s="243" t="str">
        <f>'Table of contents'!$A$213</f>
        <v>STUDY 28 | ANALYSIS OF ENTERPRISES IN THE TRANSPORT SECTOR</v>
      </c>
      <c r="B12" s="243"/>
      <c r="C12" s="243"/>
      <c r="D12" s="243"/>
      <c r="E12" s="243"/>
      <c r="F12" s="243"/>
      <c r="G12" s="243"/>
      <c r="H12" s="243"/>
      <c r="I12" s="243"/>
      <c r="J12" s="243"/>
      <c r="K12" s="243"/>
      <c r="L12" s="243"/>
      <c r="M12" s="243"/>
      <c r="N12" s="243"/>
      <c r="O12" s="243"/>
      <c r="P12" s="243"/>
      <c r="Q12" s="243"/>
      <c r="R12" s="243"/>
      <c r="S12" s="243"/>
      <c r="T12" s="243"/>
      <c r="U12" s="243"/>
    </row>
    <row r="13" spans="1:21" ht="13.5" customHeight="1" x14ac:dyDescent="0.25">
      <c r="U13" s="117" t="s">
        <v>195</v>
      </c>
    </row>
    <row r="16" spans="1:21" ht="17.25" customHeight="1" x14ac:dyDescent="0.25"/>
    <row r="17" spans="5:12" ht="17.25" customHeight="1" x14ac:dyDescent="0.25"/>
    <row r="19" spans="5:12" x14ac:dyDescent="0.25">
      <c r="E19" s="55"/>
      <c r="F19" s="55"/>
      <c r="G19" s="55"/>
      <c r="H19" s="55"/>
      <c r="I19" s="55"/>
      <c r="J19" s="55"/>
      <c r="K19" s="55"/>
      <c r="L19" s="55"/>
    </row>
    <row r="20" spans="5:12" x14ac:dyDescent="0.25">
      <c r="E20" s="55"/>
      <c r="F20" s="55"/>
      <c r="G20" s="55"/>
      <c r="H20" s="55"/>
      <c r="I20" s="55"/>
      <c r="J20" s="55"/>
      <c r="K20" s="55"/>
      <c r="L20" s="55"/>
    </row>
    <row r="21" spans="5:12" x14ac:dyDescent="0.25">
      <c r="E21" s="55"/>
      <c r="F21" s="55"/>
      <c r="G21" s="55"/>
      <c r="H21" s="55"/>
      <c r="I21" s="55"/>
      <c r="J21" s="55"/>
      <c r="K21" s="55"/>
      <c r="L21" s="55"/>
    </row>
    <row r="22" spans="5:12" x14ac:dyDescent="0.25">
      <c r="E22" s="55"/>
      <c r="F22" s="55"/>
      <c r="G22" s="55"/>
      <c r="H22" s="55"/>
      <c r="I22" s="55"/>
      <c r="J22" s="55"/>
      <c r="K22" s="55"/>
      <c r="L22" s="55"/>
    </row>
    <row r="23" spans="5:12" x14ac:dyDescent="0.25">
      <c r="E23" s="55"/>
      <c r="F23" s="55"/>
      <c r="G23" s="55"/>
      <c r="H23" s="55"/>
      <c r="I23" s="55"/>
      <c r="J23" s="55"/>
      <c r="K23" s="55"/>
      <c r="L23" s="55"/>
    </row>
  </sheetData>
  <sheetProtection algorithmName="SHA-512" hashValue="pgKYvM+AtE3rfamftFTbt1ZsDG2yLkcnpMLlUGmpRhgDIsthhMAxj8Mf3G5tnypUw/dNYqhrQ2eCu503MTc+nQ==" saltValue="awnu+FZnNb+LRQAlsU5b2w==" spinCount="100000" sheet="1" objects="1" scenarios="1"/>
  <mergeCells count="20">
    <mergeCell ref="A12:U12"/>
    <mergeCell ref="M6:P6"/>
    <mergeCell ref="I6:J7"/>
    <mergeCell ref="I8:J8"/>
    <mergeCell ref="I9:J9"/>
    <mergeCell ref="D9:F9"/>
    <mergeCell ref="G9:H9"/>
    <mergeCell ref="K9:L9"/>
    <mergeCell ref="M9:N9"/>
    <mergeCell ref="O9:P9"/>
    <mergeCell ref="D8:F8"/>
    <mergeCell ref="G8:H8"/>
    <mergeCell ref="K8:L8"/>
    <mergeCell ref="M8:N8"/>
    <mergeCell ref="O8:P8"/>
    <mergeCell ref="A1:U1"/>
    <mergeCell ref="G6:H7"/>
    <mergeCell ref="K6:L7"/>
    <mergeCell ref="M7:N7"/>
    <mergeCell ref="O7:P7"/>
  </mergeCells>
  <hyperlinks>
    <hyperlink ref="U13"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C0CFD6"/>
  </sheetPr>
  <dimension ref="A1:U8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208</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contents'!$F$104</f>
        <v>C45</v>
      </c>
      <c r="B3" s="110" t="str">
        <f>+'Table of contents'!$G$104</f>
        <v>Capital ratio | Weighted average and distribution median (2015)</v>
      </c>
      <c r="C3" s="111"/>
      <c r="D3" s="111"/>
      <c r="E3" s="111"/>
      <c r="F3" s="111"/>
      <c r="G3" s="111"/>
      <c r="H3" s="111"/>
      <c r="I3" s="111"/>
      <c r="J3" s="111"/>
    </row>
    <row r="4" spans="1:21" s="9" customFormat="1" ht="15" customHeight="1" x14ac:dyDescent="0.2">
      <c r="A4" s="46" t="s">
        <v>220</v>
      </c>
      <c r="C4" s="17"/>
      <c r="D4" s="18"/>
      <c r="E4" s="18"/>
      <c r="F4" s="18"/>
      <c r="G4" s="18"/>
      <c r="H4" s="18"/>
      <c r="I4" s="18"/>
      <c r="J4" s="18"/>
      <c r="K4" s="18"/>
      <c r="L4" s="18"/>
    </row>
    <row r="5" spans="1:21" s="15" customFormat="1" ht="30" customHeight="1" x14ac:dyDescent="0.25">
      <c r="L5" s="214" t="s">
        <v>268</v>
      </c>
      <c r="M5" s="215"/>
      <c r="N5" s="214" t="s">
        <v>292</v>
      </c>
      <c r="O5" s="214"/>
    </row>
    <row r="6" spans="1:21" s="13" customFormat="1" ht="30" customHeight="1" x14ac:dyDescent="0.25">
      <c r="G6" s="256" t="s">
        <v>229</v>
      </c>
      <c r="H6" s="256"/>
      <c r="I6" s="256"/>
      <c r="J6" s="256"/>
      <c r="K6" s="256"/>
      <c r="L6" s="235">
        <v>0.26600000000000001</v>
      </c>
      <c r="M6" s="236"/>
      <c r="N6" s="236">
        <v>0.315</v>
      </c>
      <c r="O6" s="255"/>
    </row>
    <row r="7" spans="1:21" s="13" customFormat="1" ht="30" customHeight="1" x14ac:dyDescent="0.25">
      <c r="G7" s="256" t="s">
        <v>225</v>
      </c>
      <c r="H7" s="256"/>
      <c r="I7" s="256"/>
      <c r="J7" s="256"/>
      <c r="K7" s="256"/>
      <c r="L7" s="314">
        <v>0.60599999999999998</v>
      </c>
      <c r="M7" s="316"/>
      <c r="N7" s="316">
        <v>0.185</v>
      </c>
      <c r="O7" s="315"/>
    </row>
    <row r="8" spans="1:21" s="13" customFormat="1" ht="30" customHeight="1" x14ac:dyDescent="0.25">
      <c r="G8" s="256" t="s">
        <v>226</v>
      </c>
      <c r="H8" s="256"/>
      <c r="I8" s="256"/>
      <c r="J8" s="256"/>
      <c r="K8" s="256"/>
      <c r="L8" s="218">
        <v>0.61299999999999999</v>
      </c>
      <c r="M8" s="237"/>
      <c r="N8" s="237">
        <v>0.17100000000000001</v>
      </c>
      <c r="O8" s="216"/>
    </row>
    <row r="9" spans="1:21" s="13" customFormat="1" ht="30" customHeight="1" x14ac:dyDescent="0.25">
      <c r="G9" s="256" t="s">
        <v>255</v>
      </c>
      <c r="H9" s="221"/>
      <c r="I9" s="223" t="s">
        <v>230</v>
      </c>
      <c r="J9" s="256"/>
      <c r="K9" s="256"/>
      <c r="L9" s="303">
        <v>0.66100000000000003</v>
      </c>
      <c r="M9" s="254"/>
      <c r="N9" s="254">
        <v>0.505</v>
      </c>
      <c r="O9" s="282"/>
    </row>
    <row r="10" spans="1:21" s="13" customFormat="1" ht="30" customHeight="1" x14ac:dyDescent="0.25">
      <c r="G10" s="256"/>
      <c r="H10" s="221"/>
      <c r="I10" s="223" t="s">
        <v>231</v>
      </c>
      <c r="J10" s="256"/>
      <c r="K10" s="256"/>
      <c r="L10" s="303">
        <v>0.32800000000000001</v>
      </c>
      <c r="M10" s="254"/>
      <c r="N10" s="254">
        <v>0.34300000000000003</v>
      </c>
      <c r="O10" s="282"/>
    </row>
    <row r="11" spans="1:21" s="13" customFormat="1" ht="30" customHeight="1" x14ac:dyDescent="0.25">
      <c r="G11" s="256"/>
      <c r="H11" s="221"/>
      <c r="I11" s="223" t="s">
        <v>232</v>
      </c>
      <c r="J11" s="256"/>
      <c r="K11" s="256"/>
      <c r="L11" s="303">
        <v>0.40200000000000002</v>
      </c>
      <c r="M11" s="254"/>
      <c r="N11" s="254">
        <v>-0.54100000000000004</v>
      </c>
      <c r="O11" s="282"/>
    </row>
    <row r="12" spans="1:21" s="13" customFormat="1" ht="30" customHeight="1" x14ac:dyDescent="0.25">
      <c r="G12" s="224" t="s">
        <v>235</v>
      </c>
      <c r="H12" s="225"/>
      <c r="I12" s="222" t="s">
        <v>309</v>
      </c>
      <c r="J12" s="222"/>
      <c r="K12" s="222"/>
      <c r="L12" s="303">
        <v>0.67800000000000005</v>
      </c>
      <c r="M12" s="254"/>
      <c r="N12" s="254">
        <v>-0.24399999999999999</v>
      </c>
      <c r="O12" s="282"/>
    </row>
    <row r="13" spans="1:21" s="13" customFormat="1" ht="30" customHeight="1" x14ac:dyDescent="0.25">
      <c r="G13" s="213"/>
      <c r="H13" s="214"/>
      <c r="I13" s="222" t="s">
        <v>310</v>
      </c>
      <c r="J13" s="222"/>
      <c r="K13" s="222"/>
      <c r="L13" s="303">
        <v>0.57599999999999996</v>
      </c>
      <c r="M13" s="254"/>
      <c r="N13" s="254">
        <v>0.34599999999999997</v>
      </c>
      <c r="O13" s="282"/>
    </row>
    <row r="14" spans="1:21" ht="20.100000000000001" customHeight="1" x14ac:dyDescent="0.25"/>
    <row r="15" spans="1:21" ht="19.5" customHeight="1" x14ac:dyDescent="0.25">
      <c r="A15" s="208" t="str">
        <f>NOTE!$A$24</f>
        <v>STUDY 28 | ANALYSIS OF ENTERPRISES IN THE TRANSPORT SECTOR</v>
      </c>
      <c r="B15" s="208"/>
      <c r="C15" s="208"/>
      <c r="D15" s="208"/>
      <c r="E15" s="208"/>
      <c r="F15" s="208"/>
      <c r="G15" s="208"/>
      <c r="H15" s="208"/>
      <c r="I15" s="208"/>
      <c r="J15" s="208"/>
      <c r="K15" s="208"/>
      <c r="L15" s="208"/>
      <c r="M15" s="208"/>
      <c r="N15" s="208"/>
      <c r="O15" s="208"/>
      <c r="P15" s="208"/>
      <c r="Q15" s="208"/>
      <c r="R15" s="208"/>
      <c r="S15" s="208"/>
      <c r="T15" s="208"/>
      <c r="U15" s="208"/>
    </row>
    <row r="16" spans="1:21" ht="13.5" customHeight="1" x14ac:dyDescent="0.25">
      <c r="U16" s="117" t="s">
        <v>195</v>
      </c>
    </row>
    <row r="17" spans="6:20" ht="19.5" customHeight="1" x14ac:dyDescent="0.25"/>
    <row r="18" spans="6:20" ht="19.5" customHeight="1" x14ac:dyDescent="0.25"/>
    <row r="19" spans="6:20" ht="19.5" customHeight="1" x14ac:dyDescent="0.25"/>
    <row r="20" spans="6:20" ht="19.5" customHeight="1" x14ac:dyDescent="0.25"/>
    <row r="21" spans="6:20" ht="19.5" customHeight="1" x14ac:dyDescent="0.25"/>
    <row r="22" spans="6:20" s="14" customFormat="1" ht="19.5" customHeight="1" x14ac:dyDescent="0.25"/>
    <row r="23" spans="6:20" ht="19.5" customHeight="1" x14ac:dyDescent="0.25"/>
    <row r="24" spans="6:20" ht="19.5" customHeight="1" x14ac:dyDescent="0.25"/>
    <row r="25" spans="6:20" ht="19.5" customHeight="1" x14ac:dyDescent="0.25">
      <c r="F25" s="55"/>
      <c r="G25" s="55"/>
      <c r="H25" s="55"/>
      <c r="I25" s="55"/>
      <c r="J25" s="55"/>
      <c r="K25" s="55"/>
      <c r="L25" s="55"/>
      <c r="M25" s="55"/>
      <c r="N25" s="55"/>
      <c r="O25" s="55"/>
      <c r="P25" s="55"/>
      <c r="Q25" s="55"/>
      <c r="R25" s="55"/>
      <c r="S25" s="55"/>
      <c r="T25" s="55"/>
    </row>
    <row r="26" spans="6:20" ht="19.5" customHeight="1" x14ac:dyDescent="0.25">
      <c r="F26" s="55"/>
      <c r="G26" s="55"/>
      <c r="H26" s="55"/>
      <c r="I26" s="55"/>
      <c r="J26" s="55"/>
      <c r="K26" s="55"/>
      <c r="L26" s="55"/>
      <c r="M26" s="55"/>
      <c r="N26" s="55"/>
      <c r="O26" s="55"/>
      <c r="P26" s="55"/>
      <c r="Q26" s="55"/>
      <c r="R26" s="55"/>
      <c r="S26" s="55"/>
      <c r="T26" s="55"/>
    </row>
    <row r="27" spans="6:20" ht="19.5" customHeight="1" x14ac:dyDescent="0.25">
      <c r="O27" s="14"/>
    </row>
    <row r="28" spans="6:20" ht="19.5" customHeight="1" x14ac:dyDescent="0.25"/>
    <row r="29" spans="6:20" ht="19.5" customHeight="1" x14ac:dyDescent="0.25"/>
    <row r="30" spans="6:20" ht="19.5" customHeight="1" x14ac:dyDescent="0.25"/>
    <row r="31" spans="6:20" ht="19.5" customHeight="1" x14ac:dyDescent="0.25"/>
    <row r="32" spans="6:20"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8fYSSNROTqRUdK6me/Rj3VWwjZPNAVwgUwjvRpopMWcJfqpi1xPIuXionRkt2o9qzumfaDuDRjCc9FuGj9injg==" saltValue="yvmlU5JfJ1S2yO8h3jmf1w==" spinCount="100000" sheet="1" objects="1" scenarios="1"/>
  <mergeCells count="30">
    <mergeCell ref="A15:U15"/>
    <mergeCell ref="G7:K7"/>
    <mergeCell ref="L7:M7"/>
    <mergeCell ref="N7:O7"/>
    <mergeCell ref="G12:H13"/>
    <mergeCell ref="I11:K11"/>
    <mergeCell ref="L11:M11"/>
    <mergeCell ref="N11:O11"/>
    <mergeCell ref="I12:K12"/>
    <mergeCell ref="L12:M12"/>
    <mergeCell ref="N12:O12"/>
    <mergeCell ref="I13:K13"/>
    <mergeCell ref="L13:M13"/>
    <mergeCell ref="N13:O13"/>
    <mergeCell ref="G8:K8"/>
    <mergeCell ref="L8:M8"/>
    <mergeCell ref="N8:O8"/>
    <mergeCell ref="G9:H11"/>
    <mergeCell ref="I9:K9"/>
    <mergeCell ref="L9:M9"/>
    <mergeCell ref="N9:O9"/>
    <mergeCell ref="I10:K10"/>
    <mergeCell ref="L10:M10"/>
    <mergeCell ref="N10:O10"/>
    <mergeCell ref="A1:U1"/>
    <mergeCell ref="L5:M5"/>
    <mergeCell ref="N5:O5"/>
    <mergeCell ref="G6:K6"/>
    <mergeCell ref="L6:M6"/>
    <mergeCell ref="N6:O6"/>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scale="9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499984740745262"/>
  </sheetPr>
  <dimension ref="A1:AB17"/>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8" ht="69" customHeight="1" x14ac:dyDescent="0.25">
      <c r="A1" s="219" t="s">
        <v>194</v>
      </c>
      <c r="B1" s="219"/>
      <c r="C1" s="219"/>
      <c r="D1" s="219"/>
      <c r="E1" s="219"/>
      <c r="F1" s="219"/>
      <c r="G1" s="219"/>
      <c r="H1" s="219"/>
      <c r="I1" s="219"/>
      <c r="J1" s="219"/>
      <c r="K1" s="219"/>
      <c r="L1" s="219"/>
      <c r="M1" s="219"/>
      <c r="N1" s="219"/>
      <c r="O1" s="219"/>
      <c r="P1" s="219"/>
      <c r="Q1" s="219"/>
      <c r="R1" s="219"/>
      <c r="S1" s="219"/>
      <c r="T1" s="219"/>
      <c r="U1" s="219"/>
    </row>
    <row r="2" spans="1:28" ht="15" customHeight="1" x14ac:dyDescent="0.25"/>
    <row r="3" spans="1:28" s="7" customFormat="1" ht="15" customHeight="1" thickBot="1" x14ac:dyDescent="0.3">
      <c r="A3" s="109" t="str">
        <f>'Table of contents'!F10</f>
        <v>T2</v>
      </c>
      <c r="B3" s="110" t="str">
        <f>'Table of contents'!G10</f>
        <v>Average turnover and average number of employees | Ratio to total enterprises (Total enterprises = 1) (2015)</v>
      </c>
      <c r="C3" s="111"/>
      <c r="D3" s="111"/>
      <c r="E3" s="111"/>
      <c r="F3" s="111"/>
      <c r="G3" s="111"/>
      <c r="H3" s="111"/>
      <c r="I3" s="111"/>
      <c r="J3" s="111"/>
      <c r="K3" s="111"/>
      <c r="L3" s="111"/>
      <c r="M3" s="111"/>
      <c r="N3" s="111"/>
      <c r="O3" s="111"/>
    </row>
    <row r="4" spans="1:28" s="9" customFormat="1" ht="15" customHeight="1" x14ac:dyDescent="0.2">
      <c r="A4" s="46" t="s">
        <v>220</v>
      </c>
      <c r="C4" s="17"/>
      <c r="D4" s="18"/>
      <c r="E4" s="18"/>
      <c r="F4" s="18"/>
      <c r="G4" s="18"/>
      <c r="H4" s="18"/>
      <c r="I4" s="18"/>
      <c r="J4" s="18"/>
      <c r="K4" s="18"/>
      <c r="L4" s="18"/>
      <c r="M4" s="18"/>
      <c r="N4" s="18"/>
    </row>
    <row r="5" spans="1:28" s="9" customFormat="1" ht="15" customHeight="1" x14ac:dyDescent="0.2">
      <c r="A5" s="8"/>
      <c r="C5" s="32"/>
      <c r="D5" s="32"/>
      <c r="E5" s="32"/>
      <c r="F5" s="32"/>
      <c r="G5" s="32"/>
      <c r="H5" s="32"/>
      <c r="I5" s="32"/>
      <c r="J5" s="32"/>
      <c r="K5" s="32"/>
      <c r="L5" s="32"/>
      <c r="M5" s="32"/>
      <c r="N5" s="32"/>
    </row>
    <row r="6" spans="1:28" s="9" customFormat="1" ht="30.75" customHeight="1" thickBot="1" x14ac:dyDescent="0.25">
      <c r="A6" s="8"/>
      <c r="E6" s="23"/>
      <c r="F6" s="32"/>
      <c r="G6" s="32"/>
      <c r="H6" s="230" t="s">
        <v>229</v>
      </c>
      <c r="I6" s="242"/>
      <c r="J6" s="242" t="s">
        <v>225</v>
      </c>
      <c r="K6" s="242"/>
      <c r="L6" s="213" t="s">
        <v>235</v>
      </c>
      <c r="M6" s="214"/>
      <c r="N6" s="214"/>
      <c r="O6" s="214"/>
      <c r="P6" s="214"/>
      <c r="Q6" s="214"/>
    </row>
    <row r="7" spans="1:28" s="13" customFormat="1" ht="47.1" customHeight="1" x14ac:dyDescent="0.25">
      <c r="A7" s="22"/>
      <c r="E7" s="23"/>
      <c r="F7" s="45"/>
      <c r="G7" s="45"/>
      <c r="H7" s="215"/>
      <c r="I7" s="238"/>
      <c r="J7" s="238"/>
      <c r="K7" s="238"/>
      <c r="L7" s="213" t="s">
        <v>226</v>
      </c>
      <c r="M7" s="215"/>
      <c r="N7" s="213" t="s">
        <v>227</v>
      </c>
      <c r="O7" s="215"/>
      <c r="P7" s="213" t="s">
        <v>228</v>
      </c>
      <c r="Q7" s="215"/>
      <c r="X7" s="9"/>
      <c r="Y7" s="9"/>
      <c r="Z7" s="9"/>
      <c r="AA7" s="9"/>
      <c r="AB7" s="9"/>
    </row>
    <row r="8" spans="1:28" s="13" customFormat="1" ht="30" customHeight="1" x14ac:dyDescent="0.25">
      <c r="A8" s="22"/>
      <c r="D8" s="214" t="s">
        <v>233</v>
      </c>
      <c r="E8" s="214"/>
      <c r="F8" s="214"/>
      <c r="G8" s="215"/>
      <c r="H8" s="250">
        <v>1</v>
      </c>
      <c r="I8" s="251"/>
      <c r="J8" s="244">
        <v>0.9</v>
      </c>
      <c r="K8" s="245"/>
      <c r="L8" s="246">
        <v>0.5</v>
      </c>
      <c r="M8" s="246"/>
      <c r="N8" s="246">
        <v>2.8</v>
      </c>
      <c r="O8" s="246"/>
      <c r="P8" s="246">
        <v>58.4</v>
      </c>
      <c r="Q8" s="246"/>
      <c r="X8" s="9"/>
      <c r="Y8" s="9"/>
      <c r="Z8" s="9"/>
      <c r="AA8" s="9"/>
      <c r="AB8" s="9"/>
    </row>
    <row r="9" spans="1:28" s="13" customFormat="1" ht="30" customHeight="1" x14ac:dyDescent="0.25">
      <c r="A9" s="22"/>
      <c r="D9" s="231" t="s">
        <v>234</v>
      </c>
      <c r="E9" s="231"/>
      <c r="F9" s="231"/>
      <c r="G9" s="230"/>
      <c r="H9" s="252">
        <v>1</v>
      </c>
      <c r="I9" s="253"/>
      <c r="J9" s="247">
        <v>1</v>
      </c>
      <c r="K9" s="248"/>
      <c r="L9" s="249">
        <v>0.9</v>
      </c>
      <c r="M9" s="249"/>
      <c r="N9" s="249">
        <v>1</v>
      </c>
      <c r="O9" s="249"/>
      <c r="P9" s="249">
        <v>20.3</v>
      </c>
      <c r="Q9" s="249"/>
      <c r="X9" s="9"/>
      <c r="Y9" s="9"/>
      <c r="Z9" s="9"/>
      <c r="AA9" s="9"/>
      <c r="AB9" s="9"/>
    </row>
    <row r="10" spans="1:28" s="9" customFormat="1" ht="19.5" customHeight="1" x14ac:dyDescent="0.2">
      <c r="A10" s="8"/>
      <c r="C10" s="32"/>
      <c r="D10" s="32"/>
      <c r="E10" s="32"/>
      <c r="F10" s="32"/>
      <c r="G10" s="32"/>
      <c r="H10" s="32"/>
      <c r="I10" s="32"/>
      <c r="J10" s="32"/>
      <c r="K10" s="32"/>
      <c r="L10" s="32"/>
      <c r="M10" s="32"/>
      <c r="N10" s="32"/>
    </row>
    <row r="11" spans="1:28" s="9" customFormat="1" ht="19.5" customHeight="1" x14ac:dyDescent="0.2">
      <c r="A11" s="8"/>
      <c r="C11" s="32"/>
      <c r="L11" s="32"/>
      <c r="M11" s="32"/>
      <c r="N11" s="32"/>
    </row>
    <row r="12" spans="1:28" ht="19.5" customHeight="1" x14ac:dyDescent="0.25">
      <c r="A12" s="243" t="str">
        <f>NOTE!$A$24</f>
        <v>STUDY 28 | ANALYSIS OF ENTERPRISES IN THE TRANSPORT SECTOR</v>
      </c>
      <c r="B12" s="243"/>
      <c r="C12" s="243"/>
      <c r="D12" s="243"/>
      <c r="E12" s="243"/>
      <c r="F12" s="243"/>
      <c r="G12" s="243"/>
      <c r="H12" s="243"/>
      <c r="I12" s="243"/>
      <c r="J12" s="243"/>
      <c r="K12" s="243"/>
      <c r="L12" s="243"/>
      <c r="M12" s="243"/>
      <c r="N12" s="243"/>
      <c r="O12" s="243"/>
      <c r="P12" s="243"/>
      <c r="Q12" s="243"/>
      <c r="R12" s="243"/>
      <c r="S12" s="243"/>
      <c r="T12" s="243"/>
      <c r="U12" s="243"/>
    </row>
    <row r="13" spans="1:28" ht="13.5" customHeight="1" x14ac:dyDescent="0.25">
      <c r="U13" s="117" t="s">
        <v>195</v>
      </c>
    </row>
    <row r="16" spans="1:28" ht="17.25" customHeight="1" x14ac:dyDescent="0.25"/>
    <row r="17" ht="17.25" customHeight="1" x14ac:dyDescent="0.25"/>
  </sheetData>
  <sheetProtection algorithmName="SHA-512" hashValue="kGF/0Wa449Bz2SsbPrbLQyEQ7hVXMcW16HbeJXHU+0VuXMUczIRTElLGaamkpHFk5rW39iN5NgjpYaOpg6KfBA==" saltValue="VW2uv/GN2tlj17ipXeGZZA==" spinCount="100000" sheet="1" objects="1" scenarios="1"/>
  <mergeCells count="20">
    <mergeCell ref="A12:U12"/>
    <mergeCell ref="J8:K8"/>
    <mergeCell ref="L8:M8"/>
    <mergeCell ref="N8:O8"/>
    <mergeCell ref="P8:Q8"/>
    <mergeCell ref="J9:K9"/>
    <mergeCell ref="L9:M9"/>
    <mergeCell ref="N9:O9"/>
    <mergeCell ref="P9:Q9"/>
    <mergeCell ref="D8:G8"/>
    <mergeCell ref="D9:G9"/>
    <mergeCell ref="H8:I8"/>
    <mergeCell ref="H9:I9"/>
    <mergeCell ref="A1:U1"/>
    <mergeCell ref="J6:K7"/>
    <mergeCell ref="L6:Q6"/>
    <mergeCell ref="L7:M7"/>
    <mergeCell ref="N7:O7"/>
    <mergeCell ref="P7:Q7"/>
    <mergeCell ref="H6:I7"/>
  </mergeCells>
  <hyperlinks>
    <hyperlink ref="U13"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416F84"/>
  </sheetPr>
  <dimension ref="A1:Z22"/>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6" ht="69" customHeight="1" x14ac:dyDescent="0.25">
      <c r="A1" s="219" t="s">
        <v>208</v>
      </c>
      <c r="B1" s="219"/>
      <c r="C1" s="219"/>
      <c r="D1" s="219"/>
      <c r="E1" s="219"/>
      <c r="F1" s="219"/>
      <c r="G1" s="219"/>
      <c r="H1" s="219"/>
      <c r="I1" s="219"/>
      <c r="J1" s="219"/>
      <c r="K1" s="219"/>
      <c r="L1" s="219"/>
      <c r="M1" s="219"/>
      <c r="N1" s="219"/>
      <c r="O1" s="219"/>
      <c r="P1" s="219"/>
      <c r="Q1" s="219"/>
      <c r="R1" s="219"/>
      <c r="S1" s="219"/>
      <c r="T1" s="219"/>
      <c r="U1" s="219"/>
    </row>
    <row r="2" spans="1:26" ht="15" customHeight="1" x14ac:dyDescent="0.25"/>
    <row r="3" spans="1:26" s="7" customFormat="1" ht="15" customHeight="1" thickBot="1" x14ac:dyDescent="0.3">
      <c r="A3" s="109" t="str">
        <f>+'Table of contents'!$F$105</f>
        <v>T13</v>
      </c>
      <c r="B3" s="110" t="str">
        <f>+'Table of contents'!$G$105</f>
        <v>Capital ratio | Share of enterprises with negative equity</v>
      </c>
      <c r="C3" s="111"/>
      <c r="D3" s="111"/>
      <c r="E3" s="111"/>
      <c r="F3" s="111"/>
      <c r="G3" s="111"/>
      <c r="H3" s="111"/>
      <c r="I3" s="111"/>
    </row>
    <row r="4" spans="1:26" s="9" customFormat="1" ht="15" customHeight="1" x14ac:dyDescent="0.2">
      <c r="A4" s="46" t="s">
        <v>220</v>
      </c>
      <c r="C4" s="17"/>
      <c r="D4" s="18"/>
      <c r="E4" s="18"/>
      <c r="F4" s="18"/>
      <c r="G4" s="18"/>
      <c r="H4" s="18"/>
      <c r="I4" s="18"/>
      <c r="J4" s="18"/>
      <c r="K4" s="18"/>
      <c r="L4" s="18"/>
      <c r="M4" s="18"/>
      <c r="N4" s="18"/>
    </row>
    <row r="5" spans="1:26" s="9" customFormat="1" ht="15" customHeight="1" x14ac:dyDescent="0.2">
      <c r="A5" s="8"/>
      <c r="C5" s="32"/>
      <c r="D5" s="32"/>
      <c r="E5" s="32"/>
      <c r="F5" s="32"/>
      <c r="G5" s="32"/>
      <c r="H5" s="32"/>
      <c r="I5" s="32"/>
      <c r="J5" s="32"/>
      <c r="K5" s="32"/>
      <c r="L5" s="32"/>
      <c r="M5" s="32"/>
      <c r="N5" s="32"/>
    </row>
    <row r="6" spans="1:26" s="15" customFormat="1" ht="30" customHeight="1" x14ac:dyDescent="0.25">
      <c r="G6" s="78"/>
      <c r="H6" s="79"/>
      <c r="I6" s="79"/>
      <c r="J6" s="79"/>
      <c r="K6" s="79"/>
      <c r="L6" s="238">
        <v>2011</v>
      </c>
      <c r="M6" s="238"/>
      <c r="N6" s="238">
        <v>2015</v>
      </c>
      <c r="O6" s="213"/>
    </row>
    <row r="7" spans="1:26" s="13" customFormat="1" ht="30" customHeight="1" x14ac:dyDescent="0.25">
      <c r="G7" s="256" t="s">
        <v>229</v>
      </c>
      <c r="H7" s="256"/>
      <c r="I7" s="256"/>
      <c r="J7" s="256"/>
      <c r="K7" s="256"/>
      <c r="L7" s="236">
        <v>0.27300000000000002</v>
      </c>
      <c r="M7" s="236"/>
      <c r="N7" s="236">
        <v>0.28999999999999998</v>
      </c>
      <c r="O7" s="236"/>
      <c r="R7" s="15"/>
      <c r="S7" s="15"/>
      <c r="V7" s="15"/>
      <c r="W7" s="15"/>
      <c r="X7" s="15"/>
      <c r="Y7" s="15"/>
      <c r="Z7" s="15"/>
    </row>
    <row r="8" spans="1:26" s="13" customFormat="1" ht="30" customHeight="1" x14ac:dyDescent="0.25">
      <c r="G8" s="256" t="s">
        <v>225</v>
      </c>
      <c r="H8" s="256"/>
      <c r="I8" s="256"/>
      <c r="J8" s="256"/>
      <c r="K8" s="256"/>
      <c r="L8" s="316">
        <v>0.14299999999999999</v>
      </c>
      <c r="M8" s="316"/>
      <c r="N8" s="316">
        <v>0.154</v>
      </c>
      <c r="O8" s="316"/>
      <c r="R8" s="15"/>
      <c r="S8" s="15"/>
      <c r="V8" s="15"/>
      <c r="W8" s="15"/>
      <c r="X8" s="15"/>
      <c r="Y8" s="15"/>
      <c r="Z8" s="15"/>
    </row>
    <row r="9" spans="1:26" s="13" customFormat="1" ht="30" customHeight="1" x14ac:dyDescent="0.25">
      <c r="G9" s="256" t="s">
        <v>226</v>
      </c>
      <c r="H9" s="256"/>
      <c r="I9" s="256"/>
      <c r="J9" s="256"/>
      <c r="K9" s="256"/>
      <c r="L9" s="237">
        <v>0.14000000000000001</v>
      </c>
      <c r="M9" s="237"/>
      <c r="N9" s="237">
        <v>0.14899999999999999</v>
      </c>
      <c r="O9" s="237"/>
      <c r="R9" s="15"/>
      <c r="S9" s="15"/>
      <c r="V9" s="15"/>
      <c r="W9" s="15"/>
      <c r="X9" s="15"/>
      <c r="Y9" s="15"/>
      <c r="Z9" s="15"/>
    </row>
    <row r="10" spans="1:26" s="13" customFormat="1" ht="30" customHeight="1" x14ac:dyDescent="0.25">
      <c r="G10" s="256" t="s">
        <v>255</v>
      </c>
      <c r="H10" s="221"/>
      <c r="I10" s="223" t="s">
        <v>230</v>
      </c>
      <c r="J10" s="256"/>
      <c r="K10" s="256"/>
      <c r="L10" s="300">
        <v>0.14299999999999999</v>
      </c>
      <c r="M10" s="300"/>
      <c r="N10" s="300">
        <v>0.157</v>
      </c>
      <c r="O10" s="300"/>
      <c r="R10" s="15"/>
      <c r="S10" s="15"/>
      <c r="V10" s="15"/>
      <c r="W10" s="15"/>
      <c r="X10" s="15"/>
      <c r="Y10" s="15"/>
      <c r="Z10" s="15"/>
    </row>
    <row r="11" spans="1:26" s="13" customFormat="1" ht="30" customHeight="1" x14ac:dyDescent="0.25">
      <c r="G11" s="256"/>
      <c r="H11" s="221"/>
      <c r="I11" s="223" t="s">
        <v>231</v>
      </c>
      <c r="J11" s="256"/>
      <c r="K11" s="256"/>
      <c r="L11" s="300">
        <v>9.6000000000000002E-2</v>
      </c>
      <c r="M11" s="300"/>
      <c r="N11" s="300">
        <v>6.5000000000000002E-2</v>
      </c>
      <c r="O11" s="300"/>
      <c r="R11" s="15"/>
      <c r="S11" s="15"/>
      <c r="V11" s="15"/>
      <c r="W11" s="15"/>
      <c r="X11" s="15"/>
      <c r="Y11" s="15"/>
      <c r="Z11" s="15"/>
    </row>
    <row r="12" spans="1:26" s="13" customFormat="1" ht="30" customHeight="1" x14ac:dyDescent="0.25">
      <c r="G12" s="256"/>
      <c r="H12" s="221"/>
      <c r="I12" s="223" t="s">
        <v>232</v>
      </c>
      <c r="J12" s="256"/>
      <c r="K12" s="256"/>
      <c r="L12" s="304">
        <v>0.19400000000000001</v>
      </c>
      <c r="M12" s="300"/>
      <c r="N12" s="304">
        <v>0.105</v>
      </c>
      <c r="O12" s="300"/>
      <c r="R12" s="15"/>
      <c r="S12" s="15"/>
      <c r="V12" s="15"/>
      <c r="W12" s="15"/>
      <c r="X12" s="15"/>
      <c r="Y12" s="15"/>
      <c r="Z12" s="15"/>
    </row>
    <row r="13" spans="1:26" s="13" customFormat="1" ht="30" customHeight="1" x14ac:dyDescent="0.25">
      <c r="G13" s="224" t="s">
        <v>235</v>
      </c>
      <c r="H13" s="225"/>
      <c r="I13" s="222" t="s">
        <v>309</v>
      </c>
      <c r="J13" s="222"/>
      <c r="K13" s="222"/>
      <c r="L13" s="300">
        <v>0.16400000000000001</v>
      </c>
      <c r="M13" s="300"/>
      <c r="N13" s="300">
        <v>0.191</v>
      </c>
      <c r="O13" s="300"/>
      <c r="R13" s="15"/>
      <c r="S13" s="15"/>
      <c r="V13" s="15"/>
      <c r="W13" s="15"/>
      <c r="X13" s="15"/>
      <c r="Y13" s="15"/>
      <c r="Z13" s="15"/>
    </row>
    <row r="14" spans="1:26" s="13" customFormat="1" ht="30" customHeight="1" x14ac:dyDescent="0.25">
      <c r="G14" s="213"/>
      <c r="H14" s="214"/>
      <c r="I14" s="222" t="s">
        <v>310</v>
      </c>
      <c r="J14" s="222"/>
      <c r="K14" s="222"/>
      <c r="L14" s="300">
        <v>0.11899999999999999</v>
      </c>
      <c r="M14" s="300"/>
      <c r="N14" s="300">
        <v>0.112</v>
      </c>
      <c r="O14" s="300"/>
      <c r="R14" s="15"/>
      <c r="S14" s="15"/>
      <c r="V14" s="15"/>
      <c r="W14" s="15"/>
      <c r="X14" s="15"/>
      <c r="Y14" s="15"/>
      <c r="Z14" s="15"/>
    </row>
    <row r="15" spans="1:26" ht="19.5" customHeight="1" x14ac:dyDescent="0.25"/>
    <row r="16" spans="1:26" s="9" customFormat="1" ht="19.5" customHeight="1" x14ac:dyDescent="0.2">
      <c r="A16" s="8"/>
      <c r="C16" s="32"/>
      <c r="L16" s="32"/>
      <c r="M16" s="32"/>
      <c r="N16" s="32"/>
    </row>
    <row r="17" spans="1:21" ht="19.5" customHeight="1" x14ac:dyDescent="0.25">
      <c r="A17" s="243" t="str">
        <f>'Table of contents'!$A$213</f>
        <v>STUDY 28 | ANALYSIS OF ENTERPRISES IN THE TRANSPORT SECTOR</v>
      </c>
      <c r="B17" s="243"/>
      <c r="C17" s="243"/>
      <c r="D17" s="243"/>
      <c r="E17" s="243"/>
      <c r="F17" s="243"/>
      <c r="G17" s="243"/>
      <c r="H17" s="243"/>
      <c r="I17" s="243"/>
      <c r="J17" s="243"/>
      <c r="K17" s="243"/>
      <c r="L17" s="243"/>
      <c r="M17" s="243"/>
      <c r="N17" s="243"/>
      <c r="O17" s="243"/>
      <c r="P17" s="243"/>
      <c r="Q17" s="243"/>
      <c r="R17" s="243"/>
      <c r="S17" s="243"/>
      <c r="T17" s="243"/>
      <c r="U17" s="243"/>
    </row>
    <row r="18" spans="1:21" ht="13.5" customHeight="1" x14ac:dyDescent="0.25">
      <c r="U18" s="117" t="s">
        <v>195</v>
      </c>
    </row>
    <row r="21" spans="1:21" ht="17.25" customHeight="1" x14ac:dyDescent="0.25"/>
    <row r="22" spans="1:21" ht="17.25" customHeight="1" x14ac:dyDescent="0.25"/>
  </sheetData>
  <sheetProtection algorithmName="SHA-512" hashValue="8TIM7veR3ACIFnc/Eg2JN4ol1hvp7HOcq3zNG/7W45NNzb281rXqJOGzJO7kL4QiZuMSeX7Dh0vfJzAXwla0rA==" saltValue="n+Q8fbDuj8uvXoCMbwli1A==" spinCount="100000" sheet="1" objects="1" scenarios="1"/>
  <mergeCells count="30">
    <mergeCell ref="A17:U17"/>
    <mergeCell ref="G8:K8"/>
    <mergeCell ref="L8:M8"/>
    <mergeCell ref="N8:O8"/>
    <mergeCell ref="G13:H14"/>
    <mergeCell ref="I12:K12"/>
    <mergeCell ref="L12:M12"/>
    <mergeCell ref="N12:O12"/>
    <mergeCell ref="I13:K13"/>
    <mergeCell ref="L13:M13"/>
    <mergeCell ref="N13:O13"/>
    <mergeCell ref="I14:K14"/>
    <mergeCell ref="L14:M14"/>
    <mergeCell ref="N14:O14"/>
    <mergeCell ref="G9:K9"/>
    <mergeCell ref="L9:M9"/>
    <mergeCell ref="N9:O9"/>
    <mergeCell ref="G10:H12"/>
    <mergeCell ref="I10:K10"/>
    <mergeCell ref="L10:M10"/>
    <mergeCell ref="N10:O10"/>
    <mergeCell ref="I11:K11"/>
    <mergeCell ref="L11:M11"/>
    <mergeCell ref="N11:O11"/>
    <mergeCell ref="A1:U1"/>
    <mergeCell ref="L6:M6"/>
    <mergeCell ref="N6:O6"/>
    <mergeCell ref="G7:K7"/>
    <mergeCell ref="L7:M7"/>
    <mergeCell ref="N7:O7"/>
  </mergeCells>
  <hyperlinks>
    <hyperlink ref="U18"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C0CFD6"/>
  </sheetPr>
  <dimension ref="A1:U82"/>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208</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contents'!$F$106</f>
        <v>C46</v>
      </c>
      <c r="B3" s="110" t="str">
        <f>+'Table of contents'!$G$106</f>
        <v>Liabilities structure (2015)</v>
      </c>
      <c r="C3" s="111"/>
      <c r="D3" s="111"/>
      <c r="E3" s="111"/>
    </row>
    <row r="4" spans="1:21" s="9" customFormat="1" ht="15" customHeight="1" x14ac:dyDescent="0.2">
      <c r="A4" s="46" t="s">
        <v>220</v>
      </c>
      <c r="C4" s="17"/>
      <c r="D4" s="18"/>
      <c r="E4" s="18"/>
      <c r="F4" s="18"/>
      <c r="G4" s="18"/>
      <c r="H4" s="18"/>
      <c r="I4" s="18"/>
      <c r="J4" s="18"/>
      <c r="K4" s="18"/>
      <c r="L4" s="18"/>
    </row>
    <row r="5" spans="1:21" ht="15" customHeight="1" x14ac:dyDescent="0.25"/>
    <row r="6" spans="1:21" s="15" customFormat="1" ht="37.5" customHeight="1" thickBot="1" x14ac:dyDescent="0.3">
      <c r="B6" s="16"/>
      <c r="C6" s="78"/>
      <c r="D6" s="79"/>
      <c r="E6" s="79"/>
      <c r="F6" s="79"/>
      <c r="G6" s="79"/>
      <c r="H6" s="238" t="s">
        <v>284</v>
      </c>
      <c r="I6" s="238"/>
      <c r="J6" s="238" t="s">
        <v>285</v>
      </c>
      <c r="K6" s="238"/>
      <c r="L6" s="238" t="s">
        <v>286</v>
      </c>
      <c r="M6" s="238"/>
      <c r="N6" s="238" t="s">
        <v>287</v>
      </c>
      <c r="O6" s="238"/>
      <c r="P6" s="238" t="s">
        <v>288</v>
      </c>
      <c r="Q6" s="238"/>
      <c r="R6" s="238" t="s">
        <v>289</v>
      </c>
      <c r="S6" s="213"/>
    </row>
    <row r="7" spans="1:21" s="13" customFormat="1" ht="27.75" customHeight="1" x14ac:dyDescent="0.25">
      <c r="C7" s="256" t="s">
        <v>229</v>
      </c>
      <c r="D7" s="256"/>
      <c r="E7" s="256"/>
      <c r="F7" s="256"/>
      <c r="G7" s="256"/>
      <c r="H7" s="255">
        <v>6.8000000000000005E-2</v>
      </c>
      <c r="I7" s="235"/>
      <c r="J7" s="255">
        <v>0.254</v>
      </c>
      <c r="K7" s="235"/>
      <c r="L7" s="255">
        <v>0.21299999999999999</v>
      </c>
      <c r="M7" s="235"/>
      <c r="N7" s="255">
        <v>4.1000000000000002E-2</v>
      </c>
      <c r="O7" s="235"/>
      <c r="P7" s="255">
        <v>0.161</v>
      </c>
      <c r="Q7" s="235"/>
      <c r="R7" s="255">
        <v>0.26300000000000001</v>
      </c>
      <c r="S7" s="270"/>
    </row>
    <row r="8" spans="1:21" s="13" customFormat="1" ht="27.75" customHeight="1" x14ac:dyDescent="0.25">
      <c r="C8" s="256" t="s">
        <v>225</v>
      </c>
      <c r="D8" s="256"/>
      <c r="E8" s="256"/>
      <c r="F8" s="256"/>
      <c r="G8" s="256"/>
      <c r="H8" s="314">
        <v>2.1999999999999999E-2</v>
      </c>
      <c r="I8" s="316"/>
      <c r="J8" s="314">
        <v>0.38800000000000001</v>
      </c>
      <c r="K8" s="316"/>
      <c r="L8" s="314">
        <v>0.13</v>
      </c>
      <c r="M8" s="316"/>
      <c r="N8" s="314">
        <v>2.1000000000000001E-2</v>
      </c>
      <c r="O8" s="316"/>
      <c r="P8" s="314">
        <v>0.16400000000000001</v>
      </c>
      <c r="Q8" s="316"/>
      <c r="R8" s="314">
        <v>0.27600000000000002</v>
      </c>
      <c r="S8" s="316"/>
    </row>
    <row r="9" spans="1:21" s="13" customFormat="1" ht="27.75" customHeight="1" x14ac:dyDescent="0.25">
      <c r="C9" s="256" t="s">
        <v>226</v>
      </c>
      <c r="D9" s="256"/>
      <c r="E9" s="256"/>
      <c r="F9" s="256"/>
      <c r="G9" s="256"/>
      <c r="H9" s="218">
        <v>0.03</v>
      </c>
      <c r="I9" s="237"/>
      <c r="J9" s="218">
        <v>0.28999999999999998</v>
      </c>
      <c r="K9" s="237"/>
      <c r="L9" s="218">
        <v>0.193</v>
      </c>
      <c r="M9" s="237"/>
      <c r="N9" s="218">
        <v>0.03</v>
      </c>
      <c r="O9" s="237"/>
      <c r="P9" s="218">
        <v>0.19</v>
      </c>
      <c r="Q9" s="237"/>
      <c r="R9" s="218">
        <v>0.26600000000000001</v>
      </c>
      <c r="S9" s="237"/>
    </row>
    <row r="10" spans="1:21" s="13" customFormat="1" ht="27.75" customHeight="1" x14ac:dyDescent="0.25">
      <c r="C10" s="256" t="s">
        <v>255</v>
      </c>
      <c r="D10" s="221"/>
      <c r="E10" s="223" t="s">
        <v>230</v>
      </c>
      <c r="F10" s="256"/>
      <c r="G10" s="256"/>
      <c r="H10" s="300">
        <v>0</v>
      </c>
      <c r="I10" s="300"/>
      <c r="J10" s="300">
        <v>0.23499999999999999</v>
      </c>
      <c r="K10" s="300"/>
      <c r="L10" s="300">
        <v>5.7000000000000002E-2</v>
      </c>
      <c r="M10" s="300"/>
      <c r="N10" s="300">
        <v>5.8000000000000003E-2</v>
      </c>
      <c r="O10" s="300"/>
      <c r="P10" s="300">
        <v>0.254</v>
      </c>
      <c r="Q10" s="300"/>
      <c r="R10" s="300">
        <v>0.39600000000000002</v>
      </c>
      <c r="S10" s="291"/>
    </row>
    <row r="11" spans="1:21" s="13" customFormat="1" ht="27.75" customHeight="1" x14ac:dyDescent="0.25">
      <c r="C11" s="256"/>
      <c r="D11" s="221"/>
      <c r="E11" s="223" t="s">
        <v>231</v>
      </c>
      <c r="F11" s="256"/>
      <c r="G11" s="256"/>
      <c r="H11" s="300">
        <v>3.0000000000000001E-3</v>
      </c>
      <c r="I11" s="300"/>
      <c r="J11" s="300">
        <v>0.39900000000000002</v>
      </c>
      <c r="K11" s="300"/>
      <c r="L11" s="300">
        <v>2.5999999999999999E-2</v>
      </c>
      <c r="M11" s="300"/>
      <c r="N11" s="300">
        <v>3.4000000000000002E-2</v>
      </c>
      <c r="O11" s="300"/>
      <c r="P11" s="300">
        <v>0.27400000000000002</v>
      </c>
      <c r="Q11" s="300"/>
      <c r="R11" s="300">
        <v>0.26400000000000001</v>
      </c>
      <c r="S11" s="291"/>
    </row>
    <row r="12" spans="1:21" s="13" customFormat="1" ht="27.75" customHeight="1" x14ac:dyDescent="0.25">
      <c r="C12" s="256"/>
      <c r="D12" s="221"/>
      <c r="E12" s="223" t="s">
        <v>232</v>
      </c>
      <c r="F12" s="256"/>
      <c r="G12" s="256"/>
      <c r="H12" s="300">
        <v>6.6000000000000003E-2</v>
      </c>
      <c r="I12" s="300"/>
      <c r="J12" s="300">
        <v>0.218</v>
      </c>
      <c r="K12" s="300"/>
      <c r="L12" s="300">
        <v>0.39300000000000002</v>
      </c>
      <c r="M12" s="300"/>
      <c r="N12" s="300">
        <v>1.4E-2</v>
      </c>
      <c r="O12" s="300"/>
      <c r="P12" s="300">
        <v>9.1999999999999998E-2</v>
      </c>
      <c r="Q12" s="300"/>
      <c r="R12" s="300">
        <v>0.216</v>
      </c>
      <c r="S12" s="291"/>
    </row>
    <row r="13" spans="1:21" s="13" customFormat="1" ht="27.75" customHeight="1" x14ac:dyDescent="0.25">
      <c r="C13" s="224" t="s">
        <v>235</v>
      </c>
      <c r="D13" s="225"/>
      <c r="E13" s="222" t="s">
        <v>309</v>
      </c>
      <c r="F13" s="222"/>
      <c r="G13" s="222"/>
      <c r="H13" s="300">
        <v>7.0000000000000007E-2</v>
      </c>
      <c r="I13" s="300"/>
      <c r="J13" s="300">
        <v>0.216</v>
      </c>
      <c r="K13" s="300"/>
      <c r="L13" s="300">
        <v>0.38600000000000001</v>
      </c>
      <c r="M13" s="300"/>
      <c r="N13" s="300">
        <v>2.1999999999999999E-2</v>
      </c>
      <c r="O13" s="300"/>
      <c r="P13" s="300">
        <v>5.3999999999999999E-2</v>
      </c>
      <c r="Q13" s="300"/>
      <c r="R13" s="300">
        <v>0.253</v>
      </c>
      <c r="S13" s="291"/>
    </row>
    <row r="14" spans="1:21" s="13" customFormat="1" ht="27.75" customHeight="1" x14ac:dyDescent="0.25">
      <c r="C14" s="213"/>
      <c r="D14" s="214"/>
      <c r="E14" s="222" t="s">
        <v>310</v>
      </c>
      <c r="F14" s="222"/>
      <c r="G14" s="222"/>
      <c r="H14" s="300">
        <v>2E-3</v>
      </c>
      <c r="I14" s="300"/>
      <c r="J14" s="300">
        <v>0.34499999999999997</v>
      </c>
      <c r="K14" s="300"/>
      <c r="L14" s="300">
        <v>5.1999999999999998E-2</v>
      </c>
      <c r="M14" s="300"/>
      <c r="N14" s="300">
        <v>3.5999999999999997E-2</v>
      </c>
      <c r="O14" s="300"/>
      <c r="P14" s="300">
        <v>0.28999999999999998</v>
      </c>
      <c r="Q14" s="300"/>
      <c r="R14" s="300">
        <v>0.27600000000000002</v>
      </c>
      <c r="S14" s="291"/>
    </row>
    <row r="15" spans="1:21" ht="19.5" customHeight="1" x14ac:dyDescent="0.25"/>
    <row r="16" spans="1:21" ht="20.100000000000001" customHeight="1" x14ac:dyDescent="0.25"/>
    <row r="17" spans="1:21" ht="19.5" customHeight="1" x14ac:dyDescent="0.25">
      <c r="A17" s="208" t="str">
        <f>NOTE!$A$24</f>
        <v>STUDY 28 | ANALYSIS OF ENTERPRISES IN THE TRANSPORT SECTOR</v>
      </c>
      <c r="B17" s="208"/>
      <c r="C17" s="208"/>
      <c r="D17" s="208"/>
      <c r="E17" s="208"/>
      <c r="F17" s="208"/>
      <c r="G17" s="208"/>
      <c r="H17" s="208"/>
      <c r="I17" s="208"/>
      <c r="J17" s="208"/>
      <c r="K17" s="208"/>
      <c r="L17" s="208"/>
      <c r="M17" s="208"/>
      <c r="N17" s="208"/>
      <c r="O17" s="208"/>
      <c r="P17" s="208"/>
      <c r="Q17" s="208"/>
      <c r="R17" s="208"/>
      <c r="S17" s="208"/>
      <c r="T17" s="208"/>
      <c r="U17" s="208"/>
    </row>
    <row r="18" spans="1:21" ht="13.5" customHeight="1" x14ac:dyDescent="0.25">
      <c r="U18" s="117" t="s">
        <v>195</v>
      </c>
    </row>
    <row r="19" spans="1:21" ht="19.5" customHeight="1" x14ac:dyDescent="0.25"/>
    <row r="20" spans="1:21" ht="19.5" customHeight="1" x14ac:dyDescent="0.25"/>
    <row r="21" spans="1:21" ht="19.5" customHeight="1" x14ac:dyDescent="0.25"/>
    <row r="22" spans="1:21" ht="19.5" customHeight="1" x14ac:dyDescent="0.25">
      <c r="E22" s="57"/>
      <c r="F22" s="57"/>
      <c r="G22" s="57"/>
      <c r="H22" s="57"/>
      <c r="I22" s="57"/>
      <c r="J22" s="57"/>
      <c r="K22" s="57"/>
      <c r="L22" s="57"/>
      <c r="M22" s="57"/>
      <c r="N22" s="57"/>
      <c r="O22" s="57"/>
    </row>
    <row r="23" spans="1:21" ht="19.5" customHeight="1" x14ac:dyDescent="0.25">
      <c r="E23" s="57"/>
      <c r="F23" s="57"/>
      <c r="G23" s="57"/>
      <c r="H23" s="57"/>
      <c r="I23" s="57"/>
      <c r="J23" s="57"/>
      <c r="K23" s="57"/>
      <c r="L23" s="57"/>
      <c r="M23" s="57"/>
      <c r="N23" s="57"/>
      <c r="O23" s="57"/>
    </row>
    <row r="24" spans="1:21" s="14" customFormat="1" ht="19.5" customHeight="1" x14ac:dyDescent="0.25">
      <c r="E24" s="58"/>
      <c r="F24" s="58"/>
      <c r="G24" s="58"/>
      <c r="H24" s="58"/>
      <c r="I24" s="58"/>
      <c r="J24" s="58"/>
      <c r="K24" s="58"/>
      <c r="L24" s="58"/>
      <c r="M24" s="58"/>
      <c r="N24" s="58"/>
      <c r="O24" s="58"/>
    </row>
    <row r="25" spans="1:21" ht="19.5" customHeight="1" x14ac:dyDescent="0.25">
      <c r="E25" s="57"/>
      <c r="F25" s="57"/>
      <c r="G25" s="57"/>
      <c r="H25" s="57"/>
      <c r="I25" s="57"/>
      <c r="J25" s="57"/>
      <c r="K25" s="57"/>
      <c r="L25" s="57"/>
      <c r="M25" s="57"/>
      <c r="N25" s="57"/>
      <c r="O25" s="57"/>
    </row>
    <row r="26" spans="1:21" ht="19.5" customHeight="1" x14ac:dyDescent="0.25">
      <c r="E26" s="57"/>
      <c r="F26" s="57"/>
      <c r="G26" s="57"/>
      <c r="H26" s="57"/>
      <c r="I26" s="57"/>
      <c r="J26" s="57"/>
      <c r="K26" s="57"/>
      <c r="L26" s="57"/>
      <c r="M26" s="57"/>
      <c r="N26" s="57"/>
      <c r="O26" s="57"/>
    </row>
    <row r="27" spans="1:21" ht="19.5" customHeight="1" x14ac:dyDescent="0.25">
      <c r="E27" s="57"/>
      <c r="F27" s="57"/>
      <c r="G27" s="57"/>
      <c r="H27" s="57"/>
      <c r="I27" s="57"/>
      <c r="J27" s="57"/>
      <c r="K27" s="57"/>
      <c r="L27" s="57"/>
      <c r="M27" s="57"/>
      <c r="N27" s="57"/>
      <c r="O27" s="57"/>
    </row>
    <row r="28" spans="1:21" ht="19.5" customHeight="1" x14ac:dyDescent="0.25"/>
    <row r="29" spans="1:21" ht="19.5" customHeight="1" x14ac:dyDescent="0.25">
      <c r="O29" s="14"/>
    </row>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algorithmName="SHA-512" hashValue="4yilaECJePv1PeRI01mI5V88BdrKBvewntIBz7sPxC+4VVBCJM6833NmoKe++7Ky2iAR90Mg+ZhWVtdGC0PkWA==" saltValue="FSBj94jmMyTsTvu4VxsIWQ==" spinCount="100000" sheet="1" objects="1" scenarios="1"/>
  <mergeCells count="66">
    <mergeCell ref="A17:U17"/>
    <mergeCell ref="C8:G8"/>
    <mergeCell ref="H8:I8"/>
    <mergeCell ref="J8:K8"/>
    <mergeCell ref="L8:M8"/>
    <mergeCell ref="N8:O8"/>
    <mergeCell ref="P8:Q8"/>
    <mergeCell ref="R8:S8"/>
    <mergeCell ref="C13:D14"/>
    <mergeCell ref="R13:S13"/>
    <mergeCell ref="E14:G14"/>
    <mergeCell ref="H14:I14"/>
    <mergeCell ref="J14:K14"/>
    <mergeCell ref="L14:M14"/>
    <mergeCell ref="N14:O14"/>
    <mergeCell ref="P14:Q14"/>
    <mergeCell ref="R14:S14"/>
    <mergeCell ref="N12:O12"/>
    <mergeCell ref="P12:Q12"/>
    <mergeCell ref="R12:S12"/>
    <mergeCell ref="E13:G13"/>
    <mergeCell ref="H13:I13"/>
    <mergeCell ref="J13:K13"/>
    <mergeCell ref="L13:M13"/>
    <mergeCell ref="N13:O13"/>
    <mergeCell ref="P13:Q13"/>
    <mergeCell ref="P10:Q10"/>
    <mergeCell ref="R10:S10"/>
    <mergeCell ref="E11:G11"/>
    <mergeCell ref="H11:I11"/>
    <mergeCell ref="J11:K11"/>
    <mergeCell ref="L11:M11"/>
    <mergeCell ref="N11:O11"/>
    <mergeCell ref="P11:Q11"/>
    <mergeCell ref="R11:S11"/>
    <mergeCell ref="N10:O10"/>
    <mergeCell ref="C10:D12"/>
    <mergeCell ref="E10:G10"/>
    <mergeCell ref="H10:I10"/>
    <mergeCell ref="J10:K10"/>
    <mergeCell ref="L10:M10"/>
    <mergeCell ref="E12:G12"/>
    <mergeCell ref="H12:I12"/>
    <mergeCell ref="J12:K12"/>
    <mergeCell ref="L12:M12"/>
    <mergeCell ref="R7:S7"/>
    <mergeCell ref="C9:G9"/>
    <mergeCell ref="H9:I9"/>
    <mergeCell ref="J9:K9"/>
    <mergeCell ref="L9:M9"/>
    <mergeCell ref="N9:O9"/>
    <mergeCell ref="P9:Q9"/>
    <mergeCell ref="R9:S9"/>
    <mergeCell ref="C7:G7"/>
    <mergeCell ref="H7:I7"/>
    <mergeCell ref="J7:K7"/>
    <mergeCell ref="L7:M7"/>
    <mergeCell ref="N7:O7"/>
    <mergeCell ref="P7:Q7"/>
    <mergeCell ref="A1:U1"/>
    <mergeCell ref="H6:I6"/>
    <mergeCell ref="J6:K6"/>
    <mergeCell ref="L6:M6"/>
    <mergeCell ref="N6:O6"/>
    <mergeCell ref="P6:Q6"/>
    <mergeCell ref="R6:S6"/>
  </mergeCells>
  <hyperlinks>
    <hyperlink ref="U18"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C0CFD6"/>
  </sheetPr>
  <dimension ref="A1:U85"/>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208</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contents'!$F$108</f>
        <v>C47</v>
      </c>
      <c r="B3" s="110" t="str">
        <f>+'Table of contents'!$G$108</f>
        <v>Interest expenses | Weighted average and median of the annual growth rate</v>
      </c>
      <c r="C3" s="111"/>
      <c r="D3" s="111"/>
      <c r="E3" s="111"/>
      <c r="F3" s="111"/>
      <c r="G3" s="111"/>
      <c r="H3" s="111"/>
      <c r="I3" s="111"/>
      <c r="J3" s="111"/>
      <c r="K3" s="111"/>
      <c r="L3" s="15"/>
      <c r="M3" s="15"/>
      <c r="N3" s="15"/>
      <c r="O3" s="15"/>
      <c r="P3" s="15"/>
      <c r="Q3" s="15"/>
      <c r="R3" s="15"/>
      <c r="S3" s="15"/>
      <c r="T3" s="15"/>
      <c r="U3" s="15"/>
    </row>
    <row r="4" spans="1:21" s="9" customFormat="1" ht="15" customHeight="1" x14ac:dyDescent="0.2">
      <c r="A4" s="46" t="s">
        <v>220</v>
      </c>
      <c r="C4" s="17"/>
      <c r="D4" s="18"/>
      <c r="E4" s="18"/>
      <c r="F4" s="18"/>
      <c r="G4" s="18"/>
      <c r="H4" s="18"/>
      <c r="I4" s="18"/>
      <c r="J4" s="18"/>
      <c r="K4" s="18"/>
    </row>
    <row r="5" spans="1:21" ht="15" customHeight="1" x14ac:dyDescent="0.25"/>
    <row r="6" spans="1:21" s="15" customFormat="1" ht="24.75" customHeight="1" x14ac:dyDescent="0.25">
      <c r="G6" s="78"/>
      <c r="H6" s="79"/>
      <c r="I6" s="79"/>
      <c r="J6" s="79"/>
      <c r="K6" s="79"/>
      <c r="L6" s="238" t="s">
        <v>268</v>
      </c>
      <c r="M6" s="238"/>
      <c r="N6" s="238" t="s">
        <v>292</v>
      </c>
      <c r="O6" s="213"/>
    </row>
    <row r="7" spans="1:21" s="13" customFormat="1" ht="24.75" customHeight="1" x14ac:dyDescent="0.25">
      <c r="G7" s="225" t="s">
        <v>229</v>
      </c>
      <c r="H7" s="225"/>
      <c r="I7" s="222">
        <v>2014</v>
      </c>
      <c r="J7" s="222"/>
      <c r="K7" s="223"/>
      <c r="L7" s="236">
        <v>-0.20200000000000001</v>
      </c>
      <c r="M7" s="236"/>
      <c r="N7" s="236">
        <v>-6.3E-2</v>
      </c>
      <c r="O7" s="255"/>
    </row>
    <row r="8" spans="1:21" s="13" customFormat="1" ht="24.75" customHeight="1" x14ac:dyDescent="0.25">
      <c r="G8" s="214"/>
      <c r="H8" s="214"/>
      <c r="I8" s="222">
        <v>2015</v>
      </c>
      <c r="J8" s="222"/>
      <c r="K8" s="223"/>
      <c r="L8" s="236">
        <v>-0.22500000000000001</v>
      </c>
      <c r="M8" s="236"/>
      <c r="N8" s="236">
        <v>-0.11799999999999999</v>
      </c>
      <c r="O8" s="255"/>
    </row>
    <row r="9" spans="1:21" s="13" customFormat="1" ht="24.75" customHeight="1" x14ac:dyDescent="0.25">
      <c r="G9" s="223" t="s">
        <v>225</v>
      </c>
      <c r="H9" s="221"/>
      <c r="I9" s="222">
        <v>2014</v>
      </c>
      <c r="J9" s="222"/>
      <c r="K9" s="223"/>
      <c r="L9" s="316">
        <v>-0.19600000000000001</v>
      </c>
      <c r="M9" s="316"/>
      <c r="N9" s="316">
        <v>-3.5000000000000003E-2</v>
      </c>
      <c r="O9" s="315"/>
    </row>
    <row r="10" spans="1:21" s="13" customFormat="1" ht="24.75" customHeight="1" x14ac:dyDescent="0.25">
      <c r="G10" s="223"/>
      <c r="H10" s="221"/>
      <c r="I10" s="222">
        <v>2015</v>
      </c>
      <c r="J10" s="222"/>
      <c r="K10" s="223"/>
      <c r="L10" s="316">
        <v>-0.21199999999999999</v>
      </c>
      <c r="M10" s="316"/>
      <c r="N10" s="316">
        <v>-0.10199999999999999</v>
      </c>
      <c r="O10" s="315"/>
    </row>
    <row r="11" spans="1:21" s="13" customFormat="1" ht="24.75" customHeight="1" x14ac:dyDescent="0.25">
      <c r="G11" s="223" t="s">
        <v>226</v>
      </c>
      <c r="H11" s="221"/>
      <c r="I11" s="222">
        <v>2014</v>
      </c>
      <c r="J11" s="222"/>
      <c r="K11" s="223"/>
      <c r="L11" s="237">
        <v>-0.19800000000000001</v>
      </c>
      <c r="M11" s="237"/>
      <c r="N11" s="237">
        <v>-0.09</v>
      </c>
      <c r="O11" s="216"/>
    </row>
    <row r="12" spans="1:21" s="13" customFormat="1" ht="24.75" customHeight="1" x14ac:dyDescent="0.25">
      <c r="G12" s="223"/>
      <c r="H12" s="221"/>
      <c r="I12" s="222">
        <v>2015</v>
      </c>
      <c r="J12" s="222"/>
      <c r="K12" s="223"/>
      <c r="L12" s="237">
        <v>-0.21199999999999999</v>
      </c>
      <c r="M12" s="237"/>
      <c r="N12" s="237">
        <v>-0.24099999999999999</v>
      </c>
      <c r="O12" s="216"/>
    </row>
    <row r="13" spans="1:21" s="13" customFormat="1" ht="24.75" customHeight="1" x14ac:dyDescent="0.25">
      <c r="G13" s="223" t="s">
        <v>290</v>
      </c>
      <c r="H13" s="221"/>
      <c r="I13" s="223" t="s">
        <v>230</v>
      </c>
      <c r="J13" s="256"/>
      <c r="K13" s="256"/>
      <c r="L13" s="300">
        <v>-0.26</v>
      </c>
      <c r="M13" s="300"/>
      <c r="N13" s="300">
        <v>-7.3999999999999996E-2</v>
      </c>
      <c r="O13" s="291"/>
    </row>
    <row r="14" spans="1:21" s="13" customFormat="1" ht="24.75" customHeight="1" x14ac:dyDescent="0.25">
      <c r="G14" s="223"/>
      <c r="H14" s="221"/>
      <c r="I14" s="223" t="s">
        <v>231</v>
      </c>
      <c r="J14" s="256"/>
      <c r="K14" s="256"/>
      <c r="L14" s="300">
        <v>-4.3999999999999997E-2</v>
      </c>
      <c r="M14" s="300"/>
      <c r="N14" s="300">
        <v>-8.7999999999999995E-2</v>
      </c>
      <c r="O14" s="291"/>
    </row>
    <row r="15" spans="1:21" s="13" customFormat="1" ht="24.75" customHeight="1" x14ac:dyDescent="0.25">
      <c r="G15" s="223"/>
      <c r="H15" s="221"/>
      <c r="I15" s="223" t="s">
        <v>232</v>
      </c>
      <c r="J15" s="256"/>
      <c r="K15" s="256"/>
      <c r="L15" s="300">
        <v>-0.22700000000000001</v>
      </c>
      <c r="M15" s="300"/>
      <c r="N15" s="300">
        <v>-0.38100000000000001</v>
      </c>
      <c r="O15" s="291"/>
    </row>
    <row r="16" spans="1:21" s="13" customFormat="1" ht="24.75" customHeight="1" x14ac:dyDescent="0.25">
      <c r="G16" s="225" t="s">
        <v>291</v>
      </c>
      <c r="H16" s="225"/>
      <c r="I16" s="222" t="s">
        <v>309</v>
      </c>
      <c r="J16" s="222"/>
      <c r="K16" s="222"/>
      <c r="L16" s="300">
        <v>-0.317</v>
      </c>
      <c r="M16" s="300"/>
      <c r="N16" s="300">
        <v>-0.36299999999999999</v>
      </c>
      <c r="O16" s="291"/>
    </row>
    <row r="17" spans="1:21" s="13" customFormat="1" ht="24.75" customHeight="1" x14ac:dyDescent="0.25">
      <c r="G17" s="214"/>
      <c r="H17" s="214"/>
      <c r="I17" s="222" t="s">
        <v>310</v>
      </c>
      <c r="J17" s="222"/>
      <c r="K17" s="222"/>
      <c r="L17" s="300">
        <v>-0.154</v>
      </c>
      <c r="M17" s="300"/>
      <c r="N17" s="300">
        <v>-0.13200000000000001</v>
      </c>
      <c r="O17" s="291"/>
    </row>
    <row r="18" spans="1:21" ht="19.5" customHeight="1" x14ac:dyDescent="0.25"/>
    <row r="19" spans="1:21" ht="20.100000000000001" customHeight="1" x14ac:dyDescent="0.25"/>
    <row r="20" spans="1:21" ht="19.5" customHeight="1" x14ac:dyDescent="0.25">
      <c r="A20" s="208" t="str">
        <f>NOTE!$A$24</f>
        <v>STUDY 28 | ANALYSIS OF ENTERPRISES IN THE TRANSPORT SECTOR</v>
      </c>
      <c r="B20" s="208"/>
      <c r="C20" s="208"/>
      <c r="D20" s="208"/>
      <c r="E20" s="208"/>
      <c r="F20" s="208"/>
      <c r="G20" s="208"/>
      <c r="H20" s="208"/>
      <c r="I20" s="208"/>
      <c r="J20" s="208"/>
      <c r="K20" s="208"/>
      <c r="L20" s="208"/>
      <c r="M20" s="208"/>
      <c r="N20" s="208"/>
      <c r="O20" s="208"/>
      <c r="P20" s="208"/>
      <c r="Q20" s="208"/>
      <c r="R20" s="208"/>
      <c r="S20" s="208"/>
      <c r="T20" s="208"/>
      <c r="U20" s="208"/>
    </row>
    <row r="21" spans="1:21" ht="13.5" customHeight="1" x14ac:dyDescent="0.25">
      <c r="U21" s="117" t="s">
        <v>195</v>
      </c>
    </row>
    <row r="22" spans="1:21" ht="19.5" customHeight="1" x14ac:dyDescent="0.25"/>
    <row r="23" spans="1:21" ht="19.5" customHeight="1" x14ac:dyDescent="0.25"/>
    <row r="24" spans="1:21" ht="19.5" customHeight="1" x14ac:dyDescent="0.25">
      <c r="F24" s="55"/>
      <c r="G24" s="55"/>
      <c r="H24" s="55"/>
      <c r="I24" s="55"/>
      <c r="J24" s="55"/>
      <c r="K24" s="55"/>
      <c r="L24" s="55"/>
      <c r="M24" s="55"/>
      <c r="N24" s="55"/>
      <c r="O24" s="55"/>
      <c r="P24" s="55"/>
    </row>
    <row r="25" spans="1:21" ht="19.5" customHeight="1" x14ac:dyDescent="0.25">
      <c r="F25" s="55"/>
      <c r="G25" s="55"/>
      <c r="H25" s="55"/>
      <c r="I25" s="55"/>
      <c r="J25" s="55"/>
      <c r="K25" s="55"/>
      <c r="L25" s="55"/>
      <c r="M25" s="55"/>
      <c r="N25" s="55"/>
      <c r="O25" s="55"/>
      <c r="P25" s="55"/>
    </row>
    <row r="26" spans="1:21" ht="19.5" customHeight="1" x14ac:dyDescent="0.25"/>
    <row r="27" spans="1:21" s="14" customFormat="1" ht="19.5" customHeight="1" x14ac:dyDescent="0.25"/>
    <row r="28" spans="1:21" ht="19.5" customHeight="1" x14ac:dyDescent="0.25"/>
    <row r="29" spans="1:21" ht="19.5" customHeight="1" x14ac:dyDescent="0.25"/>
    <row r="30" spans="1:21" ht="19.5" customHeight="1" x14ac:dyDescent="0.25"/>
    <row r="31" spans="1:21" ht="19.5" customHeight="1" x14ac:dyDescent="0.25"/>
    <row r="32" spans="1:21" ht="19.5" customHeight="1" x14ac:dyDescent="0.25">
      <c r="O32" s="14"/>
    </row>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row r="85" ht="19.5" customHeight="1" x14ac:dyDescent="0.25"/>
  </sheetData>
  <sheetProtection algorithmName="SHA-512" hashValue="N1MheQrMbE+6WtoJWAvCf6xZcDQ7FT15GQJ31xlXZvAh2SFmaWCAcZJAvezTsm2FzJ+m1N6eFNRlw43vXS4g/w==" saltValue="xnRkGzqZD2lT6GjIhQD8ig==" spinCount="100000" sheet="1" objects="1" scenarios="1"/>
  <mergeCells count="42">
    <mergeCell ref="A20:U20"/>
    <mergeCell ref="G9:H10"/>
    <mergeCell ref="I9:K9"/>
    <mergeCell ref="L9:M9"/>
    <mergeCell ref="N9:O9"/>
    <mergeCell ref="I10:K10"/>
    <mergeCell ref="L10:M10"/>
    <mergeCell ref="N10:O10"/>
    <mergeCell ref="G16:H17"/>
    <mergeCell ref="I16:K16"/>
    <mergeCell ref="L16:M16"/>
    <mergeCell ref="N16:O16"/>
    <mergeCell ref="I17:K17"/>
    <mergeCell ref="L17:M17"/>
    <mergeCell ref="N17:O17"/>
    <mergeCell ref="G13:H15"/>
    <mergeCell ref="I15:K15"/>
    <mergeCell ref="L15:M15"/>
    <mergeCell ref="N15:O15"/>
    <mergeCell ref="G11:H12"/>
    <mergeCell ref="I11:K11"/>
    <mergeCell ref="L11:M11"/>
    <mergeCell ref="N11:O11"/>
    <mergeCell ref="I12:K12"/>
    <mergeCell ref="L12:M12"/>
    <mergeCell ref="N12:O12"/>
    <mergeCell ref="I13:K13"/>
    <mergeCell ref="L13:M13"/>
    <mergeCell ref="N13:O13"/>
    <mergeCell ref="I14:K14"/>
    <mergeCell ref="L14:M14"/>
    <mergeCell ref="N14:O14"/>
    <mergeCell ref="A1:U1"/>
    <mergeCell ref="L6:M6"/>
    <mergeCell ref="N6:O6"/>
    <mergeCell ref="G7:H8"/>
    <mergeCell ref="I7:K7"/>
    <mergeCell ref="L7:M7"/>
    <mergeCell ref="N7:O7"/>
    <mergeCell ref="I8:K8"/>
    <mergeCell ref="L8:M8"/>
    <mergeCell ref="N8:O8"/>
  </mergeCells>
  <hyperlinks>
    <hyperlink ref="U21"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C0CFD6"/>
  </sheetPr>
  <dimension ref="A1:U82"/>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208</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contents'!$F$109</f>
        <v>C48</v>
      </c>
      <c r="B3" s="110" t="str">
        <f>+'Table of contents'!$G$109</f>
        <v xml:space="preserve">Weight of interest expenses in EBITDA </v>
      </c>
      <c r="C3" s="111"/>
      <c r="D3" s="111"/>
      <c r="E3" s="111"/>
      <c r="F3" s="111"/>
    </row>
    <row r="4" spans="1:21" s="9" customFormat="1" ht="15" customHeight="1" x14ac:dyDescent="0.2">
      <c r="A4" s="46" t="s">
        <v>220</v>
      </c>
      <c r="C4" s="17"/>
      <c r="D4" s="18"/>
      <c r="E4" s="18"/>
      <c r="F4" s="18"/>
    </row>
    <row r="5" spans="1:21" ht="15" customHeight="1" x14ac:dyDescent="0.25"/>
    <row r="6" spans="1:21" s="15" customFormat="1" ht="24.75" customHeight="1" x14ac:dyDescent="0.25">
      <c r="G6" s="78"/>
      <c r="H6" s="79"/>
      <c r="I6" s="79"/>
      <c r="J6" s="79"/>
      <c r="K6" s="79"/>
      <c r="L6" s="238">
        <v>2014</v>
      </c>
      <c r="M6" s="238"/>
      <c r="N6" s="238">
        <v>2015</v>
      </c>
      <c r="O6" s="213"/>
    </row>
    <row r="7" spans="1:21" s="13" customFormat="1" ht="24.75" customHeight="1" x14ac:dyDescent="0.25">
      <c r="G7" s="256" t="s">
        <v>229</v>
      </c>
      <c r="H7" s="256"/>
      <c r="I7" s="256"/>
      <c r="J7" s="256"/>
      <c r="K7" s="256"/>
      <c r="L7" s="236">
        <v>0.27900000000000003</v>
      </c>
      <c r="M7" s="236"/>
      <c r="N7" s="236">
        <v>0.19700000000000001</v>
      </c>
      <c r="O7" s="255"/>
    </row>
    <row r="8" spans="1:21" s="13" customFormat="1" ht="24.75" customHeight="1" x14ac:dyDescent="0.25">
      <c r="G8" s="256" t="s">
        <v>225</v>
      </c>
      <c r="H8" s="256"/>
      <c r="I8" s="256"/>
      <c r="J8" s="256"/>
      <c r="K8" s="256"/>
      <c r="L8" s="316">
        <v>0.20499999999999999</v>
      </c>
      <c r="M8" s="316"/>
      <c r="N8" s="316">
        <v>0.17599999999999999</v>
      </c>
      <c r="O8" s="315"/>
    </row>
    <row r="9" spans="1:21" s="13" customFormat="1" ht="24.75" customHeight="1" x14ac:dyDescent="0.25">
      <c r="G9" s="256" t="s">
        <v>226</v>
      </c>
      <c r="H9" s="256"/>
      <c r="I9" s="256"/>
      <c r="J9" s="256"/>
      <c r="K9" s="256"/>
      <c r="L9" s="237">
        <v>0.192</v>
      </c>
      <c r="M9" s="237"/>
      <c r="N9" s="237">
        <v>0.114</v>
      </c>
      <c r="O9" s="216"/>
    </row>
    <row r="10" spans="1:21" s="13" customFormat="1" ht="24.75" customHeight="1" x14ac:dyDescent="0.25">
      <c r="G10" s="256" t="s">
        <v>255</v>
      </c>
      <c r="H10" s="221"/>
      <c r="I10" s="223" t="s">
        <v>230</v>
      </c>
      <c r="J10" s="256"/>
      <c r="K10" s="256"/>
      <c r="L10" s="300">
        <v>9.7000000000000003E-2</v>
      </c>
      <c r="M10" s="300"/>
      <c r="N10" s="300">
        <v>7.8E-2</v>
      </c>
      <c r="O10" s="291"/>
    </row>
    <row r="11" spans="1:21" s="13" customFormat="1" ht="24.75" customHeight="1" x14ac:dyDescent="0.25">
      <c r="G11" s="256"/>
      <c r="H11" s="221"/>
      <c r="I11" s="223" t="s">
        <v>231</v>
      </c>
      <c r="J11" s="256"/>
      <c r="K11" s="256"/>
      <c r="L11" s="300">
        <v>0.109</v>
      </c>
      <c r="M11" s="300"/>
      <c r="N11" s="300">
        <v>0.08</v>
      </c>
      <c r="O11" s="291"/>
    </row>
    <row r="12" spans="1:21" s="13" customFormat="1" ht="24.75" customHeight="1" x14ac:dyDescent="0.25">
      <c r="G12" s="256"/>
      <c r="H12" s="221"/>
      <c r="I12" s="223" t="s">
        <v>232</v>
      </c>
      <c r="J12" s="256"/>
      <c r="K12" s="256"/>
      <c r="L12" s="300">
        <v>0.68799999999999994</v>
      </c>
      <c r="M12" s="300"/>
      <c r="N12" s="300">
        <v>0.27</v>
      </c>
      <c r="O12" s="291"/>
    </row>
    <row r="13" spans="1:21" s="13" customFormat="1" ht="24.75" customHeight="1" x14ac:dyDescent="0.25">
      <c r="G13" s="224" t="s">
        <v>235</v>
      </c>
      <c r="H13" s="225"/>
      <c r="I13" s="222" t="s">
        <v>309</v>
      </c>
      <c r="J13" s="222"/>
      <c r="K13" s="222"/>
      <c r="L13" s="300">
        <v>0.39500000000000002</v>
      </c>
      <c r="M13" s="300"/>
      <c r="N13" s="300">
        <v>0.15</v>
      </c>
      <c r="O13" s="291"/>
    </row>
    <row r="14" spans="1:21" s="13" customFormat="1" ht="24.75" customHeight="1" x14ac:dyDescent="0.25">
      <c r="G14" s="213"/>
      <c r="H14" s="214"/>
      <c r="I14" s="222" t="s">
        <v>310</v>
      </c>
      <c r="J14" s="222"/>
      <c r="K14" s="222"/>
      <c r="L14" s="300">
        <v>0.13100000000000001</v>
      </c>
      <c r="M14" s="300"/>
      <c r="N14" s="300">
        <v>9.9000000000000005E-2</v>
      </c>
      <c r="O14" s="291"/>
    </row>
    <row r="15" spans="1:21" ht="19.5" customHeight="1" x14ac:dyDescent="0.25"/>
    <row r="16" spans="1:21" ht="20.100000000000001" customHeight="1" x14ac:dyDescent="0.25"/>
    <row r="17" spans="1:21" ht="19.5" customHeight="1" x14ac:dyDescent="0.25">
      <c r="A17" s="208" t="str">
        <f>NOTE!$A$24</f>
        <v>STUDY 28 | ANALYSIS OF ENTERPRISES IN THE TRANSPORT SECTOR</v>
      </c>
      <c r="B17" s="208"/>
      <c r="C17" s="208"/>
      <c r="D17" s="208"/>
      <c r="E17" s="208"/>
      <c r="F17" s="208"/>
      <c r="G17" s="208"/>
      <c r="H17" s="208"/>
      <c r="I17" s="208"/>
      <c r="J17" s="208"/>
      <c r="K17" s="208"/>
      <c r="L17" s="208"/>
      <c r="M17" s="208"/>
      <c r="N17" s="208"/>
      <c r="O17" s="208"/>
      <c r="P17" s="208"/>
      <c r="Q17" s="208"/>
      <c r="R17" s="208"/>
      <c r="S17" s="208"/>
      <c r="T17" s="208"/>
      <c r="U17" s="208"/>
    </row>
    <row r="18" spans="1:21" ht="13.5" customHeight="1" x14ac:dyDescent="0.25">
      <c r="U18" s="117" t="s">
        <v>195</v>
      </c>
    </row>
    <row r="19" spans="1:21" ht="19.5" customHeight="1" x14ac:dyDescent="0.25"/>
    <row r="20" spans="1:21" ht="19.5" customHeight="1" x14ac:dyDescent="0.25"/>
    <row r="21" spans="1:21" ht="19.5" customHeight="1" x14ac:dyDescent="0.25"/>
    <row r="22" spans="1:21" ht="19.5" customHeight="1" x14ac:dyDescent="0.25"/>
    <row r="23" spans="1:21" ht="19.5" customHeight="1" x14ac:dyDescent="0.25"/>
    <row r="24" spans="1:21" s="14" customFormat="1" ht="19.5" customHeight="1" x14ac:dyDescent="0.25"/>
    <row r="25" spans="1:21" ht="19.5" customHeight="1" x14ac:dyDescent="0.25"/>
    <row r="26" spans="1:21" ht="19.5" customHeight="1" x14ac:dyDescent="0.25">
      <c r="D26" s="55"/>
      <c r="E26" s="55"/>
      <c r="F26" s="55"/>
      <c r="G26" s="55"/>
      <c r="H26" s="55"/>
      <c r="I26" s="55"/>
      <c r="J26" s="55"/>
      <c r="K26" s="55"/>
      <c r="L26" s="55"/>
      <c r="M26" s="55"/>
      <c r="N26" s="55"/>
      <c r="O26" s="55"/>
      <c r="P26" s="55"/>
      <c r="Q26" s="55"/>
      <c r="R26" s="55"/>
    </row>
    <row r="27" spans="1:21" ht="19.5" customHeight="1" x14ac:dyDescent="0.25">
      <c r="D27" s="55"/>
      <c r="E27" s="55"/>
      <c r="F27" s="55"/>
      <c r="G27" s="55"/>
      <c r="H27" s="55"/>
      <c r="I27" s="55"/>
      <c r="J27" s="55"/>
      <c r="K27" s="55"/>
      <c r="L27" s="55"/>
      <c r="M27" s="55"/>
      <c r="N27" s="55"/>
      <c r="O27" s="55"/>
      <c r="P27" s="55"/>
      <c r="Q27" s="55"/>
      <c r="R27" s="55"/>
    </row>
    <row r="28" spans="1:21" ht="19.5" customHeight="1" x14ac:dyDescent="0.25"/>
    <row r="29" spans="1:21" ht="19.5" customHeight="1" x14ac:dyDescent="0.25">
      <c r="O29" s="14"/>
    </row>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algorithmName="SHA-512" hashValue="yPvBukW8wjQ+BQ+JELTNZcJsTeKrP2gkfmK8AYCZu63pHl8vmQfSgGa0NxQ0FmOeyhx5+lHpI8/l2xl70IYTRg==" saltValue="hJ8QQE5rMLxMhrPOFV/OHA==" spinCount="100000" sheet="1" objects="1" scenarios="1"/>
  <mergeCells count="30">
    <mergeCell ref="A17:U17"/>
    <mergeCell ref="G8:K8"/>
    <mergeCell ref="L8:M8"/>
    <mergeCell ref="N8:O8"/>
    <mergeCell ref="G13:H14"/>
    <mergeCell ref="I12:K12"/>
    <mergeCell ref="L12:M12"/>
    <mergeCell ref="N12:O12"/>
    <mergeCell ref="I13:K13"/>
    <mergeCell ref="L13:M13"/>
    <mergeCell ref="N13:O13"/>
    <mergeCell ref="I14:K14"/>
    <mergeCell ref="L14:M14"/>
    <mergeCell ref="N14:O14"/>
    <mergeCell ref="G9:K9"/>
    <mergeCell ref="L9:M9"/>
    <mergeCell ref="N9:O9"/>
    <mergeCell ref="G10:H12"/>
    <mergeCell ref="I10:K10"/>
    <mergeCell ref="L10:M10"/>
    <mergeCell ref="N10:O10"/>
    <mergeCell ref="I11:K11"/>
    <mergeCell ref="L11:M11"/>
    <mergeCell ref="N11:O11"/>
    <mergeCell ref="A1:U1"/>
    <mergeCell ref="L6:M6"/>
    <mergeCell ref="N6:O6"/>
    <mergeCell ref="G7:K7"/>
    <mergeCell ref="L7:M7"/>
    <mergeCell ref="N7:O7"/>
  </mergeCells>
  <hyperlinks>
    <hyperlink ref="U18"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C0CFD6"/>
  </sheetPr>
  <dimension ref="A1:AI82"/>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5" ht="69" customHeight="1" x14ac:dyDescent="0.25">
      <c r="A1" s="219" t="s">
        <v>208</v>
      </c>
      <c r="B1" s="219"/>
      <c r="C1" s="219"/>
      <c r="D1" s="219"/>
      <c r="E1" s="219"/>
      <c r="F1" s="219"/>
      <c r="G1" s="219"/>
      <c r="H1" s="219"/>
      <c r="I1" s="219"/>
      <c r="J1" s="219"/>
      <c r="K1" s="219"/>
      <c r="L1" s="219"/>
      <c r="M1" s="219"/>
      <c r="N1" s="219"/>
      <c r="O1" s="219"/>
      <c r="P1" s="219"/>
      <c r="Q1" s="219"/>
      <c r="R1" s="219"/>
      <c r="S1" s="219"/>
      <c r="T1" s="219"/>
      <c r="U1" s="219"/>
    </row>
    <row r="2" spans="1:35" ht="15" customHeight="1" x14ac:dyDescent="0.25"/>
    <row r="3" spans="1:35" s="7" customFormat="1" ht="15" customHeight="1" thickBot="1" x14ac:dyDescent="0.3">
      <c r="A3" s="109" t="str">
        <f>+'Table of contents'!$F$110</f>
        <v>C49</v>
      </c>
      <c r="B3" s="110" t="str">
        <f>+'Table of contents'!$G$110</f>
        <v>Financial pressure | Distribution of enterprises by performance class (2015)</v>
      </c>
      <c r="C3" s="111"/>
      <c r="D3" s="111"/>
      <c r="E3" s="111"/>
      <c r="F3" s="111"/>
      <c r="G3" s="111"/>
      <c r="H3" s="111"/>
      <c r="I3" s="111"/>
      <c r="J3" s="111"/>
      <c r="K3" s="111"/>
    </row>
    <row r="4" spans="1:35" s="9" customFormat="1" ht="15" customHeight="1" x14ac:dyDescent="0.2">
      <c r="A4" s="46" t="s">
        <v>220</v>
      </c>
      <c r="C4" s="17"/>
      <c r="D4" s="18"/>
      <c r="E4" s="18"/>
      <c r="F4" s="18"/>
      <c r="G4" s="18"/>
      <c r="H4" s="18"/>
      <c r="I4" s="18"/>
      <c r="J4" s="18"/>
      <c r="K4" s="18"/>
      <c r="L4" s="18"/>
    </row>
    <row r="5" spans="1:35" ht="15" customHeight="1" x14ac:dyDescent="0.25"/>
    <row r="6" spans="1:35" s="15" customFormat="1" ht="24.75" customHeight="1" x14ac:dyDescent="0.25">
      <c r="F6" s="78"/>
      <c r="G6" s="79"/>
      <c r="H6" s="79"/>
      <c r="I6" s="79"/>
      <c r="J6" s="79"/>
      <c r="K6" s="238" t="s">
        <v>293</v>
      </c>
      <c r="L6" s="238"/>
      <c r="M6" s="238" t="s">
        <v>294</v>
      </c>
      <c r="N6" s="238"/>
      <c r="O6" s="238" t="s">
        <v>295</v>
      </c>
      <c r="P6" s="238"/>
      <c r="X6" s="6"/>
      <c r="Y6" s="6"/>
      <c r="Z6" s="6"/>
      <c r="AA6" s="6"/>
      <c r="AB6" s="6"/>
      <c r="AC6" s="6"/>
      <c r="AD6" s="6"/>
      <c r="AE6" s="6"/>
      <c r="AF6" s="6"/>
      <c r="AG6" s="6"/>
      <c r="AH6" s="6"/>
      <c r="AI6" s="6"/>
    </row>
    <row r="7" spans="1:35" s="13" customFormat="1" ht="24.75" customHeight="1" x14ac:dyDescent="0.25">
      <c r="F7" s="256" t="s">
        <v>229</v>
      </c>
      <c r="G7" s="256"/>
      <c r="H7" s="256"/>
      <c r="I7" s="256"/>
      <c r="J7" s="256"/>
      <c r="K7" s="236">
        <v>0.65600000000000003</v>
      </c>
      <c r="L7" s="236"/>
      <c r="M7" s="236">
        <v>3.9E-2</v>
      </c>
      <c r="N7" s="236"/>
      <c r="O7" s="236">
        <v>0.30499999999999999</v>
      </c>
      <c r="P7" s="236"/>
      <c r="X7" s="6"/>
      <c r="Y7" s="6"/>
      <c r="Z7" s="6"/>
      <c r="AA7" s="6"/>
      <c r="AB7" s="6"/>
      <c r="AC7" s="6"/>
      <c r="AD7" s="6"/>
      <c r="AE7" s="6"/>
      <c r="AF7" s="6"/>
      <c r="AG7" s="6"/>
      <c r="AH7" s="6"/>
      <c r="AI7" s="6"/>
    </row>
    <row r="8" spans="1:35" s="13" customFormat="1" ht="24.75" customHeight="1" x14ac:dyDescent="0.25">
      <c r="F8" s="256" t="s">
        <v>225</v>
      </c>
      <c r="G8" s="256"/>
      <c r="H8" s="256"/>
      <c r="I8" s="256"/>
      <c r="J8" s="256"/>
      <c r="K8" s="315">
        <v>0.78700000000000003</v>
      </c>
      <c r="L8" s="314"/>
      <c r="M8" s="315">
        <v>2.7E-2</v>
      </c>
      <c r="N8" s="314"/>
      <c r="O8" s="315">
        <v>0.187</v>
      </c>
      <c r="P8" s="314"/>
      <c r="X8" s="6"/>
      <c r="Y8" s="6"/>
      <c r="Z8" s="6"/>
      <c r="AA8" s="6"/>
      <c r="AB8" s="6"/>
      <c r="AC8" s="6"/>
      <c r="AD8" s="6"/>
      <c r="AE8" s="6"/>
      <c r="AF8" s="6"/>
      <c r="AG8" s="6"/>
      <c r="AH8" s="6"/>
      <c r="AI8" s="6"/>
    </row>
    <row r="9" spans="1:35" s="13" customFormat="1" ht="24.75" customHeight="1" x14ac:dyDescent="0.25">
      <c r="F9" s="256" t="s">
        <v>226</v>
      </c>
      <c r="G9" s="256"/>
      <c r="H9" s="256"/>
      <c r="I9" s="256"/>
      <c r="J9" s="256"/>
      <c r="K9" s="216">
        <v>0.78800000000000003</v>
      </c>
      <c r="L9" s="218"/>
      <c r="M9" s="216">
        <v>2.7E-2</v>
      </c>
      <c r="N9" s="218"/>
      <c r="O9" s="216">
        <v>0.185</v>
      </c>
      <c r="P9" s="218"/>
      <c r="X9" s="6"/>
      <c r="Y9" s="6"/>
      <c r="Z9" s="6"/>
      <c r="AA9" s="6"/>
      <c r="AB9" s="6"/>
      <c r="AC9" s="6"/>
      <c r="AD9" s="6"/>
      <c r="AE9" s="6"/>
      <c r="AF9" s="6"/>
      <c r="AG9" s="6"/>
      <c r="AH9" s="6"/>
      <c r="AI9" s="6"/>
    </row>
    <row r="10" spans="1:35" s="13" customFormat="1" ht="24.75" customHeight="1" x14ac:dyDescent="0.25">
      <c r="F10" s="256" t="s">
        <v>255</v>
      </c>
      <c r="G10" s="221"/>
      <c r="H10" s="223" t="s">
        <v>230</v>
      </c>
      <c r="I10" s="256"/>
      <c r="J10" s="256"/>
      <c r="K10" s="291">
        <v>0.76600000000000001</v>
      </c>
      <c r="L10" s="292"/>
      <c r="M10" s="291">
        <v>2.8000000000000001E-2</v>
      </c>
      <c r="N10" s="292"/>
      <c r="O10" s="291">
        <v>0.20599999999999999</v>
      </c>
      <c r="P10" s="292"/>
      <c r="X10" s="6"/>
      <c r="Y10" s="6"/>
      <c r="Z10" s="6"/>
      <c r="AA10" s="6"/>
      <c r="AB10" s="6"/>
      <c r="AC10" s="6"/>
      <c r="AD10" s="6"/>
      <c r="AE10" s="6"/>
      <c r="AF10" s="6"/>
      <c r="AG10" s="6"/>
      <c r="AH10" s="6"/>
      <c r="AI10" s="6"/>
    </row>
    <row r="11" spans="1:35" s="13" customFormat="1" ht="24.75" customHeight="1" x14ac:dyDescent="0.25">
      <c r="F11" s="256"/>
      <c r="G11" s="221"/>
      <c r="H11" s="223" t="s">
        <v>231</v>
      </c>
      <c r="I11" s="256"/>
      <c r="J11" s="256"/>
      <c r="K11" s="291">
        <v>0.89900000000000002</v>
      </c>
      <c r="L11" s="292"/>
      <c r="M11" s="291">
        <v>2.1000000000000001E-2</v>
      </c>
      <c r="N11" s="292"/>
      <c r="O11" s="291">
        <v>0.08</v>
      </c>
      <c r="P11" s="292"/>
      <c r="X11" s="6"/>
      <c r="Y11" s="6"/>
      <c r="Z11" s="6"/>
      <c r="AA11" s="6"/>
      <c r="AB11" s="6"/>
      <c r="AC11" s="6"/>
      <c r="AD11" s="6"/>
      <c r="AE11" s="6"/>
      <c r="AF11" s="6"/>
      <c r="AG11" s="6"/>
      <c r="AH11" s="6"/>
      <c r="AI11" s="6"/>
    </row>
    <row r="12" spans="1:35" s="13" customFormat="1" ht="24.75" customHeight="1" x14ac:dyDescent="0.25">
      <c r="F12" s="256"/>
      <c r="G12" s="221"/>
      <c r="H12" s="223" t="s">
        <v>232</v>
      </c>
      <c r="I12" s="256"/>
      <c r="J12" s="256"/>
      <c r="K12" s="291">
        <v>0.88600000000000001</v>
      </c>
      <c r="L12" s="292"/>
      <c r="M12" s="291">
        <v>0</v>
      </c>
      <c r="N12" s="292"/>
      <c r="O12" s="291">
        <v>0.114</v>
      </c>
      <c r="P12" s="292"/>
      <c r="X12" s="6"/>
      <c r="Y12" s="6"/>
      <c r="Z12" s="6"/>
      <c r="AA12" s="6"/>
      <c r="AB12" s="6"/>
      <c r="AC12" s="6"/>
      <c r="AD12" s="6"/>
      <c r="AE12" s="6"/>
      <c r="AF12" s="6"/>
      <c r="AG12" s="6"/>
      <c r="AH12" s="6"/>
      <c r="AI12" s="6"/>
    </row>
    <row r="13" spans="1:35" s="13" customFormat="1" ht="24.75" customHeight="1" x14ac:dyDescent="0.25">
      <c r="F13" s="224" t="s">
        <v>235</v>
      </c>
      <c r="G13" s="225"/>
      <c r="H13" s="222" t="s">
        <v>309</v>
      </c>
      <c r="I13" s="222"/>
      <c r="J13" s="222"/>
      <c r="K13" s="291">
        <v>0.77600000000000002</v>
      </c>
      <c r="L13" s="292"/>
      <c r="M13" s="291">
        <v>2.7E-2</v>
      </c>
      <c r="N13" s="292"/>
      <c r="O13" s="291">
        <v>0.19800000000000001</v>
      </c>
      <c r="P13" s="292"/>
      <c r="X13" s="6"/>
      <c r="Y13" s="6"/>
      <c r="Z13" s="6"/>
      <c r="AA13" s="6"/>
      <c r="AB13" s="6"/>
      <c r="AC13" s="6"/>
      <c r="AD13" s="6"/>
      <c r="AE13" s="6"/>
      <c r="AF13" s="6"/>
      <c r="AG13" s="6"/>
      <c r="AH13" s="6"/>
      <c r="AI13" s="6"/>
    </row>
    <row r="14" spans="1:35" s="13" customFormat="1" ht="24.75" customHeight="1" x14ac:dyDescent="0.25">
      <c r="F14" s="213"/>
      <c r="G14" s="214"/>
      <c r="H14" s="222" t="s">
        <v>310</v>
      </c>
      <c r="I14" s="222"/>
      <c r="J14" s="222"/>
      <c r="K14" s="291">
        <v>0.79500000000000004</v>
      </c>
      <c r="L14" s="292"/>
      <c r="M14" s="291">
        <v>2.7E-2</v>
      </c>
      <c r="N14" s="292"/>
      <c r="O14" s="291">
        <v>0.17799999999999999</v>
      </c>
      <c r="P14" s="292"/>
      <c r="X14" s="6"/>
      <c r="Y14" s="6"/>
      <c r="Z14" s="6"/>
      <c r="AA14" s="6"/>
      <c r="AB14" s="6"/>
      <c r="AC14" s="6"/>
      <c r="AD14" s="6"/>
      <c r="AE14" s="6"/>
      <c r="AF14" s="6"/>
      <c r="AG14" s="6"/>
      <c r="AH14" s="6"/>
      <c r="AI14" s="6"/>
    </row>
    <row r="15" spans="1:35" ht="19.5" customHeight="1" x14ac:dyDescent="0.25"/>
    <row r="16" spans="1:35" ht="20.100000000000001" customHeight="1" x14ac:dyDescent="0.25"/>
    <row r="17" spans="1:21" ht="19.5" customHeight="1" x14ac:dyDescent="0.25">
      <c r="A17" s="208" t="str">
        <f>NOTE!$A$24</f>
        <v>STUDY 28 | ANALYSIS OF ENTERPRISES IN THE TRANSPORT SECTOR</v>
      </c>
      <c r="B17" s="208"/>
      <c r="C17" s="208"/>
      <c r="D17" s="208"/>
      <c r="E17" s="208"/>
      <c r="F17" s="208"/>
      <c r="G17" s="208"/>
      <c r="H17" s="208"/>
      <c r="I17" s="208"/>
      <c r="J17" s="208"/>
      <c r="K17" s="208"/>
      <c r="L17" s="208"/>
      <c r="M17" s="208"/>
      <c r="N17" s="208"/>
      <c r="O17" s="208"/>
      <c r="P17" s="208"/>
      <c r="Q17" s="208"/>
      <c r="R17" s="208"/>
      <c r="S17" s="208"/>
      <c r="T17" s="208"/>
      <c r="U17" s="208"/>
    </row>
    <row r="18" spans="1:21" ht="13.5" customHeight="1" x14ac:dyDescent="0.25">
      <c r="U18" s="117" t="s">
        <v>195</v>
      </c>
    </row>
    <row r="19" spans="1:21" ht="19.5" customHeight="1" x14ac:dyDescent="0.25"/>
    <row r="20" spans="1:21" ht="19.5" customHeight="1" x14ac:dyDescent="0.25"/>
    <row r="21" spans="1:21" ht="19.5" customHeight="1" x14ac:dyDescent="0.25"/>
    <row r="22" spans="1:21" ht="19.5" customHeight="1" x14ac:dyDescent="0.25"/>
    <row r="23" spans="1:21" ht="19.5" customHeight="1" x14ac:dyDescent="0.25"/>
    <row r="24" spans="1:21" s="14" customFormat="1" ht="19.5" customHeight="1" x14ac:dyDescent="0.25">
      <c r="B24" s="6"/>
      <c r="C24" s="6"/>
      <c r="D24" s="6"/>
      <c r="E24" s="6"/>
      <c r="F24" s="6"/>
      <c r="G24" s="6"/>
      <c r="H24" s="6"/>
      <c r="I24" s="6"/>
      <c r="J24" s="6"/>
      <c r="K24" s="6"/>
      <c r="L24" s="6"/>
      <c r="M24" s="6"/>
      <c r="N24" s="6"/>
      <c r="O24" s="6"/>
      <c r="P24" s="6"/>
      <c r="Q24" s="6"/>
      <c r="R24" s="6"/>
      <c r="S24" s="6"/>
      <c r="T24" s="6"/>
      <c r="U24" s="6"/>
    </row>
    <row r="25" spans="1:21" ht="19.5" customHeight="1" x14ac:dyDescent="0.25"/>
    <row r="26" spans="1:21" ht="19.5" customHeight="1" x14ac:dyDescent="0.25"/>
    <row r="27" spans="1:21" ht="19.5" customHeight="1" x14ac:dyDescent="0.25"/>
    <row r="28" spans="1:21" ht="19.5" customHeight="1" x14ac:dyDescent="0.25"/>
    <row r="29" spans="1:21" ht="19.5" customHeight="1" x14ac:dyDescent="0.25">
      <c r="O29" s="14"/>
    </row>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algorithmName="SHA-512" hashValue="DBux90xD3vhu+uwU+MZX1JpWwv0dS9BIpyFwukDHg5PHyczbLVsKzNkqDhiw5iR5OFSvuGDFJC0gQMmT3Eo12Q==" saltValue="lh0zL5vah3Gcwbmfl2l3VA==" spinCount="100000" sheet="1" objects="1" scenarios="1"/>
  <mergeCells count="39">
    <mergeCell ref="A17:U17"/>
    <mergeCell ref="F8:J8"/>
    <mergeCell ref="K8:L8"/>
    <mergeCell ref="M8:N8"/>
    <mergeCell ref="O8:P8"/>
    <mergeCell ref="F13:G14"/>
    <mergeCell ref="H13:J13"/>
    <mergeCell ref="K13:L13"/>
    <mergeCell ref="M13:N13"/>
    <mergeCell ref="O13:P13"/>
    <mergeCell ref="H14:J14"/>
    <mergeCell ref="K14:L14"/>
    <mergeCell ref="M14:N14"/>
    <mergeCell ref="O14:P14"/>
    <mergeCell ref="K11:L11"/>
    <mergeCell ref="M11:N11"/>
    <mergeCell ref="F9:J9"/>
    <mergeCell ref="K9:L9"/>
    <mergeCell ref="M9:N9"/>
    <mergeCell ref="O9:P9"/>
    <mergeCell ref="F10:G12"/>
    <mergeCell ref="H10:J10"/>
    <mergeCell ref="K10:L10"/>
    <mergeCell ref="M10:N10"/>
    <mergeCell ref="O10:P10"/>
    <mergeCell ref="H11:J11"/>
    <mergeCell ref="O11:P11"/>
    <mergeCell ref="H12:J12"/>
    <mergeCell ref="K12:L12"/>
    <mergeCell ref="M12:N12"/>
    <mergeCell ref="O12:P12"/>
    <mergeCell ref="A1:U1"/>
    <mergeCell ref="K6:L6"/>
    <mergeCell ref="M6:N6"/>
    <mergeCell ref="O6:P6"/>
    <mergeCell ref="F7:J7"/>
    <mergeCell ref="K7:L7"/>
    <mergeCell ref="M7:N7"/>
    <mergeCell ref="O7:P7"/>
  </mergeCells>
  <hyperlinks>
    <hyperlink ref="U18"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C0CFD6"/>
  </sheetPr>
  <dimension ref="A1:X8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4" ht="69" customHeight="1" x14ac:dyDescent="0.25">
      <c r="A1" s="219" t="s">
        <v>208</v>
      </c>
      <c r="B1" s="219"/>
      <c r="C1" s="219"/>
      <c r="D1" s="219"/>
      <c r="E1" s="219"/>
      <c r="F1" s="219"/>
      <c r="G1" s="219"/>
      <c r="H1" s="219"/>
      <c r="I1" s="219"/>
      <c r="J1" s="219"/>
      <c r="K1" s="219"/>
      <c r="L1" s="219"/>
      <c r="M1" s="219"/>
      <c r="N1" s="219"/>
      <c r="O1" s="219"/>
      <c r="P1" s="219"/>
      <c r="Q1" s="219"/>
      <c r="R1" s="219"/>
      <c r="S1" s="219"/>
      <c r="T1" s="219"/>
      <c r="U1" s="219"/>
    </row>
    <row r="2" spans="1:24" ht="15" customHeight="1" x14ac:dyDescent="0.25"/>
    <row r="3" spans="1:24" s="7" customFormat="1" ht="15" customHeight="1" thickBot="1" x14ac:dyDescent="0.3">
      <c r="A3" s="106" t="str">
        <f>+'Table of contents'!$F$112</f>
        <v>C50</v>
      </c>
      <c r="B3" s="107" t="str">
        <f>+'Table of contents'!$G$112</f>
        <v>Net trade credit financing (as a percentage of turnover)</v>
      </c>
      <c r="C3" s="108"/>
      <c r="D3" s="108"/>
      <c r="E3" s="108"/>
      <c r="F3" s="108"/>
      <c r="G3" s="108"/>
      <c r="H3" s="108"/>
      <c r="I3" s="108"/>
    </row>
    <row r="4" spans="1:24" s="9" customFormat="1" ht="15" customHeight="1" x14ac:dyDescent="0.2">
      <c r="A4" s="46" t="s">
        <v>220</v>
      </c>
      <c r="C4" s="17"/>
      <c r="D4" s="18"/>
      <c r="E4" s="18"/>
      <c r="F4" s="18"/>
      <c r="G4" s="18"/>
      <c r="H4" s="18"/>
      <c r="I4" s="18"/>
      <c r="J4" s="18"/>
      <c r="K4" s="18"/>
      <c r="L4" s="18"/>
      <c r="M4" s="18"/>
      <c r="N4" s="18"/>
      <c r="O4" s="18"/>
      <c r="P4" s="18"/>
      <c r="Q4" s="18"/>
      <c r="R4" s="18"/>
      <c r="S4" s="18"/>
      <c r="T4" s="18"/>
    </row>
    <row r="5" spans="1:24" ht="15" customHeight="1" x14ac:dyDescent="0.25">
      <c r="D5" s="13"/>
      <c r="E5" s="13"/>
      <c r="F5" s="13"/>
      <c r="G5" s="13"/>
      <c r="H5" s="13"/>
      <c r="I5" s="13"/>
      <c r="J5" s="13"/>
      <c r="K5" s="13"/>
      <c r="L5" s="13"/>
      <c r="M5" s="13"/>
      <c r="N5" s="13"/>
      <c r="O5" s="13"/>
      <c r="P5" s="13"/>
    </row>
    <row r="6" spans="1:24" ht="30" customHeight="1" x14ac:dyDescent="0.25">
      <c r="B6" s="91"/>
      <c r="C6" s="9"/>
      <c r="D6" s="224" t="s">
        <v>229</v>
      </c>
      <c r="E6" s="226"/>
      <c r="F6" s="224" t="s">
        <v>225</v>
      </c>
      <c r="G6" s="226"/>
      <c r="H6" s="224" t="s">
        <v>226</v>
      </c>
      <c r="I6" s="226"/>
      <c r="J6" s="221" t="s">
        <v>255</v>
      </c>
      <c r="K6" s="222"/>
      <c r="L6" s="222"/>
      <c r="M6" s="222"/>
      <c r="N6" s="222"/>
      <c r="O6" s="223"/>
      <c r="P6" s="221" t="s">
        <v>235</v>
      </c>
      <c r="Q6" s="222"/>
      <c r="R6" s="222"/>
      <c r="S6" s="222"/>
      <c r="T6" s="13"/>
      <c r="U6" s="13"/>
      <c r="V6" s="13"/>
      <c r="W6" s="13"/>
      <c r="X6" s="13"/>
    </row>
    <row r="7" spans="1:24" ht="30" customHeight="1" x14ac:dyDescent="0.25">
      <c r="B7" s="92"/>
      <c r="C7" s="13"/>
      <c r="D7" s="213"/>
      <c r="E7" s="215"/>
      <c r="F7" s="213"/>
      <c r="G7" s="215"/>
      <c r="H7" s="213"/>
      <c r="I7" s="215"/>
      <c r="J7" s="221" t="s">
        <v>230</v>
      </c>
      <c r="K7" s="223"/>
      <c r="L7" s="221" t="s">
        <v>231</v>
      </c>
      <c r="M7" s="223"/>
      <c r="N7" s="221" t="s">
        <v>232</v>
      </c>
      <c r="O7" s="223"/>
      <c r="P7" s="256" t="s">
        <v>309</v>
      </c>
      <c r="Q7" s="256"/>
      <c r="R7" s="256" t="s">
        <v>313</v>
      </c>
      <c r="S7" s="256"/>
      <c r="T7" s="13"/>
      <c r="U7" s="13"/>
      <c r="V7" s="13"/>
      <c r="W7" s="13"/>
      <c r="X7" s="13"/>
    </row>
    <row r="8" spans="1:24" s="9" customFormat="1" ht="30" customHeight="1" x14ac:dyDescent="0.25">
      <c r="B8" s="221">
        <v>2011</v>
      </c>
      <c r="C8" s="223"/>
      <c r="D8" s="236">
        <v>-3.5000000000000003E-2</v>
      </c>
      <c r="E8" s="236"/>
      <c r="F8" s="315">
        <v>-5.7000000000000002E-2</v>
      </c>
      <c r="G8" s="314"/>
      <c r="H8" s="216">
        <v>-0.107</v>
      </c>
      <c r="I8" s="218"/>
      <c r="J8" s="232">
        <v>-0.156</v>
      </c>
      <c r="K8" s="227"/>
      <c r="L8" s="232">
        <v>-0.112</v>
      </c>
      <c r="M8" s="227"/>
      <c r="N8" s="232">
        <v>-0.04</v>
      </c>
      <c r="O8" s="227"/>
      <c r="P8" s="232">
        <v>-0.04</v>
      </c>
      <c r="Q8" s="227"/>
      <c r="R8" s="232">
        <v>-0.122</v>
      </c>
      <c r="S8" s="227"/>
      <c r="T8" s="13"/>
      <c r="U8" s="13"/>
      <c r="V8" s="13"/>
      <c r="W8" s="13"/>
      <c r="X8" s="13"/>
    </row>
    <row r="9" spans="1:24" s="13" customFormat="1" ht="30" customHeight="1" x14ac:dyDescent="0.25">
      <c r="B9" s="221">
        <v>2012</v>
      </c>
      <c r="C9" s="223"/>
      <c r="D9" s="236">
        <v>-3.4000000000000002E-2</v>
      </c>
      <c r="E9" s="236"/>
      <c r="F9" s="315">
        <v>-5.3999999999999999E-2</v>
      </c>
      <c r="G9" s="314"/>
      <c r="H9" s="216">
        <v>-0.106</v>
      </c>
      <c r="I9" s="218"/>
      <c r="J9" s="232">
        <v>-0.16</v>
      </c>
      <c r="K9" s="227"/>
      <c r="L9" s="232">
        <v>-0.107</v>
      </c>
      <c r="M9" s="227"/>
      <c r="N9" s="232">
        <v>-4.7E-2</v>
      </c>
      <c r="O9" s="227"/>
      <c r="P9" s="232">
        <v>-4.3999999999999997E-2</v>
      </c>
      <c r="Q9" s="227"/>
      <c r="R9" s="232">
        <v>-0.12</v>
      </c>
      <c r="S9" s="227"/>
    </row>
    <row r="10" spans="1:24" s="13" customFormat="1" ht="30" customHeight="1" x14ac:dyDescent="0.25">
      <c r="B10" s="221">
        <v>2013</v>
      </c>
      <c r="C10" s="223"/>
      <c r="D10" s="236">
        <v>-3.5000000000000003E-2</v>
      </c>
      <c r="E10" s="236"/>
      <c r="F10" s="315">
        <v>-0.04</v>
      </c>
      <c r="G10" s="314"/>
      <c r="H10" s="216">
        <v>-0.10100000000000001</v>
      </c>
      <c r="I10" s="218"/>
      <c r="J10" s="232">
        <v>-0.16200000000000001</v>
      </c>
      <c r="K10" s="227"/>
      <c r="L10" s="232">
        <v>-0.10199999999999999</v>
      </c>
      <c r="M10" s="227"/>
      <c r="N10" s="232">
        <v>-3.5000000000000003E-2</v>
      </c>
      <c r="O10" s="227"/>
      <c r="P10" s="232">
        <v>-2.8000000000000001E-2</v>
      </c>
      <c r="Q10" s="227"/>
      <c r="R10" s="232">
        <v>-0.11799999999999999</v>
      </c>
      <c r="S10" s="227"/>
    </row>
    <row r="11" spans="1:24" s="13" customFormat="1" ht="30" customHeight="1" x14ac:dyDescent="0.25">
      <c r="B11" s="221">
        <v>2014</v>
      </c>
      <c r="C11" s="223"/>
      <c r="D11" s="236">
        <v>-3.4000000000000002E-2</v>
      </c>
      <c r="E11" s="236"/>
      <c r="F11" s="315">
        <v>-3.5999999999999997E-2</v>
      </c>
      <c r="G11" s="314"/>
      <c r="H11" s="216">
        <v>-9.6000000000000002E-2</v>
      </c>
      <c r="I11" s="218"/>
      <c r="J11" s="232">
        <v>-0.17</v>
      </c>
      <c r="K11" s="227"/>
      <c r="L11" s="232">
        <v>-9.9000000000000005E-2</v>
      </c>
      <c r="M11" s="227"/>
      <c r="N11" s="232">
        <v>-1.9E-2</v>
      </c>
      <c r="O11" s="227"/>
      <c r="P11" s="232">
        <v>-2.1000000000000001E-2</v>
      </c>
      <c r="Q11" s="227"/>
      <c r="R11" s="232">
        <v>-0.113</v>
      </c>
      <c r="S11" s="227"/>
    </row>
    <row r="12" spans="1:24" s="13" customFormat="1" ht="30" customHeight="1" x14ac:dyDescent="0.25">
      <c r="B12" s="224">
        <v>2015</v>
      </c>
      <c r="C12" s="226"/>
      <c r="D12" s="236">
        <v>-3.1E-2</v>
      </c>
      <c r="E12" s="236"/>
      <c r="F12" s="315">
        <v>-3.3000000000000002E-2</v>
      </c>
      <c r="G12" s="314"/>
      <c r="H12" s="216">
        <v>-9.7000000000000003E-2</v>
      </c>
      <c r="I12" s="218"/>
      <c r="J12" s="232">
        <v>-0.16800000000000001</v>
      </c>
      <c r="K12" s="227"/>
      <c r="L12" s="232">
        <v>-0.1</v>
      </c>
      <c r="M12" s="227"/>
      <c r="N12" s="232">
        <v>-0.03</v>
      </c>
      <c r="O12" s="227"/>
      <c r="P12" s="232">
        <v>-0.01</v>
      </c>
      <c r="Q12" s="227"/>
      <c r="R12" s="232">
        <v>-0.11600000000000001</v>
      </c>
      <c r="S12" s="227"/>
    </row>
    <row r="13" spans="1:24" s="13" customFormat="1" ht="19.5" customHeight="1" x14ac:dyDescent="0.25"/>
    <row r="14" spans="1:24" s="13" customFormat="1" ht="19.5" customHeight="1" x14ac:dyDescent="0.25"/>
    <row r="15" spans="1:24" ht="19.5" customHeight="1" x14ac:dyDescent="0.25">
      <c r="A15" s="208" t="str">
        <f>NOTE!$A$24</f>
        <v>STUDY 28 | ANALYSIS OF ENTERPRISES IN THE TRANSPORT SECTOR</v>
      </c>
      <c r="B15" s="208"/>
      <c r="C15" s="208"/>
      <c r="D15" s="208"/>
      <c r="E15" s="208"/>
      <c r="F15" s="208"/>
      <c r="G15" s="208"/>
      <c r="H15" s="208"/>
      <c r="I15" s="208"/>
      <c r="J15" s="208"/>
      <c r="K15" s="208"/>
      <c r="L15" s="208"/>
      <c r="M15" s="208"/>
      <c r="N15" s="208"/>
      <c r="O15" s="208"/>
      <c r="P15" s="208"/>
      <c r="Q15" s="208"/>
      <c r="R15" s="208"/>
      <c r="S15" s="208"/>
      <c r="T15" s="208"/>
      <c r="U15" s="208"/>
    </row>
    <row r="16" spans="1:24" ht="13.5" customHeight="1" x14ac:dyDescent="0.25">
      <c r="U16" s="117" t="s">
        <v>195</v>
      </c>
    </row>
    <row r="17" spans="4:21" ht="19.5" customHeight="1" x14ac:dyDescent="0.25"/>
    <row r="18" spans="4:21" ht="19.5" customHeight="1" x14ac:dyDescent="0.25"/>
    <row r="19" spans="4:21" ht="19.5" customHeight="1" x14ac:dyDescent="0.25"/>
    <row r="20" spans="4:21" ht="19.5" customHeight="1" x14ac:dyDescent="0.25"/>
    <row r="21" spans="4:21" ht="19.5" customHeight="1" x14ac:dyDescent="0.25"/>
    <row r="22" spans="4:21" s="14" customFormat="1" ht="19.5" customHeight="1" x14ac:dyDescent="0.25"/>
    <row r="23" spans="4:21" ht="19.5" customHeight="1" x14ac:dyDescent="0.25"/>
    <row r="24" spans="4:21" ht="19.5" customHeight="1" x14ac:dyDescent="0.25">
      <c r="D24" s="56"/>
      <c r="E24" s="56"/>
      <c r="F24" s="56"/>
      <c r="G24" s="56"/>
      <c r="H24" s="56"/>
      <c r="I24" s="56"/>
      <c r="J24" s="56"/>
      <c r="K24" s="56"/>
      <c r="L24" s="56"/>
    </row>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row>
    <row r="27" spans="4:21" ht="19.5" customHeight="1" x14ac:dyDescent="0.25">
      <c r="D27" s="56"/>
      <c r="E27" s="56"/>
      <c r="F27" s="56"/>
      <c r="G27" s="56"/>
      <c r="H27" s="56"/>
      <c r="I27" s="56"/>
      <c r="J27" s="56"/>
      <c r="K27" s="56"/>
      <c r="L27" s="56"/>
      <c r="U27" s="14"/>
    </row>
    <row r="28" spans="4:21" ht="19.5" customHeight="1" x14ac:dyDescent="0.25">
      <c r="D28" s="56"/>
      <c r="E28" s="56"/>
      <c r="F28" s="56"/>
      <c r="G28" s="56"/>
      <c r="H28" s="56"/>
      <c r="I28" s="56"/>
      <c r="J28" s="56"/>
      <c r="K28" s="56"/>
      <c r="L28" s="56"/>
    </row>
    <row r="29" spans="4:21" ht="19.5" customHeight="1" x14ac:dyDescent="0.25"/>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FcmsRvXVkEUKMfw1Zo7WLaBSJ1XgRXGCkUTIUYzWpGhkpvxdwJtnSgyk/kFsCU63mcXfOrSfD5EwLFhW/Hi0Xg==" saltValue="QZxSf25jaiBE6QMrzo4vAg==" spinCount="100000" sheet="1" objects="1" scenarios="1"/>
  <mergeCells count="57">
    <mergeCell ref="A15:U15"/>
    <mergeCell ref="P6:S6"/>
    <mergeCell ref="F6:G7"/>
    <mergeCell ref="F8:G8"/>
    <mergeCell ref="F9:G9"/>
    <mergeCell ref="F10:G10"/>
    <mergeCell ref="F11:G11"/>
    <mergeCell ref="F12:G12"/>
    <mergeCell ref="B12:C12"/>
    <mergeCell ref="D12:E12"/>
    <mergeCell ref="H12:I12"/>
    <mergeCell ref="J12:K12"/>
    <mergeCell ref="L12:M12"/>
    <mergeCell ref="N12:O12"/>
    <mergeCell ref="P12:Q12"/>
    <mergeCell ref="R12:S12"/>
    <mergeCell ref="R10:S10"/>
    <mergeCell ref="B11:C11"/>
    <mergeCell ref="D11:E11"/>
    <mergeCell ref="H11:I11"/>
    <mergeCell ref="J11:K11"/>
    <mergeCell ref="L11:M11"/>
    <mergeCell ref="N11:O11"/>
    <mergeCell ref="P11:Q11"/>
    <mergeCell ref="R11:S11"/>
    <mergeCell ref="L8:M8"/>
    <mergeCell ref="P9:Q9"/>
    <mergeCell ref="R9:S9"/>
    <mergeCell ref="B10:C10"/>
    <mergeCell ref="D10:E10"/>
    <mergeCell ref="H10:I10"/>
    <mergeCell ref="J10:K10"/>
    <mergeCell ref="L10:M10"/>
    <mergeCell ref="N10:O10"/>
    <mergeCell ref="P10:Q10"/>
    <mergeCell ref="B9:C9"/>
    <mergeCell ref="D9:E9"/>
    <mergeCell ref="H9:I9"/>
    <mergeCell ref="J9:K9"/>
    <mergeCell ref="L9:M9"/>
    <mergeCell ref="N9:O9"/>
    <mergeCell ref="N8:O8"/>
    <mergeCell ref="P8:Q8"/>
    <mergeCell ref="R8:S8"/>
    <mergeCell ref="A1:U1"/>
    <mergeCell ref="D6:E7"/>
    <mergeCell ref="H6:I7"/>
    <mergeCell ref="J6:O6"/>
    <mergeCell ref="J7:K7"/>
    <mergeCell ref="L7:M7"/>
    <mergeCell ref="N7:O7"/>
    <mergeCell ref="P7:Q7"/>
    <mergeCell ref="R7:S7"/>
    <mergeCell ref="B8:C8"/>
    <mergeCell ref="D8:E8"/>
    <mergeCell ref="H8:I8"/>
    <mergeCell ref="J8:K8"/>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4" tint="-0.499984740745262"/>
  </sheetPr>
  <dimension ref="A1:X14"/>
  <sheetViews>
    <sheetView showGridLines="0" zoomScaleNormal="100" workbookViewId="0">
      <selection sqref="A1:U1"/>
    </sheetView>
  </sheetViews>
  <sheetFormatPr defaultColWidth="9.140625" defaultRowHeight="15" x14ac:dyDescent="0.25"/>
  <cols>
    <col min="1" max="21" width="6.7109375" style="6" customWidth="1"/>
    <col min="22" max="16384" width="9.140625" style="6"/>
  </cols>
  <sheetData>
    <row r="1" spans="1:24" ht="69" customHeight="1" x14ac:dyDescent="0.25">
      <c r="A1" s="219" t="s">
        <v>209</v>
      </c>
      <c r="B1" s="219"/>
      <c r="C1" s="219"/>
      <c r="D1" s="219"/>
      <c r="E1" s="219"/>
      <c r="F1" s="219"/>
      <c r="G1" s="219"/>
      <c r="H1" s="219"/>
      <c r="I1" s="219"/>
      <c r="J1" s="219"/>
      <c r="K1" s="219"/>
      <c r="L1" s="219"/>
      <c r="M1" s="219"/>
      <c r="N1" s="219"/>
      <c r="O1" s="219"/>
      <c r="P1" s="219"/>
      <c r="Q1" s="219"/>
      <c r="R1" s="219"/>
      <c r="S1" s="219"/>
      <c r="T1" s="219"/>
      <c r="U1" s="219"/>
    </row>
    <row r="2" spans="1:24" ht="15" customHeight="1" x14ac:dyDescent="0.25"/>
    <row r="3" spans="1:24" s="7" customFormat="1" ht="15" customHeight="1" thickBot="1" x14ac:dyDescent="0.3">
      <c r="A3" s="112" t="str">
        <f>+'Table of contents'!F118</f>
        <v>T14</v>
      </c>
      <c r="B3" s="113" t="str">
        <f>+'Table of contents'!G118</f>
        <v>Weight of water transport in total enterprises and in the transport sector</v>
      </c>
      <c r="C3" s="114"/>
      <c r="D3" s="114"/>
      <c r="E3" s="114"/>
      <c r="F3" s="114"/>
      <c r="G3" s="114"/>
      <c r="H3" s="115"/>
      <c r="I3" s="115"/>
      <c r="J3" s="115"/>
      <c r="K3" s="115"/>
    </row>
    <row r="4" spans="1:24" s="9" customFormat="1" ht="15" customHeight="1" x14ac:dyDescent="0.2">
      <c r="A4" s="46" t="s">
        <v>220</v>
      </c>
      <c r="C4" s="17"/>
      <c r="D4" s="18"/>
      <c r="E4" s="18"/>
      <c r="F4" s="18"/>
      <c r="G4" s="18"/>
      <c r="H4" s="18"/>
      <c r="I4" s="18"/>
      <c r="J4" s="18"/>
      <c r="K4" s="18"/>
    </row>
    <row r="5" spans="1:24" s="9" customFormat="1" ht="15" customHeight="1" x14ac:dyDescent="0.2">
      <c r="C5" s="32"/>
      <c r="D5" s="32"/>
      <c r="E5" s="32"/>
      <c r="F5" s="32"/>
      <c r="G5" s="32"/>
      <c r="H5" s="32"/>
      <c r="I5" s="32"/>
      <c r="J5" s="32"/>
      <c r="K5" s="32"/>
      <c r="L5" s="32"/>
      <c r="M5" s="32"/>
      <c r="N5" s="32"/>
      <c r="R5" s="11"/>
    </row>
    <row r="6" spans="1:24" s="11" customFormat="1" ht="30" customHeight="1" x14ac:dyDescent="0.25">
      <c r="E6" s="52"/>
      <c r="H6" s="213" t="s">
        <v>222</v>
      </c>
      <c r="I6" s="214"/>
      <c r="J6" s="215"/>
      <c r="K6" s="213" t="s">
        <v>223</v>
      </c>
      <c r="L6" s="214"/>
      <c r="M6" s="215"/>
      <c r="N6" s="213" t="s">
        <v>224</v>
      </c>
      <c r="O6" s="214"/>
      <c r="P6" s="215"/>
      <c r="T6" s="12"/>
    </row>
    <row r="7" spans="1:24" ht="30" customHeight="1" x14ac:dyDescent="0.25">
      <c r="D7" s="312" t="s">
        <v>318</v>
      </c>
      <c r="E7" s="312"/>
      <c r="F7" s="220">
        <v>2011</v>
      </c>
      <c r="G7" s="220"/>
      <c r="H7" s="270">
        <v>0</v>
      </c>
      <c r="I7" s="270"/>
      <c r="J7" s="235"/>
      <c r="K7" s="255">
        <v>1E-3</v>
      </c>
      <c r="L7" s="270"/>
      <c r="M7" s="235"/>
      <c r="N7" s="255">
        <v>0</v>
      </c>
      <c r="O7" s="270"/>
      <c r="P7" s="270"/>
      <c r="Q7" s="11"/>
      <c r="T7" s="32"/>
      <c r="V7" s="11"/>
      <c r="W7" s="11"/>
    </row>
    <row r="8" spans="1:24" ht="30" customHeight="1" x14ac:dyDescent="0.25">
      <c r="D8" s="231"/>
      <c r="E8" s="231"/>
      <c r="F8" s="220">
        <v>2015</v>
      </c>
      <c r="G8" s="220"/>
      <c r="H8" s="270">
        <v>1E-3</v>
      </c>
      <c r="I8" s="270"/>
      <c r="J8" s="235"/>
      <c r="K8" s="255">
        <v>1E-3</v>
      </c>
      <c r="L8" s="270"/>
      <c r="M8" s="235"/>
      <c r="N8" s="255">
        <v>0</v>
      </c>
      <c r="O8" s="270"/>
      <c r="P8" s="235"/>
      <c r="Q8" s="11"/>
      <c r="T8" s="32"/>
      <c r="V8" s="11"/>
      <c r="W8" s="11"/>
    </row>
    <row r="9" spans="1:24" ht="30" customHeight="1" x14ac:dyDescent="0.25">
      <c r="D9" s="312" t="s">
        <v>319</v>
      </c>
      <c r="E9" s="312"/>
      <c r="F9" s="220">
        <v>2011</v>
      </c>
      <c r="G9" s="220"/>
      <c r="H9" s="313">
        <v>0.01</v>
      </c>
      <c r="I9" s="313"/>
      <c r="J9" s="314"/>
      <c r="K9" s="315">
        <v>3.4000000000000002E-2</v>
      </c>
      <c r="L9" s="313"/>
      <c r="M9" s="314"/>
      <c r="N9" s="315">
        <v>1.2E-2</v>
      </c>
      <c r="O9" s="313"/>
      <c r="P9" s="313"/>
      <c r="Q9" s="11"/>
      <c r="T9" s="32"/>
      <c r="V9" s="11"/>
      <c r="W9" s="11"/>
    </row>
    <row r="10" spans="1:24" ht="30" customHeight="1" x14ac:dyDescent="0.25">
      <c r="D10" s="231"/>
      <c r="E10" s="231"/>
      <c r="F10" s="220">
        <v>2015</v>
      </c>
      <c r="G10" s="220"/>
      <c r="H10" s="313">
        <v>1.2999999999999999E-2</v>
      </c>
      <c r="I10" s="313"/>
      <c r="J10" s="314"/>
      <c r="K10" s="315">
        <v>4.2000000000000003E-2</v>
      </c>
      <c r="L10" s="313"/>
      <c r="M10" s="314"/>
      <c r="N10" s="315">
        <v>1.2E-2</v>
      </c>
      <c r="O10" s="313"/>
      <c r="P10" s="314"/>
      <c r="Q10" s="11"/>
      <c r="T10" s="32"/>
      <c r="V10" s="11"/>
      <c r="W10" s="11"/>
    </row>
    <row r="11" spans="1:24" ht="19.5" customHeight="1" x14ac:dyDescent="0.25">
      <c r="B11" s="32"/>
      <c r="C11" s="54"/>
      <c r="D11" s="32"/>
      <c r="E11" s="32"/>
      <c r="F11" s="32"/>
      <c r="G11" s="32"/>
      <c r="H11" s="32"/>
      <c r="I11" s="32"/>
      <c r="J11" s="32"/>
      <c r="K11" s="32"/>
      <c r="L11" s="32"/>
      <c r="M11" s="32"/>
      <c r="N11" s="32"/>
      <c r="R11" s="11"/>
      <c r="W11" s="11"/>
      <c r="X11" s="11"/>
    </row>
    <row r="12" spans="1:24" ht="19.5" customHeight="1" x14ac:dyDescent="0.25">
      <c r="C12" s="32"/>
      <c r="D12" s="32"/>
      <c r="E12" s="32"/>
      <c r="F12" s="32"/>
      <c r="G12" s="32"/>
      <c r="H12" s="32"/>
      <c r="I12" s="32"/>
      <c r="J12" s="32"/>
      <c r="K12" s="32"/>
      <c r="L12" s="32"/>
      <c r="M12" s="32"/>
      <c r="N12" s="32"/>
      <c r="W12" s="11"/>
      <c r="X12" s="11"/>
    </row>
    <row r="13" spans="1:24" ht="19.5" customHeight="1" x14ac:dyDescent="0.25">
      <c r="A13" s="208" t="str">
        <f>NOTE!$A$24</f>
        <v>STUDY 28 | ANALYSIS OF ENTERPRISES IN THE TRANSPORT SECTOR</v>
      </c>
      <c r="B13" s="208"/>
      <c r="C13" s="208"/>
      <c r="D13" s="208"/>
      <c r="E13" s="208"/>
      <c r="F13" s="208"/>
      <c r="G13" s="208"/>
      <c r="H13" s="208"/>
      <c r="I13" s="208"/>
      <c r="J13" s="208"/>
      <c r="K13" s="208"/>
      <c r="L13" s="208"/>
      <c r="M13" s="208"/>
      <c r="N13" s="208"/>
      <c r="O13" s="208"/>
      <c r="P13" s="208"/>
      <c r="Q13" s="208"/>
      <c r="R13" s="208"/>
      <c r="S13" s="208"/>
      <c r="T13" s="208"/>
      <c r="U13" s="208"/>
      <c r="W13" s="11"/>
      <c r="X13" s="11"/>
    </row>
    <row r="14" spans="1:24" ht="13.5" customHeight="1" x14ac:dyDescent="0.25">
      <c r="U14" s="117" t="s">
        <v>195</v>
      </c>
    </row>
  </sheetData>
  <sheetProtection algorithmName="SHA-512" hashValue="Qi1AFa3GGTb5GOvUj/W9A7iEKkSBmFu8zPwyJpQv0KgQDwk2yEvSuCDRWbrmNMCMGurZfR5fgnSScTkH12Jfwg==" saltValue="JrgoxRuwtdBEA2GgceaNOQ==" spinCount="100000" sheet="1" objects="1" scenarios="1"/>
  <mergeCells count="23">
    <mergeCell ref="K10:M10"/>
    <mergeCell ref="N10:P10"/>
    <mergeCell ref="A13:U13"/>
    <mergeCell ref="H8:J8"/>
    <mergeCell ref="K8:M8"/>
    <mergeCell ref="N8:P8"/>
    <mergeCell ref="D9:E10"/>
    <mergeCell ref="F9:G9"/>
    <mergeCell ref="H9:J9"/>
    <mergeCell ref="K9:M9"/>
    <mergeCell ref="N9:P9"/>
    <mergeCell ref="F10:G10"/>
    <mergeCell ref="H10:J10"/>
    <mergeCell ref="A1:U1"/>
    <mergeCell ref="H6:J6"/>
    <mergeCell ref="K6:M6"/>
    <mergeCell ref="N6:P6"/>
    <mergeCell ref="D7:E8"/>
    <mergeCell ref="F7:G7"/>
    <mergeCell ref="H7:J7"/>
    <mergeCell ref="K7:M7"/>
    <mergeCell ref="N7:P7"/>
    <mergeCell ref="F8:G8"/>
  </mergeCells>
  <hyperlinks>
    <hyperlink ref="U14"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4"/>
  </sheetPr>
  <dimension ref="A1:U20"/>
  <sheetViews>
    <sheetView showGridLines="0"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209</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contents'!F119</f>
        <v>C51</v>
      </c>
      <c r="B3" s="110" t="str">
        <f>+'Table of contents'!G119</f>
        <v>Structures | By economic activity segment (2015)</v>
      </c>
      <c r="C3" s="111"/>
      <c r="D3" s="111"/>
      <c r="E3" s="111"/>
      <c r="F3" s="111"/>
      <c r="G3" s="111"/>
      <c r="H3" s="116"/>
    </row>
    <row r="4" spans="1:21" s="9" customFormat="1" ht="15" customHeight="1" x14ac:dyDescent="0.2">
      <c r="A4" s="46" t="s">
        <v>220</v>
      </c>
      <c r="C4" s="17"/>
      <c r="D4" s="18"/>
      <c r="E4" s="18"/>
      <c r="F4" s="18"/>
      <c r="G4" s="18"/>
      <c r="H4" s="18"/>
      <c r="I4" s="18"/>
      <c r="J4" s="18"/>
      <c r="K4" s="18"/>
      <c r="L4" s="18"/>
      <c r="M4" s="18"/>
    </row>
    <row r="5" spans="1:21" s="9" customFormat="1" ht="15" customHeight="1" thickBot="1" x14ac:dyDescent="0.25">
      <c r="C5" s="32"/>
      <c r="D5" s="32"/>
      <c r="E5" s="32"/>
      <c r="F5" s="32"/>
      <c r="G5" s="32"/>
      <c r="H5" s="32"/>
      <c r="I5" s="32"/>
      <c r="J5" s="32"/>
      <c r="K5" s="32"/>
      <c r="L5" s="32"/>
      <c r="M5" s="32"/>
      <c r="N5" s="32"/>
    </row>
    <row r="6" spans="1:21" s="11" customFormat="1" ht="36" customHeight="1" x14ac:dyDescent="0.25">
      <c r="H6" s="45"/>
      <c r="I6" s="45"/>
      <c r="K6" s="213" t="s">
        <v>222</v>
      </c>
      <c r="L6" s="215"/>
      <c r="M6" s="229" t="s">
        <v>223</v>
      </c>
      <c r="N6" s="230"/>
      <c r="O6" s="229" t="s">
        <v>224</v>
      </c>
      <c r="P6" s="231"/>
      <c r="Q6" s="12"/>
      <c r="R6" s="12"/>
      <c r="T6" s="12"/>
      <c r="U6" s="12"/>
    </row>
    <row r="7" spans="1:21" ht="30" customHeight="1" x14ac:dyDescent="0.25">
      <c r="F7" s="221" t="s">
        <v>309</v>
      </c>
      <c r="G7" s="222"/>
      <c r="H7" s="222"/>
      <c r="I7" s="222"/>
      <c r="J7" s="223"/>
      <c r="K7" s="232">
        <v>0.79600000000000004</v>
      </c>
      <c r="L7" s="227"/>
      <c r="M7" s="227">
        <v>9.5000000000000001E-2</v>
      </c>
      <c r="N7" s="228"/>
      <c r="O7" s="227">
        <v>0.63700000000000001</v>
      </c>
      <c r="P7" s="228"/>
      <c r="Q7" s="12"/>
      <c r="R7" s="32"/>
      <c r="S7" s="11"/>
      <c r="T7" s="12"/>
      <c r="U7" s="32"/>
    </row>
    <row r="8" spans="1:21" ht="30" customHeight="1" x14ac:dyDescent="0.25">
      <c r="F8" s="224" t="s">
        <v>310</v>
      </c>
      <c r="G8" s="225"/>
      <c r="H8" s="225"/>
      <c r="I8" s="225"/>
      <c r="J8" s="226"/>
      <c r="K8" s="232">
        <v>0.20399999999999999</v>
      </c>
      <c r="L8" s="227"/>
      <c r="M8" s="227">
        <v>0.90500000000000003</v>
      </c>
      <c r="N8" s="228"/>
      <c r="O8" s="227">
        <v>0.36299999999999999</v>
      </c>
      <c r="P8" s="228"/>
      <c r="Q8" s="12"/>
      <c r="R8" s="32"/>
      <c r="S8" s="11"/>
      <c r="T8" s="12"/>
      <c r="U8" s="32"/>
    </row>
    <row r="9" spans="1:21" ht="19.5" customHeight="1" x14ac:dyDescent="0.25">
      <c r="B9" s="32"/>
      <c r="C9" s="32"/>
      <c r="D9" s="32"/>
      <c r="E9" s="32"/>
      <c r="F9" s="32"/>
      <c r="G9" s="32"/>
      <c r="H9" s="32"/>
      <c r="I9" s="32"/>
      <c r="J9" s="32"/>
      <c r="K9" s="32"/>
      <c r="L9" s="32"/>
      <c r="M9" s="32"/>
      <c r="N9" s="32"/>
    </row>
    <row r="10" spans="1:21" ht="19.5" customHeight="1" x14ac:dyDescent="0.25">
      <c r="C10" s="32"/>
      <c r="D10" s="32"/>
      <c r="E10" s="32"/>
      <c r="F10" s="32"/>
      <c r="G10" s="32"/>
      <c r="H10" s="32"/>
      <c r="I10" s="32"/>
      <c r="J10" s="32"/>
      <c r="K10" s="32"/>
      <c r="L10" s="32"/>
      <c r="M10" s="32"/>
      <c r="N10" s="32"/>
    </row>
    <row r="11" spans="1:21" ht="19.5" customHeight="1" x14ac:dyDescent="0.25">
      <c r="A11" s="208" t="str">
        <f>NOTE!$A$24</f>
        <v>STUDY 28 | ANALYSIS OF ENTERPRISES IN THE TRANSPORT SECTOR</v>
      </c>
      <c r="B11" s="208"/>
      <c r="C11" s="208"/>
      <c r="D11" s="208"/>
      <c r="E11" s="208"/>
      <c r="F11" s="208"/>
      <c r="G11" s="208"/>
      <c r="H11" s="208"/>
      <c r="I11" s="208"/>
      <c r="J11" s="208"/>
      <c r="K11" s="208"/>
      <c r="L11" s="208"/>
      <c r="M11" s="208"/>
      <c r="N11" s="208"/>
      <c r="O11" s="208"/>
      <c r="P11" s="208"/>
      <c r="Q11" s="208"/>
      <c r="R11" s="208"/>
      <c r="S11" s="208"/>
      <c r="T11" s="208"/>
      <c r="U11" s="208"/>
    </row>
    <row r="12" spans="1:21" ht="13.5" customHeight="1" x14ac:dyDescent="0.25">
      <c r="U12" s="117" t="s">
        <v>195</v>
      </c>
    </row>
    <row r="17" spans="9:11" x14ac:dyDescent="0.25">
      <c r="I17" s="234"/>
      <c r="J17" s="234"/>
      <c r="K17" s="234"/>
    </row>
    <row r="18" spans="9:11" x14ac:dyDescent="0.25">
      <c r="I18" s="86"/>
      <c r="J18" s="86"/>
      <c r="K18" s="86"/>
    </row>
    <row r="19" spans="9:11" x14ac:dyDescent="0.25">
      <c r="I19" s="145"/>
      <c r="J19" s="145"/>
      <c r="K19" s="145"/>
    </row>
    <row r="20" spans="9:11" x14ac:dyDescent="0.25">
      <c r="I20" s="233"/>
      <c r="J20" s="233"/>
      <c r="K20" s="233"/>
    </row>
  </sheetData>
  <sheetProtection algorithmName="SHA-512" hashValue="0SuiQxakSehNZR5WvaZvAyM1u2l0DlpnFAvKblT3qMt+5yoFTNKikU1dmDGv7P47KffUB0Xb7jyQVgi1COeL0Q==" saltValue="Hqv9cCU1fLkaUtUc9CCWdg==" spinCount="100000" sheet="1" objects="1" scenarios="1"/>
  <mergeCells count="15">
    <mergeCell ref="I20:K20"/>
    <mergeCell ref="F8:J8"/>
    <mergeCell ref="K8:L8"/>
    <mergeCell ref="M8:N8"/>
    <mergeCell ref="O8:P8"/>
    <mergeCell ref="A11:U11"/>
    <mergeCell ref="I17:K17"/>
    <mergeCell ref="A1:U1"/>
    <mergeCell ref="K6:L6"/>
    <mergeCell ref="M6:N6"/>
    <mergeCell ref="O6:P6"/>
    <mergeCell ref="F7:J7"/>
    <mergeCell ref="K7:L7"/>
    <mergeCell ref="M7:N7"/>
    <mergeCell ref="O7:P7"/>
  </mergeCells>
  <hyperlinks>
    <hyperlink ref="U12"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4" tint="-0.499984740745262"/>
  </sheetPr>
  <dimension ref="A1:AB17"/>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8" ht="69" customHeight="1" x14ac:dyDescent="0.25">
      <c r="A1" s="219" t="s">
        <v>209</v>
      </c>
      <c r="B1" s="219"/>
      <c r="C1" s="219"/>
      <c r="D1" s="219"/>
      <c r="E1" s="219"/>
      <c r="F1" s="219"/>
      <c r="G1" s="219"/>
      <c r="H1" s="219"/>
      <c r="I1" s="219"/>
      <c r="J1" s="219"/>
      <c r="K1" s="219"/>
      <c r="L1" s="219"/>
      <c r="M1" s="219"/>
      <c r="N1" s="219"/>
      <c r="O1" s="219"/>
      <c r="P1" s="219"/>
      <c r="Q1" s="219"/>
      <c r="R1" s="219"/>
      <c r="S1" s="219"/>
      <c r="T1" s="219"/>
      <c r="U1" s="219"/>
    </row>
    <row r="2" spans="1:28" ht="15" customHeight="1" x14ac:dyDescent="0.25"/>
    <row r="3" spans="1:28" s="7" customFormat="1" ht="15" customHeight="1" thickBot="1" x14ac:dyDescent="0.3">
      <c r="A3" s="109" t="str">
        <f>'Table of contents'!F120</f>
        <v>T15</v>
      </c>
      <c r="B3" s="110" t="str">
        <f>'Table of contents'!G120</f>
        <v>Average turnover and average number of employees | Ratio to total enterprises (Total enterprises = 1) (2015)</v>
      </c>
      <c r="C3" s="111"/>
      <c r="D3" s="111"/>
      <c r="E3" s="111"/>
      <c r="F3" s="111"/>
      <c r="G3" s="111"/>
      <c r="H3" s="111"/>
      <c r="I3" s="111"/>
      <c r="J3" s="111"/>
      <c r="K3" s="111"/>
      <c r="L3" s="111"/>
      <c r="M3" s="111"/>
      <c r="N3" s="111"/>
      <c r="O3" s="111"/>
    </row>
    <row r="4" spans="1:28" s="9" customFormat="1" ht="15" customHeight="1" x14ac:dyDescent="0.2">
      <c r="A4" s="46" t="s">
        <v>220</v>
      </c>
      <c r="C4" s="17"/>
      <c r="D4" s="18"/>
      <c r="E4" s="18"/>
      <c r="F4" s="18"/>
      <c r="G4" s="18"/>
      <c r="H4" s="18"/>
      <c r="I4" s="18"/>
      <c r="J4" s="18"/>
      <c r="K4" s="18"/>
      <c r="L4" s="18"/>
      <c r="M4" s="18"/>
      <c r="N4" s="18"/>
      <c r="O4" s="18"/>
    </row>
    <row r="5" spans="1:28" s="9" customFormat="1" ht="15" customHeight="1" x14ac:dyDescent="0.2">
      <c r="A5" s="8"/>
      <c r="C5" s="32"/>
      <c r="D5" s="32"/>
      <c r="E5" s="32"/>
      <c r="F5" s="32"/>
      <c r="G5" s="32"/>
      <c r="H5" s="32"/>
      <c r="I5" s="32"/>
      <c r="J5" s="32"/>
      <c r="K5" s="32"/>
      <c r="L5" s="32"/>
      <c r="M5" s="32"/>
      <c r="N5" s="32"/>
    </row>
    <row r="6" spans="1:28" s="9" customFormat="1" ht="30.75" customHeight="1" thickBot="1" x14ac:dyDescent="0.25">
      <c r="A6" s="8"/>
      <c r="E6" s="23"/>
      <c r="F6" s="32"/>
      <c r="G6" s="32"/>
      <c r="H6" s="230" t="s">
        <v>229</v>
      </c>
      <c r="I6" s="242"/>
      <c r="J6" s="242" t="s">
        <v>225</v>
      </c>
      <c r="K6" s="242"/>
      <c r="L6" s="242" t="s">
        <v>227</v>
      </c>
      <c r="M6" s="242"/>
      <c r="N6" s="213" t="s">
        <v>235</v>
      </c>
      <c r="O6" s="214"/>
      <c r="P6" s="214"/>
      <c r="Q6" s="214"/>
    </row>
    <row r="7" spans="1:28" s="13" customFormat="1" ht="47.1" customHeight="1" x14ac:dyDescent="0.25">
      <c r="A7" s="22"/>
      <c r="E7" s="23"/>
      <c r="F7" s="45"/>
      <c r="G7" s="45"/>
      <c r="H7" s="215"/>
      <c r="I7" s="238"/>
      <c r="J7" s="238"/>
      <c r="K7" s="238"/>
      <c r="L7" s="238"/>
      <c r="M7" s="238"/>
      <c r="N7" s="213" t="s">
        <v>309</v>
      </c>
      <c r="O7" s="215"/>
      <c r="P7" s="213" t="s">
        <v>310</v>
      </c>
      <c r="Q7" s="215"/>
      <c r="X7" s="9"/>
      <c r="Y7" s="9"/>
      <c r="Z7" s="9"/>
      <c r="AA7" s="9"/>
      <c r="AB7" s="9"/>
    </row>
    <row r="8" spans="1:28" s="13" customFormat="1" ht="30" customHeight="1" x14ac:dyDescent="0.25">
      <c r="A8" s="22"/>
      <c r="D8" s="214" t="s">
        <v>233</v>
      </c>
      <c r="E8" s="214"/>
      <c r="F8" s="214"/>
      <c r="G8" s="215"/>
      <c r="H8" s="250">
        <v>1</v>
      </c>
      <c r="I8" s="251"/>
      <c r="J8" s="318">
        <v>0.9</v>
      </c>
      <c r="K8" s="319"/>
      <c r="L8" s="244">
        <v>2.8</v>
      </c>
      <c r="M8" s="245"/>
      <c r="N8" s="246">
        <v>0.3</v>
      </c>
      <c r="O8" s="246"/>
      <c r="P8" s="246">
        <v>12.5</v>
      </c>
      <c r="Q8" s="246"/>
      <c r="X8" s="9"/>
      <c r="Y8" s="9"/>
      <c r="Z8" s="9"/>
      <c r="AA8" s="9"/>
      <c r="AB8" s="9"/>
    </row>
    <row r="9" spans="1:28" s="13" customFormat="1" ht="30" customHeight="1" x14ac:dyDescent="0.25">
      <c r="A9" s="22"/>
      <c r="D9" s="231" t="s">
        <v>234</v>
      </c>
      <c r="E9" s="231"/>
      <c r="F9" s="231"/>
      <c r="G9" s="230"/>
      <c r="H9" s="252">
        <v>1</v>
      </c>
      <c r="I9" s="253"/>
      <c r="J9" s="320">
        <v>1</v>
      </c>
      <c r="K9" s="321"/>
      <c r="L9" s="247">
        <v>1</v>
      </c>
      <c r="M9" s="248"/>
      <c r="N9" s="249">
        <v>0.8</v>
      </c>
      <c r="O9" s="249"/>
      <c r="P9" s="249">
        <v>1.7</v>
      </c>
      <c r="Q9" s="249"/>
      <c r="X9" s="9"/>
      <c r="Y9" s="9"/>
      <c r="Z9" s="9"/>
      <c r="AA9" s="9"/>
      <c r="AB9" s="9"/>
    </row>
    <row r="10" spans="1:28" s="9" customFormat="1" ht="19.5" customHeight="1" x14ac:dyDescent="0.2">
      <c r="A10" s="8"/>
      <c r="C10" s="32"/>
      <c r="D10" s="32"/>
      <c r="E10" s="32"/>
      <c r="F10" s="32"/>
      <c r="G10" s="32"/>
      <c r="H10" s="32"/>
      <c r="I10" s="32"/>
      <c r="J10" s="32"/>
      <c r="K10" s="32"/>
      <c r="L10" s="32"/>
      <c r="M10" s="32"/>
      <c r="N10" s="32"/>
    </row>
    <row r="11" spans="1:28" s="9" customFormat="1" ht="19.5" customHeight="1" x14ac:dyDescent="0.2">
      <c r="A11" s="8"/>
      <c r="C11" s="32"/>
      <c r="L11" s="32"/>
      <c r="M11" s="32"/>
      <c r="N11" s="32"/>
    </row>
    <row r="12" spans="1:28" ht="19.5" customHeight="1" x14ac:dyDescent="0.25">
      <c r="A12" s="243" t="str">
        <f>NOTE!$A$24</f>
        <v>STUDY 28 | ANALYSIS OF ENTERPRISES IN THE TRANSPORT SECTOR</v>
      </c>
      <c r="B12" s="243"/>
      <c r="C12" s="243"/>
      <c r="D12" s="243"/>
      <c r="E12" s="243"/>
      <c r="F12" s="243"/>
      <c r="G12" s="243"/>
      <c r="H12" s="243"/>
      <c r="I12" s="243"/>
      <c r="J12" s="243"/>
      <c r="K12" s="243"/>
      <c r="L12" s="243"/>
      <c r="M12" s="243"/>
      <c r="N12" s="243"/>
      <c r="O12" s="243"/>
      <c r="P12" s="243"/>
      <c r="Q12" s="243"/>
      <c r="R12" s="243"/>
      <c r="S12" s="243"/>
      <c r="T12" s="243"/>
      <c r="U12" s="243"/>
    </row>
    <row r="13" spans="1:28" ht="13.5" customHeight="1" x14ac:dyDescent="0.25">
      <c r="U13" s="117" t="s">
        <v>195</v>
      </c>
    </row>
    <row r="16" spans="1:28" ht="17.25" customHeight="1" x14ac:dyDescent="0.25"/>
    <row r="17" ht="17.25" customHeight="1" x14ac:dyDescent="0.25"/>
  </sheetData>
  <sheetProtection algorithmName="SHA-512" hashValue="qMIrRpBl49JF4a9thrdCYBY343xKzWTNTROt+S9OGJYSjo4mFt/z7zNS/LfudMO30AYkazeFpFqPvG/rqTeiyQ==" saltValue="OEDISowLbZdBozsFrAw8Ug==" spinCount="100000" sheet="1" objects="1" scenarios="1"/>
  <mergeCells count="20">
    <mergeCell ref="A12:U12"/>
    <mergeCell ref="D9:G9"/>
    <mergeCell ref="H9:I9"/>
    <mergeCell ref="J9:K9"/>
    <mergeCell ref="L9:M9"/>
    <mergeCell ref="N9:O9"/>
    <mergeCell ref="P9:Q9"/>
    <mergeCell ref="P8:Q8"/>
    <mergeCell ref="A1:U1"/>
    <mergeCell ref="H6:I7"/>
    <mergeCell ref="J6:K7"/>
    <mergeCell ref="L6:M7"/>
    <mergeCell ref="N6:Q6"/>
    <mergeCell ref="N7:O7"/>
    <mergeCell ref="P7:Q7"/>
    <mergeCell ref="D8:G8"/>
    <mergeCell ref="H8:I8"/>
    <mergeCell ref="J8:K8"/>
    <mergeCell ref="L8:M8"/>
    <mergeCell ref="N8:O8"/>
  </mergeCells>
  <hyperlinks>
    <hyperlink ref="U13"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4" tint="-0.499984740745262"/>
  </sheetPr>
  <dimension ref="A1:AE26"/>
  <sheetViews>
    <sheetView showGridLines="0" zoomScaleNormal="100" workbookViewId="0">
      <selection sqref="A1:U1"/>
    </sheetView>
  </sheetViews>
  <sheetFormatPr defaultColWidth="9.140625" defaultRowHeight="15" x14ac:dyDescent="0.25"/>
  <cols>
    <col min="1" max="21" width="6.7109375" style="6" customWidth="1"/>
    <col min="22" max="16384" width="9.140625" style="6"/>
  </cols>
  <sheetData>
    <row r="1" spans="1:31" ht="69" customHeight="1" x14ac:dyDescent="0.25">
      <c r="A1" s="219" t="s">
        <v>209</v>
      </c>
      <c r="B1" s="219"/>
      <c r="C1" s="219"/>
      <c r="D1" s="219"/>
      <c r="E1" s="219"/>
      <c r="F1" s="219"/>
      <c r="G1" s="219"/>
      <c r="H1" s="219"/>
      <c r="I1" s="219"/>
      <c r="J1" s="219"/>
      <c r="K1" s="219"/>
      <c r="L1" s="219"/>
      <c r="M1" s="219"/>
      <c r="N1" s="219"/>
      <c r="O1" s="219"/>
      <c r="P1" s="219"/>
      <c r="Q1" s="219"/>
      <c r="R1" s="219"/>
      <c r="S1" s="219"/>
      <c r="T1" s="219"/>
      <c r="U1" s="219"/>
    </row>
    <row r="2" spans="1:31" ht="15" customHeight="1" x14ac:dyDescent="0.25"/>
    <row r="3" spans="1:31" s="7" customFormat="1" ht="15" customHeight="1" thickBot="1" x14ac:dyDescent="0.3">
      <c r="A3" s="109" t="str">
        <f>'Table of contents'!F121</f>
        <v>T16</v>
      </c>
      <c r="B3" s="110" t="str">
        <f>'Table of contents'!G121</f>
        <v>Geographical location | By economic activity segment (2015)</v>
      </c>
      <c r="C3" s="111"/>
      <c r="D3" s="111"/>
      <c r="E3" s="111"/>
      <c r="F3" s="111"/>
      <c r="G3" s="116"/>
      <c r="H3" s="116"/>
      <c r="I3" s="116"/>
      <c r="J3" s="60"/>
      <c r="K3" s="60"/>
    </row>
    <row r="4" spans="1:31" s="9" customFormat="1" ht="15" customHeight="1" x14ac:dyDescent="0.2">
      <c r="A4" s="46" t="s">
        <v>220</v>
      </c>
      <c r="C4" s="17"/>
      <c r="D4" s="18"/>
      <c r="E4" s="18"/>
      <c r="F4" s="18"/>
      <c r="G4" s="18"/>
      <c r="H4" s="18"/>
      <c r="I4" s="18"/>
      <c r="J4" s="18"/>
      <c r="K4" s="18"/>
      <c r="L4" s="18"/>
      <c r="M4" s="18"/>
    </row>
    <row r="5" spans="1:31" s="9" customFormat="1" ht="15" customHeight="1" x14ac:dyDescent="0.2">
      <c r="C5" s="32"/>
      <c r="D5" s="32"/>
      <c r="E5" s="32"/>
      <c r="F5" s="32"/>
      <c r="G5" s="32"/>
      <c r="H5" s="32"/>
      <c r="I5" s="32"/>
      <c r="J5" s="32"/>
      <c r="K5" s="32"/>
      <c r="L5" s="32"/>
      <c r="M5" s="32"/>
      <c r="N5" s="32"/>
    </row>
    <row r="6" spans="1:31" s="11" customFormat="1" ht="30" customHeight="1" x14ac:dyDescent="0.25">
      <c r="D6" s="74"/>
      <c r="E6" s="72"/>
      <c r="F6" s="72"/>
      <c r="G6" s="238" t="s">
        <v>222</v>
      </c>
      <c r="H6" s="238"/>
      <c r="I6" s="238"/>
      <c r="J6" s="238"/>
      <c r="K6" s="238" t="s">
        <v>223</v>
      </c>
      <c r="L6" s="238"/>
      <c r="M6" s="238"/>
      <c r="N6" s="238"/>
      <c r="O6" s="238" t="s">
        <v>224</v>
      </c>
      <c r="P6" s="238"/>
      <c r="Q6" s="238"/>
      <c r="R6" s="213"/>
      <c r="U6" s="12"/>
    </row>
    <row r="7" spans="1:31" s="11" customFormat="1" ht="30" customHeight="1" x14ac:dyDescent="0.25">
      <c r="D7" s="70"/>
      <c r="E7" s="66"/>
      <c r="F7" s="66"/>
      <c r="G7" s="256" t="s">
        <v>237</v>
      </c>
      <c r="H7" s="256"/>
      <c r="I7" s="256" t="s">
        <v>238</v>
      </c>
      <c r="J7" s="256"/>
      <c r="K7" s="256" t="s">
        <v>237</v>
      </c>
      <c r="L7" s="256"/>
      <c r="M7" s="256" t="s">
        <v>238</v>
      </c>
      <c r="N7" s="256"/>
      <c r="O7" s="256" t="s">
        <v>237</v>
      </c>
      <c r="P7" s="256"/>
      <c r="Q7" s="256" t="s">
        <v>238</v>
      </c>
      <c r="R7" s="256"/>
      <c r="U7" s="12"/>
      <c r="V7" s="93"/>
      <c r="W7" s="93"/>
      <c r="X7" s="93"/>
      <c r="Y7" s="93"/>
      <c r="Z7" s="93"/>
      <c r="AA7" s="93"/>
    </row>
    <row r="8" spans="1:31" x14ac:dyDescent="0.25">
      <c r="D8" s="223" t="s">
        <v>229</v>
      </c>
      <c r="E8" s="256"/>
      <c r="F8" s="256"/>
      <c r="G8" s="255" t="s">
        <v>239</v>
      </c>
      <c r="H8" s="235"/>
      <c r="I8" s="236">
        <v>0.28000000000000003</v>
      </c>
      <c r="J8" s="236"/>
      <c r="K8" s="236" t="s">
        <v>239</v>
      </c>
      <c r="L8" s="236"/>
      <c r="M8" s="236">
        <v>0.43</v>
      </c>
      <c r="N8" s="236"/>
      <c r="O8" s="236" t="s">
        <v>239</v>
      </c>
      <c r="P8" s="236"/>
      <c r="Q8" s="236">
        <v>0.35</v>
      </c>
      <c r="R8" s="236"/>
      <c r="U8" s="32"/>
      <c r="V8" s="32"/>
      <c r="W8" s="32"/>
      <c r="X8" s="32"/>
      <c r="Y8" s="32"/>
      <c r="Z8" s="32"/>
      <c r="AA8" s="32"/>
      <c r="AB8" s="32"/>
      <c r="AC8" s="11"/>
      <c r="AD8" s="11"/>
      <c r="AE8" s="11"/>
    </row>
    <row r="9" spans="1:31" x14ac:dyDescent="0.25">
      <c r="D9" s="223"/>
      <c r="E9" s="256"/>
      <c r="F9" s="256"/>
      <c r="G9" s="255" t="s">
        <v>5</v>
      </c>
      <c r="H9" s="235"/>
      <c r="I9" s="236">
        <v>0.18</v>
      </c>
      <c r="J9" s="236"/>
      <c r="K9" s="236" t="s">
        <v>5</v>
      </c>
      <c r="L9" s="236"/>
      <c r="M9" s="236">
        <v>0.16300000000000001</v>
      </c>
      <c r="N9" s="236"/>
      <c r="O9" s="236" t="s">
        <v>5</v>
      </c>
      <c r="P9" s="236"/>
      <c r="Q9" s="236">
        <v>0.187</v>
      </c>
      <c r="R9" s="236"/>
      <c r="U9" s="32"/>
      <c r="V9" s="32"/>
      <c r="W9" s="32"/>
      <c r="X9" s="32"/>
      <c r="Y9" s="32"/>
      <c r="Z9" s="32"/>
      <c r="AA9" s="32"/>
      <c r="AB9" s="32"/>
      <c r="AC9" s="11"/>
      <c r="AD9" s="11"/>
      <c r="AE9" s="11"/>
    </row>
    <row r="10" spans="1:31" x14ac:dyDescent="0.25">
      <c r="D10" s="223"/>
      <c r="E10" s="256"/>
      <c r="F10" s="256"/>
      <c r="G10" s="255" t="s">
        <v>6</v>
      </c>
      <c r="H10" s="235"/>
      <c r="I10" s="236">
        <v>7.8E-2</v>
      </c>
      <c r="J10" s="236"/>
      <c r="K10" s="236" t="s">
        <v>6</v>
      </c>
      <c r="L10" s="236"/>
      <c r="M10" s="236">
        <v>6.3E-2</v>
      </c>
      <c r="N10" s="236"/>
      <c r="O10" s="236" t="s">
        <v>6</v>
      </c>
      <c r="P10" s="236"/>
      <c r="Q10" s="236">
        <v>8.6999999999999994E-2</v>
      </c>
      <c r="R10" s="236"/>
      <c r="U10" s="32"/>
      <c r="V10" s="32"/>
      <c r="W10" s="32"/>
      <c r="X10" s="32"/>
      <c r="Y10" s="32"/>
      <c r="Z10" s="32"/>
      <c r="AA10" s="32"/>
      <c r="AB10" s="32"/>
      <c r="AC10" s="11"/>
      <c r="AD10" s="11"/>
      <c r="AE10" s="11"/>
    </row>
    <row r="11" spans="1:31" ht="15" customHeight="1" x14ac:dyDescent="0.25">
      <c r="D11" s="223" t="s">
        <v>225</v>
      </c>
      <c r="E11" s="256"/>
      <c r="F11" s="256"/>
      <c r="G11" s="316" t="s">
        <v>239</v>
      </c>
      <c r="H11" s="316"/>
      <c r="I11" s="316">
        <v>0.32200000000000001</v>
      </c>
      <c r="J11" s="316"/>
      <c r="K11" s="316" t="s">
        <v>239</v>
      </c>
      <c r="L11" s="316"/>
      <c r="M11" s="316">
        <v>0.55700000000000005</v>
      </c>
      <c r="N11" s="316"/>
      <c r="O11" s="316" t="s">
        <v>239</v>
      </c>
      <c r="P11" s="316"/>
      <c r="Q11" s="316">
        <v>0.38800000000000001</v>
      </c>
      <c r="R11" s="316"/>
      <c r="U11" s="32"/>
      <c r="V11" s="32"/>
      <c r="W11" s="32"/>
      <c r="X11" s="32"/>
      <c r="Y11" s="32"/>
      <c r="Z11" s="32"/>
      <c r="AA11" s="32"/>
      <c r="AB11" s="32"/>
      <c r="AC11" s="11"/>
      <c r="AD11" s="11"/>
      <c r="AE11" s="11"/>
    </row>
    <row r="12" spans="1:31" x14ac:dyDescent="0.25">
      <c r="D12" s="223"/>
      <c r="E12" s="256"/>
      <c r="F12" s="256"/>
      <c r="G12" s="316" t="s">
        <v>5</v>
      </c>
      <c r="H12" s="316"/>
      <c r="I12" s="316">
        <v>0.13300000000000001</v>
      </c>
      <c r="J12" s="316"/>
      <c r="K12" s="316" t="s">
        <v>5</v>
      </c>
      <c r="L12" s="316"/>
      <c r="M12" s="316">
        <v>9.9000000000000005E-2</v>
      </c>
      <c r="N12" s="316"/>
      <c r="O12" s="316" t="s">
        <v>5</v>
      </c>
      <c r="P12" s="316"/>
      <c r="Q12" s="316">
        <v>0.13200000000000001</v>
      </c>
      <c r="R12" s="316"/>
      <c r="U12" s="32"/>
      <c r="V12" s="32"/>
      <c r="W12" s="32"/>
      <c r="X12" s="32"/>
      <c r="Y12" s="32"/>
      <c r="Z12" s="32"/>
      <c r="AA12" s="32"/>
      <c r="AB12" s="32"/>
      <c r="AC12" s="11"/>
      <c r="AD12" s="11"/>
      <c r="AE12" s="11"/>
    </row>
    <row r="13" spans="1:31" x14ac:dyDescent="0.25">
      <c r="D13" s="223"/>
      <c r="E13" s="256"/>
      <c r="F13" s="256"/>
      <c r="G13" s="316" t="s">
        <v>11</v>
      </c>
      <c r="H13" s="316"/>
      <c r="I13" s="316">
        <v>5.8999999999999997E-2</v>
      </c>
      <c r="J13" s="316"/>
      <c r="K13" s="316" t="s">
        <v>6</v>
      </c>
      <c r="L13" s="316"/>
      <c r="M13" s="316">
        <v>4.4999999999999998E-2</v>
      </c>
      <c r="N13" s="316"/>
      <c r="O13" s="316" t="s">
        <v>12</v>
      </c>
      <c r="P13" s="316"/>
      <c r="Q13" s="316">
        <v>5.8000000000000003E-2</v>
      </c>
      <c r="R13" s="316"/>
      <c r="U13" s="32"/>
      <c r="V13" s="32"/>
      <c r="W13" s="32"/>
      <c r="X13" s="32"/>
      <c r="Y13" s="32"/>
      <c r="Z13" s="32"/>
      <c r="AA13" s="32"/>
      <c r="AB13" s="32"/>
      <c r="AC13" s="11"/>
      <c r="AD13" s="11"/>
      <c r="AE13" s="11"/>
    </row>
    <row r="14" spans="1:31" ht="15" customHeight="1" x14ac:dyDescent="0.25">
      <c r="D14" s="223" t="s">
        <v>227</v>
      </c>
      <c r="E14" s="256"/>
      <c r="F14" s="256"/>
      <c r="G14" s="237" t="s">
        <v>7</v>
      </c>
      <c r="H14" s="237"/>
      <c r="I14" s="237">
        <v>0.252</v>
      </c>
      <c r="J14" s="237"/>
      <c r="K14" s="237" t="s">
        <v>239</v>
      </c>
      <c r="L14" s="237"/>
      <c r="M14" s="237">
        <v>0.57599999999999996</v>
      </c>
      <c r="N14" s="237"/>
      <c r="O14" s="237" t="s">
        <v>7</v>
      </c>
      <c r="P14" s="237"/>
      <c r="Q14" s="237">
        <v>0.252</v>
      </c>
      <c r="R14" s="237"/>
      <c r="U14" s="32"/>
      <c r="V14" s="32"/>
      <c r="W14" s="32"/>
      <c r="X14" s="32"/>
      <c r="Y14" s="32"/>
      <c r="Z14" s="32"/>
      <c r="AA14" s="32"/>
      <c r="AB14" s="32"/>
      <c r="AC14" s="11"/>
      <c r="AD14" s="11"/>
      <c r="AE14" s="11"/>
    </row>
    <row r="15" spans="1:31" x14ac:dyDescent="0.25">
      <c r="D15" s="223"/>
      <c r="E15" s="256"/>
      <c r="F15" s="256"/>
      <c r="G15" s="237" t="s">
        <v>8</v>
      </c>
      <c r="H15" s="237"/>
      <c r="I15" s="237">
        <v>0.20899999999999999</v>
      </c>
      <c r="J15" s="237"/>
      <c r="K15" s="237" t="s">
        <v>7</v>
      </c>
      <c r="L15" s="237"/>
      <c r="M15" s="237">
        <v>0.192</v>
      </c>
      <c r="N15" s="237"/>
      <c r="O15" s="237" t="s">
        <v>5</v>
      </c>
      <c r="P15" s="237"/>
      <c r="Q15" s="237">
        <v>0.17899999999999999</v>
      </c>
      <c r="R15" s="237"/>
      <c r="U15" s="32"/>
      <c r="V15" s="32"/>
      <c r="W15" s="32"/>
      <c r="X15" s="32"/>
      <c r="Y15" s="32"/>
      <c r="Z15" s="32"/>
      <c r="AA15" s="32"/>
      <c r="AB15" s="32"/>
      <c r="AC15" s="11"/>
      <c r="AD15" s="11"/>
      <c r="AE15" s="11"/>
    </row>
    <row r="16" spans="1:31" x14ac:dyDescent="0.25">
      <c r="D16" s="223"/>
      <c r="E16" s="256"/>
      <c r="F16" s="256"/>
      <c r="G16" s="237" t="s">
        <v>239</v>
      </c>
      <c r="H16" s="237"/>
      <c r="I16" s="237">
        <v>0.16500000000000001</v>
      </c>
      <c r="J16" s="237"/>
      <c r="K16" s="237" t="s">
        <v>5</v>
      </c>
      <c r="L16" s="237"/>
      <c r="M16" s="237">
        <v>0.12</v>
      </c>
      <c r="N16" s="237"/>
      <c r="O16" s="237" t="s">
        <v>239</v>
      </c>
      <c r="P16" s="237"/>
      <c r="Q16" s="237">
        <v>0.17599999999999999</v>
      </c>
      <c r="R16" s="237"/>
      <c r="U16" s="32"/>
      <c r="V16" s="32"/>
      <c r="W16" s="32"/>
      <c r="X16" s="32"/>
      <c r="Y16" s="32"/>
      <c r="Z16" s="32"/>
      <c r="AA16" s="32"/>
      <c r="AB16" s="32"/>
      <c r="AC16" s="11"/>
      <c r="AD16" s="11"/>
      <c r="AE16" s="11"/>
    </row>
    <row r="17" spans="1:31" ht="15" customHeight="1" x14ac:dyDescent="0.25">
      <c r="D17" s="223" t="s">
        <v>309</v>
      </c>
      <c r="E17" s="256"/>
      <c r="F17" s="256"/>
      <c r="G17" s="254" t="s">
        <v>8</v>
      </c>
      <c r="H17" s="254"/>
      <c r="I17" s="254">
        <v>0.26200000000000001</v>
      </c>
      <c r="J17" s="254"/>
      <c r="K17" s="254" t="s">
        <v>5</v>
      </c>
      <c r="L17" s="254"/>
      <c r="M17" s="254">
        <v>0.31900000000000001</v>
      </c>
      <c r="N17" s="254"/>
      <c r="O17" s="254" t="s">
        <v>5</v>
      </c>
      <c r="P17" s="254"/>
      <c r="Q17" s="254">
        <v>0.254</v>
      </c>
      <c r="R17" s="254"/>
      <c r="U17" s="32"/>
      <c r="V17" s="32"/>
      <c r="W17" s="32"/>
      <c r="X17" s="32"/>
      <c r="Y17" s="32"/>
      <c r="Z17" s="32"/>
      <c r="AA17" s="32"/>
      <c r="AB17" s="32"/>
      <c r="AC17" s="11"/>
      <c r="AD17" s="11"/>
      <c r="AE17" s="11"/>
    </row>
    <row r="18" spans="1:31" ht="15" customHeight="1" x14ac:dyDescent="0.25">
      <c r="D18" s="223"/>
      <c r="E18" s="256"/>
      <c r="F18" s="256"/>
      <c r="G18" s="254" t="s">
        <v>7</v>
      </c>
      <c r="H18" s="254"/>
      <c r="I18" s="254">
        <v>0.23200000000000001</v>
      </c>
      <c r="J18" s="254"/>
      <c r="K18" s="254" t="s">
        <v>9</v>
      </c>
      <c r="L18" s="254"/>
      <c r="M18" s="254">
        <v>0.17599999999999999</v>
      </c>
      <c r="N18" s="254"/>
      <c r="O18" s="254" t="s">
        <v>8</v>
      </c>
      <c r="P18" s="254"/>
      <c r="Q18" s="254">
        <v>0.23100000000000001</v>
      </c>
      <c r="R18" s="254"/>
      <c r="U18" s="32"/>
      <c r="V18" s="32"/>
      <c r="W18" s="32"/>
      <c r="X18" s="32"/>
      <c r="Y18" s="32"/>
      <c r="Z18" s="32"/>
      <c r="AA18" s="32"/>
      <c r="AB18" s="32"/>
      <c r="AC18" s="11"/>
      <c r="AD18" s="11"/>
      <c r="AE18" s="11"/>
    </row>
    <row r="19" spans="1:31" x14ac:dyDescent="0.25">
      <c r="D19" s="223"/>
      <c r="E19" s="256"/>
      <c r="F19" s="256"/>
      <c r="G19" s="254" t="s">
        <v>239</v>
      </c>
      <c r="H19" s="254"/>
      <c r="I19" s="254">
        <v>0.104</v>
      </c>
      <c r="J19" s="254"/>
      <c r="K19" s="254" t="s">
        <v>7</v>
      </c>
      <c r="L19" s="254"/>
      <c r="M19" s="254">
        <v>0.16600000000000001</v>
      </c>
      <c r="N19" s="254"/>
      <c r="O19" s="254" t="s">
        <v>7</v>
      </c>
      <c r="P19" s="254"/>
      <c r="Q19" s="254">
        <v>0.20699999999999999</v>
      </c>
      <c r="R19" s="254"/>
      <c r="U19" s="32"/>
      <c r="V19" s="32"/>
      <c r="W19" s="32"/>
      <c r="X19" s="32"/>
      <c r="Y19" s="32"/>
      <c r="Z19" s="32"/>
      <c r="AA19" s="32"/>
      <c r="AB19" s="32"/>
      <c r="AC19" s="11"/>
      <c r="AD19" s="11"/>
      <c r="AE19" s="11"/>
    </row>
    <row r="20" spans="1:31" ht="15" customHeight="1" x14ac:dyDescent="0.25">
      <c r="D20" s="223" t="s">
        <v>310</v>
      </c>
      <c r="E20" s="256"/>
      <c r="F20" s="256"/>
      <c r="G20" s="254" t="s">
        <v>239</v>
      </c>
      <c r="H20" s="254"/>
      <c r="I20" s="254">
        <v>0.40500000000000003</v>
      </c>
      <c r="J20" s="254"/>
      <c r="K20" s="254" t="s">
        <v>239</v>
      </c>
      <c r="L20" s="254"/>
      <c r="M20" s="254">
        <v>0.63</v>
      </c>
      <c r="N20" s="254"/>
      <c r="O20" s="254" t="s">
        <v>239</v>
      </c>
      <c r="P20" s="254"/>
      <c r="Q20" s="254">
        <v>0.41</v>
      </c>
      <c r="R20" s="254"/>
      <c r="U20" s="32"/>
      <c r="V20" s="32"/>
      <c r="W20" s="32"/>
      <c r="X20" s="32"/>
      <c r="Y20" s="32"/>
      <c r="Z20" s="32"/>
      <c r="AA20" s="32"/>
      <c r="AB20" s="32"/>
      <c r="AC20" s="11"/>
      <c r="AD20" s="11"/>
      <c r="AE20" s="11"/>
    </row>
    <row r="21" spans="1:31" x14ac:dyDescent="0.25">
      <c r="D21" s="223"/>
      <c r="E21" s="256"/>
      <c r="F21" s="256"/>
      <c r="G21" s="254" t="s">
        <v>7</v>
      </c>
      <c r="H21" s="254"/>
      <c r="I21" s="254">
        <v>0.33300000000000002</v>
      </c>
      <c r="J21" s="254"/>
      <c r="K21" s="254" t="s">
        <v>7</v>
      </c>
      <c r="L21" s="254"/>
      <c r="M21" s="254">
        <v>0.19500000000000001</v>
      </c>
      <c r="N21" s="254"/>
      <c r="O21" s="254" t="s">
        <v>7</v>
      </c>
      <c r="P21" s="254"/>
      <c r="Q21" s="254">
        <v>0.33200000000000002</v>
      </c>
      <c r="R21" s="254"/>
      <c r="U21" s="32"/>
      <c r="V21" s="32"/>
      <c r="W21" s="32"/>
      <c r="X21" s="32"/>
      <c r="Y21" s="32"/>
      <c r="Z21" s="32"/>
      <c r="AA21" s="32"/>
      <c r="AB21" s="32"/>
      <c r="AC21" s="11"/>
      <c r="AD21" s="11"/>
      <c r="AE21" s="11"/>
    </row>
    <row r="22" spans="1:31" x14ac:dyDescent="0.25">
      <c r="D22" s="223"/>
      <c r="E22" s="256"/>
      <c r="F22" s="256"/>
      <c r="G22" s="254" t="s">
        <v>5</v>
      </c>
      <c r="H22" s="254"/>
      <c r="I22" s="254">
        <v>0.11899999999999999</v>
      </c>
      <c r="J22" s="254"/>
      <c r="K22" s="254" t="s">
        <v>5</v>
      </c>
      <c r="L22" s="254"/>
      <c r="M22" s="254">
        <v>9.9000000000000005E-2</v>
      </c>
      <c r="N22" s="254"/>
      <c r="O22" s="254" t="s">
        <v>10</v>
      </c>
      <c r="P22" s="254"/>
      <c r="Q22" s="254">
        <v>7.8E-2</v>
      </c>
      <c r="R22" s="254"/>
      <c r="U22" s="32"/>
      <c r="V22" s="32"/>
      <c r="W22" s="32"/>
      <c r="X22" s="32"/>
      <c r="Y22" s="32"/>
      <c r="Z22" s="32"/>
      <c r="AA22" s="32"/>
      <c r="AB22" s="32"/>
      <c r="AC22" s="11"/>
      <c r="AD22" s="11"/>
      <c r="AE22" s="11"/>
    </row>
    <row r="23" spans="1:31" ht="19.5" customHeight="1" x14ac:dyDescent="0.25">
      <c r="B23" s="32"/>
      <c r="C23" s="32"/>
      <c r="D23" s="32"/>
      <c r="E23" s="32"/>
      <c r="F23" s="32"/>
      <c r="G23" s="32"/>
      <c r="H23" s="32"/>
      <c r="I23" s="32"/>
      <c r="J23" s="32"/>
      <c r="K23" s="32"/>
      <c r="L23" s="32"/>
      <c r="M23" s="32"/>
      <c r="N23" s="32"/>
      <c r="AB23" s="11"/>
      <c r="AC23" s="11"/>
      <c r="AD23" s="11"/>
      <c r="AE23" s="11"/>
    </row>
    <row r="24" spans="1:31" ht="19.5" customHeight="1" x14ac:dyDescent="0.25">
      <c r="C24" s="32"/>
      <c r="D24" s="32"/>
      <c r="E24" s="32"/>
      <c r="F24" s="32"/>
      <c r="G24" s="32"/>
      <c r="H24" s="32"/>
      <c r="I24" s="32"/>
      <c r="J24" s="32"/>
      <c r="K24" s="32"/>
      <c r="L24" s="32"/>
      <c r="M24" s="32"/>
      <c r="N24" s="32"/>
      <c r="X24" s="11"/>
      <c r="Y24" s="11"/>
      <c r="Z24" s="11"/>
      <c r="AA24" s="11"/>
      <c r="AB24" s="11"/>
      <c r="AC24" s="11"/>
      <c r="AD24" s="11"/>
      <c r="AE24" s="11"/>
    </row>
    <row r="25" spans="1:31" ht="19.5" customHeight="1" x14ac:dyDescent="0.25">
      <c r="A25" s="208" t="str">
        <f>NOTE!$A$24</f>
        <v>STUDY 28 | ANALYSIS OF ENTERPRISES IN THE TRANSPORT SECTOR</v>
      </c>
      <c r="B25" s="208"/>
      <c r="C25" s="208"/>
      <c r="D25" s="208"/>
      <c r="E25" s="208"/>
      <c r="F25" s="208"/>
      <c r="G25" s="208"/>
      <c r="H25" s="208"/>
      <c r="I25" s="208"/>
      <c r="J25" s="208"/>
      <c r="K25" s="208"/>
      <c r="L25" s="208"/>
      <c r="M25" s="208"/>
      <c r="N25" s="208"/>
      <c r="O25" s="208"/>
      <c r="P25" s="208"/>
      <c r="Q25" s="208"/>
      <c r="R25" s="208"/>
      <c r="S25" s="208"/>
      <c r="T25" s="208"/>
      <c r="U25" s="208"/>
      <c r="X25" s="11"/>
      <c r="Y25" s="11"/>
      <c r="Z25" s="11"/>
      <c r="AA25" s="11"/>
      <c r="AB25" s="11"/>
      <c r="AC25" s="11"/>
      <c r="AD25" s="11"/>
      <c r="AE25" s="11"/>
    </row>
    <row r="26" spans="1:31" ht="13.5" customHeight="1" x14ac:dyDescent="0.25">
      <c r="T26" s="13"/>
      <c r="U26" s="117" t="s">
        <v>195</v>
      </c>
    </row>
  </sheetData>
  <sheetProtection algorithmName="SHA-512" hashValue="lx5nCrLUQfuHGNGna/w6dBZQ+wKyHDzmkwvP5auJVN/oxgsP3FDfPGBJ2SXsS2lMPMwIKOkdP4+BJIDuO2tOgg==" saltValue="B7mGW443xq8qNf6/82aYPw==" spinCount="100000" sheet="1" objects="1" scenarios="1"/>
  <mergeCells count="106">
    <mergeCell ref="A25:U25"/>
    <mergeCell ref="I21:J21"/>
    <mergeCell ref="K21:L21"/>
    <mergeCell ref="M21:N21"/>
    <mergeCell ref="O21:P21"/>
    <mergeCell ref="Q21:R21"/>
    <mergeCell ref="G22:H22"/>
    <mergeCell ref="I22:J22"/>
    <mergeCell ref="K22:L22"/>
    <mergeCell ref="M22:N22"/>
    <mergeCell ref="O22:P22"/>
    <mergeCell ref="D20:F22"/>
    <mergeCell ref="G20:H20"/>
    <mergeCell ref="I20:J20"/>
    <mergeCell ref="K20:L20"/>
    <mergeCell ref="M20:N20"/>
    <mergeCell ref="O20:P20"/>
    <mergeCell ref="Q20:R20"/>
    <mergeCell ref="G21:H21"/>
    <mergeCell ref="Q22:R22"/>
    <mergeCell ref="Q17:R17"/>
    <mergeCell ref="G18:H18"/>
    <mergeCell ref="I18:J18"/>
    <mergeCell ref="K18:L18"/>
    <mergeCell ref="M18:N18"/>
    <mergeCell ref="O18:P18"/>
    <mergeCell ref="Q18:R18"/>
    <mergeCell ref="D17:F19"/>
    <mergeCell ref="G17:H17"/>
    <mergeCell ref="I17:J17"/>
    <mergeCell ref="K17:L17"/>
    <mergeCell ref="M17:N17"/>
    <mergeCell ref="O17:P17"/>
    <mergeCell ref="G19:H19"/>
    <mergeCell ref="I19:J19"/>
    <mergeCell ref="K19:L19"/>
    <mergeCell ref="M19:N19"/>
    <mergeCell ref="O19:P19"/>
    <mergeCell ref="Q19:R19"/>
    <mergeCell ref="D14:F16"/>
    <mergeCell ref="G14:H14"/>
    <mergeCell ref="I14:J14"/>
    <mergeCell ref="K14:L14"/>
    <mergeCell ref="M14:N14"/>
    <mergeCell ref="O14:P14"/>
    <mergeCell ref="Q14:R14"/>
    <mergeCell ref="G15:H15"/>
    <mergeCell ref="I15:J15"/>
    <mergeCell ref="K15:L15"/>
    <mergeCell ref="M15:N15"/>
    <mergeCell ref="O15:P15"/>
    <mergeCell ref="Q15:R15"/>
    <mergeCell ref="G16:H16"/>
    <mergeCell ref="I16:J16"/>
    <mergeCell ref="K16:L16"/>
    <mergeCell ref="M16:N16"/>
    <mergeCell ref="O16:P16"/>
    <mergeCell ref="Q16:R16"/>
    <mergeCell ref="D11:F13"/>
    <mergeCell ref="G11:H11"/>
    <mergeCell ref="I11:J11"/>
    <mergeCell ref="K11:L11"/>
    <mergeCell ref="M11:N11"/>
    <mergeCell ref="O11:P11"/>
    <mergeCell ref="Q11:R11"/>
    <mergeCell ref="G12:H12"/>
    <mergeCell ref="I12:J12"/>
    <mergeCell ref="K12:L12"/>
    <mergeCell ref="M12:N12"/>
    <mergeCell ref="O12:P12"/>
    <mergeCell ref="Q12:R12"/>
    <mergeCell ref="G13:H13"/>
    <mergeCell ref="I13:J13"/>
    <mergeCell ref="K13:L13"/>
    <mergeCell ref="M13:N13"/>
    <mergeCell ref="O13:P13"/>
    <mergeCell ref="Q13:R13"/>
    <mergeCell ref="Q8:R8"/>
    <mergeCell ref="G9:H9"/>
    <mergeCell ref="I9:J9"/>
    <mergeCell ref="K9:L9"/>
    <mergeCell ref="M9:N9"/>
    <mergeCell ref="O9:P9"/>
    <mergeCell ref="Q9:R9"/>
    <mergeCell ref="D8:F10"/>
    <mergeCell ref="G8:H8"/>
    <mergeCell ref="I8:J8"/>
    <mergeCell ref="K8:L8"/>
    <mergeCell ref="M8:N8"/>
    <mergeCell ref="O8:P8"/>
    <mergeCell ref="G10:H10"/>
    <mergeCell ref="I10:J10"/>
    <mergeCell ref="K10:L10"/>
    <mergeCell ref="M10:N10"/>
    <mergeCell ref="O10:P10"/>
    <mergeCell ref="Q10:R10"/>
    <mergeCell ref="A1:U1"/>
    <mergeCell ref="G6:J6"/>
    <mergeCell ref="K6:N6"/>
    <mergeCell ref="O6:R6"/>
    <mergeCell ref="G7:H7"/>
    <mergeCell ref="I7:J7"/>
    <mergeCell ref="K7:L7"/>
    <mergeCell ref="M7:N7"/>
    <mergeCell ref="O7:P7"/>
    <mergeCell ref="Q7:R7"/>
  </mergeCells>
  <hyperlinks>
    <hyperlink ref="U2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499984740745262"/>
  </sheetPr>
  <dimension ref="A1:AE26"/>
  <sheetViews>
    <sheetView showGridLines="0" zoomScaleNormal="100" workbookViewId="0">
      <selection sqref="A1:U1"/>
    </sheetView>
  </sheetViews>
  <sheetFormatPr defaultColWidth="9.140625" defaultRowHeight="15" x14ac:dyDescent="0.25"/>
  <cols>
    <col min="1" max="21" width="6.7109375" style="6" customWidth="1"/>
    <col min="22" max="16384" width="9.140625" style="6"/>
  </cols>
  <sheetData>
    <row r="1" spans="1:31" ht="69" customHeight="1" x14ac:dyDescent="0.25">
      <c r="A1" s="219" t="s">
        <v>194</v>
      </c>
      <c r="B1" s="219"/>
      <c r="C1" s="219"/>
      <c r="D1" s="219"/>
      <c r="E1" s="219"/>
      <c r="F1" s="219"/>
      <c r="G1" s="219"/>
      <c r="H1" s="219"/>
      <c r="I1" s="219"/>
      <c r="J1" s="219"/>
      <c r="K1" s="219"/>
      <c r="L1" s="219"/>
      <c r="M1" s="219"/>
      <c r="N1" s="219"/>
      <c r="O1" s="219"/>
      <c r="P1" s="219"/>
      <c r="Q1" s="219"/>
      <c r="R1" s="219"/>
      <c r="S1" s="219"/>
      <c r="T1" s="219"/>
      <c r="U1" s="219"/>
    </row>
    <row r="2" spans="1:31" ht="15" customHeight="1" x14ac:dyDescent="0.25"/>
    <row r="3" spans="1:31" s="7" customFormat="1" ht="15" customHeight="1" thickBot="1" x14ac:dyDescent="0.3">
      <c r="A3" s="109" t="str">
        <f>'Table of contents'!F11</f>
        <v>T3</v>
      </c>
      <c r="B3" s="110" t="str">
        <f>'Table of contents'!G11</f>
        <v>Geographical location | By economic activity segment (2015)</v>
      </c>
      <c r="C3" s="111"/>
      <c r="D3" s="111"/>
      <c r="E3" s="111"/>
      <c r="F3" s="111"/>
      <c r="G3" s="116"/>
      <c r="H3" s="116"/>
      <c r="I3" s="116"/>
      <c r="J3" s="60"/>
      <c r="K3" s="60"/>
    </row>
    <row r="4" spans="1:31" s="9" customFormat="1" ht="15" customHeight="1" x14ac:dyDescent="0.2">
      <c r="A4" s="46" t="s">
        <v>220</v>
      </c>
      <c r="C4" s="17"/>
      <c r="D4" s="18"/>
      <c r="E4" s="18"/>
      <c r="F4" s="18"/>
      <c r="G4" s="18"/>
      <c r="H4" s="18"/>
      <c r="I4" s="18"/>
      <c r="J4" s="18"/>
      <c r="K4" s="18"/>
      <c r="L4" s="18"/>
      <c r="M4" s="18"/>
    </row>
    <row r="5" spans="1:31" s="9" customFormat="1" ht="15" customHeight="1" x14ac:dyDescent="0.2">
      <c r="C5" s="32"/>
      <c r="D5" s="32"/>
      <c r="E5" s="32"/>
      <c r="F5" s="32"/>
      <c r="G5" s="32"/>
      <c r="H5" s="32"/>
      <c r="I5" s="32"/>
      <c r="J5" s="32"/>
      <c r="K5" s="32"/>
      <c r="L5" s="32"/>
      <c r="M5" s="32"/>
      <c r="N5" s="32"/>
    </row>
    <row r="6" spans="1:31" s="11" customFormat="1" ht="30" customHeight="1" x14ac:dyDescent="0.25">
      <c r="D6" s="74"/>
      <c r="E6" s="72"/>
      <c r="F6" s="72"/>
      <c r="G6" s="238" t="s">
        <v>222</v>
      </c>
      <c r="H6" s="238"/>
      <c r="I6" s="238"/>
      <c r="J6" s="238"/>
      <c r="K6" s="238" t="s">
        <v>223</v>
      </c>
      <c r="L6" s="238"/>
      <c r="M6" s="238"/>
      <c r="N6" s="238"/>
      <c r="O6" s="238" t="s">
        <v>224</v>
      </c>
      <c r="P6" s="238"/>
      <c r="Q6" s="238"/>
      <c r="R6" s="213"/>
      <c r="U6" s="12"/>
    </row>
    <row r="7" spans="1:31" s="11" customFormat="1" ht="30" customHeight="1" x14ac:dyDescent="0.25">
      <c r="D7" s="168"/>
      <c r="E7" s="134"/>
      <c r="F7" s="134"/>
      <c r="G7" s="256" t="s">
        <v>237</v>
      </c>
      <c r="H7" s="256"/>
      <c r="I7" s="256" t="s">
        <v>238</v>
      </c>
      <c r="J7" s="256"/>
      <c r="K7" s="256" t="s">
        <v>237</v>
      </c>
      <c r="L7" s="256"/>
      <c r="M7" s="256" t="s">
        <v>238</v>
      </c>
      <c r="N7" s="256"/>
      <c r="O7" s="256" t="s">
        <v>237</v>
      </c>
      <c r="P7" s="256"/>
      <c r="Q7" s="256" t="s">
        <v>238</v>
      </c>
      <c r="R7" s="256"/>
      <c r="U7" s="12"/>
      <c r="V7" s="93"/>
      <c r="W7" s="93"/>
      <c r="X7" s="93"/>
      <c r="Y7" s="93"/>
      <c r="Z7" s="93"/>
      <c r="AA7" s="93"/>
    </row>
    <row r="8" spans="1:31" ht="15" customHeight="1" x14ac:dyDescent="0.25">
      <c r="C8" s="221" t="s">
        <v>229</v>
      </c>
      <c r="D8" s="222"/>
      <c r="E8" s="222"/>
      <c r="F8" s="223"/>
      <c r="G8" s="255" t="s">
        <v>239</v>
      </c>
      <c r="H8" s="235"/>
      <c r="I8" s="236">
        <v>0.28000000000000003</v>
      </c>
      <c r="J8" s="236"/>
      <c r="K8" s="236" t="s">
        <v>239</v>
      </c>
      <c r="L8" s="236"/>
      <c r="M8" s="236">
        <v>0.43</v>
      </c>
      <c r="N8" s="236"/>
      <c r="O8" s="236" t="s">
        <v>239</v>
      </c>
      <c r="P8" s="236"/>
      <c r="Q8" s="236">
        <v>0.35</v>
      </c>
      <c r="R8" s="236"/>
      <c r="U8" s="32"/>
      <c r="V8" s="32"/>
      <c r="W8" s="32"/>
      <c r="X8" s="32"/>
      <c r="Y8" s="32"/>
      <c r="Z8" s="32"/>
      <c r="AA8" s="32"/>
      <c r="AB8" s="32"/>
      <c r="AC8" s="11"/>
      <c r="AD8" s="11"/>
      <c r="AE8" s="11"/>
    </row>
    <row r="9" spans="1:31" x14ac:dyDescent="0.25">
      <c r="C9" s="221"/>
      <c r="D9" s="222"/>
      <c r="E9" s="222"/>
      <c r="F9" s="223"/>
      <c r="G9" s="255" t="s">
        <v>5</v>
      </c>
      <c r="H9" s="235"/>
      <c r="I9" s="236">
        <v>0.18</v>
      </c>
      <c r="J9" s="236"/>
      <c r="K9" s="236" t="s">
        <v>5</v>
      </c>
      <c r="L9" s="236"/>
      <c r="M9" s="236">
        <v>0.16300000000000001</v>
      </c>
      <c r="N9" s="236"/>
      <c r="O9" s="236" t="s">
        <v>5</v>
      </c>
      <c r="P9" s="236"/>
      <c r="Q9" s="236">
        <v>0.187</v>
      </c>
      <c r="R9" s="236"/>
      <c r="U9" s="32"/>
      <c r="V9" s="32"/>
      <c r="W9" s="32"/>
      <c r="X9" s="32"/>
      <c r="Y9" s="32"/>
      <c r="Z9" s="32"/>
      <c r="AA9" s="32"/>
      <c r="AB9" s="32"/>
      <c r="AC9" s="11"/>
      <c r="AD9" s="11"/>
      <c r="AE9" s="11"/>
    </row>
    <row r="10" spans="1:31" x14ac:dyDescent="0.25">
      <c r="C10" s="221"/>
      <c r="D10" s="222"/>
      <c r="E10" s="222"/>
      <c r="F10" s="223"/>
      <c r="G10" s="255" t="s">
        <v>6</v>
      </c>
      <c r="H10" s="235"/>
      <c r="I10" s="236">
        <v>7.8E-2</v>
      </c>
      <c r="J10" s="236"/>
      <c r="K10" s="236" t="s">
        <v>6</v>
      </c>
      <c r="L10" s="236"/>
      <c r="M10" s="236">
        <v>6.3E-2</v>
      </c>
      <c r="N10" s="236"/>
      <c r="O10" s="236" t="s">
        <v>6</v>
      </c>
      <c r="P10" s="236"/>
      <c r="Q10" s="236">
        <v>8.6999999999999994E-2</v>
      </c>
      <c r="R10" s="236"/>
      <c r="U10" s="32"/>
      <c r="V10" s="32"/>
      <c r="W10" s="32"/>
      <c r="X10" s="32"/>
      <c r="Y10" s="32"/>
      <c r="Z10" s="32"/>
      <c r="AA10" s="32"/>
      <c r="AB10" s="32"/>
      <c r="AC10" s="11"/>
      <c r="AD10" s="11"/>
      <c r="AE10" s="11"/>
    </row>
    <row r="11" spans="1:31" ht="15" customHeight="1" x14ac:dyDescent="0.25">
      <c r="C11" s="221" t="s">
        <v>225</v>
      </c>
      <c r="D11" s="222"/>
      <c r="E11" s="222"/>
      <c r="F11" s="223"/>
      <c r="G11" s="237" t="s">
        <v>239</v>
      </c>
      <c r="H11" s="237"/>
      <c r="I11" s="237">
        <v>0.32200000000000001</v>
      </c>
      <c r="J11" s="237"/>
      <c r="K11" s="237" t="s">
        <v>239</v>
      </c>
      <c r="L11" s="237"/>
      <c r="M11" s="237">
        <v>0.55700000000000005</v>
      </c>
      <c r="N11" s="237"/>
      <c r="O11" s="237" t="s">
        <v>239</v>
      </c>
      <c r="P11" s="237"/>
      <c r="Q11" s="237">
        <v>0.38800000000000001</v>
      </c>
      <c r="R11" s="237"/>
      <c r="U11" s="32"/>
      <c r="V11" s="32"/>
      <c r="W11" s="32"/>
      <c r="X11" s="32"/>
      <c r="Y11" s="32"/>
      <c r="Z11" s="32"/>
      <c r="AA11" s="32"/>
      <c r="AB11" s="32"/>
      <c r="AC11" s="11"/>
      <c r="AD11" s="11"/>
      <c r="AE11" s="11"/>
    </row>
    <row r="12" spans="1:31" x14ac:dyDescent="0.25">
      <c r="C12" s="221"/>
      <c r="D12" s="222"/>
      <c r="E12" s="222"/>
      <c r="F12" s="223"/>
      <c r="G12" s="237" t="s">
        <v>5</v>
      </c>
      <c r="H12" s="237"/>
      <c r="I12" s="237">
        <v>0.13300000000000001</v>
      </c>
      <c r="J12" s="237"/>
      <c r="K12" s="237" t="s">
        <v>5</v>
      </c>
      <c r="L12" s="237"/>
      <c r="M12" s="237">
        <v>9.9000000000000005E-2</v>
      </c>
      <c r="N12" s="237"/>
      <c r="O12" s="237" t="s">
        <v>5</v>
      </c>
      <c r="P12" s="237"/>
      <c r="Q12" s="237">
        <v>0.13200000000000001</v>
      </c>
      <c r="R12" s="237"/>
      <c r="U12" s="32"/>
      <c r="V12" s="32"/>
      <c r="W12" s="32"/>
      <c r="X12" s="32"/>
      <c r="Y12" s="32"/>
      <c r="Z12" s="32"/>
      <c r="AA12" s="32"/>
      <c r="AB12" s="32"/>
      <c r="AC12" s="11"/>
      <c r="AD12" s="11"/>
      <c r="AE12" s="11"/>
    </row>
    <row r="13" spans="1:31" x14ac:dyDescent="0.25">
      <c r="C13" s="221"/>
      <c r="D13" s="222"/>
      <c r="E13" s="222"/>
      <c r="F13" s="223"/>
      <c r="G13" s="237" t="s">
        <v>11</v>
      </c>
      <c r="H13" s="237"/>
      <c r="I13" s="237">
        <v>5.8999999999999997E-2</v>
      </c>
      <c r="J13" s="237"/>
      <c r="K13" s="237" t="s">
        <v>6</v>
      </c>
      <c r="L13" s="237"/>
      <c r="M13" s="237">
        <v>4.4999999999999998E-2</v>
      </c>
      <c r="N13" s="237"/>
      <c r="O13" s="237" t="s">
        <v>12</v>
      </c>
      <c r="P13" s="237"/>
      <c r="Q13" s="237">
        <v>5.8000000000000003E-2</v>
      </c>
      <c r="R13" s="237"/>
      <c r="U13" s="32"/>
      <c r="V13" s="32"/>
      <c r="W13" s="32"/>
      <c r="X13" s="32"/>
      <c r="Y13" s="32"/>
      <c r="Z13" s="32"/>
      <c r="AA13" s="32"/>
      <c r="AB13" s="32"/>
      <c r="AC13" s="11"/>
      <c r="AD13" s="11"/>
      <c r="AE13" s="11"/>
    </row>
    <row r="14" spans="1:31" ht="15" customHeight="1" x14ac:dyDescent="0.25">
      <c r="C14" s="224" t="s">
        <v>236</v>
      </c>
      <c r="D14" s="225"/>
      <c r="E14" s="225" t="s">
        <v>226</v>
      </c>
      <c r="F14" s="226"/>
      <c r="G14" s="254" t="s">
        <v>239</v>
      </c>
      <c r="H14" s="254"/>
      <c r="I14" s="254">
        <v>0.32100000000000001</v>
      </c>
      <c r="J14" s="254"/>
      <c r="K14" s="254" t="s">
        <v>239</v>
      </c>
      <c r="L14" s="254"/>
      <c r="M14" s="254">
        <v>0.32400000000000001</v>
      </c>
      <c r="N14" s="254"/>
      <c r="O14" s="254" t="s">
        <v>239</v>
      </c>
      <c r="P14" s="254"/>
      <c r="Q14" s="254">
        <v>0.33300000000000002</v>
      </c>
      <c r="R14" s="254"/>
      <c r="U14" s="32"/>
      <c r="V14" s="32"/>
      <c r="W14" s="32"/>
      <c r="X14" s="32"/>
      <c r="Y14" s="32"/>
      <c r="Z14" s="32"/>
      <c r="AA14" s="32"/>
      <c r="AB14" s="32"/>
      <c r="AC14" s="11"/>
      <c r="AD14" s="11"/>
      <c r="AE14" s="11"/>
    </row>
    <row r="15" spans="1:31" ht="15" customHeight="1" x14ac:dyDescent="0.25">
      <c r="C15" s="229"/>
      <c r="D15" s="231"/>
      <c r="E15" s="231"/>
      <c r="F15" s="230"/>
      <c r="G15" s="254" t="s">
        <v>5</v>
      </c>
      <c r="H15" s="254"/>
      <c r="I15" s="254">
        <v>0.13400000000000001</v>
      </c>
      <c r="J15" s="254"/>
      <c r="K15" s="254" t="s">
        <v>5</v>
      </c>
      <c r="L15" s="254"/>
      <c r="M15" s="254">
        <v>0.154</v>
      </c>
      <c r="N15" s="254"/>
      <c r="O15" s="254" t="s">
        <v>5</v>
      </c>
      <c r="P15" s="254"/>
      <c r="Q15" s="254">
        <v>0.14699999999999999</v>
      </c>
      <c r="R15" s="254"/>
      <c r="U15" s="32"/>
      <c r="V15" s="32"/>
      <c r="W15" s="32"/>
      <c r="X15" s="32"/>
      <c r="Y15" s="32"/>
      <c r="Z15" s="32"/>
      <c r="AA15" s="32"/>
      <c r="AB15" s="32"/>
      <c r="AC15" s="11"/>
      <c r="AD15" s="11"/>
      <c r="AE15" s="11"/>
    </row>
    <row r="16" spans="1:31" x14ac:dyDescent="0.25">
      <c r="C16" s="229"/>
      <c r="D16" s="231"/>
      <c r="E16" s="214"/>
      <c r="F16" s="215"/>
      <c r="G16" s="254" t="s">
        <v>11</v>
      </c>
      <c r="H16" s="254"/>
      <c r="I16" s="254">
        <v>0.06</v>
      </c>
      <c r="J16" s="254"/>
      <c r="K16" s="254" t="s">
        <v>6</v>
      </c>
      <c r="L16" s="254"/>
      <c r="M16" s="254">
        <v>7.4999999999999997E-2</v>
      </c>
      <c r="N16" s="254"/>
      <c r="O16" s="254" t="s">
        <v>12</v>
      </c>
      <c r="P16" s="254"/>
      <c r="Q16" s="254">
        <v>6.5000000000000002E-2</v>
      </c>
      <c r="R16" s="254"/>
      <c r="U16" s="32"/>
      <c r="V16" s="32"/>
      <c r="W16" s="32"/>
      <c r="X16" s="32"/>
      <c r="Y16" s="32"/>
      <c r="Z16" s="32"/>
      <c r="AA16" s="32"/>
      <c r="AB16" s="32"/>
      <c r="AC16" s="11"/>
      <c r="AD16" s="11"/>
      <c r="AE16" s="11"/>
    </row>
    <row r="17" spans="1:31" ht="15" customHeight="1" x14ac:dyDescent="0.25">
      <c r="C17" s="229"/>
      <c r="D17" s="231"/>
      <c r="E17" s="225" t="s">
        <v>227</v>
      </c>
      <c r="F17" s="226"/>
      <c r="G17" s="254" t="s">
        <v>7</v>
      </c>
      <c r="H17" s="254"/>
      <c r="I17" s="254">
        <v>0.252</v>
      </c>
      <c r="J17" s="254"/>
      <c r="K17" s="254" t="s">
        <v>239</v>
      </c>
      <c r="L17" s="254"/>
      <c r="M17" s="254">
        <v>0.57599999999999996</v>
      </c>
      <c r="N17" s="254"/>
      <c r="O17" s="254" t="s">
        <v>7</v>
      </c>
      <c r="P17" s="254"/>
      <c r="Q17" s="254">
        <v>0.252</v>
      </c>
      <c r="R17" s="254"/>
      <c r="U17" s="32"/>
      <c r="V17" s="32"/>
      <c r="W17" s="32"/>
      <c r="X17" s="32"/>
      <c r="Y17" s="32"/>
      <c r="Z17" s="32"/>
      <c r="AA17" s="32"/>
      <c r="AB17" s="32"/>
      <c r="AC17" s="11"/>
      <c r="AD17" s="11"/>
      <c r="AE17" s="11"/>
    </row>
    <row r="18" spans="1:31" x14ac:dyDescent="0.25">
      <c r="C18" s="229"/>
      <c r="D18" s="231"/>
      <c r="E18" s="231"/>
      <c r="F18" s="230"/>
      <c r="G18" s="254" t="s">
        <v>8</v>
      </c>
      <c r="H18" s="254"/>
      <c r="I18" s="254">
        <v>0.20899999999999999</v>
      </c>
      <c r="J18" s="254"/>
      <c r="K18" s="254" t="s">
        <v>7</v>
      </c>
      <c r="L18" s="254"/>
      <c r="M18" s="254">
        <v>0.192</v>
      </c>
      <c r="N18" s="254"/>
      <c r="O18" s="254" t="s">
        <v>5</v>
      </c>
      <c r="P18" s="254"/>
      <c r="Q18" s="254">
        <v>0.17899999999999999</v>
      </c>
      <c r="R18" s="254"/>
      <c r="U18" s="32"/>
      <c r="V18" s="32"/>
      <c r="W18" s="32"/>
      <c r="X18" s="32"/>
      <c r="Y18" s="32"/>
      <c r="Z18" s="32"/>
      <c r="AA18" s="32"/>
      <c r="AB18" s="32"/>
      <c r="AC18" s="11"/>
      <c r="AD18" s="11"/>
      <c r="AE18" s="11"/>
    </row>
    <row r="19" spans="1:31" x14ac:dyDescent="0.25">
      <c r="C19" s="229"/>
      <c r="D19" s="231"/>
      <c r="E19" s="214"/>
      <c r="F19" s="215"/>
      <c r="G19" s="254" t="s">
        <v>239</v>
      </c>
      <c r="H19" s="254"/>
      <c r="I19" s="254">
        <v>0.16500000000000001</v>
      </c>
      <c r="J19" s="254"/>
      <c r="K19" s="254" t="s">
        <v>5</v>
      </c>
      <c r="L19" s="254"/>
      <c r="M19" s="254">
        <v>0.12</v>
      </c>
      <c r="N19" s="254"/>
      <c r="O19" s="254" t="s">
        <v>239</v>
      </c>
      <c r="P19" s="254"/>
      <c r="Q19" s="254">
        <v>0.17599999999999999</v>
      </c>
      <c r="R19" s="254"/>
      <c r="U19" s="32"/>
      <c r="V19" s="32"/>
      <c r="W19" s="32"/>
      <c r="X19" s="32"/>
      <c r="Y19" s="32"/>
      <c r="Z19" s="32"/>
      <c r="AA19" s="32"/>
      <c r="AB19" s="32"/>
      <c r="AC19" s="11"/>
      <c r="AD19" s="11"/>
      <c r="AE19" s="11"/>
    </row>
    <row r="20" spans="1:31" ht="15" customHeight="1" x14ac:dyDescent="0.25">
      <c r="C20" s="229"/>
      <c r="D20" s="231"/>
      <c r="E20" s="225" t="s">
        <v>228</v>
      </c>
      <c r="F20" s="226"/>
      <c r="G20" s="254" t="s">
        <v>239</v>
      </c>
      <c r="H20" s="254"/>
      <c r="I20" s="254">
        <v>0.75</v>
      </c>
      <c r="J20" s="254"/>
      <c r="K20" s="254" t="s">
        <v>239</v>
      </c>
      <c r="L20" s="254"/>
      <c r="M20" s="254">
        <v>0.95099999999999996</v>
      </c>
      <c r="N20" s="254"/>
      <c r="O20" s="254" t="s">
        <v>239</v>
      </c>
      <c r="P20" s="254"/>
      <c r="Q20" s="254">
        <v>0.872</v>
      </c>
      <c r="R20" s="254"/>
      <c r="U20" s="32"/>
      <c r="V20" s="32"/>
      <c r="W20" s="32"/>
      <c r="X20" s="32"/>
      <c r="Y20" s="32"/>
      <c r="Z20" s="32"/>
      <c r="AA20" s="32"/>
      <c r="AB20" s="32"/>
      <c r="AC20" s="11"/>
      <c r="AD20" s="11"/>
      <c r="AE20" s="11"/>
    </row>
    <row r="21" spans="1:31" ht="15" customHeight="1" x14ac:dyDescent="0.25">
      <c r="C21" s="229"/>
      <c r="D21" s="231"/>
      <c r="E21" s="231"/>
      <c r="F21" s="230"/>
      <c r="G21" s="254" t="s">
        <v>7</v>
      </c>
      <c r="H21" s="254"/>
      <c r="I21" s="254">
        <v>7.0999999999999994E-2</v>
      </c>
      <c r="J21" s="254"/>
      <c r="K21" s="254" t="s">
        <v>13</v>
      </c>
      <c r="L21" s="254"/>
      <c r="M21" s="254">
        <v>0.04</v>
      </c>
      <c r="N21" s="254"/>
      <c r="O21" s="254" t="s">
        <v>13</v>
      </c>
      <c r="P21" s="254"/>
      <c r="Q21" s="254">
        <v>0.11799999999999999</v>
      </c>
      <c r="R21" s="254"/>
      <c r="U21" s="32"/>
      <c r="V21" s="32"/>
      <c r="W21" s="32"/>
      <c r="X21" s="32"/>
      <c r="Y21" s="32"/>
      <c r="Z21" s="32"/>
      <c r="AA21" s="32"/>
      <c r="AB21" s="32"/>
      <c r="AC21" s="11"/>
      <c r="AD21" s="11"/>
      <c r="AE21" s="11"/>
    </row>
    <row r="22" spans="1:31" ht="15.75" customHeight="1" x14ac:dyDescent="0.25">
      <c r="C22" s="213"/>
      <c r="D22" s="214"/>
      <c r="E22" s="214"/>
      <c r="F22" s="215"/>
      <c r="G22" s="254" t="s">
        <v>8</v>
      </c>
      <c r="H22" s="254"/>
      <c r="I22" s="254">
        <v>4.8000000000000001E-2</v>
      </c>
      <c r="J22" s="254"/>
      <c r="K22" s="254" t="s">
        <v>5</v>
      </c>
      <c r="L22" s="254"/>
      <c r="M22" s="254">
        <v>4.0000000000000001E-3</v>
      </c>
      <c r="N22" s="254"/>
      <c r="O22" s="254" t="s">
        <v>8</v>
      </c>
      <c r="P22" s="254"/>
      <c r="Q22" s="254">
        <v>6.0000000000000001E-3</v>
      </c>
      <c r="R22" s="254"/>
      <c r="U22" s="32"/>
      <c r="V22" s="32"/>
      <c r="W22" s="32"/>
      <c r="X22" s="32"/>
      <c r="Y22" s="32"/>
      <c r="Z22" s="32"/>
      <c r="AA22" s="32"/>
      <c r="AB22" s="32"/>
      <c r="AC22" s="11"/>
      <c r="AD22" s="11"/>
      <c r="AE22" s="11"/>
    </row>
    <row r="23" spans="1:31" ht="19.5" customHeight="1" x14ac:dyDescent="0.25">
      <c r="B23" s="32"/>
      <c r="C23" s="32"/>
      <c r="D23" s="32"/>
      <c r="E23" s="32"/>
      <c r="F23" s="32"/>
      <c r="G23" s="32"/>
      <c r="H23" s="32"/>
      <c r="I23" s="32"/>
      <c r="J23" s="32"/>
      <c r="K23" s="32"/>
      <c r="L23" s="32"/>
      <c r="M23" s="32"/>
      <c r="N23" s="32"/>
      <c r="AB23" s="11"/>
      <c r="AC23" s="11"/>
      <c r="AD23" s="11"/>
      <c r="AE23" s="11"/>
    </row>
    <row r="24" spans="1:31" ht="19.5" customHeight="1" x14ac:dyDescent="0.25">
      <c r="C24" s="32"/>
      <c r="D24" s="32"/>
      <c r="E24" s="32"/>
      <c r="F24" s="32"/>
      <c r="G24" s="32"/>
      <c r="H24" s="32"/>
      <c r="I24" s="32"/>
      <c r="J24" s="32"/>
      <c r="K24" s="32"/>
      <c r="L24" s="32"/>
      <c r="M24" s="32"/>
      <c r="N24" s="32"/>
      <c r="X24" s="11"/>
      <c r="Y24" s="11"/>
      <c r="Z24" s="11"/>
      <c r="AA24" s="11"/>
      <c r="AB24" s="11"/>
      <c r="AC24" s="11"/>
      <c r="AD24" s="11"/>
      <c r="AE24" s="11"/>
    </row>
    <row r="25" spans="1:31" ht="19.5" customHeight="1" x14ac:dyDescent="0.25">
      <c r="A25" s="208" t="str">
        <f>NOTE!$A$24</f>
        <v>STUDY 28 | ANALYSIS OF ENTERPRISES IN THE TRANSPORT SECTOR</v>
      </c>
      <c r="B25" s="208"/>
      <c r="C25" s="208"/>
      <c r="D25" s="208"/>
      <c r="E25" s="208"/>
      <c r="F25" s="208"/>
      <c r="G25" s="208"/>
      <c r="H25" s="208"/>
      <c r="I25" s="208"/>
      <c r="J25" s="208"/>
      <c r="K25" s="208"/>
      <c r="L25" s="208"/>
      <c r="M25" s="208"/>
      <c r="N25" s="208"/>
      <c r="O25" s="208"/>
      <c r="P25" s="208"/>
      <c r="Q25" s="208"/>
      <c r="R25" s="208"/>
      <c r="S25" s="208"/>
      <c r="T25" s="208"/>
      <c r="U25" s="208"/>
      <c r="X25" s="11"/>
      <c r="Y25" s="11"/>
      <c r="Z25" s="11"/>
      <c r="AA25" s="11"/>
      <c r="AB25" s="11"/>
      <c r="AC25" s="11"/>
      <c r="AD25" s="11"/>
      <c r="AE25" s="11"/>
    </row>
    <row r="26" spans="1:31" ht="13.5" customHeight="1" x14ac:dyDescent="0.25">
      <c r="T26" s="13"/>
      <c r="U26" s="117" t="s">
        <v>195</v>
      </c>
    </row>
  </sheetData>
  <sheetProtection algorithmName="SHA-512" hashValue="m2iaIr+P1FZg9pUsfWbU41Lpr2riFxdS5SNuhFxXX+RWsdXoCsLDPhM2HBEF1AGN23tAyrOyjCS0Yz/48f68sQ==" saltValue="kdDULz2kcfD1X1YXMKl+Ww==" spinCount="100000" sheet="1" objects="1" scenarios="1"/>
  <mergeCells count="107">
    <mergeCell ref="I22:J22"/>
    <mergeCell ref="I17:J17"/>
    <mergeCell ref="G18:H18"/>
    <mergeCell ref="A1:U1"/>
    <mergeCell ref="A25:U25"/>
    <mergeCell ref="K21:L21"/>
    <mergeCell ref="K11:L11"/>
    <mergeCell ref="K12:L12"/>
    <mergeCell ref="K13:L13"/>
    <mergeCell ref="K14:L14"/>
    <mergeCell ref="K15:L15"/>
    <mergeCell ref="M14:N14"/>
    <mergeCell ref="M15:N15"/>
    <mergeCell ref="K16:L16"/>
    <mergeCell ref="K17:L17"/>
    <mergeCell ref="K18:L18"/>
    <mergeCell ref="K19:L19"/>
    <mergeCell ref="K20:L20"/>
    <mergeCell ref="M16:N16"/>
    <mergeCell ref="M17:N17"/>
    <mergeCell ref="M18:N18"/>
    <mergeCell ref="G8:H8"/>
    <mergeCell ref="G9:H9"/>
    <mergeCell ref="I21:J21"/>
    <mergeCell ref="G21:H21"/>
    <mergeCell ref="G13:H13"/>
    <mergeCell ref="I8:J8"/>
    <mergeCell ref="K8:L8"/>
    <mergeCell ref="K22:L22"/>
    <mergeCell ref="Q14:R14"/>
    <mergeCell ref="Q15:R15"/>
    <mergeCell ref="Q11:R11"/>
    <mergeCell ref="M11:N11"/>
    <mergeCell ref="M12:N12"/>
    <mergeCell ref="M13:N13"/>
    <mergeCell ref="I18:J18"/>
    <mergeCell ref="I19:J19"/>
    <mergeCell ref="I20:J20"/>
    <mergeCell ref="I12:J12"/>
    <mergeCell ref="I13:J13"/>
    <mergeCell ref="Q21:R21"/>
    <mergeCell ref="Q22:R22"/>
    <mergeCell ref="M8:N8"/>
    <mergeCell ref="O8:P8"/>
    <mergeCell ref="Q8:R8"/>
    <mergeCell ref="K9:L9"/>
    <mergeCell ref="G22:H22"/>
    <mergeCell ref="G14:H14"/>
    <mergeCell ref="I14:J14"/>
    <mergeCell ref="G6:J6"/>
    <mergeCell ref="K6:N6"/>
    <mergeCell ref="O6:R6"/>
    <mergeCell ref="G7:H7"/>
    <mergeCell ref="I7:J7"/>
    <mergeCell ref="K7:L7"/>
    <mergeCell ref="M7:N7"/>
    <mergeCell ref="O7:P7"/>
    <mergeCell ref="Q7:R7"/>
    <mergeCell ref="I9:J9"/>
    <mergeCell ref="Q17:R17"/>
    <mergeCell ref="Q18:R18"/>
    <mergeCell ref="Q19:R19"/>
    <mergeCell ref="Q20:R20"/>
    <mergeCell ref="Q10:R10"/>
    <mergeCell ref="G11:H11"/>
    <mergeCell ref="I11:J11"/>
    <mergeCell ref="G12:H12"/>
    <mergeCell ref="G10:H10"/>
    <mergeCell ref="I10:J10"/>
    <mergeCell ref="O17:P17"/>
    <mergeCell ref="O18:P18"/>
    <mergeCell ref="O19:P19"/>
    <mergeCell ref="Q16:R16"/>
    <mergeCell ref="O16:P16"/>
    <mergeCell ref="M10:N10"/>
    <mergeCell ref="O10:P10"/>
    <mergeCell ref="G19:H19"/>
    <mergeCell ref="G20:H20"/>
    <mergeCell ref="G15:H15"/>
    <mergeCell ref="I15:J15"/>
    <mergeCell ref="G16:H16"/>
    <mergeCell ref="I16:J16"/>
    <mergeCell ref="G17:H17"/>
    <mergeCell ref="C14:D22"/>
    <mergeCell ref="C11:F13"/>
    <mergeCell ref="C8:F10"/>
    <mergeCell ref="E14:F16"/>
    <mergeCell ref="E17:F19"/>
    <mergeCell ref="E20:F22"/>
    <mergeCell ref="M9:N9"/>
    <mergeCell ref="O9:P9"/>
    <mergeCell ref="Q9:R9"/>
    <mergeCell ref="M21:N21"/>
    <mergeCell ref="M22:N22"/>
    <mergeCell ref="O21:P21"/>
    <mergeCell ref="O22:P22"/>
    <mergeCell ref="O13:P13"/>
    <mergeCell ref="O14:P14"/>
    <mergeCell ref="O15:P15"/>
    <mergeCell ref="Q12:R12"/>
    <mergeCell ref="Q13:R13"/>
    <mergeCell ref="O20:P20"/>
    <mergeCell ref="M19:N19"/>
    <mergeCell ref="M20:N20"/>
    <mergeCell ref="O11:P11"/>
    <mergeCell ref="O12:P12"/>
    <mergeCell ref="K10:L10"/>
  </mergeCells>
  <hyperlinks>
    <hyperlink ref="U2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4"/>
  </sheetPr>
  <dimension ref="A1:V19"/>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2" ht="69" customHeight="1" x14ac:dyDescent="0.25">
      <c r="A1" s="219" t="s">
        <v>209</v>
      </c>
      <c r="B1" s="219"/>
      <c r="C1" s="219"/>
      <c r="D1" s="219"/>
      <c r="E1" s="219"/>
      <c r="F1" s="219"/>
      <c r="G1" s="219"/>
      <c r="H1" s="219"/>
      <c r="I1" s="219"/>
      <c r="J1" s="219"/>
      <c r="K1" s="219"/>
      <c r="L1" s="219"/>
      <c r="M1" s="219"/>
      <c r="N1" s="219"/>
      <c r="O1" s="219"/>
      <c r="P1" s="219"/>
      <c r="Q1" s="219"/>
      <c r="R1" s="219"/>
      <c r="S1" s="219"/>
      <c r="T1" s="219"/>
      <c r="U1" s="219"/>
    </row>
    <row r="2" spans="1:22" ht="15" customHeight="1" x14ac:dyDescent="0.25"/>
    <row r="3" spans="1:22" s="7" customFormat="1" ht="15" customHeight="1" thickBot="1" x14ac:dyDescent="0.3">
      <c r="A3" s="109" t="str">
        <f>'Table of contents'!F122</f>
        <v>C52</v>
      </c>
      <c r="B3" s="110" t="str">
        <f>'Table of contents'!G122</f>
        <v>Structures | By maturity class (turnover – 2015)</v>
      </c>
      <c r="C3" s="111"/>
      <c r="D3" s="111"/>
      <c r="E3" s="111"/>
      <c r="F3" s="111"/>
      <c r="G3" s="111"/>
      <c r="H3" s="111"/>
    </row>
    <row r="4" spans="1:22" s="9" customFormat="1" ht="15" customHeight="1" x14ac:dyDescent="0.2">
      <c r="A4" s="46" t="s">
        <v>220</v>
      </c>
      <c r="C4" s="17"/>
      <c r="D4" s="18"/>
      <c r="E4" s="18"/>
      <c r="F4" s="18"/>
      <c r="G4" s="18"/>
      <c r="H4" s="18"/>
      <c r="I4" s="18"/>
      <c r="J4" s="18"/>
      <c r="K4" s="18"/>
      <c r="L4" s="18"/>
      <c r="M4" s="18"/>
      <c r="N4" s="18"/>
    </row>
    <row r="5" spans="1:22" s="9" customFormat="1" ht="15" customHeight="1" x14ac:dyDescent="0.2">
      <c r="A5" s="8"/>
      <c r="C5" s="32"/>
      <c r="D5" s="32"/>
      <c r="E5" s="32"/>
      <c r="F5" s="32"/>
      <c r="G5" s="32"/>
      <c r="H5" s="32"/>
      <c r="I5" s="32"/>
      <c r="J5" s="32"/>
      <c r="K5" s="32"/>
      <c r="L5" s="32"/>
      <c r="M5" s="32"/>
      <c r="N5" s="32"/>
    </row>
    <row r="6" spans="1:22" s="9" customFormat="1" ht="30.75" customHeight="1" x14ac:dyDescent="0.25">
      <c r="A6" s="8"/>
      <c r="E6" s="63"/>
      <c r="F6" s="64"/>
      <c r="G6" s="64"/>
      <c r="H6" s="230" t="s">
        <v>229</v>
      </c>
      <c r="I6" s="242"/>
      <c r="J6" s="242" t="s">
        <v>225</v>
      </c>
      <c r="K6" s="242"/>
      <c r="L6" s="242" t="s">
        <v>227</v>
      </c>
      <c r="M6" s="242"/>
      <c r="N6" s="213" t="s">
        <v>235</v>
      </c>
      <c r="O6" s="214"/>
      <c r="P6" s="214"/>
      <c r="Q6" s="214"/>
      <c r="V6"/>
    </row>
    <row r="7" spans="1:22" s="13" customFormat="1" ht="47.1" customHeight="1" x14ac:dyDescent="0.25">
      <c r="A7" s="22"/>
      <c r="E7" s="65"/>
      <c r="F7" s="66"/>
      <c r="G7" s="66"/>
      <c r="H7" s="215"/>
      <c r="I7" s="238"/>
      <c r="J7" s="238"/>
      <c r="K7" s="238"/>
      <c r="L7" s="238"/>
      <c r="M7" s="238"/>
      <c r="N7" s="213" t="s">
        <v>309</v>
      </c>
      <c r="O7" s="215"/>
      <c r="P7" s="213" t="s">
        <v>313</v>
      </c>
      <c r="Q7" s="215"/>
    </row>
    <row r="8" spans="1:22" s="13" customFormat="1" ht="30" customHeight="1" x14ac:dyDescent="0.25">
      <c r="A8" s="22"/>
      <c r="E8" s="223" t="s">
        <v>240</v>
      </c>
      <c r="F8" s="256"/>
      <c r="G8" s="256"/>
      <c r="H8" s="236">
        <v>7.9000000000000001E-2</v>
      </c>
      <c r="I8" s="236"/>
      <c r="J8" s="316">
        <v>7.8E-2</v>
      </c>
      <c r="K8" s="316"/>
      <c r="L8" s="237">
        <v>0.193</v>
      </c>
      <c r="M8" s="237"/>
      <c r="N8" s="232">
        <v>0.14699999999999999</v>
      </c>
      <c r="O8" s="227"/>
      <c r="P8" s="232">
        <v>0.19800000000000001</v>
      </c>
      <c r="Q8" s="227"/>
    </row>
    <row r="9" spans="1:22" s="13" customFormat="1" ht="30" customHeight="1" x14ac:dyDescent="0.25">
      <c r="A9" s="22"/>
      <c r="E9" s="223" t="s">
        <v>241</v>
      </c>
      <c r="F9" s="256"/>
      <c r="G9" s="256"/>
      <c r="H9" s="236">
        <v>0.11799999999999999</v>
      </c>
      <c r="I9" s="236"/>
      <c r="J9" s="316">
        <v>8.2000000000000003E-2</v>
      </c>
      <c r="K9" s="316"/>
      <c r="L9" s="237">
        <v>1.6E-2</v>
      </c>
      <c r="M9" s="237"/>
      <c r="N9" s="232">
        <v>0.1</v>
      </c>
      <c r="O9" s="227"/>
      <c r="P9" s="232">
        <v>7.0000000000000001E-3</v>
      </c>
      <c r="Q9" s="227"/>
    </row>
    <row r="10" spans="1:22" s="13" customFormat="1" ht="30" customHeight="1" x14ac:dyDescent="0.25">
      <c r="A10" s="22"/>
      <c r="E10" s="223" t="s">
        <v>242</v>
      </c>
      <c r="F10" s="256"/>
      <c r="G10" s="256"/>
      <c r="H10" s="236">
        <v>0.245</v>
      </c>
      <c r="I10" s="236"/>
      <c r="J10" s="316">
        <v>0.23400000000000001</v>
      </c>
      <c r="K10" s="316"/>
      <c r="L10" s="237">
        <v>7.4999999999999997E-2</v>
      </c>
      <c r="M10" s="237"/>
      <c r="N10" s="232">
        <v>0.63100000000000001</v>
      </c>
      <c r="O10" s="227"/>
      <c r="P10" s="232">
        <v>1.7000000000000001E-2</v>
      </c>
      <c r="Q10" s="227"/>
    </row>
    <row r="11" spans="1:22" s="13" customFormat="1" ht="30" customHeight="1" x14ac:dyDescent="0.25">
      <c r="A11" s="22"/>
      <c r="E11" s="226" t="s">
        <v>243</v>
      </c>
      <c r="F11" s="257"/>
      <c r="G11" s="257"/>
      <c r="H11" s="236">
        <v>0.55900000000000005</v>
      </c>
      <c r="I11" s="236"/>
      <c r="J11" s="316">
        <v>0.60699999999999998</v>
      </c>
      <c r="K11" s="316"/>
      <c r="L11" s="237">
        <v>0.71599999999999997</v>
      </c>
      <c r="M11" s="237"/>
      <c r="N11" s="232">
        <v>0.122</v>
      </c>
      <c r="O11" s="227"/>
      <c r="P11" s="232">
        <v>0.77800000000000002</v>
      </c>
      <c r="Q11" s="227"/>
    </row>
    <row r="12" spans="1:22" s="9" customFormat="1" ht="19.5" customHeight="1" x14ac:dyDescent="0.2">
      <c r="A12" s="8"/>
      <c r="C12" s="32"/>
      <c r="D12" s="32"/>
      <c r="E12" s="32"/>
      <c r="F12" s="32"/>
      <c r="G12" s="32"/>
      <c r="H12" s="32"/>
      <c r="I12" s="32"/>
      <c r="J12" s="32"/>
      <c r="K12" s="32"/>
      <c r="L12" s="32"/>
      <c r="M12" s="32"/>
      <c r="N12" s="32"/>
    </row>
    <row r="13" spans="1:22" s="9" customFormat="1" ht="19.5" customHeight="1" x14ac:dyDescent="0.2">
      <c r="A13" s="8"/>
      <c r="C13" s="32"/>
      <c r="L13" s="32"/>
      <c r="M13" s="32"/>
      <c r="N13" s="32"/>
    </row>
    <row r="14" spans="1:22" ht="19.5" customHeight="1" x14ac:dyDescent="0.25">
      <c r="A14" s="243" t="str">
        <f>'Table of contents'!$A$213</f>
        <v>STUDY 28 | ANALYSIS OF ENTERPRISES IN THE TRANSPORT SECTOR</v>
      </c>
      <c r="B14" s="243"/>
      <c r="C14" s="243"/>
      <c r="D14" s="243"/>
      <c r="E14" s="243"/>
      <c r="F14" s="243"/>
      <c r="G14" s="243"/>
      <c r="H14" s="243"/>
      <c r="I14" s="243"/>
      <c r="J14" s="243"/>
      <c r="K14" s="243"/>
      <c r="L14" s="243"/>
      <c r="M14" s="243"/>
      <c r="N14" s="243"/>
      <c r="O14" s="243"/>
      <c r="P14" s="243"/>
      <c r="Q14" s="243"/>
      <c r="R14" s="243"/>
      <c r="S14" s="243"/>
      <c r="T14" s="243"/>
      <c r="U14" s="243"/>
    </row>
    <row r="15" spans="1:22" ht="13.5" customHeight="1" x14ac:dyDescent="0.25">
      <c r="U15" s="117" t="s">
        <v>195</v>
      </c>
    </row>
    <row r="18" ht="17.25" customHeight="1" x14ac:dyDescent="0.25"/>
    <row r="19" ht="17.25" customHeight="1" x14ac:dyDescent="0.25"/>
  </sheetData>
  <sheetProtection algorithmName="SHA-512" hashValue="0vHpckuNwE+pRmjWICX/RhyT3dAszQd05T8wJqck/sICbn7adrTNDlNJOcGQkPvLkJlQuLI6B/3SNGvL1+N4LA==" saltValue="SteBtID0Pi1LPVyuZRUQlg==" spinCount="100000" sheet="1" objects="1" scenarios="1"/>
  <mergeCells count="32">
    <mergeCell ref="A14:U14"/>
    <mergeCell ref="E11:G11"/>
    <mergeCell ref="H11:I11"/>
    <mergeCell ref="J11:K11"/>
    <mergeCell ref="L11:M11"/>
    <mergeCell ref="N11:O11"/>
    <mergeCell ref="P11:Q11"/>
    <mergeCell ref="P10:Q10"/>
    <mergeCell ref="E9:G9"/>
    <mergeCell ref="H9:I9"/>
    <mergeCell ref="J9:K9"/>
    <mergeCell ref="L9:M9"/>
    <mergeCell ref="N9:O9"/>
    <mergeCell ref="P9:Q9"/>
    <mergeCell ref="E10:G10"/>
    <mergeCell ref="H10:I10"/>
    <mergeCell ref="J10:K10"/>
    <mergeCell ref="L10:M10"/>
    <mergeCell ref="N10:O10"/>
    <mergeCell ref="P8:Q8"/>
    <mergeCell ref="A1:U1"/>
    <mergeCell ref="H6:I7"/>
    <mergeCell ref="J6:K7"/>
    <mergeCell ref="L6:M7"/>
    <mergeCell ref="N6:Q6"/>
    <mergeCell ref="N7:O7"/>
    <mergeCell ref="P7:Q7"/>
    <mergeCell ref="E8:G8"/>
    <mergeCell ref="H8:I8"/>
    <mergeCell ref="J8:K8"/>
    <mergeCell ref="L8:M8"/>
    <mergeCell ref="N8:O8"/>
  </mergeCells>
  <hyperlinks>
    <hyperlink ref="U15"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4" tint="-0.499984740745262"/>
  </sheetPr>
  <dimension ref="A1:X17"/>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4" ht="69" customHeight="1" x14ac:dyDescent="0.25">
      <c r="A1" s="219" t="s">
        <v>210</v>
      </c>
      <c r="B1" s="219"/>
      <c r="C1" s="219"/>
      <c r="D1" s="219"/>
      <c r="E1" s="219"/>
      <c r="F1" s="219"/>
      <c r="G1" s="219"/>
      <c r="H1" s="219"/>
      <c r="I1" s="219"/>
      <c r="J1" s="219"/>
      <c r="K1" s="219"/>
      <c r="L1" s="219"/>
      <c r="M1" s="219"/>
      <c r="N1" s="219"/>
      <c r="O1" s="219"/>
      <c r="P1" s="219"/>
      <c r="Q1" s="219"/>
      <c r="R1" s="219"/>
      <c r="S1" s="219"/>
      <c r="T1" s="219"/>
      <c r="U1" s="219"/>
    </row>
    <row r="2" spans="1:24" ht="15" customHeight="1" x14ac:dyDescent="0.25"/>
    <row r="3" spans="1:24" s="7" customFormat="1" ht="15" customHeight="1" thickBot="1" x14ac:dyDescent="0.3">
      <c r="A3" s="109" t="str">
        <f>+'Table of contents'!F124</f>
        <v>T17</v>
      </c>
      <c r="B3" s="110" t="str">
        <f>+'Table of contents'!G124</f>
        <v>Distribution of turnover (2015)</v>
      </c>
      <c r="C3" s="111"/>
      <c r="D3" s="111"/>
      <c r="E3" s="111"/>
      <c r="F3" s="111"/>
    </row>
    <row r="4" spans="1:24" s="9" customFormat="1" ht="15" customHeight="1" x14ac:dyDescent="0.2">
      <c r="A4" s="46" t="s">
        <v>220</v>
      </c>
      <c r="C4" s="17"/>
      <c r="D4" s="18"/>
      <c r="E4" s="18"/>
      <c r="F4" s="18"/>
      <c r="G4" s="18"/>
      <c r="H4" s="18"/>
      <c r="I4" s="18"/>
      <c r="J4" s="18"/>
      <c r="K4" s="18"/>
      <c r="L4" s="18"/>
      <c r="M4" s="18"/>
      <c r="N4" s="18"/>
    </row>
    <row r="5" spans="1:24" s="9" customFormat="1" ht="15" customHeight="1" x14ac:dyDescent="0.2">
      <c r="A5" s="8"/>
      <c r="C5" s="32"/>
      <c r="D5" s="32"/>
      <c r="E5" s="32"/>
      <c r="F5" s="32"/>
      <c r="G5" s="32"/>
      <c r="H5" s="32"/>
      <c r="I5" s="32"/>
      <c r="J5" s="32"/>
      <c r="K5" s="32"/>
      <c r="L5" s="32"/>
      <c r="M5" s="32"/>
      <c r="N5" s="32"/>
    </row>
    <row r="6" spans="1:24" s="9" customFormat="1" ht="30.75" customHeight="1" x14ac:dyDescent="0.2">
      <c r="A6" s="8"/>
      <c r="D6" s="63"/>
      <c r="E6" s="67"/>
      <c r="F6" s="64"/>
      <c r="G6" s="230" t="s">
        <v>229</v>
      </c>
      <c r="H6" s="242"/>
      <c r="I6" s="242" t="s">
        <v>225</v>
      </c>
      <c r="J6" s="242"/>
      <c r="K6" s="242" t="s">
        <v>227</v>
      </c>
      <c r="L6" s="242"/>
      <c r="M6" s="213" t="s">
        <v>235</v>
      </c>
      <c r="N6" s="214"/>
      <c r="O6" s="214"/>
      <c r="P6" s="214"/>
      <c r="X6" s="88"/>
    </row>
    <row r="7" spans="1:24" s="13" customFormat="1" ht="44.25" customHeight="1" x14ac:dyDescent="0.25">
      <c r="A7" s="22"/>
      <c r="D7" s="132"/>
      <c r="E7" s="133"/>
      <c r="F7" s="134"/>
      <c r="G7" s="215"/>
      <c r="H7" s="238"/>
      <c r="I7" s="238"/>
      <c r="J7" s="238"/>
      <c r="K7" s="238"/>
      <c r="L7" s="238"/>
      <c r="M7" s="213" t="s">
        <v>309</v>
      </c>
      <c r="N7" s="215"/>
      <c r="O7" s="213" t="s">
        <v>313</v>
      </c>
      <c r="P7" s="215"/>
      <c r="X7" s="89"/>
    </row>
    <row r="8" spans="1:24" s="13" customFormat="1" ht="37.5" customHeight="1" x14ac:dyDescent="0.25">
      <c r="A8" s="22"/>
      <c r="C8" s="222" t="s">
        <v>244</v>
      </c>
      <c r="D8" s="222"/>
      <c r="E8" s="222"/>
      <c r="F8" s="223"/>
      <c r="G8" s="241">
        <v>0.88200000000000001</v>
      </c>
      <c r="H8" s="241"/>
      <c r="I8" s="317">
        <v>0.89400000000000002</v>
      </c>
      <c r="J8" s="317"/>
      <c r="K8" s="239">
        <v>0.94499999999999995</v>
      </c>
      <c r="L8" s="239"/>
      <c r="M8" s="258">
        <v>0.76600000000000001</v>
      </c>
      <c r="N8" s="258"/>
      <c r="O8" s="258">
        <v>0.77800000000000002</v>
      </c>
      <c r="P8" s="258"/>
    </row>
    <row r="9" spans="1:24" s="13" customFormat="1" ht="37.5" customHeight="1" x14ac:dyDescent="0.25">
      <c r="A9" s="22"/>
      <c r="C9" s="231" t="s">
        <v>245</v>
      </c>
      <c r="D9" s="231"/>
      <c r="E9" s="231"/>
      <c r="F9" s="230"/>
      <c r="G9" s="241">
        <v>0.629</v>
      </c>
      <c r="H9" s="241"/>
      <c r="I9" s="317">
        <v>0.64500000000000002</v>
      </c>
      <c r="J9" s="317"/>
      <c r="K9" s="239">
        <v>0.54500000000000004</v>
      </c>
      <c r="L9" s="239"/>
      <c r="M9" s="258" t="s">
        <v>348</v>
      </c>
      <c r="N9" s="258"/>
      <c r="O9" s="258" t="s">
        <v>348</v>
      </c>
      <c r="P9" s="258"/>
    </row>
    <row r="10" spans="1:24" s="9" customFormat="1" ht="48" customHeight="1" x14ac:dyDescent="0.2">
      <c r="A10" s="8"/>
      <c r="C10" s="329" t="s">
        <v>320</v>
      </c>
      <c r="D10" s="329"/>
      <c r="E10" s="329"/>
      <c r="F10" s="329"/>
      <c r="G10" s="329"/>
      <c r="H10" s="329"/>
      <c r="I10" s="329"/>
      <c r="J10" s="329"/>
      <c r="K10" s="329"/>
      <c r="L10" s="329"/>
      <c r="M10" s="329"/>
      <c r="N10" s="329"/>
      <c r="O10" s="329"/>
      <c r="P10" s="329"/>
    </row>
    <row r="11" spans="1:24" s="9" customFormat="1" ht="17.25" customHeight="1" x14ac:dyDescent="0.2">
      <c r="A11" s="8"/>
      <c r="C11" s="32"/>
      <c r="L11" s="32"/>
      <c r="M11" s="32"/>
      <c r="N11" s="32"/>
    </row>
    <row r="12" spans="1:24" ht="19.5" customHeight="1" x14ac:dyDescent="0.25">
      <c r="A12" s="243" t="str">
        <f>'Table of contents'!$A$213</f>
        <v>STUDY 28 | ANALYSIS OF ENTERPRISES IN THE TRANSPORT SECTOR</v>
      </c>
      <c r="B12" s="243"/>
      <c r="C12" s="243"/>
      <c r="D12" s="243"/>
      <c r="E12" s="243"/>
      <c r="F12" s="243"/>
      <c r="G12" s="243"/>
      <c r="H12" s="243"/>
      <c r="I12" s="243"/>
      <c r="J12" s="243"/>
      <c r="K12" s="243"/>
      <c r="L12" s="243"/>
      <c r="M12" s="243"/>
      <c r="N12" s="243"/>
      <c r="O12" s="243"/>
      <c r="P12" s="243"/>
      <c r="Q12" s="243"/>
      <c r="R12" s="243"/>
      <c r="S12" s="243"/>
      <c r="T12" s="243"/>
      <c r="U12" s="243"/>
    </row>
    <row r="13" spans="1:24" ht="13.5" customHeight="1" x14ac:dyDescent="0.25">
      <c r="U13" s="117" t="s">
        <v>195</v>
      </c>
    </row>
    <row r="16" spans="1:24" ht="17.25" customHeight="1" x14ac:dyDescent="0.25"/>
    <row r="17" ht="17.25" customHeight="1" x14ac:dyDescent="0.25"/>
  </sheetData>
  <sheetProtection algorithmName="SHA-512" hashValue="6RakeEJRos64LOY10HaTIAQkmREkCpWYiihKozDJD6pOVg6XDezTWdlqlqEVOaxqVsORBtCeK/WQaDxCkZvbQQ==" saltValue="EzTfa/LHA6YsljboT2pi7g==" spinCount="100000" sheet="1" objects="1" scenarios="1"/>
  <mergeCells count="21">
    <mergeCell ref="A12:U12"/>
    <mergeCell ref="C10:P10"/>
    <mergeCell ref="C9:F9"/>
    <mergeCell ref="G9:H9"/>
    <mergeCell ref="I9:J9"/>
    <mergeCell ref="K9:L9"/>
    <mergeCell ref="M9:N9"/>
    <mergeCell ref="O9:P9"/>
    <mergeCell ref="O8:P8"/>
    <mergeCell ref="A1:U1"/>
    <mergeCell ref="G6:H7"/>
    <mergeCell ref="I6:J7"/>
    <mergeCell ref="K6:L7"/>
    <mergeCell ref="M6:P6"/>
    <mergeCell ref="M7:N7"/>
    <mergeCell ref="O7:P7"/>
    <mergeCell ref="C8:F8"/>
    <mergeCell ref="G8:H8"/>
    <mergeCell ref="I8:J8"/>
    <mergeCell ref="K8:L8"/>
    <mergeCell ref="M8:N8"/>
  </mergeCells>
  <hyperlinks>
    <hyperlink ref="U13"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4"/>
  </sheetPr>
  <dimension ref="A1:AF2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2" ht="69" customHeight="1" x14ac:dyDescent="0.25">
      <c r="A1" s="219" t="s">
        <v>211</v>
      </c>
      <c r="B1" s="219"/>
      <c r="C1" s="219"/>
      <c r="D1" s="219"/>
      <c r="E1" s="219"/>
      <c r="F1" s="219"/>
      <c r="G1" s="219"/>
      <c r="H1" s="219"/>
      <c r="I1" s="219"/>
      <c r="J1" s="219"/>
      <c r="K1" s="219"/>
      <c r="L1" s="219"/>
      <c r="M1" s="219"/>
      <c r="N1" s="219"/>
      <c r="O1" s="219"/>
      <c r="P1" s="219"/>
      <c r="Q1" s="219"/>
      <c r="R1" s="219"/>
      <c r="S1" s="219"/>
      <c r="T1" s="219"/>
      <c r="U1" s="219"/>
    </row>
    <row r="2" spans="1:32" ht="15" customHeight="1" x14ac:dyDescent="0.25"/>
    <row r="3" spans="1:32" s="7" customFormat="1" ht="15" customHeight="1" thickBot="1" x14ac:dyDescent="0.3">
      <c r="A3" s="109" t="str">
        <f>+'Table of contents'!F126</f>
        <v>C53</v>
      </c>
      <c r="B3" s="110" t="str">
        <f>+'Table of contents'!G126</f>
        <v>Demographic indicators</v>
      </c>
      <c r="C3" s="111"/>
      <c r="D3" s="111"/>
      <c r="E3" s="111"/>
      <c r="F3" s="118"/>
      <c r="G3" s="118"/>
      <c r="H3" s="118"/>
      <c r="I3" s="118"/>
      <c r="J3" s="118"/>
    </row>
    <row r="4" spans="1:32" s="9" customFormat="1" ht="15" customHeight="1" x14ac:dyDescent="0.2">
      <c r="A4" s="46" t="s">
        <v>220</v>
      </c>
      <c r="C4" s="17"/>
      <c r="D4" s="18"/>
      <c r="E4" s="18"/>
      <c r="F4" s="18"/>
      <c r="G4" s="18"/>
      <c r="H4" s="18"/>
      <c r="I4" s="18"/>
      <c r="J4" s="18"/>
      <c r="K4" s="18"/>
      <c r="L4" s="18"/>
      <c r="M4" s="18"/>
      <c r="N4" s="18"/>
    </row>
    <row r="5" spans="1:32" s="9" customFormat="1" ht="15" customHeight="1" x14ac:dyDescent="0.2">
      <c r="A5" s="8"/>
      <c r="C5" s="32"/>
      <c r="D5" s="32"/>
      <c r="E5" s="32"/>
      <c r="F5" s="32"/>
      <c r="G5" s="32"/>
      <c r="H5" s="32"/>
      <c r="I5" s="32"/>
      <c r="J5" s="32"/>
      <c r="K5" s="32"/>
      <c r="L5" s="32"/>
      <c r="M5" s="32"/>
      <c r="N5" s="32"/>
    </row>
    <row r="6" spans="1:32" s="9" customFormat="1" ht="30.75" customHeight="1" x14ac:dyDescent="0.2">
      <c r="A6" s="8"/>
      <c r="E6" s="69"/>
      <c r="F6" s="64"/>
      <c r="G6" s="67"/>
      <c r="H6" s="238" t="s">
        <v>227</v>
      </c>
      <c r="I6" s="238"/>
      <c r="J6" s="238"/>
      <c r="K6" s="238"/>
      <c r="L6" s="238"/>
      <c r="M6" s="238"/>
      <c r="N6" s="238" t="s">
        <v>312</v>
      </c>
      <c r="O6" s="230"/>
      <c r="P6" s="238" t="s">
        <v>250</v>
      </c>
      <c r="Q6" s="213"/>
    </row>
    <row r="7" spans="1:32" s="13" customFormat="1" ht="38.25" customHeight="1" x14ac:dyDescent="0.25">
      <c r="A7" s="22"/>
      <c r="C7" s="23"/>
      <c r="E7" s="70"/>
      <c r="F7" s="66"/>
      <c r="G7" s="71"/>
      <c r="H7" s="256" t="s">
        <v>247</v>
      </c>
      <c r="I7" s="256"/>
      <c r="J7" s="256" t="s">
        <v>248</v>
      </c>
      <c r="K7" s="256"/>
      <c r="L7" s="256" t="s">
        <v>249</v>
      </c>
      <c r="M7" s="256"/>
      <c r="N7" s="213"/>
      <c r="O7" s="215"/>
      <c r="P7" s="256"/>
      <c r="Q7" s="221"/>
      <c r="S7" s="260" t="s">
        <v>2</v>
      </c>
      <c r="V7" s="9"/>
      <c r="W7" s="9"/>
      <c r="X7" s="9"/>
      <c r="Y7" s="9"/>
      <c r="Z7" s="9"/>
      <c r="AA7" s="9"/>
      <c r="AB7" s="9"/>
      <c r="AC7" s="9"/>
    </row>
    <row r="8" spans="1:32" s="13" customFormat="1" ht="30" customHeight="1" x14ac:dyDescent="0.25">
      <c r="A8" s="22"/>
      <c r="E8" s="223">
        <v>2011</v>
      </c>
      <c r="F8" s="256"/>
      <c r="G8" s="256"/>
      <c r="H8" s="267">
        <v>5.5E-2</v>
      </c>
      <c r="I8" s="269"/>
      <c r="J8" s="267">
        <v>9.8000000000000004E-2</v>
      </c>
      <c r="K8" s="269"/>
      <c r="L8" s="216">
        <v>-4.5999999999999999E-2</v>
      </c>
      <c r="M8" s="218"/>
      <c r="N8" s="315">
        <v>-1.4999999999999999E-2</v>
      </c>
      <c r="O8" s="314"/>
      <c r="P8" s="255">
        <v>1.9E-2</v>
      </c>
      <c r="Q8" s="235"/>
      <c r="S8" s="260"/>
      <c r="V8" s="9"/>
      <c r="W8" s="9"/>
      <c r="X8" s="9"/>
      <c r="Y8" s="9"/>
      <c r="Z8" s="9"/>
      <c r="AA8" s="9"/>
      <c r="AB8" s="9"/>
      <c r="AC8" s="9"/>
    </row>
    <row r="9" spans="1:32" s="13" customFormat="1" ht="30" customHeight="1" x14ac:dyDescent="0.25">
      <c r="A9" s="22"/>
      <c r="E9" s="223">
        <v>2012</v>
      </c>
      <c r="F9" s="256"/>
      <c r="G9" s="256"/>
      <c r="H9" s="267">
        <v>5.5E-2</v>
      </c>
      <c r="I9" s="269"/>
      <c r="J9" s="267">
        <v>5.5E-2</v>
      </c>
      <c r="K9" s="269"/>
      <c r="L9" s="216">
        <v>0</v>
      </c>
      <c r="M9" s="218"/>
      <c r="N9" s="315">
        <v>-2.5999999999999999E-2</v>
      </c>
      <c r="O9" s="314"/>
      <c r="P9" s="255">
        <v>0</v>
      </c>
      <c r="Q9" s="235"/>
      <c r="V9" s="9"/>
      <c r="W9" s="9"/>
      <c r="X9" s="9"/>
      <c r="Y9" s="9"/>
      <c r="Z9" s="9"/>
      <c r="AA9" s="9"/>
      <c r="AB9" s="9"/>
      <c r="AC9" s="9"/>
    </row>
    <row r="10" spans="1:32" s="13" customFormat="1" ht="30" customHeight="1" x14ac:dyDescent="0.25">
      <c r="A10" s="22"/>
      <c r="E10" s="223">
        <v>2013</v>
      </c>
      <c r="F10" s="256"/>
      <c r="G10" s="256"/>
      <c r="H10" s="267">
        <v>0.16200000000000001</v>
      </c>
      <c r="I10" s="269"/>
      <c r="J10" s="267">
        <v>0.03</v>
      </c>
      <c r="K10" s="269"/>
      <c r="L10" s="216">
        <v>0.158</v>
      </c>
      <c r="M10" s="218"/>
      <c r="N10" s="315">
        <v>-2.5999999999999999E-2</v>
      </c>
      <c r="O10" s="314"/>
      <c r="P10" s="255">
        <v>7.0000000000000001E-3</v>
      </c>
      <c r="Q10" s="235"/>
      <c r="V10" s="9"/>
      <c r="W10" s="9"/>
      <c r="X10" s="9"/>
      <c r="Y10" s="9"/>
      <c r="Z10" s="9"/>
      <c r="AA10" s="9"/>
      <c r="AB10" s="9"/>
      <c r="AC10" s="9"/>
    </row>
    <row r="11" spans="1:32" s="13" customFormat="1" ht="30" customHeight="1" x14ac:dyDescent="0.25">
      <c r="A11" s="22"/>
      <c r="E11" s="223">
        <v>2014</v>
      </c>
      <c r="F11" s="256"/>
      <c r="G11" s="256"/>
      <c r="H11" s="267">
        <v>0.11899999999999999</v>
      </c>
      <c r="I11" s="269"/>
      <c r="J11" s="267">
        <v>0.105</v>
      </c>
      <c r="K11" s="269"/>
      <c r="L11" s="216">
        <v>1.6E-2</v>
      </c>
      <c r="M11" s="218"/>
      <c r="N11" s="315">
        <v>-2.3E-2</v>
      </c>
      <c r="O11" s="314"/>
      <c r="P11" s="255">
        <v>7.0000000000000001E-3</v>
      </c>
      <c r="Q11" s="235"/>
      <c r="V11" s="9"/>
      <c r="W11" s="9"/>
      <c r="X11" s="9"/>
      <c r="Y11" s="9"/>
      <c r="Z11" s="9"/>
      <c r="AA11" s="9"/>
      <c r="AB11" s="9"/>
      <c r="AC11" s="9"/>
    </row>
    <row r="12" spans="1:32" s="13" customFormat="1" ht="30" customHeight="1" x14ac:dyDescent="0.25">
      <c r="A12" s="22"/>
      <c r="E12" s="226">
        <v>2015</v>
      </c>
      <c r="F12" s="257"/>
      <c r="G12" s="257"/>
      <c r="H12" s="267">
        <v>0.128</v>
      </c>
      <c r="I12" s="269"/>
      <c r="J12" s="267">
        <v>8.7999999999999995E-2</v>
      </c>
      <c r="K12" s="269"/>
      <c r="L12" s="216">
        <v>4.5999999999999999E-2</v>
      </c>
      <c r="M12" s="218"/>
      <c r="N12" s="315">
        <v>-2.3E-2</v>
      </c>
      <c r="O12" s="314"/>
      <c r="P12" s="255">
        <v>1.2E-2</v>
      </c>
      <c r="Q12" s="235"/>
      <c r="V12" s="9"/>
      <c r="W12" s="9"/>
      <c r="X12" s="9"/>
      <c r="Y12" s="9"/>
      <c r="Z12" s="9"/>
      <c r="AA12" s="9"/>
      <c r="AB12" s="9"/>
      <c r="AC12" s="9"/>
    </row>
    <row r="13" spans="1:32" s="9" customFormat="1" ht="19.5" customHeight="1" x14ac:dyDescent="0.2">
      <c r="A13" s="8"/>
      <c r="C13" s="32"/>
      <c r="D13" s="32"/>
      <c r="E13" s="32"/>
      <c r="F13" s="32"/>
      <c r="G13" s="32"/>
      <c r="H13" s="32"/>
      <c r="I13" s="32"/>
      <c r="J13" s="32"/>
      <c r="K13" s="32"/>
      <c r="L13" s="32"/>
      <c r="M13" s="32"/>
      <c r="N13" s="32"/>
    </row>
    <row r="14" spans="1:32" s="9" customFormat="1" ht="19.5" customHeight="1" x14ac:dyDescent="0.2">
      <c r="A14" s="8"/>
      <c r="C14" s="32"/>
      <c r="L14" s="32"/>
      <c r="M14" s="32"/>
      <c r="N14" s="32"/>
    </row>
    <row r="15" spans="1:32" ht="19.5" customHeight="1" x14ac:dyDescent="0.25">
      <c r="A15" s="243" t="str">
        <f>'Table of contents'!$A$213</f>
        <v>STUDY 28 | ANALYSIS OF ENTERPRISES IN THE TRANSPORT SECTOR</v>
      </c>
      <c r="B15" s="243"/>
      <c r="C15" s="243"/>
      <c r="D15" s="243"/>
      <c r="E15" s="243"/>
      <c r="F15" s="243"/>
      <c r="G15" s="243"/>
      <c r="H15" s="243"/>
      <c r="I15" s="243"/>
      <c r="J15" s="243"/>
      <c r="K15" s="243"/>
      <c r="L15" s="243"/>
      <c r="M15" s="243"/>
      <c r="N15" s="243"/>
      <c r="O15" s="243"/>
      <c r="P15" s="243"/>
      <c r="Q15" s="243"/>
      <c r="R15" s="243"/>
      <c r="S15" s="243"/>
      <c r="T15" s="243"/>
      <c r="U15" s="243"/>
      <c r="Y15" s="9"/>
      <c r="Z15" s="9"/>
      <c r="AA15" s="9"/>
      <c r="AB15" s="9"/>
      <c r="AC15" s="9"/>
      <c r="AD15" s="9"/>
      <c r="AE15" s="9"/>
      <c r="AF15" s="9"/>
    </row>
    <row r="16" spans="1:32" ht="13.5" customHeight="1" x14ac:dyDescent="0.25">
      <c r="U16" s="117" t="s">
        <v>195</v>
      </c>
    </row>
    <row r="19" ht="17.25" customHeight="1" x14ac:dyDescent="0.25"/>
    <row r="20" ht="17.25" customHeight="1" x14ac:dyDescent="0.25"/>
  </sheetData>
  <sheetProtection algorithmName="SHA-512" hashValue="XZMITFKUqaW8tDe5mhJbAMx75b3zoTG+OZ6swKO9aR9Z5Gpd0heQ4ezeuWP4cOv99ZvvoWb/yRmu2YyIpYrzSg==" saltValue="PQbuA7VjRBbR9yhLWWj2lw==" spinCount="100000" sheet="1" objects="1" scenarios="1"/>
  <mergeCells count="39">
    <mergeCell ref="A15:U15"/>
    <mergeCell ref="E12:G12"/>
    <mergeCell ref="H12:I12"/>
    <mergeCell ref="J12:K12"/>
    <mergeCell ref="L12:M12"/>
    <mergeCell ref="N12:O12"/>
    <mergeCell ref="P12:Q12"/>
    <mergeCell ref="P9:Q9"/>
    <mergeCell ref="P11:Q11"/>
    <mergeCell ref="E10:G10"/>
    <mergeCell ref="H10:I10"/>
    <mergeCell ref="J10:K10"/>
    <mergeCell ref="L10:M10"/>
    <mergeCell ref="N10:O10"/>
    <mergeCell ref="P10:Q10"/>
    <mergeCell ref="E11:G11"/>
    <mergeCell ref="H11:I11"/>
    <mergeCell ref="J11:K11"/>
    <mergeCell ref="L11:M11"/>
    <mergeCell ref="N11:O11"/>
    <mergeCell ref="E9:G9"/>
    <mergeCell ref="H9:I9"/>
    <mergeCell ref="J9:K9"/>
    <mergeCell ref="L9:M9"/>
    <mergeCell ref="N9:O9"/>
    <mergeCell ref="A1:U1"/>
    <mergeCell ref="H6:M6"/>
    <mergeCell ref="N6:O7"/>
    <mergeCell ref="P6:Q7"/>
    <mergeCell ref="H7:I7"/>
    <mergeCell ref="J7:K7"/>
    <mergeCell ref="L7:M7"/>
    <mergeCell ref="S7:S8"/>
    <mergeCell ref="E8:G8"/>
    <mergeCell ref="H8:I8"/>
    <mergeCell ref="J8:K8"/>
    <mergeCell ref="L8:M8"/>
    <mergeCell ref="N8:O8"/>
    <mergeCell ref="P8:Q8"/>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4"/>
  </sheetPr>
  <dimension ref="A1:U25"/>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211</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contents'!F127</f>
        <v>C54</v>
      </c>
      <c r="B3" s="110" t="str">
        <f>+'Table of contents'!G127</f>
        <v>Birth/death ratio</v>
      </c>
      <c r="C3" s="111"/>
      <c r="D3" s="111"/>
      <c r="E3" s="111"/>
    </row>
    <row r="4" spans="1:21" s="9" customFormat="1" ht="15" customHeight="1" x14ac:dyDescent="0.2">
      <c r="A4" s="46" t="s">
        <v>220</v>
      </c>
      <c r="C4" s="17"/>
      <c r="D4" s="18"/>
      <c r="E4" s="18"/>
    </row>
    <row r="5" spans="1:21" s="9" customFormat="1" ht="15" customHeight="1" thickBot="1" x14ac:dyDescent="0.3">
      <c r="A5" s="8"/>
      <c r="C5" s="32"/>
      <c r="D5" s="32"/>
      <c r="E5" s="32"/>
      <c r="F5" s="32"/>
      <c r="G5" s="32"/>
      <c r="H5" s="32"/>
      <c r="I5" s="32"/>
      <c r="J5" s="32"/>
      <c r="K5" s="32"/>
      <c r="L5" s="32"/>
      <c r="M5" s="13"/>
      <c r="N5" s="13"/>
      <c r="O5" s="13"/>
      <c r="P5" s="13"/>
      <c r="Q5" s="13"/>
      <c r="R5" s="13"/>
    </row>
    <row r="6" spans="1:21" s="13" customFormat="1" ht="30" customHeight="1" x14ac:dyDescent="0.25">
      <c r="A6" s="22"/>
      <c r="B6" s="22"/>
      <c r="C6" s="22"/>
      <c r="D6" s="22"/>
      <c r="E6" s="73"/>
      <c r="F6" s="80"/>
      <c r="G6" s="135"/>
      <c r="H6" s="238" t="s">
        <v>321</v>
      </c>
      <c r="I6" s="238"/>
      <c r="J6" s="238" t="s">
        <v>309</v>
      </c>
      <c r="K6" s="238"/>
      <c r="L6" s="238" t="s">
        <v>313</v>
      </c>
      <c r="M6" s="238"/>
    </row>
    <row r="7" spans="1:21" s="13" customFormat="1" ht="30" customHeight="1" x14ac:dyDescent="0.25">
      <c r="A7" s="22"/>
      <c r="B7" s="22"/>
      <c r="C7" s="22"/>
      <c r="D7" s="22"/>
      <c r="E7" s="68"/>
      <c r="F7" s="66"/>
      <c r="G7" s="135"/>
      <c r="H7" s="256"/>
      <c r="I7" s="256"/>
      <c r="J7" s="256"/>
      <c r="K7" s="256"/>
      <c r="L7" s="256"/>
      <c r="M7" s="256"/>
      <c r="R7" s="90"/>
    </row>
    <row r="8" spans="1:21" s="13" customFormat="1" ht="30" customHeight="1" x14ac:dyDescent="0.25">
      <c r="A8" s="22"/>
      <c r="B8" s="22"/>
      <c r="C8" s="22"/>
      <c r="D8" s="22"/>
      <c r="E8" s="223">
        <v>2011</v>
      </c>
      <c r="F8" s="256"/>
      <c r="G8" s="256"/>
      <c r="H8" s="263">
        <v>0.5</v>
      </c>
      <c r="I8" s="263"/>
      <c r="J8" s="330">
        <v>0.4</v>
      </c>
      <c r="K8" s="330"/>
      <c r="L8" s="330">
        <v>1</v>
      </c>
      <c r="M8" s="330"/>
    </row>
    <row r="9" spans="1:21" s="13" customFormat="1" ht="30" customHeight="1" x14ac:dyDescent="0.25">
      <c r="A9" s="22"/>
      <c r="B9" s="22"/>
      <c r="C9" s="22"/>
      <c r="D9" s="22"/>
      <c r="E9" s="223">
        <v>2012</v>
      </c>
      <c r="F9" s="256"/>
      <c r="G9" s="256"/>
      <c r="H9" s="263">
        <v>1</v>
      </c>
      <c r="I9" s="263"/>
      <c r="J9" s="330">
        <v>2.2999999999999998</v>
      </c>
      <c r="K9" s="330"/>
      <c r="L9" s="330">
        <v>0</v>
      </c>
      <c r="M9" s="330"/>
    </row>
    <row r="10" spans="1:21" s="13" customFormat="1" ht="30" customHeight="1" x14ac:dyDescent="0.25">
      <c r="A10" s="22"/>
      <c r="B10" s="22"/>
      <c r="C10" s="22"/>
      <c r="D10" s="22"/>
      <c r="E10" s="223">
        <v>2013</v>
      </c>
      <c r="F10" s="256"/>
      <c r="G10" s="256"/>
      <c r="H10" s="263">
        <v>6.2</v>
      </c>
      <c r="I10" s="263"/>
      <c r="J10" s="330">
        <v>8.3000000000000007</v>
      </c>
      <c r="K10" s="330"/>
      <c r="L10" s="330">
        <v>3</v>
      </c>
      <c r="M10" s="330"/>
    </row>
    <row r="11" spans="1:21" s="13" customFormat="1" ht="30" customHeight="1" x14ac:dyDescent="0.25">
      <c r="A11" s="22"/>
      <c r="B11" s="23"/>
      <c r="C11" s="23"/>
      <c r="D11" s="135"/>
      <c r="E11" s="223">
        <v>2014</v>
      </c>
      <c r="F11" s="256"/>
      <c r="G11" s="256"/>
      <c r="H11" s="263">
        <v>1.2</v>
      </c>
      <c r="I11" s="263"/>
      <c r="J11" s="330">
        <v>1.2</v>
      </c>
      <c r="K11" s="330"/>
      <c r="L11" s="330">
        <v>1</v>
      </c>
      <c r="M11" s="330"/>
    </row>
    <row r="12" spans="1:21" s="9" customFormat="1" ht="30" customHeight="1" x14ac:dyDescent="0.2">
      <c r="A12" s="8"/>
      <c r="D12" s="32"/>
      <c r="E12" s="223">
        <v>2015</v>
      </c>
      <c r="F12" s="256"/>
      <c r="G12" s="256"/>
      <c r="H12" s="263">
        <v>1.5</v>
      </c>
      <c r="I12" s="263"/>
      <c r="J12" s="330">
        <v>1.4</v>
      </c>
      <c r="K12" s="330"/>
      <c r="L12" s="330">
        <v>2.2999999999999998</v>
      </c>
      <c r="M12" s="330"/>
    </row>
    <row r="13" spans="1:21" s="9" customFormat="1" ht="18.75" customHeight="1" x14ac:dyDescent="0.25">
      <c r="A13" s="8"/>
      <c r="B13" s="8"/>
      <c r="C13" s="8"/>
      <c r="D13" s="32"/>
      <c r="E13" s="32"/>
      <c r="F13" s="135"/>
      <c r="G13" s="135"/>
      <c r="H13" s="135"/>
      <c r="I13" s="135"/>
      <c r="J13" s="135"/>
      <c r="K13" s="135"/>
      <c r="L13" s="135"/>
      <c r="M13" s="135"/>
      <c r="N13" s="135"/>
      <c r="O13" s="135"/>
      <c r="P13" s="13"/>
      <c r="Q13" s="13"/>
      <c r="R13" s="13"/>
      <c r="S13" s="13"/>
      <c r="T13" s="13"/>
      <c r="U13" s="13"/>
    </row>
    <row r="14" spans="1:21" s="9" customFormat="1" ht="18.75" customHeight="1" x14ac:dyDescent="0.25">
      <c r="A14" s="8"/>
      <c r="B14" s="8"/>
      <c r="C14" s="8"/>
      <c r="D14" s="32"/>
      <c r="E14" s="32"/>
      <c r="F14" s="135"/>
      <c r="G14" s="135"/>
      <c r="H14" s="135"/>
      <c r="I14" s="135"/>
      <c r="J14" s="135"/>
      <c r="K14" s="135"/>
      <c r="L14" s="135"/>
      <c r="M14" s="135"/>
      <c r="N14" s="135"/>
      <c r="O14" s="135"/>
      <c r="P14" s="13"/>
      <c r="Q14" s="13"/>
      <c r="R14" s="13"/>
      <c r="S14" s="13"/>
      <c r="T14" s="13"/>
      <c r="U14" s="13"/>
    </row>
    <row r="15" spans="1:21" ht="19.5" customHeight="1" x14ac:dyDescent="0.25">
      <c r="A15" s="243" t="str">
        <f>'Table of contents'!$A$213</f>
        <v>STUDY 28 | ANALYSIS OF ENTERPRISES IN THE TRANSPORT SECTOR</v>
      </c>
      <c r="B15" s="243"/>
      <c r="C15" s="243"/>
      <c r="D15" s="243"/>
      <c r="E15" s="243"/>
      <c r="F15" s="243"/>
      <c r="G15" s="243"/>
      <c r="H15" s="243"/>
      <c r="I15" s="243"/>
      <c r="J15" s="243"/>
      <c r="K15" s="243"/>
      <c r="L15" s="243"/>
      <c r="M15" s="243"/>
      <c r="N15" s="243"/>
      <c r="O15" s="243"/>
      <c r="P15" s="243"/>
      <c r="Q15" s="243"/>
      <c r="R15" s="243"/>
      <c r="S15" s="243"/>
      <c r="T15" s="243"/>
      <c r="U15" s="243"/>
    </row>
    <row r="16" spans="1:21" ht="13.5" customHeight="1" x14ac:dyDescent="0.25">
      <c r="U16" s="117" t="s">
        <v>195</v>
      </c>
    </row>
    <row r="19" spans="6:11" ht="17.25" customHeight="1" x14ac:dyDescent="0.25"/>
    <row r="20" spans="6:11" ht="17.25" customHeight="1" x14ac:dyDescent="0.25">
      <c r="F20" s="57"/>
      <c r="G20" s="57"/>
      <c r="H20" s="57"/>
      <c r="I20" s="57"/>
      <c r="J20" s="57"/>
      <c r="K20" s="57"/>
    </row>
    <row r="21" spans="6:11" x14ac:dyDescent="0.25">
      <c r="F21" s="57"/>
      <c r="G21" s="57"/>
      <c r="H21" s="57"/>
      <c r="I21" s="57"/>
      <c r="J21" s="57"/>
      <c r="K21" s="57"/>
    </row>
    <row r="22" spans="6:11" x14ac:dyDescent="0.25">
      <c r="F22" s="57"/>
      <c r="G22" s="57"/>
      <c r="H22" s="57"/>
      <c r="I22" s="57"/>
      <c r="J22" s="57"/>
      <c r="K22" s="57"/>
    </row>
    <row r="23" spans="6:11" x14ac:dyDescent="0.25">
      <c r="F23" s="57"/>
      <c r="G23" s="57"/>
      <c r="H23" s="57"/>
      <c r="I23" s="57"/>
      <c r="J23" s="57"/>
      <c r="K23" s="57"/>
    </row>
    <row r="24" spans="6:11" x14ac:dyDescent="0.25">
      <c r="F24" s="57"/>
      <c r="G24" s="57"/>
      <c r="H24" s="57"/>
      <c r="I24" s="57"/>
      <c r="J24" s="57"/>
      <c r="K24" s="57"/>
    </row>
    <row r="25" spans="6:11" x14ac:dyDescent="0.25">
      <c r="F25" s="57"/>
      <c r="G25" s="57"/>
      <c r="H25" s="57"/>
      <c r="I25" s="57"/>
      <c r="J25" s="57"/>
      <c r="K25" s="57"/>
    </row>
  </sheetData>
  <sheetProtection algorithmName="SHA-512" hashValue="DQZV2y+j6UeZPw/ZoCfJQxmBdeEmZUgqacGNhku1z9GSgxOZSaIBKVxeFD7nt+/IgkLeNo+vVnOYbihxqPonug==" saltValue="dCL4mdxt+BqRmNMeqhRDgw==" spinCount="100000" sheet="1" objects="1" scenarios="1"/>
  <mergeCells count="25">
    <mergeCell ref="H11:I11"/>
    <mergeCell ref="E12:G12"/>
    <mergeCell ref="J12:K12"/>
    <mergeCell ref="H12:I12"/>
    <mergeCell ref="L6:M7"/>
    <mergeCell ref="L8:M8"/>
    <mergeCell ref="L9:M9"/>
    <mergeCell ref="L10:M10"/>
    <mergeCell ref="L11:M11"/>
    <mergeCell ref="A1:U1"/>
    <mergeCell ref="A15:U15"/>
    <mergeCell ref="J6:K7"/>
    <mergeCell ref="H6:I7"/>
    <mergeCell ref="E8:G8"/>
    <mergeCell ref="J8:K8"/>
    <mergeCell ref="H8:I8"/>
    <mergeCell ref="E9:G9"/>
    <mergeCell ref="J9:K9"/>
    <mergeCell ref="H9:I9"/>
    <mergeCell ref="E10:G10"/>
    <mergeCell ref="L12:M12"/>
    <mergeCell ref="J10:K10"/>
    <mergeCell ref="H10:I10"/>
    <mergeCell ref="E11:G11"/>
    <mergeCell ref="J11:K11"/>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scale="95" orientation="landscape"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4"/>
  </sheetPr>
  <dimension ref="A1:U23"/>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211</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contents'!F128</f>
        <v>C55</v>
      </c>
      <c r="B3" s="110" t="str">
        <f>+'Table of contents'!G128</f>
        <v>Potential population of high-growth enterprises | Annual average growth rate - AAGR (over a three-year period)</v>
      </c>
      <c r="C3" s="111"/>
      <c r="D3" s="111"/>
      <c r="E3" s="111"/>
      <c r="F3" s="111"/>
      <c r="G3" s="111"/>
      <c r="H3" s="111"/>
      <c r="I3" s="111"/>
      <c r="J3" s="111"/>
      <c r="K3" s="111"/>
      <c r="L3" s="111"/>
      <c r="M3" s="111"/>
      <c r="N3" s="111"/>
      <c r="O3" s="111"/>
    </row>
    <row r="4" spans="1:21" s="9" customFormat="1" ht="15" customHeight="1" x14ac:dyDescent="0.2">
      <c r="A4" s="46" t="s">
        <v>220</v>
      </c>
      <c r="C4" s="17"/>
      <c r="D4" s="18"/>
      <c r="E4" s="18"/>
      <c r="F4" s="18"/>
      <c r="G4" s="18"/>
      <c r="H4" s="18"/>
      <c r="I4" s="18"/>
      <c r="J4" s="18"/>
      <c r="K4" s="18"/>
      <c r="L4" s="18"/>
      <c r="M4" s="18"/>
      <c r="N4" s="18"/>
      <c r="O4" s="18"/>
    </row>
    <row r="5" spans="1:21" s="9" customFormat="1" ht="15" customHeight="1" x14ac:dyDescent="0.25">
      <c r="A5" s="8"/>
      <c r="C5" s="32"/>
      <c r="D5" s="32"/>
      <c r="E5" s="32"/>
      <c r="F5" s="32"/>
      <c r="G5" s="32"/>
      <c r="H5" s="32"/>
      <c r="I5" s="32"/>
      <c r="J5" s="32"/>
      <c r="K5" s="32"/>
      <c r="L5" s="32"/>
      <c r="M5" s="13"/>
      <c r="N5" s="13"/>
      <c r="O5" s="13"/>
      <c r="P5" s="13"/>
      <c r="Q5" s="13"/>
      <c r="R5" s="13"/>
    </row>
    <row r="6" spans="1:21" s="13" customFormat="1" ht="30" customHeight="1" x14ac:dyDescent="0.25">
      <c r="B6" s="63"/>
      <c r="C6" s="72"/>
      <c r="D6" s="72"/>
      <c r="E6" s="238" t="s">
        <v>229</v>
      </c>
      <c r="F6" s="238"/>
      <c r="G6" s="238"/>
      <c r="H6" s="238"/>
      <c r="I6" s="238" t="s">
        <v>225</v>
      </c>
      <c r="J6" s="238"/>
      <c r="K6" s="238"/>
      <c r="L6" s="238"/>
      <c r="M6" s="238" t="s">
        <v>227</v>
      </c>
      <c r="N6" s="238"/>
      <c r="O6" s="238"/>
      <c r="P6" s="238"/>
      <c r="Q6" s="213" t="s">
        <v>251</v>
      </c>
      <c r="R6" s="214"/>
      <c r="S6" s="214"/>
      <c r="T6" s="214"/>
    </row>
    <row r="7" spans="1:21" s="13" customFormat="1" ht="30" customHeight="1" x14ac:dyDescent="0.25">
      <c r="B7" s="65"/>
      <c r="C7" s="66"/>
      <c r="D7" s="66"/>
      <c r="E7" s="256">
        <v>2011</v>
      </c>
      <c r="F7" s="256"/>
      <c r="G7" s="256">
        <v>2015</v>
      </c>
      <c r="H7" s="256"/>
      <c r="I7" s="256">
        <v>2011</v>
      </c>
      <c r="J7" s="256"/>
      <c r="K7" s="256">
        <v>2015</v>
      </c>
      <c r="L7" s="256"/>
      <c r="M7" s="256">
        <v>2011</v>
      </c>
      <c r="N7" s="256"/>
      <c r="O7" s="256">
        <v>2015</v>
      </c>
      <c r="P7" s="256"/>
      <c r="Q7" s="213" t="s">
        <v>309</v>
      </c>
      <c r="R7" s="215"/>
      <c r="S7" s="213" t="s">
        <v>313</v>
      </c>
      <c r="T7" s="215"/>
    </row>
    <row r="8" spans="1:21" s="13" customFormat="1" ht="30" customHeight="1" x14ac:dyDescent="0.25">
      <c r="B8" s="223" t="s">
        <v>253</v>
      </c>
      <c r="C8" s="256"/>
      <c r="D8" s="256"/>
      <c r="E8" s="236">
        <v>0.61299999999999999</v>
      </c>
      <c r="F8" s="236"/>
      <c r="G8" s="236">
        <v>0.42199999999999999</v>
      </c>
      <c r="H8" s="236"/>
      <c r="I8" s="316">
        <v>0.52200000000000002</v>
      </c>
      <c r="J8" s="316"/>
      <c r="K8" s="316">
        <v>0.42899999999999999</v>
      </c>
      <c r="L8" s="316"/>
      <c r="M8" s="237">
        <v>0.50800000000000001</v>
      </c>
      <c r="N8" s="237"/>
      <c r="O8" s="237">
        <v>0.27900000000000003</v>
      </c>
      <c r="P8" s="237"/>
      <c r="Q8" s="254">
        <v>0.19</v>
      </c>
      <c r="R8" s="254"/>
      <c r="S8" s="254">
        <v>0.47399999999999998</v>
      </c>
      <c r="T8" s="254"/>
    </row>
    <row r="9" spans="1:21" s="13" customFormat="1" ht="30" customHeight="1" x14ac:dyDescent="0.25">
      <c r="B9" s="223" t="s">
        <v>252</v>
      </c>
      <c r="C9" s="256"/>
      <c r="D9" s="256"/>
      <c r="E9" s="236">
        <v>0.32200000000000001</v>
      </c>
      <c r="F9" s="236"/>
      <c r="G9" s="236">
        <v>0.46400000000000002</v>
      </c>
      <c r="H9" s="236"/>
      <c r="I9" s="316">
        <v>0.374</v>
      </c>
      <c r="J9" s="316"/>
      <c r="K9" s="316">
        <v>0.44800000000000001</v>
      </c>
      <c r="L9" s="316"/>
      <c r="M9" s="237">
        <v>0.42599999999999999</v>
      </c>
      <c r="N9" s="237"/>
      <c r="O9" s="237">
        <v>0.52500000000000002</v>
      </c>
      <c r="P9" s="237"/>
      <c r="Q9" s="254">
        <v>0.57099999999999995</v>
      </c>
      <c r="R9" s="254"/>
      <c r="S9" s="254">
        <v>0.42099999999999999</v>
      </c>
      <c r="T9" s="254"/>
    </row>
    <row r="10" spans="1:21" s="13" customFormat="1" ht="30" customHeight="1" x14ac:dyDescent="0.25">
      <c r="B10" s="226" t="s">
        <v>254</v>
      </c>
      <c r="C10" s="257"/>
      <c r="D10" s="257"/>
      <c r="E10" s="236">
        <v>6.5000000000000002E-2</v>
      </c>
      <c r="F10" s="236"/>
      <c r="G10" s="236">
        <v>0.113</v>
      </c>
      <c r="H10" s="236"/>
      <c r="I10" s="316">
        <v>0.10299999999999999</v>
      </c>
      <c r="J10" s="316"/>
      <c r="K10" s="316">
        <v>0.124</v>
      </c>
      <c r="L10" s="316"/>
      <c r="M10" s="237">
        <v>6.6000000000000003E-2</v>
      </c>
      <c r="N10" s="237"/>
      <c r="O10" s="237">
        <v>0.19700000000000001</v>
      </c>
      <c r="P10" s="237"/>
      <c r="Q10" s="254">
        <v>0.23799999999999999</v>
      </c>
      <c r="R10" s="254"/>
      <c r="S10" s="254">
        <v>0.105</v>
      </c>
      <c r="T10" s="254"/>
    </row>
    <row r="11" spans="1:21" s="9" customFormat="1" ht="18.75" customHeight="1" x14ac:dyDescent="0.25">
      <c r="A11" s="8"/>
      <c r="B11" s="8"/>
      <c r="C11" s="8"/>
      <c r="D11" s="32"/>
      <c r="E11" s="32"/>
      <c r="F11" s="135"/>
      <c r="G11" s="135"/>
      <c r="H11" s="135"/>
      <c r="I11" s="135"/>
      <c r="J11" s="135"/>
      <c r="K11" s="135"/>
      <c r="L11" s="135"/>
      <c r="M11" s="135"/>
      <c r="N11" s="135"/>
      <c r="O11" s="135"/>
      <c r="P11" s="13"/>
      <c r="Q11" s="13"/>
      <c r="R11" s="13"/>
      <c r="S11" s="13"/>
      <c r="T11" s="13"/>
      <c r="U11" s="13"/>
    </row>
    <row r="12" spans="1:21" s="9" customFormat="1" ht="18.75" customHeight="1" x14ac:dyDescent="0.25">
      <c r="A12" s="8"/>
      <c r="B12" s="8"/>
      <c r="C12" s="8"/>
      <c r="D12" s="32"/>
      <c r="E12" s="32"/>
      <c r="F12" s="135"/>
      <c r="G12" s="135"/>
      <c r="H12" s="135"/>
      <c r="I12" s="135"/>
      <c r="J12" s="135"/>
      <c r="K12" s="135"/>
      <c r="L12" s="135"/>
      <c r="M12" s="135"/>
      <c r="N12" s="135"/>
      <c r="O12" s="135"/>
      <c r="P12" s="13"/>
      <c r="Q12" s="13"/>
      <c r="R12" s="13"/>
      <c r="S12" s="13"/>
      <c r="T12" s="13"/>
      <c r="U12" s="13"/>
    </row>
    <row r="13" spans="1:21" ht="19.5" customHeight="1" x14ac:dyDescent="0.25">
      <c r="A13" s="243" t="str">
        <f>'Table of contents'!$A$213</f>
        <v>STUDY 28 | ANALYSIS OF ENTERPRISES IN THE TRANSPORT SECTOR</v>
      </c>
      <c r="B13" s="243"/>
      <c r="C13" s="243"/>
      <c r="D13" s="243"/>
      <c r="E13" s="243"/>
      <c r="F13" s="243"/>
      <c r="G13" s="243"/>
      <c r="H13" s="243"/>
      <c r="I13" s="243"/>
      <c r="J13" s="243"/>
      <c r="K13" s="243"/>
      <c r="L13" s="243"/>
      <c r="M13" s="243"/>
      <c r="N13" s="243"/>
      <c r="O13" s="243"/>
      <c r="P13" s="243"/>
      <c r="Q13" s="243"/>
      <c r="R13" s="243"/>
      <c r="S13" s="243"/>
      <c r="T13" s="243"/>
      <c r="U13" s="243"/>
    </row>
    <row r="14" spans="1:21" ht="13.5" customHeight="1" x14ac:dyDescent="0.25">
      <c r="U14" s="117" t="s">
        <v>195</v>
      </c>
    </row>
    <row r="17" spans="6:11" ht="17.25" customHeight="1" x14ac:dyDescent="0.25"/>
    <row r="18" spans="6:11" ht="17.25" customHeight="1" x14ac:dyDescent="0.25">
      <c r="F18" s="57"/>
      <c r="G18" s="57"/>
      <c r="H18" s="57"/>
      <c r="I18" s="57"/>
      <c r="J18" s="57"/>
      <c r="K18" s="57"/>
    </row>
    <row r="19" spans="6:11" x14ac:dyDescent="0.25">
      <c r="F19" s="57"/>
      <c r="G19" s="57"/>
      <c r="H19" s="57"/>
      <c r="I19" s="57"/>
      <c r="J19" s="57"/>
      <c r="K19" s="57"/>
    </row>
    <row r="20" spans="6:11" x14ac:dyDescent="0.25">
      <c r="F20" s="57"/>
      <c r="G20" s="57"/>
      <c r="H20" s="57"/>
      <c r="I20" s="57"/>
      <c r="J20" s="57"/>
      <c r="K20" s="57"/>
    </row>
    <row r="21" spans="6:11" x14ac:dyDescent="0.25">
      <c r="F21" s="57"/>
      <c r="G21" s="57"/>
      <c r="H21" s="57"/>
      <c r="I21" s="57"/>
      <c r="J21" s="57"/>
      <c r="K21" s="57"/>
    </row>
    <row r="22" spans="6:11" x14ac:dyDescent="0.25">
      <c r="F22" s="57"/>
      <c r="G22" s="57"/>
      <c r="H22" s="57"/>
      <c r="I22" s="57"/>
      <c r="J22" s="57"/>
      <c r="K22" s="57"/>
    </row>
    <row r="23" spans="6:11" x14ac:dyDescent="0.25">
      <c r="F23" s="57"/>
      <c r="G23" s="57"/>
      <c r="H23" s="57"/>
      <c r="I23" s="57"/>
      <c r="J23" s="57"/>
      <c r="K23" s="57"/>
    </row>
  </sheetData>
  <sheetProtection algorithmName="SHA-512" hashValue="dIHDKs4kqiG4pBUaC0TWMbPxbee8D/jDpSnsTbG5AjcBs5Y2LpYZXxiQXTbm44XRNAdUk6yGApun6sNYrfWheQ==" saltValue="6kR5AdZuOHF0pEAqXiF5gQ==" spinCount="100000" sheet="1" objects="1" scenarios="1"/>
  <mergeCells count="41">
    <mergeCell ref="A13:U13"/>
    <mergeCell ref="S9:T9"/>
    <mergeCell ref="B10:D10"/>
    <mergeCell ref="E10:F10"/>
    <mergeCell ref="G10:H10"/>
    <mergeCell ref="I10:J10"/>
    <mergeCell ref="K10:L10"/>
    <mergeCell ref="M10:N10"/>
    <mergeCell ref="O10:P10"/>
    <mergeCell ref="Q10:R10"/>
    <mergeCell ref="S10:T10"/>
    <mergeCell ref="S8:T8"/>
    <mergeCell ref="B9:D9"/>
    <mergeCell ref="E9:F9"/>
    <mergeCell ref="G9:H9"/>
    <mergeCell ref="I9:J9"/>
    <mergeCell ref="K9:L9"/>
    <mergeCell ref="M9:N9"/>
    <mergeCell ref="O9:P9"/>
    <mergeCell ref="Q9:R9"/>
    <mergeCell ref="O7:P7"/>
    <mergeCell ref="Q7:R7"/>
    <mergeCell ref="S7:T7"/>
    <mergeCell ref="B8:D8"/>
    <mergeCell ref="E8:F8"/>
    <mergeCell ref="G8:H8"/>
    <mergeCell ref="I8:J8"/>
    <mergeCell ref="K8:L8"/>
    <mergeCell ref="M8:N8"/>
    <mergeCell ref="O8:P8"/>
    <mergeCell ref="E7:F7"/>
    <mergeCell ref="G7:H7"/>
    <mergeCell ref="I7:J7"/>
    <mergeCell ref="K7:L7"/>
    <mergeCell ref="M7:N7"/>
    <mergeCell ref="Q8:R8"/>
    <mergeCell ref="A1:U1"/>
    <mergeCell ref="E6:H6"/>
    <mergeCell ref="I6:L6"/>
    <mergeCell ref="M6:P6"/>
    <mergeCell ref="Q6:T6"/>
  </mergeCells>
  <hyperlinks>
    <hyperlink ref="U14" location="'Table of contents'!A1" display="Table of contents"/>
  </hyperlinks>
  <printOptions horizontalCentered="1"/>
  <pageMargins left="0.23622047244094491" right="0.23622047244094491" top="0.35433070866141736" bottom="0.35433070866141736" header="0.31496062992125984" footer="0.31496062992125984"/>
  <pageSetup paperSize="9" scale="95"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C0CFD6"/>
  </sheetPr>
  <dimension ref="A1:V82"/>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2" ht="69" customHeight="1" x14ac:dyDescent="0.25">
      <c r="A1" s="219" t="s">
        <v>212</v>
      </c>
      <c r="B1" s="219"/>
      <c r="C1" s="219"/>
      <c r="D1" s="219"/>
      <c r="E1" s="219"/>
      <c r="F1" s="219"/>
      <c r="G1" s="219"/>
      <c r="H1" s="219"/>
      <c r="I1" s="219"/>
      <c r="J1" s="219"/>
      <c r="K1" s="219"/>
      <c r="L1" s="219"/>
      <c r="M1" s="219"/>
      <c r="N1" s="219"/>
      <c r="O1" s="219"/>
      <c r="P1" s="219"/>
      <c r="Q1" s="219"/>
      <c r="R1" s="219"/>
      <c r="S1" s="219"/>
      <c r="T1" s="219"/>
      <c r="U1" s="219"/>
    </row>
    <row r="2" spans="1:22" ht="15" customHeight="1" x14ac:dyDescent="0.25"/>
    <row r="3" spans="1:22" s="7" customFormat="1" ht="15" customHeight="1" thickBot="1" x14ac:dyDescent="0.3">
      <c r="A3" s="106" t="str">
        <f>+'Table of contents'!$F$133</f>
        <v>C56</v>
      </c>
      <c r="B3" s="107" t="str">
        <f>+'Table of contents'!$G$133</f>
        <v>Turnover | Contributions (p.p.) to the annual growth rate (%)</v>
      </c>
      <c r="C3" s="108"/>
      <c r="D3" s="108"/>
      <c r="E3" s="108"/>
      <c r="F3" s="108"/>
      <c r="G3" s="108"/>
      <c r="H3" s="108"/>
      <c r="I3" s="108"/>
      <c r="J3" s="60"/>
      <c r="K3" s="60"/>
      <c r="L3" s="60"/>
      <c r="M3" s="60"/>
      <c r="N3" s="60"/>
      <c r="O3" s="60"/>
      <c r="P3" s="60"/>
      <c r="Q3" s="60"/>
    </row>
    <row r="4" spans="1:22" s="9" customFormat="1" ht="15" customHeight="1" x14ac:dyDescent="0.2">
      <c r="A4" s="46" t="s">
        <v>220</v>
      </c>
      <c r="C4" s="17"/>
      <c r="D4" s="18"/>
      <c r="E4" s="18"/>
      <c r="F4" s="18"/>
      <c r="G4" s="18"/>
      <c r="H4" s="18"/>
      <c r="I4" s="18"/>
      <c r="J4" s="18"/>
      <c r="K4" s="18"/>
      <c r="L4" s="18"/>
      <c r="M4" s="18"/>
      <c r="N4" s="18"/>
      <c r="O4" s="18"/>
      <c r="P4" s="18"/>
      <c r="Q4" s="18"/>
      <c r="R4" s="18"/>
      <c r="S4" s="18"/>
      <c r="T4" s="18"/>
    </row>
    <row r="5" spans="1:22" ht="15" customHeight="1" x14ac:dyDescent="0.25"/>
    <row r="6" spans="1:22" ht="38.25" customHeight="1" x14ac:dyDescent="0.25">
      <c r="F6" s="9"/>
      <c r="G6" s="213" t="s">
        <v>267</v>
      </c>
      <c r="H6" s="214"/>
      <c r="I6" s="214"/>
      <c r="J6" s="214"/>
      <c r="K6" s="214"/>
      <c r="L6" s="215"/>
      <c r="M6" s="213" t="s">
        <v>314</v>
      </c>
      <c r="N6" s="214"/>
      <c r="O6" s="214"/>
      <c r="P6" s="214"/>
    </row>
    <row r="7" spans="1:22" ht="33.75" customHeight="1" x14ac:dyDescent="0.25">
      <c r="F7" s="13"/>
      <c r="G7" s="221" t="s">
        <v>229</v>
      </c>
      <c r="H7" s="223"/>
      <c r="I7" s="213" t="s">
        <v>225</v>
      </c>
      <c r="J7" s="215"/>
      <c r="K7" s="213" t="s">
        <v>227</v>
      </c>
      <c r="L7" s="215"/>
      <c r="M7" s="256" t="s">
        <v>309</v>
      </c>
      <c r="N7" s="256"/>
      <c r="O7" s="256" t="s">
        <v>313</v>
      </c>
      <c r="P7" s="256"/>
    </row>
    <row r="8" spans="1:22" s="9" customFormat="1" ht="30" customHeight="1" x14ac:dyDescent="0.2">
      <c r="E8" s="214">
        <v>2011</v>
      </c>
      <c r="F8" s="215"/>
      <c r="G8" s="262">
        <v>-1.8</v>
      </c>
      <c r="H8" s="262"/>
      <c r="I8" s="318">
        <v>2.2999999999999998</v>
      </c>
      <c r="J8" s="319"/>
      <c r="K8" s="244">
        <v>2.8</v>
      </c>
      <c r="L8" s="245"/>
      <c r="M8" s="276">
        <v>0.1</v>
      </c>
      <c r="N8" s="277"/>
      <c r="O8" s="276">
        <v>2.7</v>
      </c>
      <c r="P8" s="277"/>
    </row>
    <row r="9" spans="1:22" s="13" customFormat="1" ht="30" customHeight="1" x14ac:dyDescent="0.25">
      <c r="E9" s="222">
        <v>2012</v>
      </c>
      <c r="F9" s="223"/>
      <c r="G9" s="262">
        <v>-6.2</v>
      </c>
      <c r="H9" s="262"/>
      <c r="I9" s="318">
        <v>-0.9</v>
      </c>
      <c r="J9" s="319"/>
      <c r="K9" s="244">
        <v>-7.2</v>
      </c>
      <c r="L9" s="245"/>
      <c r="M9" s="276">
        <v>-2.2000000000000002</v>
      </c>
      <c r="N9" s="277"/>
      <c r="O9" s="276">
        <v>-5</v>
      </c>
      <c r="P9" s="277"/>
    </row>
    <row r="10" spans="1:22" s="13" customFormat="1" ht="30" customHeight="1" x14ac:dyDescent="0.25">
      <c r="E10" s="222">
        <v>2013</v>
      </c>
      <c r="F10" s="223"/>
      <c r="G10" s="262">
        <v>-0.2</v>
      </c>
      <c r="H10" s="262"/>
      <c r="I10" s="318">
        <v>1</v>
      </c>
      <c r="J10" s="319"/>
      <c r="K10" s="244">
        <v>16.2</v>
      </c>
      <c r="L10" s="245"/>
      <c r="M10" s="276">
        <v>7.6</v>
      </c>
      <c r="N10" s="277"/>
      <c r="O10" s="276">
        <v>8.6</v>
      </c>
      <c r="P10" s="277"/>
    </row>
    <row r="11" spans="1:22" s="13" customFormat="1" ht="30" customHeight="1" x14ac:dyDescent="0.25">
      <c r="E11" s="222">
        <v>2014</v>
      </c>
      <c r="F11" s="223"/>
      <c r="G11" s="262">
        <v>1.9</v>
      </c>
      <c r="H11" s="262"/>
      <c r="I11" s="318">
        <v>4.2</v>
      </c>
      <c r="J11" s="319"/>
      <c r="K11" s="244">
        <v>36.700000000000003</v>
      </c>
      <c r="L11" s="245"/>
      <c r="M11" s="276">
        <v>5.4</v>
      </c>
      <c r="N11" s="277"/>
      <c r="O11" s="276">
        <v>31.3</v>
      </c>
      <c r="P11" s="277"/>
    </row>
    <row r="12" spans="1:22" s="13" customFormat="1" ht="30" customHeight="1" x14ac:dyDescent="0.25">
      <c r="E12" s="225">
        <v>2015</v>
      </c>
      <c r="F12" s="226"/>
      <c r="G12" s="262">
        <v>2.4</v>
      </c>
      <c r="H12" s="262"/>
      <c r="I12" s="318">
        <v>1</v>
      </c>
      <c r="J12" s="319"/>
      <c r="K12" s="244">
        <v>-9</v>
      </c>
      <c r="L12" s="245"/>
      <c r="M12" s="276">
        <v>-4.7</v>
      </c>
      <c r="N12" s="277"/>
      <c r="O12" s="276">
        <v>-4.3</v>
      </c>
      <c r="P12" s="277"/>
    </row>
    <row r="13" spans="1:22" s="13" customFormat="1" ht="30" customHeight="1" x14ac:dyDescent="0.25">
      <c r="E13" s="22"/>
      <c r="F13" s="129"/>
    </row>
    <row r="14" spans="1:22" s="13" customFormat="1" ht="30" customHeight="1" x14ac:dyDescent="0.25">
      <c r="E14" s="22"/>
      <c r="F14" s="129"/>
    </row>
    <row r="15" spans="1:22" ht="19.5" customHeight="1" x14ac:dyDescent="0.25">
      <c r="F15" s="56"/>
      <c r="S15" s="13"/>
      <c r="T15" s="13"/>
      <c r="U15" s="13"/>
      <c r="V15" s="13"/>
    </row>
    <row r="16" spans="1:22" ht="20.100000000000001" customHeight="1" x14ac:dyDescent="0.25"/>
    <row r="17" spans="1:21" ht="19.5" customHeight="1" x14ac:dyDescent="0.25">
      <c r="A17" s="208" t="str">
        <f>NOTE!$A$24</f>
        <v>STUDY 28 | ANALYSIS OF ENTERPRISES IN THE TRANSPORT SECTOR</v>
      </c>
      <c r="B17" s="208"/>
      <c r="C17" s="208"/>
      <c r="D17" s="208"/>
      <c r="E17" s="208"/>
      <c r="F17" s="208"/>
      <c r="G17" s="208"/>
      <c r="H17" s="208"/>
      <c r="I17" s="208"/>
      <c r="J17" s="208"/>
      <c r="K17" s="208"/>
      <c r="L17" s="208"/>
      <c r="M17" s="208"/>
      <c r="N17" s="208"/>
      <c r="O17" s="208"/>
      <c r="P17" s="208"/>
      <c r="Q17" s="208"/>
      <c r="R17" s="208"/>
      <c r="S17" s="208"/>
      <c r="T17" s="208"/>
      <c r="U17" s="208"/>
    </row>
    <row r="18" spans="1:21" ht="13.5" customHeight="1" x14ac:dyDescent="0.25">
      <c r="U18" s="117" t="s">
        <v>195</v>
      </c>
    </row>
    <row r="19" spans="1:21" ht="19.5" customHeight="1" x14ac:dyDescent="0.25"/>
    <row r="20" spans="1:21" ht="19.5" customHeight="1" x14ac:dyDescent="0.25"/>
    <row r="21" spans="1:21" ht="19.5" customHeight="1" x14ac:dyDescent="0.25"/>
    <row r="22" spans="1:21" ht="19.5" customHeight="1" x14ac:dyDescent="0.25"/>
    <row r="23" spans="1:21" ht="19.5" customHeight="1" x14ac:dyDescent="0.25"/>
    <row r="24" spans="1:21" s="14" customFormat="1" ht="19.5" customHeight="1" x14ac:dyDescent="0.25"/>
    <row r="25" spans="1:21" ht="19.5" customHeight="1" x14ac:dyDescent="0.25"/>
    <row r="26" spans="1:21" ht="19.5" customHeight="1" x14ac:dyDescent="0.25">
      <c r="D26" s="56"/>
      <c r="E26" s="56"/>
      <c r="F26" s="56"/>
      <c r="G26" s="56"/>
      <c r="H26" s="56"/>
      <c r="I26" s="56"/>
      <c r="J26" s="56"/>
      <c r="K26" s="56"/>
      <c r="L26" s="56"/>
    </row>
    <row r="27" spans="1:21" ht="19.5" customHeight="1" x14ac:dyDescent="0.25">
      <c r="D27" s="56"/>
      <c r="E27" s="56"/>
      <c r="F27" s="56"/>
      <c r="G27" s="56"/>
      <c r="H27" s="56"/>
      <c r="I27" s="56"/>
      <c r="J27" s="56"/>
      <c r="K27" s="56"/>
      <c r="L27" s="56"/>
    </row>
    <row r="28" spans="1:21" ht="19.5" customHeight="1" x14ac:dyDescent="0.25">
      <c r="D28" s="56"/>
      <c r="E28" s="56"/>
      <c r="F28" s="56"/>
      <c r="G28" s="56"/>
      <c r="H28" s="56"/>
      <c r="I28" s="56"/>
      <c r="J28" s="56"/>
      <c r="K28" s="56"/>
      <c r="L28" s="56"/>
    </row>
    <row r="29" spans="1:21" ht="19.5" customHeight="1" x14ac:dyDescent="0.25">
      <c r="D29" s="56"/>
      <c r="E29" s="56"/>
      <c r="F29" s="56"/>
      <c r="G29" s="56"/>
      <c r="H29" s="56"/>
      <c r="I29" s="56"/>
      <c r="J29" s="56"/>
      <c r="K29" s="56"/>
      <c r="L29" s="56"/>
      <c r="U29" s="14"/>
    </row>
    <row r="30" spans="1:21" ht="19.5" customHeight="1" x14ac:dyDescent="0.25">
      <c r="D30" s="56"/>
      <c r="E30" s="56"/>
      <c r="F30" s="56"/>
      <c r="G30" s="56"/>
      <c r="H30" s="56"/>
      <c r="I30" s="56"/>
      <c r="J30" s="56"/>
      <c r="K30" s="56"/>
      <c r="L30" s="56"/>
    </row>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algorithmName="SHA-512" hashValue="uXeN0TSAlCI4Kz/KDZZpMCU6ymsOaSr9X1u6NvlUiJYgUsrW/wOKdZMm6yb3OIloUOfKol3UajZoaQvrSJJr2w==" saltValue="oNpmRw2PT3VMtEcUwdzxYw==" spinCount="100000" sheet="1" objects="1" scenarios="1"/>
  <mergeCells count="39">
    <mergeCell ref="E10:F10"/>
    <mergeCell ref="E11:F11"/>
    <mergeCell ref="O9:P9"/>
    <mergeCell ref="G10:H10"/>
    <mergeCell ref="I10:J10"/>
    <mergeCell ref="K10:L10"/>
    <mergeCell ref="M10:N10"/>
    <mergeCell ref="O10:P10"/>
    <mergeCell ref="G9:H9"/>
    <mergeCell ref="I9:J9"/>
    <mergeCell ref="K9:L9"/>
    <mergeCell ref="E9:F9"/>
    <mergeCell ref="M9:N9"/>
    <mergeCell ref="E12:F12"/>
    <mergeCell ref="A17:U17"/>
    <mergeCell ref="M11:N11"/>
    <mergeCell ref="O11:P11"/>
    <mergeCell ref="G12:H12"/>
    <mergeCell ref="I12:J12"/>
    <mergeCell ref="K12:L12"/>
    <mergeCell ref="M12:N12"/>
    <mergeCell ref="O12:P12"/>
    <mergeCell ref="G11:H11"/>
    <mergeCell ref="I11:J11"/>
    <mergeCell ref="K11:L11"/>
    <mergeCell ref="O8:P8"/>
    <mergeCell ref="A1:U1"/>
    <mergeCell ref="G6:L6"/>
    <mergeCell ref="G7:H7"/>
    <mergeCell ref="I7:J7"/>
    <mergeCell ref="K7:L7"/>
    <mergeCell ref="M6:P6"/>
    <mergeCell ref="M7:N7"/>
    <mergeCell ref="O7:P7"/>
    <mergeCell ref="E8:F8"/>
    <mergeCell ref="G8:H8"/>
    <mergeCell ref="I8:J8"/>
    <mergeCell ref="K8:L8"/>
    <mergeCell ref="M8:N8"/>
  </mergeCells>
  <hyperlinks>
    <hyperlink ref="U18"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C0CFD6"/>
  </sheetPr>
  <dimension ref="A1:U8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212</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6" t="str">
        <f>+'Table of contents'!$F$134</f>
        <v>C57</v>
      </c>
      <c r="B3" s="107" t="str">
        <f>+'Table of contents'!$G$134</f>
        <v>Turnover | Quartile distribution and weighted average of the annual growth rate</v>
      </c>
      <c r="C3" s="108"/>
      <c r="D3" s="108"/>
      <c r="E3" s="108"/>
      <c r="F3" s="108"/>
      <c r="G3" s="108"/>
      <c r="H3" s="108"/>
      <c r="I3" s="108"/>
      <c r="J3" s="108"/>
      <c r="K3" s="108"/>
      <c r="L3" s="60"/>
      <c r="M3" s="60"/>
      <c r="N3" s="60"/>
      <c r="O3" s="60"/>
      <c r="P3" s="60"/>
      <c r="Q3" s="60"/>
    </row>
    <row r="4" spans="1:21" s="9" customFormat="1" ht="15" customHeight="1" x14ac:dyDescent="0.2">
      <c r="A4" s="46" t="s">
        <v>220</v>
      </c>
      <c r="C4" s="17"/>
      <c r="D4" s="18"/>
      <c r="E4" s="18"/>
      <c r="F4" s="18"/>
      <c r="G4" s="18"/>
      <c r="H4" s="18"/>
      <c r="I4" s="18"/>
      <c r="J4" s="18"/>
      <c r="K4" s="18"/>
      <c r="L4" s="18"/>
      <c r="M4" s="18"/>
      <c r="N4" s="18"/>
      <c r="O4" s="18"/>
      <c r="P4" s="18"/>
      <c r="Q4" s="18"/>
      <c r="R4" s="18"/>
      <c r="S4" s="18"/>
      <c r="T4" s="18"/>
    </row>
    <row r="5" spans="1:21" ht="15" customHeight="1" x14ac:dyDescent="0.25">
      <c r="D5" s="13"/>
      <c r="E5" s="13"/>
      <c r="F5" s="13"/>
      <c r="G5" s="13"/>
      <c r="H5" s="13"/>
      <c r="I5" s="13"/>
      <c r="J5" s="13"/>
      <c r="K5" s="13"/>
      <c r="L5" s="13"/>
      <c r="M5" s="13"/>
      <c r="N5" s="13"/>
      <c r="O5" s="13"/>
      <c r="P5" s="13"/>
    </row>
    <row r="6" spans="1:21" ht="30.75" customHeight="1" x14ac:dyDescent="0.25">
      <c r="C6" s="91"/>
      <c r="D6" s="63"/>
      <c r="E6" s="67"/>
      <c r="F6" s="64"/>
      <c r="G6" s="64"/>
      <c r="H6" s="238" t="s">
        <v>229</v>
      </c>
      <c r="I6" s="238"/>
      <c r="J6" s="238" t="s">
        <v>225</v>
      </c>
      <c r="K6" s="238"/>
      <c r="L6" s="238" t="s">
        <v>227</v>
      </c>
      <c r="M6" s="238"/>
      <c r="N6" s="213" t="s">
        <v>235</v>
      </c>
      <c r="O6" s="214"/>
      <c r="P6" s="214"/>
      <c r="Q6" s="215"/>
    </row>
    <row r="7" spans="1:21" ht="30.75" customHeight="1" x14ac:dyDescent="0.25">
      <c r="C7" s="92"/>
      <c r="D7" s="65"/>
      <c r="E7" s="136"/>
      <c r="F7" s="77"/>
      <c r="G7" s="77"/>
      <c r="H7" s="256"/>
      <c r="I7" s="256"/>
      <c r="J7" s="256"/>
      <c r="K7" s="256"/>
      <c r="L7" s="256"/>
      <c r="M7" s="256"/>
      <c r="N7" s="256" t="s">
        <v>309</v>
      </c>
      <c r="O7" s="256"/>
      <c r="P7" s="256" t="s">
        <v>313</v>
      </c>
      <c r="Q7" s="256"/>
    </row>
    <row r="8" spans="1:21" s="9" customFormat="1" ht="30" customHeight="1" x14ac:dyDescent="0.25">
      <c r="C8" s="92"/>
      <c r="D8" s="68"/>
      <c r="E8" s="71"/>
      <c r="F8" s="66"/>
      <c r="G8" s="66"/>
      <c r="H8" s="146">
        <v>2014</v>
      </c>
      <c r="I8" s="146">
        <v>2015</v>
      </c>
      <c r="J8" s="146">
        <v>2014</v>
      </c>
      <c r="K8" s="146">
        <v>2015</v>
      </c>
      <c r="L8" s="146">
        <v>2014</v>
      </c>
      <c r="M8" s="146">
        <v>2015</v>
      </c>
      <c r="N8" s="146">
        <v>2014</v>
      </c>
      <c r="O8" s="146">
        <v>2015</v>
      </c>
      <c r="P8" s="146">
        <v>2014</v>
      </c>
      <c r="Q8" s="146">
        <v>2015</v>
      </c>
    </row>
    <row r="9" spans="1:21" s="13" customFormat="1" ht="30" customHeight="1" x14ac:dyDescent="0.25">
      <c r="C9" s="169"/>
      <c r="D9" s="224" t="s">
        <v>272</v>
      </c>
      <c r="E9" s="225"/>
      <c r="F9" s="223" t="s">
        <v>269</v>
      </c>
      <c r="G9" s="256"/>
      <c r="H9" s="173">
        <v>-0.17799999999999999</v>
      </c>
      <c r="I9" s="173">
        <v>-0.154</v>
      </c>
      <c r="J9" s="175">
        <v>-0.125</v>
      </c>
      <c r="K9" s="160">
        <v>-0.11</v>
      </c>
      <c r="L9" s="172">
        <v>-0.125</v>
      </c>
      <c r="M9" s="174">
        <v>-0.23100000000000001</v>
      </c>
      <c r="N9" s="138">
        <v>-0.14399999999999999</v>
      </c>
      <c r="O9" s="138">
        <v>-0.28000000000000003</v>
      </c>
      <c r="P9" s="138">
        <v>-6.5000000000000002E-2</v>
      </c>
      <c r="Q9" s="138">
        <v>-4.8000000000000001E-2</v>
      </c>
    </row>
    <row r="10" spans="1:21" s="13" customFormat="1" ht="30" customHeight="1" x14ac:dyDescent="0.25">
      <c r="C10" s="169"/>
      <c r="D10" s="229"/>
      <c r="E10" s="231"/>
      <c r="F10" s="223" t="s">
        <v>268</v>
      </c>
      <c r="G10" s="256"/>
      <c r="H10" s="173">
        <v>7.0000000000000001E-3</v>
      </c>
      <c r="I10" s="173">
        <v>0.02</v>
      </c>
      <c r="J10" s="175">
        <v>8.0000000000000002E-3</v>
      </c>
      <c r="K10" s="160">
        <v>1.0999999999999999E-2</v>
      </c>
      <c r="L10" s="172">
        <v>3.2000000000000001E-2</v>
      </c>
      <c r="M10" s="174">
        <v>7.8E-2</v>
      </c>
      <c r="N10" s="138">
        <v>4.5999999999999999E-2</v>
      </c>
      <c r="O10" s="138">
        <v>0.10199999999999999</v>
      </c>
      <c r="P10" s="138">
        <v>2.8000000000000001E-2</v>
      </c>
      <c r="Q10" s="138">
        <v>1.6E-2</v>
      </c>
    </row>
    <row r="11" spans="1:21" s="13" customFormat="1" ht="30" customHeight="1" x14ac:dyDescent="0.25">
      <c r="C11" s="169"/>
      <c r="D11" s="213"/>
      <c r="E11" s="214"/>
      <c r="F11" s="223" t="s">
        <v>270</v>
      </c>
      <c r="G11" s="256"/>
      <c r="H11" s="173">
        <v>0.223</v>
      </c>
      <c r="I11" s="173">
        <v>0.23400000000000001</v>
      </c>
      <c r="J11" s="175">
        <v>0.159</v>
      </c>
      <c r="K11" s="160">
        <v>0.154</v>
      </c>
      <c r="L11" s="172">
        <v>0.24099999999999999</v>
      </c>
      <c r="M11" s="174">
        <v>0.443</v>
      </c>
      <c r="N11" s="138">
        <v>0.29599999999999999</v>
      </c>
      <c r="O11" s="138">
        <v>0.54500000000000004</v>
      </c>
      <c r="P11" s="138">
        <v>0.17100000000000001</v>
      </c>
      <c r="Q11" s="138">
        <v>0.125</v>
      </c>
    </row>
    <row r="12" spans="1:21" s="13" customFormat="1" ht="30" customHeight="1" x14ac:dyDescent="0.25">
      <c r="C12" s="92"/>
      <c r="D12" s="224" t="s">
        <v>271</v>
      </c>
      <c r="E12" s="225"/>
      <c r="F12" s="225"/>
      <c r="G12" s="226"/>
      <c r="H12" s="137">
        <v>1.9E-2</v>
      </c>
      <c r="I12" s="137">
        <v>2.4E-2</v>
      </c>
      <c r="J12" s="175">
        <v>4.2000000000000003E-2</v>
      </c>
      <c r="K12" s="160">
        <v>0.01</v>
      </c>
      <c r="L12" s="172">
        <v>0.36699999999999999</v>
      </c>
      <c r="M12" s="174">
        <v>-0.09</v>
      </c>
      <c r="N12" s="138">
        <v>0.41899999999999998</v>
      </c>
      <c r="O12" s="138">
        <v>-0.35399999999999998</v>
      </c>
      <c r="P12" s="138">
        <v>0.35899999999999999</v>
      </c>
      <c r="Q12" s="138">
        <v>-0.05</v>
      </c>
    </row>
    <row r="13" spans="1:21" s="13" customFormat="1" ht="19.5" customHeight="1" x14ac:dyDescent="0.25"/>
    <row r="14" spans="1:21" s="13" customFormat="1" ht="19.5" customHeight="1" x14ac:dyDescent="0.25"/>
    <row r="15" spans="1:21" ht="19.5" customHeight="1" x14ac:dyDescent="0.25">
      <c r="A15" s="208" t="str">
        <f>NOTE!$A$24</f>
        <v>STUDY 28 | ANALYSIS OF ENTERPRISES IN THE TRANSPORT SECTOR</v>
      </c>
      <c r="B15" s="208"/>
      <c r="C15" s="208"/>
      <c r="D15" s="208"/>
      <c r="E15" s="208"/>
      <c r="F15" s="208"/>
      <c r="G15" s="208"/>
      <c r="H15" s="208"/>
      <c r="I15" s="208"/>
      <c r="J15" s="208"/>
      <c r="K15" s="208"/>
      <c r="L15" s="208"/>
      <c r="M15" s="208"/>
      <c r="N15" s="208"/>
      <c r="O15" s="208"/>
      <c r="P15" s="208"/>
      <c r="Q15" s="208"/>
      <c r="R15" s="208"/>
      <c r="S15" s="208"/>
      <c r="T15" s="208"/>
      <c r="U15" s="208"/>
    </row>
    <row r="16" spans="1:21" ht="13.5" customHeight="1" x14ac:dyDescent="0.25">
      <c r="U16" s="117" t="s">
        <v>195</v>
      </c>
    </row>
    <row r="17" spans="4:21" ht="19.5" customHeight="1" x14ac:dyDescent="0.25"/>
    <row r="18" spans="4:21" ht="19.5" customHeight="1" x14ac:dyDescent="0.25"/>
    <row r="19" spans="4:21" ht="19.5" customHeight="1" x14ac:dyDescent="0.25"/>
    <row r="20" spans="4:21" ht="19.5" customHeight="1" x14ac:dyDescent="0.25"/>
    <row r="21" spans="4:21" ht="19.5" customHeight="1" x14ac:dyDescent="0.25"/>
    <row r="22" spans="4:21" s="14" customFormat="1" ht="19.5" customHeight="1" x14ac:dyDescent="0.25"/>
    <row r="23" spans="4:21" ht="19.5" customHeight="1" x14ac:dyDescent="0.25"/>
    <row r="24" spans="4:21" ht="19.5" customHeight="1" x14ac:dyDescent="0.25">
      <c r="D24" s="56"/>
      <c r="E24" s="56"/>
      <c r="F24" s="56"/>
      <c r="G24" s="56"/>
      <c r="H24" s="56"/>
      <c r="I24" s="56"/>
      <c r="J24" s="56"/>
      <c r="K24" s="56"/>
      <c r="L24" s="56"/>
    </row>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row>
    <row r="27" spans="4:21" ht="19.5" customHeight="1" x14ac:dyDescent="0.25">
      <c r="D27" s="56"/>
      <c r="E27" s="56"/>
      <c r="F27" s="56"/>
      <c r="G27" s="56"/>
      <c r="H27" s="56"/>
      <c r="I27" s="56"/>
      <c r="J27" s="56"/>
      <c r="K27" s="56"/>
      <c r="L27" s="56"/>
      <c r="U27" s="14"/>
    </row>
    <row r="28" spans="4:21" ht="19.5" customHeight="1" x14ac:dyDescent="0.25">
      <c r="D28" s="56"/>
      <c r="E28" s="56"/>
      <c r="F28" s="56"/>
      <c r="G28" s="56"/>
      <c r="H28" s="56"/>
      <c r="I28" s="56"/>
      <c r="J28" s="56"/>
      <c r="K28" s="56"/>
      <c r="L28" s="56"/>
    </row>
    <row r="29" spans="4:21" ht="19.5" customHeight="1" x14ac:dyDescent="0.25"/>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MHIWpPkOcdxiVMSgMXfzDMpWLhYqB+f0xkLmS10pH55hLZJpE4PatrZbm0NZUK5maVG7c2s97h1Zdr9qPJPAkg==" saltValue="lXaTXGnrMP0C8IS38ymsJQ==" spinCount="100000" sheet="1" objects="1" scenarios="1"/>
  <mergeCells count="13">
    <mergeCell ref="A15:U15"/>
    <mergeCell ref="A1:U1"/>
    <mergeCell ref="H6:I7"/>
    <mergeCell ref="L6:M7"/>
    <mergeCell ref="N7:O7"/>
    <mergeCell ref="P7:Q7"/>
    <mergeCell ref="J6:K7"/>
    <mergeCell ref="N6:Q6"/>
    <mergeCell ref="D9:E11"/>
    <mergeCell ref="F9:G9"/>
    <mergeCell ref="F10:G10"/>
    <mergeCell ref="F11:G11"/>
    <mergeCell ref="D12:G12"/>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C0CFD6"/>
  </sheetPr>
  <dimension ref="A1:U79"/>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212</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6" t="str">
        <f>+'Table of contents'!$F$135</f>
        <v>C58</v>
      </c>
      <c r="B3" s="107" t="str">
        <f>+'Table of contents'!$G$135</f>
        <v>Turnover | Contributions of the external and internal markets (p.p.) to the annual growth rate (%)</v>
      </c>
      <c r="C3" s="108"/>
      <c r="D3" s="108"/>
      <c r="E3" s="108"/>
      <c r="F3" s="108"/>
      <c r="G3" s="108"/>
      <c r="H3" s="108"/>
      <c r="I3" s="108"/>
      <c r="J3" s="108"/>
      <c r="K3" s="108"/>
      <c r="L3" s="108"/>
      <c r="M3" s="108"/>
    </row>
    <row r="4" spans="1:21" s="9" customFormat="1" ht="15" customHeight="1" x14ac:dyDescent="0.2">
      <c r="A4" s="46" t="s">
        <v>220</v>
      </c>
      <c r="C4" s="17"/>
      <c r="D4" s="18"/>
      <c r="E4" s="18"/>
      <c r="F4" s="18"/>
      <c r="G4" s="18"/>
      <c r="H4" s="18"/>
      <c r="I4" s="18"/>
      <c r="J4" s="18"/>
      <c r="K4" s="18"/>
      <c r="L4" s="18"/>
      <c r="M4" s="18"/>
      <c r="N4" s="18"/>
      <c r="O4" s="18"/>
      <c r="P4" s="18"/>
      <c r="Q4" s="18"/>
      <c r="R4" s="18"/>
      <c r="S4" s="18"/>
      <c r="T4" s="18"/>
    </row>
    <row r="5" spans="1:21" ht="15" customHeight="1" x14ac:dyDescent="0.25">
      <c r="D5" s="13"/>
      <c r="E5" s="13"/>
      <c r="F5" s="13"/>
      <c r="G5" s="13"/>
      <c r="H5" s="13"/>
      <c r="I5" s="13"/>
      <c r="J5" s="13"/>
      <c r="K5" s="13"/>
      <c r="L5" s="13"/>
      <c r="M5" s="13"/>
      <c r="N5" s="13"/>
      <c r="O5" s="13"/>
      <c r="P5" s="13"/>
    </row>
    <row r="6" spans="1:21" ht="30.75" customHeight="1" x14ac:dyDescent="0.25">
      <c r="C6" s="91"/>
      <c r="D6" s="63"/>
      <c r="E6" s="67"/>
      <c r="F6" s="64"/>
      <c r="G6" s="64"/>
      <c r="H6" s="238" t="s">
        <v>229</v>
      </c>
      <c r="I6" s="238"/>
      <c r="J6" s="238" t="s">
        <v>225</v>
      </c>
      <c r="K6" s="238"/>
      <c r="L6" s="238" t="s">
        <v>227</v>
      </c>
      <c r="M6" s="238"/>
      <c r="N6" s="213" t="s">
        <v>235</v>
      </c>
      <c r="O6" s="214"/>
      <c r="P6" s="214"/>
      <c r="Q6" s="215"/>
    </row>
    <row r="7" spans="1:21" ht="30.75" customHeight="1" x14ac:dyDescent="0.25">
      <c r="C7" s="92"/>
      <c r="D7" s="65"/>
      <c r="E7" s="136"/>
      <c r="F7" s="77"/>
      <c r="G7" s="77"/>
      <c r="H7" s="256"/>
      <c r="I7" s="256"/>
      <c r="J7" s="256"/>
      <c r="K7" s="256"/>
      <c r="L7" s="256"/>
      <c r="M7" s="256"/>
      <c r="N7" s="256" t="s">
        <v>309</v>
      </c>
      <c r="O7" s="256"/>
      <c r="P7" s="256" t="s">
        <v>313</v>
      </c>
      <c r="Q7" s="256"/>
    </row>
    <row r="8" spans="1:21" s="9" customFormat="1" ht="30" customHeight="1" x14ac:dyDescent="0.25">
      <c r="C8" s="92"/>
      <c r="D8" s="68"/>
      <c r="E8" s="71"/>
      <c r="F8" s="66"/>
      <c r="G8" s="66"/>
      <c r="H8" s="162">
        <v>2014</v>
      </c>
      <c r="I8" s="162">
        <v>2015</v>
      </c>
      <c r="J8" s="162">
        <v>2014</v>
      </c>
      <c r="K8" s="162">
        <v>2015</v>
      </c>
      <c r="L8" s="162">
        <v>2014</v>
      </c>
      <c r="M8" s="162">
        <v>2015</v>
      </c>
      <c r="N8" s="162">
        <v>2014</v>
      </c>
      <c r="O8" s="162">
        <v>2015</v>
      </c>
      <c r="P8" s="162">
        <v>2014</v>
      </c>
      <c r="Q8" s="162">
        <v>2015</v>
      </c>
    </row>
    <row r="9" spans="1:21" s="13" customFormat="1" ht="30" customHeight="1" x14ac:dyDescent="0.25">
      <c r="C9" s="92"/>
      <c r="D9" s="224" t="s">
        <v>315</v>
      </c>
      <c r="E9" s="225"/>
      <c r="F9" s="225"/>
      <c r="G9" s="226"/>
      <c r="H9" s="137">
        <v>1.9E-2</v>
      </c>
      <c r="I9" s="137">
        <v>2.4E-2</v>
      </c>
      <c r="J9" s="175">
        <v>4.2000000000000003E-2</v>
      </c>
      <c r="K9" s="160">
        <v>0.01</v>
      </c>
      <c r="L9" s="172">
        <v>0.36699999999999999</v>
      </c>
      <c r="M9" s="174">
        <v>-0.09</v>
      </c>
      <c r="N9" s="138">
        <v>0.41899999999999998</v>
      </c>
      <c r="O9" s="138">
        <v>-0.35399999999999998</v>
      </c>
      <c r="P9" s="138">
        <v>0.35899999999999999</v>
      </c>
      <c r="Q9" s="138">
        <v>-0.05</v>
      </c>
    </row>
    <row r="10" spans="1:21" s="13" customFormat="1" ht="30" customHeight="1" x14ac:dyDescent="0.25">
      <c r="C10" s="169"/>
      <c r="D10" s="224" t="s">
        <v>322</v>
      </c>
      <c r="E10" s="225"/>
      <c r="F10" s="222" t="s">
        <v>273</v>
      </c>
      <c r="G10" s="223"/>
      <c r="H10" s="163">
        <v>1.1000000000000001</v>
      </c>
      <c r="I10" s="163">
        <v>2.1</v>
      </c>
      <c r="J10" s="167">
        <v>2.6</v>
      </c>
      <c r="K10" s="165">
        <v>1.1000000000000001</v>
      </c>
      <c r="L10" s="164">
        <v>24.8</v>
      </c>
      <c r="M10" s="161">
        <v>-4.7</v>
      </c>
      <c r="N10" s="166">
        <v>-14.3</v>
      </c>
      <c r="O10" s="166">
        <v>4.2</v>
      </c>
      <c r="P10" s="166">
        <v>30.6</v>
      </c>
      <c r="Q10" s="166">
        <v>-6.1</v>
      </c>
    </row>
    <row r="11" spans="1:21" s="13" customFormat="1" ht="30" customHeight="1" x14ac:dyDescent="0.25">
      <c r="C11" s="169"/>
      <c r="D11" s="213"/>
      <c r="E11" s="214"/>
      <c r="F11" s="222" t="s">
        <v>274</v>
      </c>
      <c r="G11" s="223"/>
      <c r="H11" s="163">
        <v>0.8</v>
      </c>
      <c r="I11" s="163">
        <v>0.2</v>
      </c>
      <c r="J11" s="167">
        <v>1.6</v>
      </c>
      <c r="K11" s="165">
        <v>-0.1</v>
      </c>
      <c r="L11" s="164">
        <v>11.8</v>
      </c>
      <c r="M11" s="161">
        <v>-4.3</v>
      </c>
      <c r="N11" s="166">
        <v>56.2</v>
      </c>
      <c r="O11" s="166">
        <v>-39.6</v>
      </c>
      <c r="P11" s="166">
        <v>5.3</v>
      </c>
      <c r="Q11" s="166">
        <v>1.1000000000000001</v>
      </c>
    </row>
    <row r="12" spans="1:21" s="13" customFormat="1" ht="19.5" customHeight="1" x14ac:dyDescent="0.25"/>
    <row r="13" spans="1:21" s="13" customFormat="1" ht="19.5" customHeight="1" x14ac:dyDescent="0.25"/>
    <row r="14" spans="1:21" ht="19.5" customHeight="1" x14ac:dyDescent="0.25">
      <c r="A14" s="208" t="str">
        <f>NOTE!$A$24</f>
        <v>STUDY 28 | ANALYSIS OF ENTERPRISES IN THE TRANSPORT SECTOR</v>
      </c>
      <c r="B14" s="208"/>
      <c r="C14" s="208"/>
      <c r="D14" s="208"/>
      <c r="E14" s="208"/>
      <c r="F14" s="208"/>
      <c r="G14" s="208"/>
      <c r="H14" s="208"/>
      <c r="I14" s="208"/>
      <c r="J14" s="208"/>
      <c r="K14" s="208"/>
      <c r="L14" s="208"/>
      <c r="M14" s="208"/>
      <c r="N14" s="208"/>
      <c r="O14" s="208"/>
      <c r="P14" s="208"/>
      <c r="Q14" s="208"/>
      <c r="R14" s="208"/>
      <c r="S14" s="208"/>
      <c r="T14" s="208"/>
      <c r="U14" s="208"/>
    </row>
    <row r="15" spans="1:21" ht="13.5" customHeight="1" x14ac:dyDescent="0.25">
      <c r="U15" s="117" t="s">
        <v>195</v>
      </c>
    </row>
    <row r="16" spans="1:21" ht="19.5" customHeight="1" x14ac:dyDescent="0.25"/>
    <row r="17" spans="4:21" ht="19.5" customHeight="1" x14ac:dyDescent="0.25"/>
    <row r="18" spans="4:21" ht="19.5" customHeight="1" x14ac:dyDescent="0.25"/>
    <row r="19" spans="4:21" ht="19.5" customHeight="1" x14ac:dyDescent="0.25"/>
    <row r="20" spans="4:21" ht="19.5" customHeight="1" x14ac:dyDescent="0.25"/>
    <row r="21" spans="4:21" s="14" customFormat="1" ht="19.5" customHeight="1" x14ac:dyDescent="0.25"/>
    <row r="22" spans="4:21" ht="19.5" customHeight="1" x14ac:dyDescent="0.25"/>
    <row r="23" spans="4:21" ht="19.5" customHeight="1" x14ac:dyDescent="0.25">
      <c r="D23" s="56"/>
      <c r="E23" s="56"/>
      <c r="F23" s="56"/>
      <c r="G23" s="56"/>
      <c r="H23" s="56"/>
      <c r="I23" s="56"/>
      <c r="J23" s="56"/>
      <c r="K23" s="56"/>
      <c r="L23" s="56"/>
    </row>
    <row r="24" spans="4:21" ht="19.5" customHeight="1" x14ac:dyDescent="0.25">
      <c r="D24" s="56"/>
      <c r="E24" s="56"/>
      <c r="F24" s="56"/>
      <c r="G24" s="56"/>
      <c r="H24" s="56"/>
      <c r="I24" s="56"/>
      <c r="J24" s="56"/>
      <c r="K24" s="56"/>
      <c r="L24" s="56"/>
    </row>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c r="U26" s="14"/>
    </row>
    <row r="27" spans="4:21" ht="19.5" customHeight="1" x14ac:dyDescent="0.25">
      <c r="D27" s="56"/>
      <c r="E27" s="56"/>
      <c r="F27" s="56"/>
      <c r="G27" s="56"/>
      <c r="H27" s="56"/>
      <c r="I27" s="56"/>
      <c r="J27" s="56"/>
      <c r="K27" s="56"/>
      <c r="L27" s="56"/>
    </row>
    <row r="28" spans="4:21" ht="19.5" customHeight="1" x14ac:dyDescent="0.25"/>
    <row r="29" spans="4:21" ht="19.5" customHeight="1" x14ac:dyDescent="0.25"/>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sheetData>
  <sheetProtection algorithmName="SHA-512" hashValue="pbofmrdh0ix2QrIJPYfIGayA+eilmSUp/8cTsFCTvWv4+FkHa/Kz6V7WK5b4r2KTtQCu5Ohcc3+6w2Fmicz4ng==" saltValue="tJLvOYjiKi99uBSo5GpHBw==" spinCount="100000" sheet="1" objects="1" scenarios="1"/>
  <mergeCells count="12">
    <mergeCell ref="A1:U1"/>
    <mergeCell ref="A14:U14"/>
    <mergeCell ref="H6:I7"/>
    <mergeCell ref="J6:K7"/>
    <mergeCell ref="L6:M7"/>
    <mergeCell ref="N6:Q6"/>
    <mergeCell ref="N7:O7"/>
    <mergeCell ref="D9:G9"/>
    <mergeCell ref="D10:E11"/>
    <mergeCell ref="P7:Q7"/>
    <mergeCell ref="F10:G10"/>
    <mergeCell ref="F11:G11"/>
  </mergeCells>
  <hyperlinks>
    <hyperlink ref="U15"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C0CFD6"/>
  </sheetPr>
  <dimension ref="A1:AD79"/>
  <sheetViews>
    <sheetView zoomScaleNormal="100" workbookViewId="0">
      <selection sqref="A1:U1"/>
    </sheetView>
  </sheetViews>
  <sheetFormatPr defaultColWidth="9.140625" defaultRowHeight="15" x14ac:dyDescent="0.25"/>
  <cols>
    <col min="1" max="29" width="6.7109375" style="6" customWidth="1"/>
    <col min="30" max="16384" width="9.140625" style="6"/>
  </cols>
  <sheetData>
    <row r="1" spans="1:30" ht="69" customHeight="1" x14ac:dyDescent="0.25">
      <c r="A1" s="219" t="s">
        <v>212</v>
      </c>
      <c r="B1" s="219"/>
      <c r="C1" s="219"/>
      <c r="D1" s="219"/>
      <c r="E1" s="219"/>
      <c r="F1" s="219"/>
      <c r="G1" s="219"/>
      <c r="H1" s="219"/>
      <c r="I1" s="219"/>
      <c r="J1" s="219"/>
      <c r="K1" s="219"/>
      <c r="L1" s="219"/>
      <c r="M1" s="219"/>
      <c r="N1" s="219"/>
      <c r="O1" s="219"/>
      <c r="P1" s="219"/>
      <c r="Q1" s="219"/>
      <c r="R1" s="219"/>
      <c r="S1" s="219"/>
      <c r="T1" s="219"/>
      <c r="U1" s="219"/>
      <c r="V1" s="9"/>
      <c r="W1" s="9"/>
      <c r="X1" s="9"/>
      <c r="Y1" s="9"/>
      <c r="Z1" s="9"/>
      <c r="AA1" s="9"/>
      <c r="AB1" s="9"/>
      <c r="AC1" s="9"/>
      <c r="AD1" s="9"/>
    </row>
    <row r="2" spans="1:30" ht="15" customHeight="1" x14ac:dyDescent="0.25">
      <c r="V2" s="9"/>
      <c r="W2" s="9"/>
      <c r="X2" s="9"/>
      <c r="Y2" s="9"/>
      <c r="Z2" s="9"/>
      <c r="AA2" s="9"/>
      <c r="AB2" s="9"/>
      <c r="AC2" s="9"/>
      <c r="AD2" s="9"/>
    </row>
    <row r="3" spans="1:30" s="7" customFormat="1" ht="15" customHeight="1" thickBot="1" x14ac:dyDescent="0.3">
      <c r="A3" s="109" t="str">
        <f>+'Table of contents'!$F$136</f>
        <v>C59</v>
      </c>
      <c r="B3" s="110" t="str">
        <f>+'Table of contents'!$G$136</f>
        <v>Differential between the export component of turnover and the import component of purchases and SES | As a percentage of turnover</v>
      </c>
      <c r="C3" s="111"/>
      <c r="D3" s="111"/>
      <c r="E3" s="111"/>
      <c r="F3" s="111"/>
      <c r="G3" s="111"/>
      <c r="H3" s="111"/>
      <c r="I3" s="111"/>
      <c r="J3" s="111"/>
      <c r="K3" s="111"/>
      <c r="L3" s="111"/>
      <c r="M3" s="111"/>
      <c r="N3" s="111"/>
      <c r="O3" s="111"/>
      <c r="P3" s="111"/>
      <c r="Q3" s="111"/>
      <c r="R3" s="111"/>
      <c r="V3" s="9"/>
      <c r="W3" s="9"/>
      <c r="X3" s="9"/>
      <c r="Y3" s="9"/>
      <c r="Z3" s="9"/>
      <c r="AA3" s="9"/>
      <c r="AB3" s="9"/>
      <c r="AC3" s="9"/>
      <c r="AD3" s="9"/>
    </row>
    <row r="4" spans="1:30" s="9" customFormat="1" ht="15" customHeight="1" x14ac:dyDescent="0.2">
      <c r="A4" s="46" t="s">
        <v>220</v>
      </c>
      <c r="C4" s="17"/>
      <c r="D4" s="18"/>
      <c r="E4" s="18"/>
      <c r="F4" s="18"/>
      <c r="G4" s="18"/>
      <c r="H4" s="18"/>
      <c r="I4" s="18"/>
      <c r="J4" s="18"/>
      <c r="K4" s="18"/>
      <c r="L4" s="18"/>
      <c r="M4" s="18"/>
      <c r="N4" s="18"/>
      <c r="O4" s="18"/>
      <c r="P4" s="18"/>
      <c r="Q4" s="18"/>
      <c r="R4" s="18"/>
    </row>
    <row r="5" spans="1:30" ht="15" customHeight="1" x14ac:dyDescent="0.25">
      <c r="R5" s="9"/>
      <c r="S5" s="9"/>
      <c r="T5" s="9"/>
      <c r="U5" s="9"/>
      <c r="V5" s="9"/>
      <c r="W5" s="9"/>
      <c r="X5" s="9"/>
    </row>
    <row r="6" spans="1:30" ht="30" customHeight="1" x14ac:dyDescent="0.25">
      <c r="D6" s="9"/>
      <c r="E6" s="9"/>
      <c r="F6" s="78"/>
      <c r="G6" s="79"/>
      <c r="H6" s="79"/>
      <c r="I6" s="79"/>
      <c r="J6" s="79"/>
      <c r="K6" s="213" t="s">
        <v>276</v>
      </c>
      <c r="L6" s="214"/>
      <c r="M6" s="214"/>
      <c r="N6" s="214"/>
      <c r="O6" s="214"/>
      <c r="P6" s="214"/>
    </row>
    <row r="7" spans="1:30" ht="30" customHeight="1" x14ac:dyDescent="0.25">
      <c r="D7" s="9"/>
      <c r="E7" s="9"/>
      <c r="F7" s="78"/>
      <c r="G7" s="79"/>
      <c r="H7" s="79"/>
      <c r="I7" s="79"/>
      <c r="J7" s="79"/>
      <c r="K7" s="221">
        <v>2014</v>
      </c>
      <c r="L7" s="222"/>
      <c r="M7" s="223"/>
      <c r="N7" s="222">
        <v>2015</v>
      </c>
      <c r="O7" s="222"/>
      <c r="P7" s="222"/>
    </row>
    <row r="8" spans="1:30" ht="30" customHeight="1" x14ac:dyDescent="0.25">
      <c r="D8" s="9"/>
      <c r="E8" s="9"/>
      <c r="F8" s="256" t="s">
        <v>229</v>
      </c>
      <c r="G8" s="256"/>
      <c r="H8" s="256"/>
      <c r="I8" s="256"/>
      <c r="J8" s="256"/>
      <c r="K8" s="255">
        <v>3.0000000000000001E-3</v>
      </c>
      <c r="L8" s="270"/>
      <c r="M8" s="235"/>
      <c r="N8" s="255">
        <v>7.0000000000000001E-3</v>
      </c>
      <c r="O8" s="270"/>
      <c r="P8" s="235"/>
    </row>
    <row r="9" spans="1:30" ht="30" customHeight="1" x14ac:dyDescent="0.25">
      <c r="D9" s="9"/>
      <c r="E9" s="9"/>
      <c r="F9" s="256" t="s">
        <v>225</v>
      </c>
      <c r="G9" s="256"/>
      <c r="H9" s="256"/>
      <c r="I9" s="256"/>
      <c r="J9" s="256"/>
      <c r="K9" s="315">
        <v>0.218</v>
      </c>
      <c r="L9" s="313"/>
      <c r="M9" s="314"/>
      <c r="N9" s="315">
        <v>0.223</v>
      </c>
      <c r="O9" s="313"/>
      <c r="P9" s="314"/>
    </row>
    <row r="10" spans="1:30" ht="30" customHeight="1" x14ac:dyDescent="0.25">
      <c r="D10" s="9"/>
      <c r="E10" s="9"/>
      <c r="F10" s="256" t="s">
        <v>227</v>
      </c>
      <c r="G10" s="256"/>
      <c r="H10" s="256"/>
      <c r="I10" s="256"/>
      <c r="J10" s="256"/>
      <c r="K10" s="216">
        <v>-0.189</v>
      </c>
      <c r="L10" s="217"/>
      <c r="M10" s="218"/>
      <c r="N10" s="216">
        <v>-0.35799999999999998</v>
      </c>
      <c r="O10" s="217"/>
      <c r="P10" s="218"/>
    </row>
    <row r="11" spans="1:30" ht="30" customHeight="1" x14ac:dyDescent="0.25">
      <c r="D11" s="9"/>
      <c r="E11" s="9"/>
      <c r="F11" s="224" t="s">
        <v>235</v>
      </c>
      <c r="G11" s="225"/>
      <c r="H11" s="222" t="s">
        <v>309</v>
      </c>
      <c r="I11" s="222"/>
      <c r="J11" s="222"/>
      <c r="K11" s="282">
        <v>0.39800000000000002</v>
      </c>
      <c r="L11" s="283"/>
      <c r="M11" s="303"/>
      <c r="N11" s="282">
        <v>-3.5000000000000003E-2</v>
      </c>
      <c r="O11" s="283"/>
      <c r="P11" s="303"/>
      <c r="V11" s="71"/>
    </row>
    <row r="12" spans="1:30" ht="30" customHeight="1" x14ac:dyDescent="0.25">
      <c r="D12" s="9"/>
      <c r="E12" s="9"/>
      <c r="F12" s="213"/>
      <c r="G12" s="214"/>
      <c r="H12" s="222" t="s">
        <v>310</v>
      </c>
      <c r="I12" s="222"/>
      <c r="J12" s="222"/>
      <c r="K12" s="282">
        <v>-0.27900000000000003</v>
      </c>
      <c r="L12" s="283"/>
      <c r="M12" s="303"/>
      <c r="N12" s="282">
        <v>-0.39200000000000002</v>
      </c>
      <c r="O12" s="283"/>
      <c r="P12" s="303"/>
    </row>
    <row r="13" spans="1:30" ht="20.100000000000001" customHeight="1" x14ac:dyDescent="0.25"/>
    <row r="14" spans="1:30" ht="19.5" customHeight="1" x14ac:dyDescent="0.25">
      <c r="A14" s="208" t="str">
        <f>NOTE!$A$24</f>
        <v>STUDY 28 | ANALYSIS OF ENTERPRISES IN THE TRANSPORT SECTOR</v>
      </c>
      <c r="B14" s="208"/>
      <c r="C14" s="208"/>
      <c r="D14" s="208"/>
      <c r="E14" s="208"/>
      <c r="F14" s="208"/>
      <c r="G14" s="208"/>
      <c r="H14" s="208"/>
      <c r="I14" s="208"/>
      <c r="J14" s="208"/>
      <c r="K14" s="208"/>
      <c r="L14" s="208"/>
      <c r="M14" s="208"/>
      <c r="N14" s="208"/>
      <c r="O14" s="208"/>
      <c r="P14" s="208"/>
      <c r="Q14" s="208"/>
      <c r="R14" s="208"/>
      <c r="S14" s="208"/>
      <c r="T14" s="208"/>
      <c r="U14" s="208"/>
    </row>
    <row r="15" spans="1:30" ht="13.5" customHeight="1" x14ac:dyDescent="0.25">
      <c r="U15" s="117" t="s">
        <v>195</v>
      </c>
    </row>
    <row r="16" spans="1:30" ht="19.5" customHeight="1" x14ac:dyDescent="0.25"/>
    <row r="17" spans="3:17" ht="19.5" customHeight="1" x14ac:dyDescent="0.25"/>
    <row r="18" spans="3:17" ht="19.5" customHeight="1" x14ac:dyDescent="0.25"/>
    <row r="19" spans="3:17" ht="19.5" customHeight="1" x14ac:dyDescent="0.25"/>
    <row r="20" spans="3:17" ht="19.5" customHeight="1" x14ac:dyDescent="0.25"/>
    <row r="21" spans="3:17" s="14" customFormat="1" ht="19.5" customHeight="1" x14ac:dyDescent="0.25"/>
    <row r="22" spans="3:17" ht="19.5" customHeight="1" x14ac:dyDescent="0.25"/>
    <row r="23" spans="3:17" ht="19.5" customHeight="1" x14ac:dyDescent="0.25"/>
    <row r="24" spans="3:17" ht="19.5" customHeight="1" x14ac:dyDescent="0.25">
      <c r="C24" s="55"/>
      <c r="D24" s="55"/>
      <c r="E24" s="55"/>
      <c r="F24" s="55"/>
      <c r="G24" s="55"/>
      <c r="H24" s="55"/>
      <c r="I24" s="55"/>
      <c r="J24" s="55"/>
      <c r="K24" s="55"/>
      <c r="L24" s="55"/>
      <c r="M24" s="55"/>
      <c r="N24" s="55"/>
      <c r="O24" s="55"/>
      <c r="P24" s="55"/>
      <c r="Q24" s="55"/>
    </row>
    <row r="25" spans="3:17" ht="19.5" customHeight="1" x14ac:dyDescent="0.25">
      <c r="C25" s="55"/>
      <c r="D25" s="55"/>
      <c r="E25" s="55"/>
      <c r="F25" s="55"/>
      <c r="G25" s="55"/>
      <c r="H25" s="55"/>
      <c r="I25" s="55"/>
      <c r="J25" s="55"/>
      <c r="K25" s="55"/>
      <c r="L25" s="55"/>
      <c r="M25" s="55"/>
      <c r="N25" s="55"/>
      <c r="O25" s="55"/>
      <c r="P25" s="55"/>
      <c r="Q25" s="55"/>
    </row>
    <row r="26" spans="3:17" ht="19.5" customHeight="1" x14ac:dyDescent="0.25">
      <c r="C26" s="55"/>
      <c r="D26" s="55"/>
      <c r="E26" s="55"/>
      <c r="F26" s="55"/>
      <c r="G26" s="55"/>
      <c r="H26" s="55"/>
      <c r="I26" s="55"/>
      <c r="J26" s="55"/>
      <c r="K26" s="55"/>
      <c r="L26" s="55"/>
      <c r="M26" s="55"/>
      <c r="N26" s="55"/>
      <c r="O26" s="55"/>
      <c r="P26" s="55"/>
      <c r="Q26" s="55"/>
    </row>
    <row r="27" spans="3:17" ht="19.5" customHeight="1" x14ac:dyDescent="0.25">
      <c r="C27" s="55"/>
      <c r="D27" s="55"/>
      <c r="E27" s="55"/>
      <c r="F27" s="55"/>
      <c r="G27" s="55"/>
      <c r="H27" s="55"/>
      <c r="I27" s="55"/>
      <c r="J27" s="55"/>
      <c r="K27" s="55"/>
      <c r="L27" s="55"/>
      <c r="M27" s="55"/>
      <c r="N27" s="55"/>
      <c r="O27" s="55"/>
      <c r="P27" s="55"/>
      <c r="Q27" s="55"/>
    </row>
    <row r="28" spans="3:17" ht="19.5" customHeight="1" x14ac:dyDescent="0.25">
      <c r="C28" s="55"/>
      <c r="D28" s="55"/>
      <c r="E28" s="55"/>
      <c r="F28" s="55"/>
      <c r="G28" s="55"/>
      <c r="H28" s="55"/>
      <c r="I28" s="55"/>
      <c r="J28" s="55"/>
      <c r="K28" s="55"/>
      <c r="L28" s="55"/>
      <c r="M28" s="55"/>
      <c r="N28" s="55"/>
      <c r="O28" s="55"/>
      <c r="P28" s="55"/>
      <c r="Q28" s="55"/>
    </row>
    <row r="29" spans="3:17" ht="19.5" customHeight="1" x14ac:dyDescent="0.25">
      <c r="C29" s="55"/>
      <c r="D29" s="55"/>
      <c r="E29" s="55"/>
      <c r="F29" s="55"/>
      <c r="G29" s="55"/>
      <c r="H29" s="55"/>
      <c r="I29" s="55"/>
      <c r="J29" s="55"/>
      <c r="K29" s="55"/>
      <c r="L29" s="55"/>
      <c r="M29" s="55"/>
      <c r="N29" s="55"/>
      <c r="O29" s="55"/>
      <c r="P29" s="55"/>
      <c r="Q29" s="55"/>
    </row>
    <row r="30" spans="3:17" ht="19.5" customHeight="1" x14ac:dyDescent="0.25"/>
    <row r="31" spans="3:17" ht="19.5" customHeight="1" x14ac:dyDescent="0.25"/>
    <row r="32" spans="3:17"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sheetData>
  <sheetProtection algorithmName="SHA-512" hashValue="dVjstmbaI+5wKAL2VDFIImSEIeM2aqed/NUOHP+f2tXdOklbqMim3/Q4PoVdKNr+p5svKB+DCgZdO9oN5yZLdw==" saltValue="lS2obwqhKCqRqyuNUgUA6Q==" spinCount="100000" sheet="1" objects="1" scenarios="1"/>
  <mergeCells count="21">
    <mergeCell ref="A14:U14"/>
    <mergeCell ref="F10:J10"/>
    <mergeCell ref="K10:M10"/>
    <mergeCell ref="F11:G12"/>
    <mergeCell ref="H11:J11"/>
    <mergeCell ref="H12:J12"/>
    <mergeCell ref="K11:M11"/>
    <mergeCell ref="K12:M12"/>
    <mergeCell ref="N11:P11"/>
    <mergeCell ref="N12:P12"/>
    <mergeCell ref="N10:P10"/>
    <mergeCell ref="A1:U1"/>
    <mergeCell ref="K6:P6"/>
    <mergeCell ref="F8:J8"/>
    <mergeCell ref="F9:J9"/>
    <mergeCell ref="K8:M8"/>
    <mergeCell ref="K9:M9"/>
    <mergeCell ref="N7:P7"/>
    <mergeCell ref="K7:M7"/>
    <mergeCell ref="N8:P8"/>
    <mergeCell ref="N9:P9"/>
  </mergeCells>
  <hyperlinks>
    <hyperlink ref="U15"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C0CFD6"/>
  </sheetPr>
  <dimension ref="A1:X18"/>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4" ht="69" customHeight="1" x14ac:dyDescent="0.25">
      <c r="A1" s="219" t="s">
        <v>212</v>
      </c>
      <c r="B1" s="219"/>
      <c r="C1" s="219"/>
      <c r="D1" s="219"/>
      <c r="E1" s="219"/>
      <c r="F1" s="219"/>
      <c r="G1" s="219"/>
      <c r="H1" s="219"/>
      <c r="I1" s="219"/>
      <c r="J1" s="219"/>
      <c r="K1" s="219"/>
      <c r="L1" s="219"/>
      <c r="M1" s="219"/>
      <c r="N1" s="219"/>
      <c r="O1" s="219"/>
      <c r="P1" s="219"/>
      <c r="Q1" s="219"/>
      <c r="R1" s="219"/>
      <c r="S1" s="219"/>
      <c r="T1" s="219"/>
      <c r="U1" s="219"/>
    </row>
    <row r="2" spans="1:24" ht="15" customHeight="1" x14ac:dyDescent="0.25"/>
    <row r="3" spans="1:24" s="7" customFormat="1" ht="15" customHeight="1" thickBot="1" x14ac:dyDescent="0.3">
      <c r="A3" s="109" t="str">
        <f>+'Table of contents'!$F$139</f>
        <v>C60</v>
      </c>
      <c r="B3" s="110" t="str">
        <f>+'Table of contents'!$G$139</f>
        <v>Operating expenses | Structure (2015)</v>
      </c>
      <c r="C3" s="111"/>
      <c r="D3" s="111"/>
      <c r="E3" s="111"/>
      <c r="F3" s="111"/>
      <c r="G3" s="111"/>
    </row>
    <row r="4" spans="1:24" s="9" customFormat="1" ht="15" customHeight="1" x14ac:dyDescent="0.2">
      <c r="A4" s="46" t="s">
        <v>220</v>
      </c>
      <c r="C4" s="17"/>
      <c r="D4" s="18"/>
      <c r="E4" s="18"/>
      <c r="F4" s="18"/>
      <c r="G4" s="18"/>
    </row>
    <row r="5" spans="1:24" s="9" customFormat="1" ht="15" customHeight="1" x14ac:dyDescent="0.2">
      <c r="A5" s="8"/>
      <c r="C5" s="32"/>
      <c r="D5" s="32"/>
      <c r="E5" s="32"/>
      <c r="F5" s="32"/>
      <c r="G5" s="32"/>
      <c r="H5" s="32"/>
      <c r="I5" s="32"/>
      <c r="J5" s="32"/>
      <c r="K5" s="32"/>
      <c r="L5" s="32"/>
      <c r="M5" s="32"/>
      <c r="N5" s="32"/>
    </row>
    <row r="6" spans="1:24" s="9" customFormat="1" ht="30" customHeight="1" x14ac:dyDescent="0.2">
      <c r="A6" s="8"/>
      <c r="D6" s="63"/>
      <c r="E6" s="64"/>
      <c r="F6" s="64"/>
      <c r="G6" s="238" t="s">
        <v>229</v>
      </c>
      <c r="H6" s="238"/>
      <c r="I6" s="238" t="s">
        <v>225</v>
      </c>
      <c r="J6" s="238"/>
      <c r="K6" s="238" t="s">
        <v>227</v>
      </c>
      <c r="L6" s="238"/>
      <c r="M6" s="213" t="s">
        <v>235</v>
      </c>
      <c r="N6" s="214"/>
      <c r="O6" s="214"/>
      <c r="P6" s="215"/>
      <c r="W6" s="288"/>
    </row>
    <row r="7" spans="1:24" s="13" customFormat="1" ht="30" customHeight="1" x14ac:dyDescent="0.25">
      <c r="A7" s="22"/>
      <c r="C7" s="23"/>
      <c r="D7" s="68"/>
      <c r="E7" s="66"/>
      <c r="F7" s="66"/>
      <c r="G7" s="256"/>
      <c r="H7" s="256"/>
      <c r="I7" s="256"/>
      <c r="J7" s="256"/>
      <c r="K7" s="256"/>
      <c r="L7" s="256"/>
      <c r="M7" s="256" t="s">
        <v>309</v>
      </c>
      <c r="N7" s="256"/>
      <c r="O7" s="256" t="s">
        <v>313</v>
      </c>
      <c r="P7" s="256"/>
      <c r="T7" s="6"/>
      <c r="U7" s="6"/>
      <c r="V7" s="6"/>
      <c r="W7" s="288"/>
    </row>
    <row r="8" spans="1:24" s="13" customFormat="1" ht="30" customHeight="1" x14ac:dyDescent="0.25">
      <c r="A8" s="22"/>
      <c r="D8" s="223" t="s">
        <v>277</v>
      </c>
      <c r="E8" s="256"/>
      <c r="F8" s="256"/>
      <c r="G8" s="255">
        <v>0.58899999999999997</v>
      </c>
      <c r="H8" s="235"/>
      <c r="I8" s="315">
        <v>6.7000000000000004E-2</v>
      </c>
      <c r="J8" s="314"/>
      <c r="K8" s="216">
        <v>3.9E-2</v>
      </c>
      <c r="L8" s="218"/>
      <c r="M8" s="291">
        <v>6.3E-2</v>
      </c>
      <c r="N8" s="292"/>
      <c r="O8" s="291">
        <v>3.6999999999999998E-2</v>
      </c>
      <c r="P8" s="292"/>
      <c r="T8" s="6"/>
      <c r="U8" s="6"/>
      <c r="V8" s="6"/>
      <c r="W8" s="288"/>
    </row>
    <row r="9" spans="1:24" s="13" customFormat="1" ht="30" customHeight="1" x14ac:dyDescent="0.25">
      <c r="A9" s="22"/>
      <c r="D9" s="223" t="s">
        <v>278</v>
      </c>
      <c r="E9" s="256"/>
      <c r="F9" s="256"/>
      <c r="G9" s="255">
        <v>0.255</v>
      </c>
      <c r="H9" s="235"/>
      <c r="I9" s="315">
        <v>0.69599999999999995</v>
      </c>
      <c r="J9" s="314"/>
      <c r="K9" s="216">
        <v>0.88800000000000001</v>
      </c>
      <c r="L9" s="218"/>
      <c r="M9" s="291">
        <v>0.58799999999999997</v>
      </c>
      <c r="N9" s="292"/>
      <c r="O9" s="291">
        <v>0.91700000000000004</v>
      </c>
      <c r="P9" s="292"/>
      <c r="T9" s="6"/>
      <c r="U9" s="6"/>
      <c r="V9" s="6"/>
    </row>
    <row r="10" spans="1:24" s="13" customFormat="1" ht="30" customHeight="1" x14ac:dyDescent="0.25">
      <c r="A10" s="22"/>
      <c r="D10" s="226" t="s">
        <v>279</v>
      </c>
      <c r="E10" s="257"/>
      <c r="F10" s="257"/>
      <c r="G10" s="255">
        <v>0.156</v>
      </c>
      <c r="H10" s="235"/>
      <c r="I10" s="315">
        <v>0.23699999999999999</v>
      </c>
      <c r="J10" s="314"/>
      <c r="K10" s="216">
        <v>7.2999999999999995E-2</v>
      </c>
      <c r="L10" s="218"/>
      <c r="M10" s="291">
        <v>0.34899999999999998</v>
      </c>
      <c r="N10" s="292"/>
      <c r="O10" s="291">
        <v>4.5999999999999999E-2</v>
      </c>
      <c r="P10" s="292"/>
      <c r="T10" s="6"/>
      <c r="U10" s="6"/>
      <c r="V10" s="6"/>
    </row>
    <row r="11" spans="1:24" s="9" customFormat="1" ht="19.5" customHeight="1" x14ac:dyDescent="0.25">
      <c r="A11" s="8"/>
      <c r="C11" s="32"/>
      <c r="D11" s="32"/>
      <c r="E11" s="32"/>
      <c r="F11" s="32"/>
      <c r="G11" s="32"/>
      <c r="H11" s="32"/>
      <c r="I11" s="32"/>
      <c r="J11" s="32"/>
      <c r="K11" s="32"/>
      <c r="L11" s="32"/>
      <c r="M11" s="32"/>
      <c r="N11" s="32"/>
      <c r="V11" s="6"/>
      <c r="W11" s="6"/>
      <c r="X11" s="6"/>
    </row>
    <row r="12" spans="1:24" s="9" customFormat="1" ht="19.5" customHeight="1" x14ac:dyDescent="0.2">
      <c r="A12" s="8"/>
      <c r="C12" s="32"/>
      <c r="L12" s="32"/>
      <c r="M12" s="32"/>
      <c r="N12" s="32"/>
    </row>
    <row r="13" spans="1:24" ht="19.5" customHeight="1" x14ac:dyDescent="0.25">
      <c r="A13" s="243" t="str">
        <f>'Table of contents'!$A$213</f>
        <v>STUDY 28 | ANALYSIS OF ENTERPRISES IN THE TRANSPORT SECTOR</v>
      </c>
      <c r="B13" s="243"/>
      <c r="C13" s="243"/>
      <c r="D13" s="243"/>
      <c r="E13" s="243"/>
      <c r="F13" s="243"/>
      <c r="G13" s="243"/>
      <c r="H13" s="243"/>
      <c r="I13" s="243"/>
      <c r="J13" s="243"/>
      <c r="K13" s="243"/>
      <c r="L13" s="243"/>
      <c r="M13" s="243"/>
      <c r="N13" s="243"/>
      <c r="O13" s="243"/>
      <c r="P13" s="243"/>
      <c r="Q13" s="243"/>
      <c r="R13" s="243"/>
      <c r="S13" s="243"/>
      <c r="T13" s="243"/>
      <c r="U13" s="243"/>
    </row>
    <row r="14" spans="1:24" ht="13.5" customHeight="1" x14ac:dyDescent="0.25">
      <c r="U14" s="117" t="s">
        <v>195</v>
      </c>
    </row>
    <row r="17" ht="17.25" customHeight="1" x14ac:dyDescent="0.25"/>
    <row r="18" ht="17.25" customHeight="1" x14ac:dyDescent="0.25"/>
  </sheetData>
  <sheetProtection algorithmName="SHA-512" hashValue="WcmvTFTyYQM3p4Z/rwioikWm/+URFFykxPYYV+WjHaqTkEfZ9+rzRRbrJc9PoCkU1S4fINrLs/87gpogJaw+Cw==" saltValue="rJcASMKuFETT6KR1pvT6/g==" spinCount="100000" sheet="1" objects="1" scenarios="1"/>
  <mergeCells count="27">
    <mergeCell ref="O9:P9"/>
    <mergeCell ref="A13:U13"/>
    <mergeCell ref="D10:F10"/>
    <mergeCell ref="G10:H10"/>
    <mergeCell ref="I10:J10"/>
    <mergeCell ref="K10:L10"/>
    <mergeCell ref="M10:N10"/>
    <mergeCell ref="O10:P10"/>
    <mergeCell ref="D9:F9"/>
    <mergeCell ref="G9:H9"/>
    <mergeCell ref="I9:J9"/>
    <mergeCell ref="K9:L9"/>
    <mergeCell ref="M9:N9"/>
    <mergeCell ref="A1:U1"/>
    <mergeCell ref="G6:H7"/>
    <mergeCell ref="I6:J7"/>
    <mergeCell ref="K6:L7"/>
    <mergeCell ref="M6:P6"/>
    <mergeCell ref="W6:W8"/>
    <mergeCell ref="M7:N7"/>
    <mergeCell ref="O7:P7"/>
    <mergeCell ref="D8:F8"/>
    <mergeCell ref="G8:H8"/>
    <mergeCell ref="I8:J8"/>
    <mergeCell ref="K8:L8"/>
    <mergeCell ref="M8:N8"/>
    <mergeCell ref="O8:P8"/>
  </mergeCells>
  <hyperlinks>
    <hyperlink ref="U14"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sheetPr>
  <dimension ref="A1:V19"/>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2" ht="69" customHeight="1" x14ac:dyDescent="0.25">
      <c r="A1" s="219" t="s">
        <v>194</v>
      </c>
      <c r="B1" s="219"/>
      <c r="C1" s="219"/>
      <c r="D1" s="219"/>
      <c r="E1" s="219"/>
      <c r="F1" s="219"/>
      <c r="G1" s="219"/>
      <c r="H1" s="219"/>
      <c r="I1" s="219"/>
      <c r="J1" s="219"/>
      <c r="K1" s="219"/>
      <c r="L1" s="219"/>
      <c r="M1" s="219"/>
      <c r="N1" s="219"/>
      <c r="O1" s="219"/>
      <c r="P1" s="219"/>
      <c r="Q1" s="219"/>
      <c r="R1" s="219"/>
      <c r="S1" s="219"/>
      <c r="T1" s="219"/>
      <c r="U1" s="219"/>
    </row>
    <row r="2" spans="1:22" ht="15" customHeight="1" x14ac:dyDescent="0.25"/>
    <row r="3" spans="1:22" s="7" customFormat="1" ht="15" customHeight="1" thickBot="1" x14ac:dyDescent="0.3">
      <c r="A3" s="109" t="str">
        <f>'Table of contents'!F12</f>
        <v>C3</v>
      </c>
      <c r="B3" s="110" t="str">
        <f>'Table of contents'!G12</f>
        <v>Structures | By maturity class (turnover – 2015)</v>
      </c>
      <c r="C3" s="111"/>
      <c r="D3" s="111"/>
      <c r="E3" s="111"/>
      <c r="F3" s="111"/>
      <c r="G3" s="111"/>
    </row>
    <row r="4" spans="1:22" s="9" customFormat="1" ht="15" customHeight="1" x14ac:dyDescent="0.2">
      <c r="A4" s="46" t="s">
        <v>220</v>
      </c>
      <c r="C4" s="17"/>
      <c r="D4" s="18"/>
      <c r="E4" s="18"/>
      <c r="F4" s="18"/>
      <c r="G4" s="18"/>
      <c r="H4" s="18"/>
      <c r="I4" s="18"/>
      <c r="J4" s="18"/>
      <c r="K4" s="18"/>
      <c r="L4" s="18"/>
      <c r="M4" s="18"/>
      <c r="N4" s="18"/>
    </row>
    <row r="5" spans="1:22" s="9" customFormat="1" ht="15" customHeight="1" x14ac:dyDescent="0.2">
      <c r="A5" s="8"/>
      <c r="C5" s="32"/>
      <c r="D5" s="32"/>
      <c r="E5" s="32"/>
      <c r="F5" s="32"/>
      <c r="G5" s="32"/>
      <c r="H5" s="32"/>
      <c r="I5" s="32"/>
      <c r="J5" s="32"/>
      <c r="K5" s="32"/>
      <c r="L5" s="32"/>
      <c r="M5" s="32"/>
      <c r="N5" s="32"/>
    </row>
    <row r="6" spans="1:22" s="9" customFormat="1" ht="30.75" customHeight="1" x14ac:dyDescent="0.25">
      <c r="A6" s="8"/>
      <c r="E6" s="63"/>
      <c r="F6" s="64"/>
      <c r="G6" s="64"/>
      <c r="H6" s="230" t="s">
        <v>229</v>
      </c>
      <c r="I6" s="242"/>
      <c r="J6" s="242" t="s">
        <v>225</v>
      </c>
      <c r="K6" s="242"/>
      <c r="L6" s="213" t="s">
        <v>235</v>
      </c>
      <c r="M6" s="214"/>
      <c r="N6" s="214"/>
      <c r="O6" s="214"/>
      <c r="P6" s="214"/>
      <c r="Q6" s="214"/>
      <c r="V6"/>
    </row>
    <row r="7" spans="1:22" s="13" customFormat="1" ht="47.1" customHeight="1" x14ac:dyDescent="0.25">
      <c r="A7" s="22"/>
      <c r="E7" s="65"/>
      <c r="F7" s="66"/>
      <c r="G7" s="66"/>
      <c r="H7" s="215"/>
      <c r="I7" s="238"/>
      <c r="J7" s="238"/>
      <c r="K7" s="238"/>
      <c r="L7" s="213" t="s">
        <v>226</v>
      </c>
      <c r="M7" s="215"/>
      <c r="N7" s="213" t="s">
        <v>227</v>
      </c>
      <c r="O7" s="215"/>
      <c r="P7" s="213" t="s">
        <v>228</v>
      </c>
      <c r="Q7" s="215"/>
    </row>
    <row r="8" spans="1:22" s="13" customFormat="1" ht="30" customHeight="1" x14ac:dyDescent="0.25">
      <c r="A8" s="22"/>
      <c r="E8" s="223" t="s">
        <v>240</v>
      </c>
      <c r="F8" s="256"/>
      <c r="G8" s="256"/>
      <c r="H8" s="236">
        <v>7.9000000000000001E-2</v>
      </c>
      <c r="I8" s="236"/>
      <c r="J8" s="237">
        <v>7.8E-2</v>
      </c>
      <c r="K8" s="237"/>
      <c r="L8" s="232">
        <v>8.2000000000000003E-2</v>
      </c>
      <c r="M8" s="227"/>
      <c r="N8" s="232">
        <v>0.193</v>
      </c>
      <c r="O8" s="227"/>
      <c r="P8" s="232">
        <v>5.6000000000000001E-2</v>
      </c>
      <c r="Q8" s="227"/>
    </row>
    <row r="9" spans="1:22" s="13" customFormat="1" ht="30" customHeight="1" x14ac:dyDescent="0.25">
      <c r="A9" s="22"/>
      <c r="E9" s="223" t="s">
        <v>241</v>
      </c>
      <c r="F9" s="256"/>
      <c r="G9" s="256"/>
      <c r="H9" s="236">
        <v>0.11799999999999999</v>
      </c>
      <c r="I9" s="236"/>
      <c r="J9" s="237">
        <v>8.2000000000000003E-2</v>
      </c>
      <c r="K9" s="237"/>
      <c r="L9" s="232">
        <v>0.11700000000000001</v>
      </c>
      <c r="M9" s="227"/>
      <c r="N9" s="232">
        <v>1.6E-2</v>
      </c>
      <c r="O9" s="227"/>
      <c r="P9" s="232">
        <v>0.03</v>
      </c>
      <c r="Q9" s="227"/>
    </row>
    <row r="10" spans="1:22" s="13" customFormat="1" ht="30" customHeight="1" x14ac:dyDescent="0.25">
      <c r="A10" s="22"/>
      <c r="E10" s="223" t="s">
        <v>242</v>
      </c>
      <c r="F10" s="256"/>
      <c r="G10" s="256"/>
      <c r="H10" s="236">
        <v>0.245</v>
      </c>
      <c r="I10" s="236"/>
      <c r="J10" s="237">
        <v>0.23400000000000001</v>
      </c>
      <c r="K10" s="237"/>
      <c r="L10" s="232">
        <v>0.28799999999999998</v>
      </c>
      <c r="M10" s="227"/>
      <c r="N10" s="232">
        <v>7.4999999999999997E-2</v>
      </c>
      <c r="O10" s="227"/>
      <c r="P10" s="232">
        <v>0.159</v>
      </c>
      <c r="Q10" s="227"/>
    </row>
    <row r="11" spans="1:22" s="13" customFormat="1" ht="30" customHeight="1" x14ac:dyDescent="0.25">
      <c r="A11" s="22"/>
      <c r="E11" s="226" t="s">
        <v>243</v>
      </c>
      <c r="F11" s="257"/>
      <c r="G11" s="257"/>
      <c r="H11" s="236">
        <v>0.55900000000000005</v>
      </c>
      <c r="I11" s="236"/>
      <c r="J11" s="237">
        <v>0.60699999999999998</v>
      </c>
      <c r="K11" s="237"/>
      <c r="L11" s="232">
        <v>0.51300000000000001</v>
      </c>
      <c r="M11" s="227"/>
      <c r="N11" s="232">
        <v>0.71599999999999997</v>
      </c>
      <c r="O11" s="227"/>
      <c r="P11" s="232">
        <v>0.754</v>
      </c>
      <c r="Q11" s="227"/>
    </row>
    <row r="12" spans="1:22" s="9" customFormat="1" ht="19.5" customHeight="1" x14ac:dyDescent="0.2">
      <c r="A12" s="8"/>
      <c r="C12" s="32"/>
      <c r="D12" s="32"/>
      <c r="E12" s="32"/>
      <c r="F12" s="32"/>
      <c r="G12" s="32"/>
      <c r="H12" s="32"/>
      <c r="I12" s="32"/>
      <c r="J12" s="32"/>
      <c r="K12" s="32"/>
      <c r="L12" s="32"/>
      <c r="M12" s="32"/>
      <c r="N12" s="32"/>
    </row>
    <row r="13" spans="1:22" s="9" customFormat="1" ht="19.5" customHeight="1" x14ac:dyDescent="0.2">
      <c r="A13" s="8"/>
      <c r="C13" s="32"/>
      <c r="L13" s="32"/>
      <c r="M13" s="32"/>
      <c r="N13" s="32"/>
    </row>
    <row r="14" spans="1:22" ht="19.5" customHeight="1" x14ac:dyDescent="0.25">
      <c r="A14" s="243" t="str">
        <f>'Table of contents'!$A$213</f>
        <v>STUDY 28 | ANALYSIS OF ENTERPRISES IN THE TRANSPORT SECTOR</v>
      </c>
      <c r="B14" s="243"/>
      <c r="C14" s="243"/>
      <c r="D14" s="243"/>
      <c r="E14" s="243"/>
      <c r="F14" s="243"/>
      <c r="G14" s="243"/>
      <c r="H14" s="243"/>
      <c r="I14" s="243"/>
      <c r="J14" s="243"/>
      <c r="K14" s="243"/>
      <c r="L14" s="243"/>
      <c r="M14" s="243"/>
      <c r="N14" s="243"/>
      <c r="O14" s="243"/>
      <c r="P14" s="243"/>
      <c r="Q14" s="243"/>
      <c r="R14" s="243"/>
      <c r="S14" s="243"/>
      <c r="T14" s="243"/>
      <c r="U14" s="243"/>
    </row>
    <row r="15" spans="1:22" ht="13.5" customHeight="1" x14ac:dyDescent="0.25">
      <c r="U15" s="117" t="s">
        <v>195</v>
      </c>
    </row>
    <row r="18" ht="17.25" customHeight="1" x14ac:dyDescent="0.25"/>
    <row r="19" ht="17.25" customHeight="1" x14ac:dyDescent="0.25"/>
  </sheetData>
  <sheetProtection algorithmName="SHA-512" hashValue="iRo6obtnZiAhx2PyQdFuu8VYaUBpkVXhbwK/FudKs0xIG7Vsd2uNzc5B+JZ7GoICwNGFjkqe7f/BdkR53aeugA==" saltValue="jP+AAoKX94y5bMtvU2bUKQ==" spinCount="100000" sheet="1" objects="1" scenarios="1"/>
  <mergeCells count="32">
    <mergeCell ref="P11:Q11"/>
    <mergeCell ref="N11:O11"/>
    <mergeCell ref="L10:M10"/>
    <mergeCell ref="N10:O10"/>
    <mergeCell ref="A1:U1"/>
    <mergeCell ref="E8:G8"/>
    <mergeCell ref="L8:M8"/>
    <mergeCell ref="E9:G9"/>
    <mergeCell ref="J9:K9"/>
    <mergeCell ref="L9:M9"/>
    <mergeCell ref="N9:O9"/>
    <mergeCell ref="L6:Q6"/>
    <mergeCell ref="P7:Q7"/>
    <mergeCell ref="P8:Q8"/>
    <mergeCell ref="P9:Q9"/>
    <mergeCell ref="P10:Q10"/>
    <mergeCell ref="A14:U14"/>
    <mergeCell ref="E10:G10"/>
    <mergeCell ref="E11:G11"/>
    <mergeCell ref="H6:I7"/>
    <mergeCell ref="J6:K7"/>
    <mergeCell ref="L7:M7"/>
    <mergeCell ref="N7:O7"/>
    <mergeCell ref="H8:I8"/>
    <mergeCell ref="H9:I9"/>
    <mergeCell ref="H10:I10"/>
    <mergeCell ref="H11:I11"/>
    <mergeCell ref="J8:K8"/>
    <mergeCell ref="J10:K10"/>
    <mergeCell ref="J11:K11"/>
    <mergeCell ref="N8:O8"/>
    <mergeCell ref="L11:M11"/>
  </mergeCells>
  <hyperlinks>
    <hyperlink ref="U15"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C0CFD6"/>
  </sheetPr>
  <dimension ref="A1:U28"/>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212</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12" t="str">
        <f>+'Table of contents'!$F$140</f>
        <v>C61</v>
      </c>
      <c r="B3" s="113" t="str">
        <f>+'Table of contents'!$G$140</f>
        <v>Operating expenses | Contributions (p.p.) to the annual growth rate (%)</v>
      </c>
      <c r="C3" s="114"/>
      <c r="D3" s="114"/>
      <c r="E3" s="114"/>
      <c r="F3" s="114"/>
      <c r="G3" s="114"/>
      <c r="H3" s="114"/>
      <c r="I3" s="114"/>
      <c r="J3" s="114"/>
      <c r="K3" s="114"/>
    </row>
    <row r="4" spans="1:21" s="9" customFormat="1" ht="15" customHeight="1" x14ac:dyDescent="0.2">
      <c r="A4" s="46" t="s">
        <v>220</v>
      </c>
      <c r="C4" s="17"/>
      <c r="D4" s="18"/>
      <c r="E4" s="18"/>
      <c r="F4" s="18"/>
      <c r="G4" s="18"/>
      <c r="H4" s="18"/>
      <c r="I4" s="18"/>
      <c r="J4" s="18"/>
      <c r="K4" s="18"/>
    </row>
    <row r="5" spans="1:21" s="9" customFormat="1" ht="15" customHeight="1" x14ac:dyDescent="0.2">
      <c r="A5" s="8"/>
      <c r="C5" s="32"/>
      <c r="D5" s="32"/>
      <c r="E5" s="32"/>
      <c r="F5" s="32"/>
      <c r="G5" s="32"/>
      <c r="H5" s="32"/>
      <c r="I5" s="32"/>
      <c r="J5" s="32"/>
      <c r="K5" s="32"/>
      <c r="L5" s="32"/>
      <c r="M5" s="32"/>
      <c r="N5" s="32"/>
    </row>
    <row r="6" spans="1:21" s="9" customFormat="1" ht="30.75" customHeight="1" thickBot="1" x14ac:dyDescent="0.25">
      <c r="A6" s="8"/>
      <c r="C6" s="32"/>
      <c r="D6" s="32"/>
      <c r="E6" s="32"/>
      <c r="F6" s="32"/>
      <c r="G6" s="32"/>
      <c r="H6" s="32"/>
      <c r="I6" s="224" t="s">
        <v>267</v>
      </c>
      <c r="J6" s="226"/>
      <c r="K6" s="256" t="s">
        <v>275</v>
      </c>
      <c r="L6" s="256"/>
      <c r="M6" s="256"/>
      <c r="N6" s="256"/>
      <c r="O6" s="256"/>
      <c r="P6" s="221"/>
    </row>
    <row r="7" spans="1:21" s="13" customFormat="1" ht="30.75" customHeight="1" x14ac:dyDescent="0.25">
      <c r="A7" s="22"/>
      <c r="C7" s="23"/>
      <c r="F7" s="73"/>
      <c r="G7" s="80"/>
      <c r="H7" s="120"/>
      <c r="I7" s="213"/>
      <c r="J7" s="215"/>
      <c r="K7" s="221" t="s">
        <v>277</v>
      </c>
      <c r="L7" s="223"/>
      <c r="M7" s="221" t="s">
        <v>278</v>
      </c>
      <c r="N7" s="223"/>
      <c r="O7" s="221" t="s">
        <v>279</v>
      </c>
      <c r="P7" s="222"/>
      <c r="Q7" s="9"/>
      <c r="R7" s="9"/>
      <c r="S7" s="9"/>
      <c r="T7" s="9"/>
    </row>
    <row r="8" spans="1:21" s="13" customFormat="1" ht="30" customHeight="1" x14ac:dyDescent="0.25">
      <c r="A8" s="22"/>
      <c r="F8" s="223">
        <v>2011</v>
      </c>
      <c r="G8" s="256"/>
      <c r="H8" s="256"/>
      <c r="I8" s="216">
        <v>2.8000000000000001E-2</v>
      </c>
      <c r="J8" s="218"/>
      <c r="K8" s="296">
        <v>-0.3</v>
      </c>
      <c r="L8" s="296"/>
      <c r="M8" s="296">
        <v>3.5</v>
      </c>
      <c r="N8" s="296"/>
      <c r="O8" s="296">
        <v>-0.4</v>
      </c>
      <c r="P8" s="296"/>
      <c r="Q8" s="9"/>
      <c r="R8" s="9"/>
      <c r="S8" s="9"/>
      <c r="T8" s="9"/>
    </row>
    <row r="9" spans="1:21" s="13" customFormat="1" ht="30" customHeight="1" x14ac:dyDescent="0.25">
      <c r="A9" s="22"/>
      <c r="F9" s="223">
        <v>2012</v>
      </c>
      <c r="G9" s="256"/>
      <c r="H9" s="256"/>
      <c r="I9" s="216">
        <v>-5.8999999999999997E-2</v>
      </c>
      <c r="J9" s="218"/>
      <c r="K9" s="296">
        <v>-1.8</v>
      </c>
      <c r="L9" s="296"/>
      <c r="M9" s="296">
        <v>-2.2000000000000002</v>
      </c>
      <c r="N9" s="296"/>
      <c r="O9" s="296">
        <v>-1.9</v>
      </c>
      <c r="P9" s="296"/>
      <c r="Q9" s="9"/>
      <c r="R9" s="9"/>
      <c r="S9" s="9"/>
      <c r="T9" s="9"/>
    </row>
    <row r="10" spans="1:21" s="13" customFormat="1" ht="30" customHeight="1" x14ac:dyDescent="0.25">
      <c r="A10" s="22"/>
      <c r="F10" s="223">
        <v>2013</v>
      </c>
      <c r="G10" s="256"/>
      <c r="H10" s="256"/>
      <c r="I10" s="216">
        <v>0.14599999999999999</v>
      </c>
      <c r="J10" s="218"/>
      <c r="K10" s="296">
        <v>3.2</v>
      </c>
      <c r="L10" s="296"/>
      <c r="M10" s="296">
        <v>10.8</v>
      </c>
      <c r="N10" s="296"/>
      <c r="O10" s="296">
        <v>0.6</v>
      </c>
      <c r="P10" s="296"/>
      <c r="Q10" s="9"/>
      <c r="R10" s="9"/>
      <c r="S10" s="9"/>
      <c r="T10" s="9"/>
    </row>
    <row r="11" spans="1:21" s="13" customFormat="1" ht="30" customHeight="1" x14ac:dyDescent="0.25">
      <c r="A11" s="22"/>
      <c r="F11" s="223">
        <v>2014</v>
      </c>
      <c r="G11" s="256"/>
      <c r="H11" s="256"/>
      <c r="I11" s="216">
        <v>0.27300000000000002</v>
      </c>
      <c r="J11" s="218"/>
      <c r="K11" s="296">
        <v>-2</v>
      </c>
      <c r="L11" s="296"/>
      <c r="M11" s="296">
        <v>27.6</v>
      </c>
      <c r="N11" s="296"/>
      <c r="O11" s="296">
        <v>1.6</v>
      </c>
      <c r="P11" s="296"/>
      <c r="Q11" s="9"/>
      <c r="R11" s="9"/>
      <c r="S11" s="9"/>
      <c r="T11" s="9"/>
    </row>
    <row r="12" spans="1:21" s="13" customFormat="1" ht="30" customHeight="1" thickBot="1" x14ac:dyDescent="0.3">
      <c r="A12" s="22"/>
      <c r="F12" s="327">
        <v>2015</v>
      </c>
      <c r="G12" s="328"/>
      <c r="H12" s="328"/>
      <c r="I12" s="216">
        <v>-6.5000000000000002E-2</v>
      </c>
      <c r="J12" s="218"/>
      <c r="K12" s="296">
        <v>-2.4</v>
      </c>
      <c r="L12" s="296"/>
      <c r="M12" s="296">
        <v>-2.2000000000000002</v>
      </c>
      <c r="N12" s="296"/>
      <c r="O12" s="296">
        <v>-1.8</v>
      </c>
      <c r="P12" s="296"/>
      <c r="Q12" s="9"/>
      <c r="R12" s="9"/>
      <c r="S12" s="9"/>
      <c r="T12" s="9"/>
    </row>
    <row r="13" spans="1:21" s="9" customFormat="1" ht="19.5" customHeight="1" x14ac:dyDescent="0.2">
      <c r="A13" s="8"/>
      <c r="C13" s="32"/>
      <c r="D13" s="32"/>
      <c r="E13" s="32"/>
      <c r="F13" s="32"/>
      <c r="G13" s="32"/>
      <c r="H13" s="32"/>
      <c r="I13" s="32"/>
      <c r="J13" s="32"/>
      <c r="K13" s="32"/>
      <c r="L13" s="32"/>
      <c r="M13" s="32"/>
      <c r="N13" s="18"/>
    </row>
    <row r="14" spans="1:21" s="9" customFormat="1" ht="19.5" customHeight="1" x14ac:dyDescent="0.2">
      <c r="A14" s="8"/>
      <c r="C14" s="32"/>
      <c r="L14" s="32"/>
      <c r="M14" s="32"/>
      <c r="N14" s="32"/>
    </row>
    <row r="15" spans="1:21" ht="19.5" customHeight="1" x14ac:dyDescent="0.25">
      <c r="A15" s="243" t="str">
        <f>'Table of contents'!$A$213</f>
        <v>STUDY 28 | ANALYSIS OF ENTERPRISES IN THE TRANSPORT SECTOR</v>
      </c>
      <c r="B15" s="243"/>
      <c r="C15" s="243"/>
      <c r="D15" s="243"/>
      <c r="E15" s="243"/>
      <c r="F15" s="243"/>
      <c r="G15" s="243"/>
      <c r="H15" s="243"/>
      <c r="I15" s="243"/>
      <c r="J15" s="243"/>
      <c r="K15" s="243"/>
      <c r="L15" s="243"/>
      <c r="M15" s="243"/>
      <c r="N15" s="243"/>
      <c r="O15" s="243"/>
      <c r="P15" s="243"/>
      <c r="Q15" s="243"/>
      <c r="R15" s="243"/>
      <c r="S15" s="243"/>
      <c r="T15" s="243"/>
      <c r="U15" s="243"/>
    </row>
    <row r="16" spans="1:21" ht="13.5" customHeight="1" x14ac:dyDescent="0.25">
      <c r="U16" s="117" t="s">
        <v>195</v>
      </c>
    </row>
    <row r="19" spans="6:9" ht="17.25" customHeight="1" x14ac:dyDescent="0.25"/>
    <row r="20" spans="6:9" ht="17.25" customHeight="1" x14ac:dyDescent="0.25"/>
    <row r="24" spans="6:9" x14ac:dyDescent="0.25">
      <c r="F24" s="55"/>
      <c r="G24" s="55"/>
      <c r="H24" s="55"/>
      <c r="I24" s="55"/>
    </row>
    <row r="25" spans="6:9" x14ac:dyDescent="0.25">
      <c r="F25" s="55"/>
      <c r="G25" s="55"/>
      <c r="H25" s="55"/>
      <c r="I25" s="55"/>
    </row>
    <row r="26" spans="6:9" x14ac:dyDescent="0.25">
      <c r="F26" s="55"/>
      <c r="G26" s="55"/>
      <c r="H26" s="55"/>
      <c r="I26" s="55"/>
    </row>
    <row r="27" spans="6:9" x14ac:dyDescent="0.25">
      <c r="F27" s="55"/>
      <c r="G27" s="55"/>
      <c r="H27" s="55"/>
      <c r="I27" s="55"/>
    </row>
    <row r="28" spans="6:9" x14ac:dyDescent="0.25">
      <c r="F28" s="55"/>
      <c r="G28" s="55"/>
      <c r="H28" s="55"/>
      <c r="I28" s="55"/>
    </row>
  </sheetData>
  <sheetProtection algorithmName="SHA-512" hashValue="Bdl+3mHHodcVXixPuCp69urmFPOsi1cG9soQIzyjqNlwvEUc3LHakfbtzyMLthAntmJPRv5T5G4FxZjeL6fG4Q==" saltValue="UOHfmjAtiqeP+ABI4qQMPw==" spinCount="100000" sheet="1" objects="1" scenarios="1"/>
  <mergeCells count="32">
    <mergeCell ref="A15:U15"/>
    <mergeCell ref="F10:H10"/>
    <mergeCell ref="I10:J10"/>
    <mergeCell ref="K10:L10"/>
    <mergeCell ref="M10:N10"/>
    <mergeCell ref="O10:P10"/>
    <mergeCell ref="F11:H11"/>
    <mergeCell ref="I11:J11"/>
    <mergeCell ref="K11:L11"/>
    <mergeCell ref="M11:N11"/>
    <mergeCell ref="O11:P11"/>
    <mergeCell ref="F12:H12"/>
    <mergeCell ref="I12:J12"/>
    <mergeCell ref="K12:L12"/>
    <mergeCell ref="M12:N12"/>
    <mergeCell ref="O12:P12"/>
    <mergeCell ref="F8:H8"/>
    <mergeCell ref="I8:J8"/>
    <mergeCell ref="K8:L8"/>
    <mergeCell ref="M8:N8"/>
    <mergeCell ref="O8:P8"/>
    <mergeCell ref="F9:H9"/>
    <mergeCell ref="I9:J9"/>
    <mergeCell ref="K9:L9"/>
    <mergeCell ref="M9:N9"/>
    <mergeCell ref="O9:P9"/>
    <mergeCell ref="A1:U1"/>
    <mergeCell ref="I6:J7"/>
    <mergeCell ref="K6:P6"/>
    <mergeCell ref="K7:L7"/>
    <mergeCell ref="M7:N7"/>
    <mergeCell ref="O7:P7"/>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C0CFD6"/>
  </sheetPr>
  <dimension ref="A1:V81"/>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2" ht="69" customHeight="1" x14ac:dyDescent="0.25">
      <c r="A1" s="219" t="s">
        <v>212</v>
      </c>
      <c r="B1" s="219"/>
      <c r="C1" s="219"/>
      <c r="D1" s="219"/>
      <c r="E1" s="219"/>
      <c r="F1" s="219"/>
      <c r="G1" s="219"/>
      <c r="H1" s="219"/>
      <c r="I1" s="219"/>
      <c r="J1" s="219"/>
      <c r="K1" s="219"/>
      <c r="L1" s="219"/>
      <c r="M1" s="219"/>
      <c r="N1" s="219"/>
      <c r="O1" s="219"/>
      <c r="P1" s="219"/>
      <c r="Q1" s="219"/>
      <c r="R1" s="219"/>
      <c r="S1" s="219"/>
      <c r="T1" s="219"/>
      <c r="U1" s="219"/>
    </row>
    <row r="2" spans="1:22" ht="15" customHeight="1" x14ac:dyDescent="0.25"/>
    <row r="3" spans="1:22" s="7" customFormat="1" ht="15" customHeight="1" thickBot="1" x14ac:dyDescent="0.3">
      <c r="A3" s="106" t="str">
        <f>+'Table of contents'!$F$143</f>
        <v>C62</v>
      </c>
      <c r="B3" s="107" t="str">
        <f>+'Table of contents'!$G$143</f>
        <v>EBITDA | Contributions (p.p.) to the annual growth rate (%)</v>
      </c>
      <c r="C3" s="108"/>
      <c r="D3" s="108"/>
      <c r="E3" s="108"/>
      <c r="F3" s="108"/>
      <c r="G3" s="108"/>
      <c r="H3" s="108"/>
      <c r="I3" s="108"/>
      <c r="J3" s="18"/>
      <c r="K3" s="18"/>
      <c r="L3" s="18"/>
      <c r="M3" s="18"/>
      <c r="N3" s="18"/>
      <c r="O3" s="18"/>
      <c r="P3" s="18"/>
      <c r="Q3" s="60"/>
    </row>
    <row r="4" spans="1:22" s="9" customFormat="1" ht="15" customHeight="1" x14ac:dyDescent="0.2">
      <c r="A4" s="46" t="s">
        <v>220</v>
      </c>
      <c r="C4" s="17"/>
      <c r="D4" s="18"/>
      <c r="E4" s="18"/>
      <c r="F4" s="18"/>
      <c r="G4" s="18"/>
      <c r="H4" s="18"/>
      <c r="I4" s="18"/>
      <c r="J4" s="18"/>
      <c r="K4" s="18"/>
      <c r="L4" s="18"/>
      <c r="M4" s="18"/>
      <c r="N4" s="18"/>
      <c r="O4" s="18"/>
      <c r="P4" s="18"/>
      <c r="Q4" s="18"/>
      <c r="R4" s="18"/>
      <c r="S4" s="18"/>
      <c r="T4" s="18"/>
    </row>
    <row r="5" spans="1:22" ht="15" customHeight="1" x14ac:dyDescent="0.25"/>
    <row r="6" spans="1:22" ht="15" customHeight="1" x14ac:dyDescent="0.25">
      <c r="E6" s="73"/>
      <c r="F6" s="229" t="s">
        <v>267</v>
      </c>
      <c r="G6" s="231"/>
      <c r="H6" s="231"/>
      <c r="I6" s="231"/>
      <c r="J6" s="231"/>
      <c r="K6" s="230"/>
      <c r="L6" s="229" t="s">
        <v>314</v>
      </c>
      <c r="M6" s="231"/>
      <c r="N6" s="231"/>
      <c r="O6" s="231"/>
      <c r="P6" s="13"/>
      <c r="Q6" s="13"/>
      <c r="R6" s="13"/>
      <c r="S6" s="13"/>
    </row>
    <row r="7" spans="1:22" ht="20.25" customHeight="1" x14ac:dyDescent="0.25">
      <c r="E7" s="68"/>
      <c r="F7" s="213"/>
      <c r="G7" s="214"/>
      <c r="H7" s="214"/>
      <c r="I7" s="214"/>
      <c r="J7" s="214"/>
      <c r="K7" s="215"/>
      <c r="L7" s="213"/>
      <c r="M7" s="214"/>
      <c r="N7" s="214"/>
      <c r="O7" s="214"/>
      <c r="P7" s="13"/>
      <c r="Q7" s="13"/>
      <c r="R7" s="13"/>
      <c r="S7" s="13"/>
    </row>
    <row r="8" spans="1:22" s="9" customFormat="1" ht="30.75" customHeight="1" x14ac:dyDescent="0.25">
      <c r="D8" s="8"/>
      <c r="E8" s="140"/>
      <c r="F8" s="221" t="s">
        <v>229</v>
      </c>
      <c r="G8" s="223"/>
      <c r="H8" s="221" t="s">
        <v>225</v>
      </c>
      <c r="I8" s="223"/>
      <c r="J8" s="221" t="s">
        <v>227</v>
      </c>
      <c r="K8" s="223"/>
      <c r="L8" s="256" t="s">
        <v>309</v>
      </c>
      <c r="M8" s="256"/>
      <c r="N8" s="256" t="s">
        <v>313</v>
      </c>
      <c r="O8" s="256"/>
      <c r="P8" s="13"/>
      <c r="Q8" s="13"/>
      <c r="R8" s="13"/>
      <c r="S8" s="13"/>
    </row>
    <row r="9" spans="1:22" s="13" customFormat="1" ht="30" customHeight="1" x14ac:dyDescent="0.25">
      <c r="D9" s="222">
        <v>2011</v>
      </c>
      <c r="E9" s="223"/>
      <c r="F9" s="250">
        <v>-30.4</v>
      </c>
      <c r="G9" s="251"/>
      <c r="H9" s="318">
        <v>-12.6</v>
      </c>
      <c r="I9" s="319"/>
      <c r="J9" s="244">
        <v>59.4</v>
      </c>
      <c r="K9" s="245"/>
      <c r="L9" s="297">
        <v>27</v>
      </c>
      <c r="M9" s="298"/>
      <c r="N9" s="297">
        <v>32.4</v>
      </c>
      <c r="O9" s="298"/>
    </row>
    <row r="10" spans="1:22" s="13" customFormat="1" ht="30" customHeight="1" x14ac:dyDescent="0.25">
      <c r="D10" s="222">
        <v>2012</v>
      </c>
      <c r="E10" s="223"/>
      <c r="F10" s="250">
        <v>-10.199999999999999</v>
      </c>
      <c r="G10" s="251"/>
      <c r="H10" s="318">
        <v>-8.1</v>
      </c>
      <c r="I10" s="319"/>
      <c r="J10" s="244">
        <v>-36.5</v>
      </c>
      <c r="K10" s="245"/>
      <c r="L10" s="297">
        <v>-7</v>
      </c>
      <c r="M10" s="298"/>
      <c r="N10" s="297">
        <v>-29.4</v>
      </c>
      <c r="O10" s="298"/>
    </row>
    <row r="11" spans="1:22" s="13" customFormat="1" ht="30" customHeight="1" x14ac:dyDescent="0.25">
      <c r="D11" s="222">
        <v>2013</v>
      </c>
      <c r="E11" s="223"/>
      <c r="F11" s="250">
        <v>10.6</v>
      </c>
      <c r="G11" s="251"/>
      <c r="H11" s="318">
        <v>27.2</v>
      </c>
      <c r="I11" s="319"/>
      <c r="J11" s="244">
        <v>51.5</v>
      </c>
      <c r="K11" s="245"/>
      <c r="L11" s="297">
        <v>-28.7</v>
      </c>
      <c r="M11" s="298"/>
      <c r="N11" s="297">
        <v>80.2</v>
      </c>
      <c r="O11" s="298"/>
    </row>
    <row r="12" spans="1:22" s="13" customFormat="1" ht="30" customHeight="1" x14ac:dyDescent="0.25">
      <c r="D12" s="222">
        <v>2014</v>
      </c>
      <c r="E12" s="223"/>
      <c r="F12" s="250">
        <v>1</v>
      </c>
      <c r="G12" s="251"/>
      <c r="H12" s="318">
        <v>-12.4</v>
      </c>
      <c r="I12" s="319"/>
      <c r="J12" s="244">
        <v>55.1</v>
      </c>
      <c r="K12" s="245"/>
      <c r="L12" s="297">
        <v>66.599999999999994</v>
      </c>
      <c r="M12" s="298"/>
      <c r="N12" s="297">
        <v>-11.5</v>
      </c>
      <c r="O12" s="298"/>
    </row>
    <row r="13" spans="1:22" s="13" customFormat="1" ht="30" customHeight="1" x14ac:dyDescent="0.25">
      <c r="D13" s="225">
        <v>2015</v>
      </c>
      <c r="E13" s="226"/>
      <c r="F13" s="250">
        <v>24.8</v>
      </c>
      <c r="G13" s="251"/>
      <c r="H13" s="318">
        <v>4.7</v>
      </c>
      <c r="I13" s="319"/>
      <c r="J13" s="244">
        <v>3.6</v>
      </c>
      <c r="K13" s="245"/>
      <c r="L13" s="297">
        <v>-21.5</v>
      </c>
      <c r="M13" s="298"/>
      <c r="N13" s="297">
        <v>25.1</v>
      </c>
      <c r="O13" s="298"/>
    </row>
    <row r="14" spans="1:22" ht="19.5" customHeight="1" x14ac:dyDescent="0.25">
      <c r="F14" s="56"/>
      <c r="S14" s="13"/>
      <c r="T14" s="13"/>
      <c r="U14" s="13"/>
      <c r="V14" s="13"/>
    </row>
    <row r="15" spans="1:22" ht="20.100000000000001" customHeight="1" x14ac:dyDescent="0.25"/>
    <row r="16" spans="1:22" ht="19.5" customHeight="1" x14ac:dyDescent="0.25">
      <c r="A16" s="208" t="str">
        <f>NOTE!$A$24</f>
        <v>STUDY 28 | ANALYSIS OF ENTERPRISES IN THE TRANSPORT SECTOR</v>
      </c>
      <c r="B16" s="208"/>
      <c r="C16" s="208"/>
      <c r="D16" s="208"/>
      <c r="E16" s="208"/>
      <c r="F16" s="208"/>
      <c r="G16" s="208"/>
      <c r="H16" s="208"/>
      <c r="I16" s="208"/>
      <c r="J16" s="208"/>
      <c r="K16" s="208"/>
      <c r="L16" s="208"/>
      <c r="M16" s="208"/>
      <c r="N16" s="208"/>
      <c r="O16" s="208"/>
      <c r="P16" s="208"/>
      <c r="Q16" s="208"/>
      <c r="R16" s="208"/>
      <c r="S16" s="208"/>
      <c r="T16" s="208"/>
      <c r="U16" s="208"/>
    </row>
    <row r="17" spans="4:21" ht="13.5" customHeight="1" x14ac:dyDescent="0.25">
      <c r="U17" s="117" t="s">
        <v>195</v>
      </c>
    </row>
    <row r="18" spans="4:21" ht="19.5" customHeight="1" x14ac:dyDescent="0.25"/>
    <row r="19" spans="4:21" ht="19.5" customHeight="1" x14ac:dyDescent="0.25"/>
    <row r="20" spans="4:21" ht="19.5" customHeight="1" x14ac:dyDescent="0.25"/>
    <row r="21" spans="4:21" ht="19.5" customHeight="1" x14ac:dyDescent="0.25"/>
    <row r="22" spans="4:21" ht="19.5" customHeight="1" x14ac:dyDescent="0.25"/>
    <row r="23" spans="4:21" s="14" customFormat="1" ht="19.5" customHeight="1" x14ac:dyDescent="0.25"/>
    <row r="24" spans="4:21" ht="19.5" customHeight="1" x14ac:dyDescent="0.25"/>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row>
    <row r="27" spans="4:21" ht="19.5" customHeight="1" x14ac:dyDescent="0.25">
      <c r="D27" s="56"/>
      <c r="E27" s="56"/>
      <c r="F27" s="56"/>
      <c r="G27" s="56"/>
      <c r="H27" s="56"/>
      <c r="I27" s="56"/>
      <c r="J27" s="56"/>
      <c r="K27" s="56"/>
      <c r="L27" s="56"/>
    </row>
    <row r="28" spans="4:21" ht="19.5" customHeight="1" x14ac:dyDescent="0.25">
      <c r="D28" s="56"/>
      <c r="E28" s="56"/>
      <c r="F28" s="56"/>
      <c r="G28" s="56"/>
      <c r="H28" s="56"/>
      <c r="I28" s="56"/>
      <c r="J28" s="56"/>
      <c r="K28" s="56"/>
      <c r="L28" s="56"/>
      <c r="U28" s="14"/>
    </row>
    <row r="29" spans="4:21" ht="19.5" customHeight="1" x14ac:dyDescent="0.25">
      <c r="D29" s="56"/>
      <c r="E29" s="56"/>
      <c r="F29" s="56"/>
      <c r="G29" s="56"/>
      <c r="H29" s="56"/>
      <c r="I29" s="56"/>
      <c r="J29" s="56"/>
      <c r="K29" s="56"/>
      <c r="L29" s="56"/>
    </row>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sheetData>
  <sheetProtection algorithmName="SHA-512" hashValue="PfqnzsvL3Tjd9aw6IHQzaqo6AxsAUE+QgeGYVEy6i7cOvrbsZ/COdxzhUaFRW7PCpuDYXYaMmSt0HKsktHAnaA==" saltValue="4tSHCuuM6PDhLhkeRDwsuA==" spinCount="100000" sheet="1" objects="1" scenarios="1"/>
  <mergeCells count="39">
    <mergeCell ref="A16:U16"/>
    <mergeCell ref="D13:E13"/>
    <mergeCell ref="F13:G13"/>
    <mergeCell ref="H13:I13"/>
    <mergeCell ref="J13:K13"/>
    <mergeCell ref="L13:M13"/>
    <mergeCell ref="N13:O13"/>
    <mergeCell ref="N12:O12"/>
    <mergeCell ref="D11:E11"/>
    <mergeCell ref="F11:G11"/>
    <mergeCell ref="H11:I11"/>
    <mergeCell ref="J11:K11"/>
    <mergeCell ref="L11:M11"/>
    <mergeCell ref="N11:O11"/>
    <mergeCell ref="D12:E12"/>
    <mergeCell ref="F12:G12"/>
    <mergeCell ref="H12:I12"/>
    <mergeCell ref="J12:K12"/>
    <mergeCell ref="L12:M12"/>
    <mergeCell ref="N10:O10"/>
    <mergeCell ref="D9:E9"/>
    <mergeCell ref="F9:G9"/>
    <mergeCell ref="H9:I9"/>
    <mergeCell ref="J9:K9"/>
    <mergeCell ref="L9:M9"/>
    <mergeCell ref="N9:O9"/>
    <mergeCell ref="D10:E10"/>
    <mergeCell ref="F10:G10"/>
    <mergeCell ref="H10:I10"/>
    <mergeCell ref="J10:K10"/>
    <mergeCell ref="L10:M10"/>
    <mergeCell ref="A1:U1"/>
    <mergeCell ref="F6:K7"/>
    <mergeCell ref="L6:O7"/>
    <mergeCell ref="F8:G8"/>
    <mergeCell ref="H8:I8"/>
    <mergeCell ref="J8:K8"/>
    <mergeCell ref="L8:M8"/>
    <mergeCell ref="N8:O8"/>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416F84"/>
  </sheetPr>
  <dimension ref="A1:AC74"/>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9" ht="69" customHeight="1" x14ac:dyDescent="0.25">
      <c r="A1" s="219" t="s">
        <v>212</v>
      </c>
      <c r="B1" s="219"/>
      <c r="C1" s="219"/>
      <c r="D1" s="219"/>
      <c r="E1" s="219"/>
      <c r="F1" s="219"/>
      <c r="G1" s="219"/>
      <c r="H1" s="219"/>
      <c r="I1" s="219"/>
      <c r="J1" s="219"/>
      <c r="K1" s="219"/>
      <c r="L1" s="219"/>
      <c r="M1" s="219"/>
      <c r="N1" s="219"/>
      <c r="O1" s="219"/>
      <c r="P1" s="219"/>
      <c r="Q1" s="219"/>
      <c r="R1" s="219"/>
      <c r="S1" s="219"/>
      <c r="T1" s="219"/>
      <c r="U1" s="219"/>
    </row>
    <row r="2" spans="1:29" ht="15" customHeight="1" x14ac:dyDescent="0.25"/>
    <row r="3" spans="1:29" s="7" customFormat="1" ht="15" customHeight="1" thickBot="1" x14ac:dyDescent="0.3">
      <c r="A3" s="112" t="str">
        <f>+'Table of contents'!$F$144</f>
        <v>T18</v>
      </c>
      <c r="B3" s="113" t="str">
        <f>+'Table of contents'!$G$144</f>
        <v>EBITDA | Share of enterprises with positive EBITDA growth rate and negative EBITDA</v>
      </c>
      <c r="C3" s="114"/>
      <c r="D3" s="113"/>
      <c r="E3" s="114"/>
      <c r="F3" s="114"/>
      <c r="G3" s="115"/>
      <c r="H3" s="115"/>
      <c r="I3" s="115"/>
      <c r="J3" s="115"/>
      <c r="K3" s="115"/>
      <c r="L3" s="115"/>
    </row>
    <row r="4" spans="1:29" s="9" customFormat="1" ht="15" customHeight="1" x14ac:dyDescent="0.2">
      <c r="A4" s="46" t="s">
        <v>220</v>
      </c>
      <c r="C4" s="17"/>
      <c r="D4" s="18"/>
      <c r="E4" s="18"/>
      <c r="F4" s="18"/>
      <c r="G4" s="18"/>
      <c r="H4" s="18"/>
      <c r="I4" s="18"/>
      <c r="J4" s="18"/>
      <c r="K4" s="18"/>
      <c r="L4" s="18"/>
    </row>
    <row r="5" spans="1:29" s="9" customFormat="1" ht="15" customHeight="1" x14ac:dyDescent="0.2">
      <c r="A5" s="8"/>
      <c r="C5" s="18"/>
      <c r="D5" s="18"/>
      <c r="E5" s="18"/>
      <c r="F5" s="18"/>
      <c r="G5" s="18"/>
      <c r="H5" s="18"/>
      <c r="I5" s="18"/>
      <c r="J5" s="18"/>
      <c r="K5" s="18"/>
      <c r="L5" s="18"/>
      <c r="M5" s="18"/>
    </row>
    <row r="6" spans="1:29" ht="15" customHeight="1" x14ac:dyDescent="0.25">
      <c r="E6" s="73"/>
      <c r="F6" s="76"/>
      <c r="G6" s="76"/>
      <c r="H6" s="76"/>
      <c r="I6" s="76"/>
      <c r="J6" s="229" t="s">
        <v>347</v>
      </c>
      <c r="K6" s="231"/>
      <c r="L6" s="231"/>
      <c r="M6" s="230"/>
      <c r="N6" s="229" t="s">
        <v>317</v>
      </c>
      <c r="O6" s="231"/>
      <c r="P6" s="231"/>
      <c r="Q6" s="231"/>
      <c r="W6" s="9"/>
      <c r="X6" s="9"/>
      <c r="Y6" s="9"/>
      <c r="Z6" s="9"/>
      <c r="AA6" s="9"/>
      <c r="AB6" s="9"/>
      <c r="AC6" s="9"/>
    </row>
    <row r="7" spans="1:29" ht="15" customHeight="1" x14ac:dyDescent="0.25">
      <c r="E7" s="68"/>
      <c r="F7" s="71"/>
      <c r="G7" s="71"/>
      <c r="H7" s="71"/>
      <c r="I7" s="71"/>
      <c r="J7" s="213"/>
      <c r="K7" s="214"/>
      <c r="L7" s="214"/>
      <c r="M7" s="215"/>
      <c r="N7" s="213"/>
      <c r="O7" s="214"/>
      <c r="P7" s="214"/>
      <c r="Q7" s="214"/>
      <c r="W7" s="9"/>
      <c r="X7" s="9"/>
      <c r="Y7" s="9"/>
      <c r="Z7" s="9"/>
      <c r="AA7" s="9"/>
      <c r="AB7" s="9"/>
      <c r="AC7" s="9"/>
    </row>
    <row r="8" spans="1:29" s="15" customFormat="1" ht="30" customHeight="1" x14ac:dyDescent="0.25">
      <c r="E8" s="81"/>
      <c r="F8" s="82"/>
      <c r="G8" s="82"/>
      <c r="H8" s="82"/>
      <c r="I8" s="82"/>
      <c r="J8" s="256">
        <v>2014</v>
      </c>
      <c r="K8" s="256"/>
      <c r="L8" s="256">
        <v>2015</v>
      </c>
      <c r="M8" s="256"/>
      <c r="N8" s="256">
        <v>2014</v>
      </c>
      <c r="O8" s="256"/>
      <c r="P8" s="256">
        <v>2015</v>
      </c>
      <c r="Q8" s="221"/>
      <c r="W8" s="9"/>
      <c r="X8" s="9"/>
      <c r="Y8" s="9"/>
      <c r="Z8" s="9"/>
      <c r="AA8" s="9"/>
      <c r="AB8" s="9"/>
      <c r="AC8" s="9"/>
    </row>
    <row r="9" spans="1:29" s="13" customFormat="1" ht="30" customHeight="1" x14ac:dyDescent="0.25">
      <c r="E9" s="223" t="s">
        <v>229</v>
      </c>
      <c r="F9" s="256"/>
      <c r="G9" s="256"/>
      <c r="H9" s="256"/>
      <c r="I9" s="256"/>
      <c r="J9" s="255">
        <v>0.54200000000000004</v>
      </c>
      <c r="K9" s="235"/>
      <c r="L9" s="255">
        <v>0.54400000000000004</v>
      </c>
      <c r="M9" s="235"/>
      <c r="N9" s="255">
        <v>0.35299999999999998</v>
      </c>
      <c r="O9" s="235"/>
      <c r="P9" s="255">
        <v>0.33100000000000002</v>
      </c>
      <c r="Q9" s="270"/>
      <c r="V9" s="15"/>
      <c r="W9" s="9"/>
      <c r="X9" s="9"/>
      <c r="Y9" s="9"/>
      <c r="Z9" s="9"/>
      <c r="AA9" s="9"/>
      <c r="AB9" s="9"/>
      <c r="AC9" s="9"/>
    </row>
    <row r="10" spans="1:29" s="13" customFormat="1" ht="30" customHeight="1" x14ac:dyDescent="0.25">
      <c r="E10" s="223" t="s">
        <v>225</v>
      </c>
      <c r="F10" s="256"/>
      <c r="G10" s="256"/>
      <c r="H10" s="256"/>
      <c r="I10" s="256"/>
      <c r="J10" s="315">
        <v>0.56000000000000005</v>
      </c>
      <c r="K10" s="314"/>
      <c r="L10" s="315">
        <v>0.56299999999999994</v>
      </c>
      <c r="M10" s="314"/>
      <c r="N10" s="315">
        <v>0.23599999999999999</v>
      </c>
      <c r="O10" s="314"/>
      <c r="P10" s="315">
        <v>0.21299999999999999</v>
      </c>
      <c r="Q10" s="313"/>
      <c r="V10" s="15"/>
      <c r="W10" s="9"/>
      <c r="X10" s="9"/>
      <c r="Y10" s="9"/>
      <c r="Z10" s="9"/>
      <c r="AA10" s="9"/>
      <c r="AB10" s="9"/>
      <c r="AC10" s="9"/>
    </row>
    <row r="11" spans="1:29" s="13" customFormat="1" ht="30" customHeight="1" x14ac:dyDescent="0.25">
      <c r="E11" s="223" t="s">
        <v>227</v>
      </c>
      <c r="F11" s="256"/>
      <c r="G11" s="256"/>
      <c r="H11" s="256"/>
      <c r="I11" s="256"/>
      <c r="J11" s="216">
        <v>0.61699999999999999</v>
      </c>
      <c r="K11" s="218"/>
      <c r="L11" s="216">
        <v>0.54100000000000004</v>
      </c>
      <c r="M11" s="218"/>
      <c r="N11" s="216">
        <v>0.42</v>
      </c>
      <c r="O11" s="218"/>
      <c r="P11" s="216">
        <v>0.45</v>
      </c>
      <c r="Q11" s="217"/>
      <c r="V11" s="15"/>
      <c r="W11" s="9"/>
      <c r="X11" s="9"/>
      <c r="Y11" s="9"/>
      <c r="Z11" s="9"/>
      <c r="AA11" s="9"/>
      <c r="AB11" s="9"/>
      <c r="AC11" s="9"/>
    </row>
    <row r="12" spans="1:29" s="13" customFormat="1" ht="30" customHeight="1" x14ac:dyDescent="0.25">
      <c r="E12" s="225" t="s">
        <v>235</v>
      </c>
      <c r="F12" s="225"/>
      <c r="G12" s="222" t="s">
        <v>309</v>
      </c>
      <c r="H12" s="222"/>
      <c r="I12" s="222"/>
      <c r="J12" s="232">
        <v>0.61499999999999999</v>
      </c>
      <c r="K12" s="227"/>
      <c r="L12" s="232">
        <v>0.56499999999999995</v>
      </c>
      <c r="M12" s="227"/>
      <c r="N12" s="232">
        <v>0.45</v>
      </c>
      <c r="O12" s="227"/>
      <c r="P12" s="232">
        <v>0.46</v>
      </c>
      <c r="Q12" s="299"/>
      <c r="V12" s="15"/>
      <c r="W12" s="9"/>
      <c r="X12" s="9"/>
      <c r="Y12" s="9"/>
      <c r="Z12" s="9"/>
      <c r="AA12" s="9"/>
      <c r="AB12" s="9"/>
      <c r="AC12" s="9"/>
    </row>
    <row r="13" spans="1:29" s="13" customFormat="1" ht="30" customHeight="1" thickBot="1" x14ac:dyDescent="0.3">
      <c r="E13" s="214"/>
      <c r="F13" s="214"/>
      <c r="G13" s="222" t="s">
        <v>310</v>
      </c>
      <c r="H13" s="222"/>
      <c r="I13" s="222"/>
      <c r="J13" s="232">
        <v>0.625</v>
      </c>
      <c r="K13" s="227"/>
      <c r="L13" s="232">
        <v>0.45500000000000002</v>
      </c>
      <c r="M13" s="227"/>
      <c r="N13" s="232">
        <v>0.29699999999999999</v>
      </c>
      <c r="O13" s="227"/>
      <c r="P13" s="232">
        <v>0.41499999999999998</v>
      </c>
      <c r="Q13" s="299"/>
      <c r="V13" s="15"/>
      <c r="W13" s="9"/>
      <c r="X13" s="9"/>
      <c r="Y13" s="9"/>
      <c r="Z13" s="9"/>
      <c r="AA13" s="9"/>
      <c r="AB13" s="9"/>
      <c r="AC13" s="9"/>
    </row>
    <row r="14" spans="1:29" ht="20.100000000000001" customHeight="1" thickBot="1" x14ac:dyDescent="0.3">
      <c r="A14" s="11"/>
      <c r="C14" s="20"/>
      <c r="D14" s="21"/>
      <c r="E14" s="62"/>
      <c r="F14" s="62"/>
      <c r="G14" s="62"/>
      <c r="H14" s="62"/>
      <c r="I14" s="62"/>
      <c r="J14" s="62"/>
    </row>
    <row r="15" spans="1:29" ht="20.100000000000001" customHeight="1" x14ac:dyDescent="0.25"/>
    <row r="16" spans="1:29" ht="19.5" customHeight="1" x14ac:dyDescent="0.25">
      <c r="A16" s="208" t="str">
        <f>NOTE!$A$24</f>
        <v>STUDY 28 | ANALYSIS OF ENTERPRISES IN THE TRANSPORT SECTOR</v>
      </c>
      <c r="B16" s="208"/>
      <c r="C16" s="208"/>
      <c r="D16" s="208"/>
      <c r="E16" s="208"/>
      <c r="F16" s="208"/>
      <c r="G16" s="208"/>
      <c r="H16" s="208"/>
      <c r="I16" s="208"/>
      <c r="J16" s="208"/>
      <c r="K16" s="208"/>
      <c r="L16" s="208"/>
      <c r="M16" s="208"/>
      <c r="N16" s="208"/>
      <c r="O16" s="208"/>
      <c r="P16" s="208"/>
      <c r="Q16" s="208"/>
      <c r="R16" s="208"/>
      <c r="S16" s="208"/>
      <c r="T16" s="208"/>
      <c r="U16" s="208"/>
    </row>
    <row r="17" spans="16:21" ht="13.5" customHeight="1" x14ac:dyDescent="0.25">
      <c r="U17" s="117" t="s">
        <v>195</v>
      </c>
    </row>
    <row r="18" spans="16:21" ht="19.5" customHeight="1" x14ac:dyDescent="0.25"/>
    <row r="19" spans="16:21" ht="19.5" customHeight="1" x14ac:dyDescent="0.25"/>
    <row r="20" spans="16:21" ht="19.5" customHeight="1" x14ac:dyDescent="0.25"/>
    <row r="21" spans="16:21" ht="19.5" customHeight="1" x14ac:dyDescent="0.25">
      <c r="P21" s="14"/>
    </row>
    <row r="22" spans="16:21" ht="19.5" customHeight="1" x14ac:dyDescent="0.25"/>
    <row r="23" spans="16:21" ht="19.5" customHeight="1" x14ac:dyDescent="0.25"/>
    <row r="24" spans="16:21" ht="19.5" customHeight="1" x14ac:dyDescent="0.25"/>
    <row r="25" spans="16:21" ht="19.5" customHeight="1" x14ac:dyDescent="0.25"/>
    <row r="26" spans="16:21" ht="19.5" customHeight="1" x14ac:dyDescent="0.25"/>
    <row r="27" spans="16:21" ht="19.5" customHeight="1" x14ac:dyDescent="0.25"/>
    <row r="28" spans="16:21" ht="19.5" customHeight="1" x14ac:dyDescent="0.25"/>
    <row r="29" spans="16:21" ht="19.5" customHeight="1" x14ac:dyDescent="0.25"/>
    <row r="30" spans="16:21" ht="19.5" customHeight="1" x14ac:dyDescent="0.25"/>
    <row r="31" spans="16:21" ht="19.5" customHeight="1" x14ac:dyDescent="0.25"/>
    <row r="32" spans="16: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sheetData>
  <sheetProtection algorithmName="SHA-512" hashValue="qWkIzQ7K/zsqjDE6MWLE4pUrMbauAGTFkNGfws0ME213RgQBT0cHAB5P2Lj49f2OhqRYVbgMlnfAYI0LXFcxEQ==" saltValue="EIPUIGKL1aG3WrtZJLUPrg==" spinCount="100000" sheet="1" objects="1" scenarios="1"/>
  <mergeCells count="34">
    <mergeCell ref="A16:U16"/>
    <mergeCell ref="P12:Q12"/>
    <mergeCell ref="G13:I13"/>
    <mergeCell ref="J13:K13"/>
    <mergeCell ref="L13:M13"/>
    <mergeCell ref="N13:O13"/>
    <mergeCell ref="P13:Q13"/>
    <mergeCell ref="E12:F13"/>
    <mergeCell ref="G12:I12"/>
    <mergeCell ref="J12:K12"/>
    <mergeCell ref="L12:M12"/>
    <mergeCell ref="N12:O12"/>
    <mergeCell ref="E11:I11"/>
    <mergeCell ref="J11:K11"/>
    <mergeCell ref="L11:M11"/>
    <mergeCell ref="N11:O11"/>
    <mergeCell ref="P11:Q11"/>
    <mergeCell ref="E9:I9"/>
    <mergeCell ref="J9:K9"/>
    <mergeCell ref="L9:M9"/>
    <mergeCell ref="N9:O9"/>
    <mergeCell ref="P9:Q9"/>
    <mergeCell ref="E10:I10"/>
    <mergeCell ref="J10:K10"/>
    <mergeCell ref="L10:M10"/>
    <mergeCell ref="N10:O10"/>
    <mergeCell ref="P10:Q10"/>
    <mergeCell ref="A1:U1"/>
    <mergeCell ref="J6:M7"/>
    <mergeCell ref="N6:Q7"/>
    <mergeCell ref="J8:K8"/>
    <mergeCell ref="L8:M8"/>
    <mergeCell ref="N8:O8"/>
    <mergeCell ref="P8:Q8"/>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C0CFD6"/>
  </sheetPr>
  <dimension ref="A1:U26"/>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212</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12" t="str">
        <f>+'Table of contents'!$F$147</f>
        <v>C63</v>
      </c>
      <c r="B3" s="113" t="str">
        <f>+'Table of contents'!$G$147</f>
        <v>Return on equity</v>
      </c>
      <c r="C3" s="114"/>
      <c r="D3" s="114"/>
      <c r="E3" s="61"/>
      <c r="F3" s="61"/>
      <c r="G3" s="61"/>
      <c r="H3" s="61"/>
      <c r="I3" s="61"/>
      <c r="J3" s="61"/>
      <c r="K3" s="61"/>
      <c r="L3" s="61"/>
      <c r="M3" s="61"/>
      <c r="N3" s="61"/>
      <c r="O3" s="61"/>
    </row>
    <row r="4" spans="1:21" s="9" customFormat="1" ht="15" customHeight="1" x14ac:dyDescent="0.2">
      <c r="A4" s="46" t="s">
        <v>220</v>
      </c>
      <c r="C4" s="17"/>
      <c r="D4" s="18"/>
      <c r="E4" s="18"/>
      <c r="F4" s="18"/>
      <c r="G4" s="18"/>
      <c r="H4" s="18"/>
      <c r="I4" s="18"/>
      <c r="J4" s="18"/>
      <c r="K4" s="18"/>
      <c r="L4" s="18"/>
      <c r="M4" s="18"/>
      <c r="N4" s="18"/>
      <c r="O4" s="23"/>
    </row>
    <row r="5" spans="1:21" s="9" customFormat="1" ht="15" customHeight="1" x14ac:dyDescent="0.2">
      <c r="A5" s="8"/>
      <c r="C5" s="32"/>
      <c r="D5" s="32"/>
      <c r="E5" s="32"/>
      <c r="F5" s="32"/>
      <c r="G5" s="32"/>
      <c r="H5" s="32"/>
      <c r="I5" s="32"/>
      <c r="J5" s="32"/>
      <c r="K5" s="32"/>
      <c r="L5" s="32"/>
      <c r="M5" s="32"/>
      <c r="N5" s="32"/>
    </row>
    <row r="6" spans="1:21" s="9" customFormat="1" ht="29.25" customHeight="1" x14ac:dyDescent="0.2">
      <c r="A6" s="8"/>
      <c r="F6" s="69"/>
      <c r="G6" s="64"/>
      <c r="H6" s="67"/>
      <c r="I6" s="238" t="s">
        <v>229</v>
      </c>
      <c r="J6" s="238"/>
      <c r="K6" s="238" t="s">
        <v>225</v>
      </c>
      <c r="L6" s="238"/>
      <c r="M6" s="238" t="s">
        <v>227</v>
      </c>
      <c r="N6" s="238"/>
    </row>
    <row r="7" spans="1:21" s="13" customFormat="1" ht="29.25" customHeight="1" x14ac:dyDescent="0.25">
      <c r="A7" s="22"/>
      <c r="E7" s="23"/>
      <c r="F7" s="70"/>
      <c r="G7" s="66"/>
      <c r="H7" s="71"/>
      <c r="I7" s="256"/>
      <c r="J7" s="256"/>
      <c r="K7" s="256"/>
      <c r="L7" s="256"/>
      <c r="M7" s="256"/>
      <c r="N7" s="256"/>
    </row>
    <row r="8" spans="1:21" s="13" customFormat="1" ht="29.25" customHeight="1" x14ac:dyDescent="0.25">
      <c r="A8" s="22"/>
      <c r="F8" s="223">
        <v>2011</v>
      </c>
      <c r="G8" s="256"/>
      <c r="H8" s="256"/>
      <c r="I8" s="236">
        <v>1.2E-2</v>
      </c>
      <c r="J8" s="236"/>
      <c r="K8" s="316">
        <v>-3.3000000000000002E-2</v>
      </c>
      <c r="L8" s="316"/>
      <c r="M8" s="237">
        <v>-0.01</v>
      </c>
      <c r="N8" s="237"/>
    </row>
    <row r="9" spans="1:21" s="13" customFormat="1" ht="29.25" customHeight="1" x14ac:dyDescent="0.25">
      <c r="A9" s="22"/>
      <c r="F9" s="223">
        <v>2012</v>
      </c>
      <c r="G9" s="256"/>
      <c r="H9" s="256"/>
      <c r="I9" s="236">
        <v>0</v>
      </c>
      <c r="J9" s="236"/>
      <c r="K9" s="316">
        <v>-4.2000000000000003E-2</v>
      </c>
      <c r="L9" s="316"/>
      <c r="M9" s="237">
        <v>-6.4000000000000001E-2</v>
      </c>
      <c r="N9" s="237"/>
    </row>
    <row r="10" spans="1:21" s="13" customFormat="1" ht="29.25" customHeight="1" x14ac:dyDescent="0.25">
      <c r="A10" s="22"/>
      <c r="F10" s="223">
        <v>2013</v>
      </c>
      <c r="G10" s="256"/>
      <c r="H10" s="256"/>
      <c r="I10" s="236">
        <v>2.7E-2</v>
      </c>
      <c r="J10" s="236"/>
      <c r="K10" s="316">
        <v>0.128</v>
      </c>
      <c r="L10" s="316"/>
      <c r="M10" s="237">
        <v>-4.7E-2</v>
      </c>
      <c r="N10" s="237"/>
    </row>
    <row r="11" spans="1:21" s="13" customFormat="1" ht="29.25" customHeight="1" x14ac:dyDescent="0.25">
      <c r="A11" s="22"/>
      <c r="F11" s="223">
        <v>2014</v>
      </c>
      <c r="G11" s="256"/>
      <c r="H11" s="256"/>
      <c r="I11" s="236">
        <v>2.7E-2</v>
      </c>
      <c r="J11" s="236"/>
      <c r="K11" s="316">
        <v>2.9000000000000001E-2</v>
      </c>
      <c r="L11" s="316"/>
      <c r="M11" s="237">
        <v>2.3E-2</v>
      </c>
      <c r="N11" s="237"/>
    </row>
    <row r="12" spans="1:21" s="13" customFormat="1" ht="29.25" customHeight="1" x14ac:dyDescent="0.25">
      <c r="A12" s="22"/>
      <c r="F12" s="226">
        <v>2015</v>
      </c>
      <c r="G12" s="257"/>
      <c r="H12" s="257"/>
      <c r="I12" s="241">
        <v>7.1999999999999995E-2</v>
      </c>
      <c r="J12" s="241"/>
      <c r="K12" s="317">
        <v>8.6999999999999994E-2</v>
      </c>
      <c r="L12" s="317"/>
      <c r="M12" s="239">
        <v>0.21299999999999999</v>
      </c>
      <c r="N12" s="239"/>
    </row>
    <row r="13" spans="1:21" s="9" customFormat="1" ht="30" customHeight="1" x14ac:dyDescent="0.2">
      <c r="A13" s="8"/>
      <c r="C13" s="32"/>
      <c r="D13" s="32"/>
      <c r="E13" s="32"/>
      <c r="F13" s="322" t="s">
        <v>342</v>
      </c>
      <c r="G13" s="322"/>
      <c r="H13" s="322"/>
      <c r="I13" s="322"/>
      <c r="J13" s="322"/>
      <c r="K13" s="322"/>
      <c r="L13" s="322"/>
      <c r="M13" s="322"/>
      <c r="N13" s="322"/>
      <c r="O13" s="59"/>
      <c r="P13" s="59"/>
    </row>
    <row r="14" spans="1:21" s="9" customFormat="1" ht="19.5" customHeight="1" x14ac:dyDescent="0.2">
      <c r="A14" s="8"/>
      <c r="C14" s="32"/>
      <c r="L14" s="32"/>
      <c r="M14" s="32"/>
      <c r="N14" s="32"/>
    </row>
    <row r="15" spans="1:21" s="9" customFormat="1" ht="19.5" customHeight="1" x14ac:dyDescent="0.2">
      <c r="A15" s="8"/>
      <c r="C15" s="32"/>
      <c r="L15" s="32"/>
      <c r="M15" s="32"/>
      <c r="N15" s="32"/>
    </row>
    <row r="16" spans="1:21" ht="19.5" customHeight="1" x14ac:dyDescent="0.25">
      <c r="A16" s="243" t="str">
        <f>'Table of contents'!$A$213</f>
        <v>STUDY 28 | ANALYSIS OF ENTERPRISES IN THE TRANSPORT SECTOR</v>
      </c>
      <c r="B16" s="243"/>
      <c r="C16" s="243"/>
      <c r="D16" s="243"/>
      <c r="E16" s="243"/>
      <c r="F16" s="243"/>
      <c r="G16" s="243"/>
      <c r="H16" s="243"/>
      <c r="I16" s="243"/>
      <c r="J16" s="243"/>
      <c r="K16" s="243"/>
      <c r="L16" s="243"/>
      <c r="M16" s="243"/>
      <c r="N16" s="243"/>
      <c r="O16" s="243"/>
      <c r="P16" s="243"/>
      <c r="Q16" s="243"/>
      <c r="R16" s="243"/>
      <c r="S16" s="243"/>
      <c r="T16" s="243"/>
      <c r="U16" s="243"/>
    </row>
    <row r="17" spans="20:21" ht="13.5" customHeight="1" x14ac:dyDescent="0.25">
      <c r="U17" s="117" t="s">
        <v>195</v>
      </c>
    </row>
    <row r="20" spans="20:21" ht="17.25" customHeight="1" x14ac:dyDescent="0.25"/>
    <row r="21" spans="20:21" ht="17.25" customHeight="1" x14ac:dyDescent="0.25"/>
    <row r="26" spans="20:21" x14ac:dyDescent="0.25">
      <c r="T26" s="90"/>
    </row>
  </sheetData>
  <sheetProtection algorithmName="SHA-512" hashValue="8URGKdYDSFLRAS4hKqWlRwdFPjv4U62Kh6mujgV66U/Dbv9tU2vaD4oM/EZEcFZ9f2I/BLlbdL0Iqxutx/vV8g==" saltValue="/401njFvMa/hEHeF8tt3dA==" spinCount="100000" sheet="1" objects="1" scenarios="1"/>
  <mergeCells count="26">
    <mergeCell ref="A16:U16"/>
    <mergeCell ref="F11:H11"/>
    <mergeCell ref="I11:J11"/>
    <mergeCell ref="K11:L11"/>
    <mergeCell ref="M11:N11"/>
    <mergeCell ref="F12:H12"/>
    <mergeCell ref="I12:J12"/>
    <mergeCell ref="K12:L12"/>
    <mergeCell ref="M12:N12"/>
    <mergeCell ref="F13:N13"/>
    <mergeCell ref="F9:H9"/>
    <mergeCell ref="I9:J9"/>
    <mergeCell ref="K9:L9"/>
    <mergeCell ref="M9:N9"/>
    <mergeCell ref="F10:H10"/>
    <mergeCell ref="I10:J10"/>
    <mergeCell ref="K10:L10"/>
    <mergeCell ref="M10:N10"/>
    <mergeCell ref="A1:U1"/>
    <mergeCell ref="I6:J7"/>
    <mergeCell ref="K6:L7"/>
    <mergeCell ref="M6:N7"/>
    <mergeCell ref="F8:H8"/>
    <mergeCell ref="I8:J8"/>
    <mergeCell ref="K8:L8"/>
    <mergeCell ref="M8:N8"/>
  </mergeCells>
  <hyperlinks>
    <hyperlink ref="U17"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rgb="FFC0CFD6"/>
  </sheetPr>
  <dimension ref="A1:U23"/>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212</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12" t="str">
        <f>+'Table of contents'!$F$148</f>
        <v>C64</v>
      </c>
      <c r="B3" s="113" t="str">
        <f>+'Table of contents'!$G$148</f>
        <v>Profit | Weight in income (2015)</v>
      </c>
      <c r="C3" s="114"/>
      <c r="D3" s="114"/>
      <c r="E3" s="114"/>
      <c r="F3" s="114"/>
    </row>
    <row r="4" spans="1:21" s="9" customFormat="1" ht="15" customHeight="1" x14ac:dyDescent="0.2">
      <c r="A4" s="46" t="s">
        <v>220</v>
      </c>
      <c r="C4" s="17"/>
      <c r="D4" s="18"/>
      <c r="E4" s="18"/>
      <c r="F4" s="18"/>
      <c r="G4" s="18"/>
      <c r="H4" s="18"/>
      <c r="I4" s="18"/>
      <c r="J4" s="18"/>
      <c r="K4" s="18"/>
      <c r="L4" s="18"/>
      <c r="M4" s="18"/>
      <c r="N4" s="18"/>
    </row>
    <row r="5" spans="1:21" s="9" customFormat="1" ht="15" customHeight="1" x14ac:dyDescent="0.2">
      <c r="A5" s="8"/>
      <c r="C5" s="32"/>
      <c r="D5" s="32"/>
      <c r="E5" s="32"/>
      <c r="F5" s="32"/>
      <c r="G5" s="32"/>
      <c r="H5" s="32"/>
      <c r="I5" s="32"/>
      <c r="J5" s="32"/>
      <c r="K5" s="32"/>
      <c r="L5" s="32"/>
      <c r="M5" s="32"/>
      <c r="N5" s="32"/>
    </row>
    <row r="6" spans="1:21" s="9" customFormat="1" ht="30" customHeight="1" x14ac:dyDescent="0.2">
      <c r="A6" s="8"/>
      <c r="D6" s="63"/>
      <c r="E6" s="64"/>
      <c r="F6" s="64"/>
      <c r="G6" s="238" t="s">
        <v>229</v>
      </c>
      <c r="H6" s="238"/>
      <c r="I6" s="238" t="s">
        <v>225</v>
      </c>
      <c r="J6" s="238"/>
      <c r="K6" s="238" t="s">
        <v>227</v>
      </c>
      <c r="L6" s="238"/>
      <c r="M6" s="213" t="s">
        <v>235</v>
      </c>
      <c r="N6" s="214"/>
      <c r="O6" s="214"/>
      <c r="P6" s="215"/>
    </row>
    <row r="7" spans="1:21" s="13" customFormat="1" ht="30" customHeight="1" x14ac:dyDescent="0.25">
      <c r="A7" s="22"/>
      <c r="D7" s="65"/>
      <c r="E7" s="66"/>
      <c r="F7" s="66"/>
      <c r="G7" s="256"/>
      <c r="H7" s="256"/>
      <c r="I7" s="256"/>
      <c r="J7" s="256"/>
      <c r="K7" s="256"/>
      <c r="L7" s="256"/>
      <c r="M7" s="256" t="s">
        <v>309</v>
      </c>
      <c r="N7" s="256"/>
      <c r="O7" s="256" t="s">
        <v>313</v>
      </c>
      <c r="P7" s="256"/>
    </row>
    <row r="8" spans="1:21" s="13" customFormat="1" ht="30" customHeight="1" x14ac:dyDescent="0.25">
      <c r="A8" s="22"/>
      <c r="D8" s="223" t="s">
        <v>282</v>
      </c>
      <c r="E8" s="256"/>
      <c r="F8" s="256"/>
      <c r="G8" s="236">
        <v>0.10100000000000001</v>
      </c>
      <c r="H8" s="236"/>
      <c r="I8" s="316">
        <v>7.6999999999999999E-2</v>
      </c>
      <c r="J8" s="316"/>
      <c r="K8" s="237">
        <v>8.7999999999999995E-2</v>
      </c>
      <c r="L8" s="237"/>
      <c r="M8" s="254">
        <v>0.13400000000000001</v>
      </c>
      <c r="N8" s="254"/>
      <c r="O8" s="254">
        <v>8.3000000000000004E-2</v>
      </c>
      <c r="P8" s="254"/>
    </row>
    <row r="9" spans="1:21" s="13" customFormat="1" ht="30" customHeight="1" x14ac:dyDescent="0.25">
      <c r="A9" s="22"/>
      <c r="D9" s="226" t="s">
        <v>283</v>
      </c>
      <c r="E9" s="257"/>
      <c r="F9" s="257"/>
      <c r="G9" s="241">
        <v>3.3000000000000002E-2</v>
      </c>
      <c r="H9" s="241"/>
      <c r="I9" s="317">
        <v>1.4999999999999999E-2</v>
      </c>
      <c r="J9" s="317"/>
      <c r="K9" s="239">
        <v>2.5000000000000001E-2</v>
      </c>
      <c r="L9" s="239"/>
      <c r="M9" s="302">
        <v>-6.6000000000000003E-2</v>
      </c>
      <c r="N9" s="302"/>
      <c r="O9" s="302">
        <v>3.5000000000000003E-2</v>
      </c>
      <c r="P9" s="302"/>
    </row>
    <row r="10" spans="1:21" s="9" customFormat="1" ht="19.5" customHeight="1" x14ac:dyDescent="0.2">
      <c r="A10" s="8"/>
      <c r="C10" s="32"/>
      <c r="D10" s="32"/>
      <c r="E10" s="32"/>
      <c r="F10" s="32"/>
      <c r="G10" s="32"/>
      <c r="H10" s="32"/>
      <c r="I10" s="32"/>
      <c r="J10" s="32"/>
      <c r="K10" s="32"/>
      <c r="L10" s="32"/>
      <c r="M10" s="32"/>
      <c r="N10" s="32"/>
    </row>
    <row r="11" spans="1:21" s="9" customFormat="1" ht="19.5" customHeight="1" x14ac:dyDescent="0.2">
      <c r="A11" s="8"/>
      <c r="C11" s="32"/>
      <c r="L11" s="32"/>
      <c r="M11" s="32"/>
      <c r="N11" s="32"/>
    </row>
    <row r="12" spans="1:21" ht="19.5" customHeight="1" x14ac:dyDescent="0.25">
      <c r="A12" s="243" t="str">
        <f>'Table of contents'!$A$213</f>
        <v>STUDY 28 | ANALYSIS OF ENTERPRISES IN THE TRANSPORT SECTOR</v>
      </c>
      <c r="B12" s="243"/>
      <c r="C12" s="243"/>
      <c r="D12" s="243"/>
      <c r="E12" s="243"/>
      <c r="F12" s="243"/>
      <c r="G12" s="243"/>
      <c r="H12" s="243"/>
      <c r="I12" s="243"/>
      <c r="J12" s="243"/>
      <c r="K12" s="243"/>
      <c r="L12" s="243"/>
      <c r="M12" s="243"/>
      <c r="N12" s="243"/>
      <c r="O12" s="243"/>
      <c r="P12" s="243"/>
      <c r="Q12" s="243"/>
      <c r="R12" s="243"/>
      <c r="S12" s="243"/>
      <c r="T12" s="243"/>
      <c r="U12" s="243"/>
    </row>
    <row r="13" spans="1:21" ht="13.5" customHeight="1" x14ac:dyDescent="0.25">
      <c r="U13" s="117" t="s">
        <v>195</v>
      </c>
    </row>
    <row r="16" spans="1:21" ht="17.25" customHeight="1" x14ac:dyDescent="0.25"/>
    <row r="17" spans="5:12" ht="17.25" customHeight="1" x14ac:dyDescent="0.25"/>
    <row r="19" spans="5:12" x14ac:dyDescent="0.25">
      <c r="E19" s="55"/>
      <c r="F19" s="55"/>
      <c r="G19" s="55"/>
      <c r="H19" s="55"/>
      <c r="I19" s="55"/>
      <c r="J19" s="55"/>
      <c r="K19" s="55"/>
      <c r="L19" s="55"/>
    </row>
    <row r="20" spans="5:12" x14ac:dyDescent="0.25">
      <c r="E20" s="55"/>
      <c r="F20" s="55"/>
      <c r="G20" s="55"/>
      <c r="H20" s="55"/>
      <c r="I20" s="55"/>
      <c r="J20" s="55"/>
      <c r="K20" s="55"/>
      <c r="L20" s="55"/>
    </row>
    <row r="21" spans="5:12" x14ac:dyDescent="0.25">
      <c r="E21" s="55"/>
      <c r="F21" s="55"/>
      <c r="G21" s="55"/>
      <c r="H21" s="55"/>
      <c r="I21" s="55"/>
      <c r="J21" s="55"/>
      <c r="K21" s="55"/>
      <c r="L21" s="55"/>
    </row>
    <row r="22" spans="5:12" x14ac:dyDescent="0.25">
      <c r="E22" s="55"/>
      <c r="F22" s="55"/>
      <c r="G22" s="55"/>
      <c r="H22" s="55"/>
      <c r="I22" s="55"/>
      <c r="J22" s="55"/>
      <c r="K22" s="55"/>
      <c r="L22" s="55"/>
    </row>
    <row r="23" spans="5:12" x14ac:dyDescent="0.25">
      <c r="E23" s="55"/>
      <c r="F23" s="55"/>
      <c r="G23" s="55"/>
      <c r="H23" s="55"/>
      <c r="I23" s="55"/>
      <c r="J23" s="55"/>
      <c r="K23" s="55"/>
      <c r="L23" s="55"/>
    </row>
  </sheetData>
  <sheetProtection algorithmName="SHA-512" hashValue="RYpuF7vuwR/80GdbVSJPUasJbrkdtzlHq8tJY4tEmbn2FN+6Kw6L+0ymjFO29shrzsTvsNlqM5iMjigu80vWXA==" saltValue="i3Wc38UYC2ThP0FgTSfmYA==" spinCount="100000" sheet="1" objects="1" scenarios="1"/>
  <mergeCells count="20">
    <mergeCell ref="A12:U12"/>
    <mergeCell ref="D9:F9"/>
    <mergeCell ref="G9:H9"/>
    <mergeCell ref="I9:J9"/>
    <mergeCell ref="K9:L9"/>
    <mergeCell ref="M9:N9"/>
    <mergeCell ref="O9:P9"/>
    <mergeCell ref="O8:P8"/>
    <mergeCell ref="A1:U1"/>
    <mergeCell ref="G6:H7"/>
    <mergeCell ref="I6:J7"/>
    <mergeCell ref="K6:L7"/>
    <mergeCell ref="M6:P6"/>
    <mergeCell ref="M7:N7"/>
    <mergeCell ref="O7:P7"/>
    <mergeCell ref="D8:F8"/>
    <mergeCell ref="G8:H8"/>
    <mergeCell ref="I8:J8"/>
    <mergeCell ref="K8:L8"/>
    <mergeCell ref="M8:N8"/>
  </mergeCells>
  <hyperlinks>
    <hyperlink ref="U13"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C0CFD6"/>
  </sheetPr>
  <dimension ref="A1:U8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213</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contents'!$F$152</f>
        <v>C65</v>
      </c>
      <c r="B3" s="110" t="str">
        <f>+'Table of contents'!$G$152</f>
        <v>Capital ratio | Weighted average and distribution median</v>
      </c>
      <c r="C3" s="111"/>
      <c r="D3" s="111"/>
      <c r="E3" s="111"/>
      <c r="F3" s="111"/>
      <c r="G3" s="111"/>
      <c r="H3" s="111"/>
      <c r="I3" s="111"/>
      <c r="J3" s="111"/>
    </row>
    <row r="4" spans="1:21" s="9" customFormat="1" ht="15" customHeight="1" x14ac:dyDescent="0.2">
      <c r="A4" s="46" t="s">
        <v>220</v>
      </c>
      <c r="C4" s="17"/>
      <c r="D4" s="18"/>
      <c r="E4" s="18"/>
      <c r="F4" s="18"/>
      <c r="G4" s="18"/>
      <c r="H4" s="18"/>
      <c r="I4" s="18"/>
      <c r="J4" s="18"/>
      <c r="K4" s="18"/>
      <c r="L4" s="18"/>
    </row>
    <row r="5" spans="1:21" s="15" customFormat="1" ht="30" customHeight="1" x14ac:dyDescent="0.25">
      <c r="L5" s="214" t="s">
        <v>268</v>
      </c>
      <c r="M5" s="215"/>
      <c r="N5" s="214" t="s">
        <v>292</v>
      </c>
      <c r="O5" s="214"/>
    </row>
    <row r="6" spans="1:21" s="13" customFormat="1" ht="30" customHeight="1" x14ac:dyDescent="0.25">
      <c r="G6" s="229" t="s">
        <v>229</v>
      </c>
      <c r="H6" s="231"/>
      <c r="I6" s="231"/>
      <c r="J6" s="214">
        <v>2011</v>
      </c>
      <c r="K6" s="214"/>
      <c r="L6" s="235">
        <v>0.24099999999999999</v>
      </c>
      <c r="M6" s="236"/>
      <c r="N6" s="236">
        <v>0.29699999999999999</v>
      </c>
      <c r="O6" s="255"/>
    </row>
    <row r="7" spans="1:21" s="13" customFormat="1" ht="30" customHeight="1" x14ac:dyDescent="0.25">
      <c r="G7" s="213"/>
      <c r="H7" s="214"/>
      <c r="I7" s="214"/>
      <c r="J7" s="222">
        <v>2015</v>
      </c>
      <c r="K7" s="222"/>
      <c r="L7" s="270">
        <v>0.26600000000000001</v>
      </c>
      <c r="M7" s="235"/>
      <c r="N7" s="255">
        <v>0.315</v>
      </c>
      <c r="O7" s="270"/>
    </row>
    <row r="8" spans="1:21" s="13" customFormat="1" ht="30" customHeight="1" x14ac:dyDescent="0.25">
      <c r="G8" s="224" t="s">
        <v>225</v>
      </c>
      <c r="H8" s="225"/>
      <c r="I8" s="225"/>
      <c r="J8" s="222">
        <v>2011</v>
      </c>
      <c r="K8" s="222"/>
      <c r="L8" s="314">
        <v>0.59399999999999997</v>
      </c>
      <c r="M8" s="316"/>
      <c r="N8" s="316">
        <v>0.16900000000000001</v>
      </c>
      <c r="O8" s="315"/>
    </row>
    <row r="9" spans="1:21" s="13" customFormat="1" ht="30" customHeight="1" x14ac:dyDescent="0.25">
      <c r="G9" s="213"/>
      <c r="H9" s="214"/>
      <c r="I9" s="214"/>
      <c r="J9" s="222">
        <v>2015</v>
      </c>
      <c r="K9" s="222"/>
      <c r="L9" s="313">
        <v>0.60599999999999998</v>
      </c>
      <c r="M9" s="314"/>
      <c r="N9" s="315">
        <v>0.185</v>
      </c>
      <c r="O9" s="313"/>
    </row>
    <row r="10" spans="1:21" s="13" customFormat="1" ht="30" customHeight="1" x14ac:dyDescent="0.25">
      <c r="G10" s="224" t="s">
        <v>227</v>
      </c>
      <c r="H10" s="225"/>
      <c r="I10" s="225"/>
      <c r="J10" s="222">
        <v>2011</v>
      </c>
      <c r="K10" s="222"/>
      <c r="L10" s="218">
        <v>0.24</v>
      </c>
      <c r="M10" s="237"/>
      <c r="N10" s="237">
        <v>0.34499999999999997</v>
      </c>
      <c r="O10" s="216"/>
    </row>
    <row r="11" spans="1:21" s="13" customFormat="1" ht="30" customHeight="1" x14ac:dyDescent="0.25">
      <c r="G11" s="213"/>
      <c r="H11" s="214"/>
      <c r="I11" s="214"/>
      <c r="J11" s="222">
        <v>2015</v>
      </c>
      <c r="K11" s="222"/>
      <c r="L11" s="217">
        <v>8.7999999999999995E-2</v>
      </c>
      <c r="M11" s="218"/>
      <c r="N11" s="216">
        <v>0.14299999999999999</v>
      </c>
      <c r="O11" s="217"/>
    </row>
    <row r="12" spans="1:21" s="13" customFormat="1" ht="30" customHeight="1" x14ac:dyDescent="0.25">
      <c r="G12" s="224" t="s">
        <v>251</v>
      </c>
      <c r="H12" s="225"/>
      <c r="I12" s="225"/>
      <c r="J12" s="222" t="s">
        <v>309</v>
      </c>
      <c r="K12" s="222"/>
      <c r="L12" s="303">
        <v>0</v>
      </c>
      <c r="M12" s="254"/>
      <c r="N12" s="254">
        <v>-0.22600000000000001</v>
      </c>
      <c r="O12" s="282"/>
    </row>
    <row r="13" spans="1:21" s="13" customFormat="1" ht="30" customHeight="1" x14ac:dyDescent="0.25">
      <c r="G13" s="229"/>
      <c r="H13" s="231"/>
      <c r="I13" s="231"/>
      <c r="J13" s="222" t="s">
        <v>313</v>
      </c>
      <c r="K13" s="222"/>
      <c r="L13" s="303">
        <v>0.17</v>
      </c>
      <c r="M13" s="254"/>
      <c r="N13" s="254">
        <v>0.39</v>
      </c>
      <c r="O13" s="282"/>
    </row>
    <row r="14" spans="1:21" ht="20.100000000000001" customHeight="1" x14ac:dyDescent="0.25"/>
    <row r="15" spans="1:21" ht="19.5" customHeight="1" x14ac:dyDescent="0.25">
      <c r="A15" s="208" t="str">
        <f>NOTE!$A$24</f>
        <v>STUDY 28 | ANALYSIS OF ENTERPRISES IN THE TRANSPORT SECTOR</v>
      </c>
      <c r="B15" s="208"/>
      <c r="C15" s="208"/>
      <c r="D15" s="208"/>
      <c r="E15" s="208"/>
      <c r="F15" s="208"/>
      <c r="G15" s="208"/>
      <c r="H15" s="208"/>
      <c r="I15" s="208"/>
      <c r="J15" s="208"/>
      <c r="K15" s="208"/>
      <c r="L15" s="208"/>
      <c r="M15" s="208"/>
      <c r="N15" s="208"/>
      <c r="O15" s="208"/>
      <c r="P15" s="208"/>
      <c r="Q15" s="208"/>
      <c r="R15" s="208"/>
      <c r="S15" s="208"/>
      <c r="T15" s="208"/>
      <c r="U15" s="208"/>
    </row>
    <row r="16" spans="1:21" ht="13.5" customHeight="1" x14ac:dyDescent="0.25">
      <c r="U16" s="117" t="s">
        <v>195</v>
      </c>
    </row>
    <row r="17" spans="6:20" ht="19.5" customHeight="1" x14ac:dyDescent="0.25"/>
    <row r="18" spans="6:20" ht="19.5" customHeight="1" x14ac:dyDescent="0.25"/>
    <row r="19" spans="6:20" ht="19.5" customHeight="1" x14ac:dyDescent="0.25"/>
    <row r="20" spans="6:20" ht="19.5" customHeight="1" x14ac:dyDescent="0.25"/>
    <row r="21" spans="6:20" ht="19.5" customHeight="1" x14ac:dyDescent="0.25"/>
    <row r="22" spans="6:20" s="14" customFormat="1" ht="19.5" customHeight="1" x14ac:dyDescent="0.25"/>
    <row r="23" spans="6:20" ht="19.5" customHeight="1" x14ac:dyDescent="0.25"/>
    <row r="24" spans="6:20" ht="19.5" customHeight="1" x14ac:dyDescent="0.25"/>
    <row r="25" spans="6:20" ht="19.5" customHeight="1" x14ac:dyDescent="0.25">
      <c r="F25" s="55"/>
      <c r="G25" s="55"/>
      <c r="H25" s="55"/>
      <c r="I25" s="55"/>
      <c r="J25" s="55"/>
      <c r="K25" s="55"/>
      <c r="L25" s="55"/>
      <c r="M25" s="55"/>
      <c r="N25" s="55"/>
      <c r="O25" s="55"/>
      <c r="P25" s="55"/>
      <c r="Q25" s="55"/>
      <c r="R25" s="55"/>
      <c r="S25" s="55"/>
      <c r="T25" s="55"/>
    </row>
    <row r="26" spans="6:20" ht="19.5" customHeight="1" x14ac:dyDescent="0.25">
      <c r="F26" s="55"/>
      <c r="G26" s="55"/>
      <c r="H26" s="55"/>
      <c r="I26" s="55"/>
      <c r="J26" s="55"/>
      <c r="K26" s="55"/>
      <c r="L26" s="55"/>
      <c r="M26" s="55"/>
      <c r="N26" s="55"/>
      <c r="O26" s="55"/>
      <c r="P26" s="55"/>
      <c r="Q26" s="55"/>
      <c r="R26" s="55"/>
      <c r="S26" s="55"/>
      <c r="T26" s="55"/>
    </row>
    <row r="27" spans="6:20" ht="19.5" customHeight="1" x14ac:dyDescent="0.25">
      <c r="O27" s="14"/>
    </row>
    <row r="28" spans="6:20" ht="19.5" customHeight="1" x14ac:dyDescent="0.25"/>
    <row r="29" spans="6:20" ht="19.5" customHeight="1" x14ac:dyDescent="0.25"/>
    <row r="30" spans="6:20" ht="19.5" customHeight="1" x14ac:dyDescent="0.25"/>
    <row r="31" spans="6:20" ht="19.5" customHeight="1" x14ac:dyDescent="0.25"/>
    <row r="32" spans="6:20"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n11eULcsm40YpmV1qPdYxkjwwqrcvb/5J6onDCeNBPWlFELj2Ohk0Y7vG2Y006iSYbzU+1108mVz+h5fCqnRXQ==" saltValue="T8SCo9NUBAWUCsbYAHALHQ==" spinCount="100000" sheet="1" objects="1" scenarios="1"/>
  <mergeCells count="32">
    <mergeCell ref="A15:U15"/>
    <mergeCell ref="L12:M12"/>
    <mergeCell ref="N12:O12"/>
    <mergeCell ref="L13:M13"/>
    <mergeCell ref="N13:O13"/>
    <mergeCell ref="J13:K13"/>
    <mergeCell ref="G12:I13"/>
    <mergeCell ref="G10:I11"/>
    <mergeCell ref="G8:I9"/>
    <mergeCell ref="J10:K10"/>
    <mergeCell ref="J11:K11"/>
    <mergeCell ref="L11:M11"/>
    <mergeCell ref="J8:K8"/>
    <mergeCell ref="J9:K9"/>
    <mergeCell ref="A1:U1"/>
    <mergeCell ref="L5:M5"/>
    <mergeCell ref="N5:O5"/>
    <mergeCell ref="L6:M6"/>
    <mergeCell ref="N6:O6"/>
    <mergeCell ref="G6:I7"/>
    <mergeCell ref="J6:K6"/>
    <mergeCell ref="J7:K7"/>
    <mergeCell ref="N9:O9"/>
    <mergeCell ref="L9:M9"/>
    <mergeCell ref="L7:M7"/>
    <mergeCell ref="N7:O7"/>
    <mergeCell ref="J12:K12"/>
    <mergeCell ref="L8:M8"/>
    <mergeCell ref="N8:O8"/>
    <mergeCell ref="L10:M10"/>
    <mergeCell ref="N10:O10"/>
    <mergeCell ref="N11:O11"/>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scale="97" orientation="landscape"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416F84"/>
  </sheetPr>
  <dimension ref="A1:Z19"/>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6" ht="69" customHeight="1" x14ac:dyDescent="0.25">
      <c r="A1" s="219" t="s">
        <v>213</v>
      </c>
      <c r="B1" s="219"/>
      <c r="C1" s="219"/>
      <c r="D1" s="219"/>
      <c r="E1" s="219"/>
      <c r="F1" s="219"/>
      <c r="G1" s="219"/>
      <c r="H1" s="219"/>
      <c r="I1" s="219"/>
      <c r="J1" s="219"/>
      <c r="K1" s="219"/>
      <c r="L1" s="219"/>
      <c r="M1" s="219"/>
      <c r="N1" s="219"/>
      <c r="O1" s="219"/>
      <c r="P1" s="219"/>
      <c r="Q1" s="219"/>
      <c r="R1" s="219"/>
      <c r="S1" s="219"/>
      <c r="T1" s="219"/>
      <c r="U1" s="219"/>
    </row>
    <row r="2" spans="1:26" ht="15" customHeight="1" x14ac:dyDescent="0.25"/>
    <row r="3" spans="1:26" s="7" customFormat="1" ht="15" customHeight="1" thickBot="1" x14ac:dyDescent="0.3">
      <c r="A3" s="109" t="str">
        <f>+'Table of contents'!$F$153</f>
        <v>T19</v>
      </c>
      <c r="B3" s="110" t="str">
        <f>+'Table of contents'!$G$153</f>
        <v>Capital ratio | Share of enterprises with negative equity</v>
      </c>
      <c r="C3" s="111"/>
      <c r="D3" s="111"/>
      <c r="E3" s="111"/>
      <c r="F3" s="111"/>
      <c r="G3" s="111"/>
      <c r="H3" s="111"/>
      <c r="I3" s="111"/>
    </row>
    <row r="4" spans="1:26" s="9" customFormat="1" ht="15" customHeight="1" x14ac:dyDescent="0.2">
      <c r="A4" s="46" t="s">
        <v>220</v>
      </c>
      <c r="C4" s="17"/>
      <c r="D4" s="18"/>
      <c r="E4" s="18"/>
      <c r="F4" s="18"/>
      <c r="G4" s="18"/>
      <c r="H4" s="18"/>
      <c r="I4" s="18"/>
      <c r="J4" s="18"/>
      <c r="K4" s="18"/>
      <c r="L4" s="18"/>
      <c r="M4" s="18"/>
      <c r="N4" s="18"/>
    </row>
    <row r="5" spans="1:26" s="9" customFormat="1" ht="15" customHeight="1" x14ac:dyDescent="0.2">
      <c r="A5" s="8"/>
      <c r="C5" s="32"/>
      <c r="D5" s="32"/>
      <c r="E5" s="32"/>
      <c r="F5" s="32"/>
      <c r="G5" s="32"/>
      <c r="H5" s="32"/>
      <c r="I5" s="32"/>
      <c r="J5" s="32"/>
      <c r="K5" s="32"/>
      <c r="L5" s="32"/>
      <c r="M5" s="32"/>
      <c r="N5" s="32"/>
    </row>
    <row r="6" spans="1:26" s="15" customFormat="1" ht="30" customHeight="1" x14ac:dyDescent="0.25">
      <c r="G6" s="78"/>
      <c r="H6" s="79"/>
      <c r="I6" s="79"/>
      <c r="J6" s="79"/>
      <c r="K6" s="79"/>
      <c r="L6" s="238">
        <v>2011</v>
      </c>
      <c r="M6" s="238"/>
      <c r="N6" s="238">
        <v>2015</v>
      </c>
      <c r="O6" s="213"/>
    </row>
    <row r="7" spans="1:26" s="13" customFormat="1" ht="30" customHeight="1" x14ac:dyDescent="0.25">
      <c r="G7" s="223" t="s">
        <v>229</v>
      </c>
      <c r="H7" s="256"/>
      <c r="I7" s="256"/>
      <c r="J7" s="256"/>
      <c r="K7" s="256"/>
      <c r="L7" s="236">
        <v>0.27300000000000002</v>
      </c>
      <c r="M7" s="236"/>
      <c r="N7" s="236">
        <v>0.28999999999999998</v>
      </c>
      <c r="O7" s="236"/>
      <c r="R7" s="15"/>
      <c r="S7" s="15"/>
      <c r="V7" s="15"/>
      <c r="W7" s="15"/>
      <c r="X7" s="15"/>
      <c r="Y7" s="15"/>
      <c r="Z7" s="15"/>
    </row>
    <row r="8" spans="1:26" s="13" customFormat="1" ht="30" customHeight="1" x14ac:dyDescent="0.25">
      <c r="G8" s="223" t="s">
        <v>225</v>
      </c>
      <c r="H8" s="256"/>
      <c r="I8" s="256"/>
      <c r="J8" s="256"/>
      <c r="K8" s="256"/>
      <c r="L8" s="316">
        <v>0.14299999999999999</v>
      </c>
      <c r="M8" s="316"/>
      <c r="N8" s="316">
        <v>0.154</v>
      </c>
      <c r="O8" s="316"/>
      <c r="R8" s="15"/>
      <c r="S8" s="15"/>
      <c r="V8" s="15"/>
      <c r="W8" s="15"/>
      <c r="X8" s="15"/>
      <c r="Y8" s="15"/>
      <c r="Z8" s="15"/>
    </row>
    <row r="9" spans="1:26" s="13" customFormat="1" ht="30" customHeight="1" x14ac:dyDescent="0.25">
      <c r="G9" s="223" t="s">
        <v>227</v>
      </c>
      <c r="H9" s="256"/>
      <c r="I9" s="256"/>
      <c r="J9" s="256"/>
      <c r="K9" s="256"/>
      <c r="L9" s="237">
        <v>0.308</v>
      </c>
      <c r="M9" s="237"/>
      <c r="N9" s="237">
        <v>0.46</v>
      </c>
      <c r="O9" s="237"/>
      <c r="R9" s="15"/>
      <c r="S9" s="15"/>
      <c r="V9" s="15"/>
      <c r="W9" s="15"/>
      <c r="X9" s="15"/>
      <c r="Y9" s="15"/>
      <c r="Z9" s="15"/>
    </row>
    <row r="10" spans="1:26" s="13" customFormat="1" ht="30" customHeight="1" x14ac:dyDescent="0.25">
      <c r="G10" s="225" t="s">
        <v>235</v>
      </c>
      <c r="H10" s="225"/>
      <c r="I10" s="222" t="s">
        <v>309</v>
      </c>
      <c r="J10" s="222"/>
      <c r="K10" s="222"/>
      <c r="L10" s="300">
        <v>0.379</v>
      </c>
      <c r="M10" s="300"/>
      <c r="N10" s="300">
        <v>0.503</v>
      </c>
      <c r="O10" s="300"/>
      <c r="R10" s="15"/>
      <c r="S10" s="15"/>
      <c r="V10" s="15"/>
      <c r="W10" s="15"/>
      <c r="X10" s="15"/>
      <c r="Y10" s="15"/>
      <c r="Z10" s="15"/>
    </row>
    <row r="11" spans="1:26" s="13" customFormat="1" ht="30" customHeight="1" x14ac:dyDescent="0.25">
      <c r="G11" s="214"/>
      <c r="H11" s="214"/>
      <c r="I11" s="222" t="s">
        <v>310</v>
      </c>
      <c r="J11" s="222"/>
      <c r="K11" s="222"/>
      <c r="L11" s="300">
        <v>7.4999999999999997E-2</v>
      </c>
      <c r="M11" s="300"/>
      <c r="N11" s="300">
        <v>0.29299999999999998</v>
      </c>
      <c r="O11" s="300"/>
      <c r="R11" s="15"/>
      <c r="S11" s="15"/>
      <c r="V11" s="15"/>
      <c r="W11" s="15"/>
      <c r="X11" s="15"/>
      <c r="Y11" s="15"/>
      <c r="Z11" s="15"/>
    </row>
    <row r="12" spans="1:26" ht="19.5" customHeight="1" x14ac:dyDescent="0.25"/>
    <row r="13" spans="1:26" s="9" customFormat="1" ht="19.5" customHeight="1" x14ac:dyDescent="0.2">
      <c r="A13" s="8"/>
      <c r="C13" s="32"/>
      <c r="L13" s="32"/>
      <c r="M13" s="32"/>
      <c r="N13" s="32"/>
    </row>
    <row r="14" spans="1:26" ht="19.5" customHeight="1" x14ac:dyDescent="0.25">
      <c r="A14" s="243" t="str">
        <f>'Table of contents'!$A$213</f>
        <v>STUDY 28 | ANALYSIS OF ENTERPRISES IN THE TRANSPORT SECTOR</v>
      </c>
      <c r="B14" s="243"/>
      <c r="C14" s="243"/>
      <c r="D14" s="243"/>
      <c r="E14" s="243"/>
      <c r="F14" s="243"/>
      <c r="G14" s="243"/>
      <c r="H14" s="243"/>
      <c r="I14" s="243"/>
      <c r="J14" s="243"/>
      <c r="K14" s="243"/>
      <c r="L14" s="243"/>
      <c r="M14" s="243"/>
      <c r="N14" s="243"/>
      <c r="O14" s="243"/>
      <c r="P14" s="243"/>
      <c r="Q14" s="243"/>
      <c r="R14" s="243"/>
      <c r="S14" s="243"/>
      <c r="T14" s="243"/>
      <c r="U14" s="243"/>
    </row>
    <row r="15" spans="1:26" ht="13.5" customHeight="1" x14ac:dyDescent="0.25">
      <c r="U15" s="117" t="s">
        <v>195</v>
      </c>
    </row>
    <row r="18" ht="17.25" customHeight="1" x14ac:dyDescent="0.25"/>
    <row r="19" ht="17.25" customHeight="1" x14ac:dyDescent="0.25"/>
  </sheetData>
  <sheetProtection algorithmName="SHA-512" hashValue="QCvWkswi64/udid+xzsdteArTb83dsgEHo6nIKN2R1NaqQWz325ZnA2Ei3It+DBJd5TxEVtso6UZ+jlxFLaWJQ==" saltValue="XmG2zBztWxtruSJtPn0CUQ==" spinCount="100000" sheet="1" objects="1" scenarios="1"/>
  <mergeCells count="20">
    <mergeCell ref="A14:U14"/>
    <mergeCell ref="G10:H11"/>
    <mergeCell ref="I10:K10"/>
    <mergeCell ref="L10:M10"/>
    <mergeCell ref="N10:O10"/>
    <mergeCell ref="I11:K11"/>
    <mergeCell ref="L11:M11"/>
    <mergeCell ref="N11:O11"/>
    <mergeCell ref="G8:K8"/>
    <mergeCell ref="L8:M8"/>
    <mergeCell ref="N8:O8"/>
    <mergeCell ref="G9:K9"/>
    <mergeCell ref="L9:M9"/>
    <mergeCell ref="N9:O9"/>
    <mergeCell ref="A1:U1"/>
    <mergeCell ref="L6:M6"/>
    <mergeCell ref="N6:O6"/>
    <mergeCell ref="G7:K7"/>
    <mergeCell ref="L7:M7"/>
    <mergeCell ref="N7:O7"/>
  </mergeCells>
  <hyperlinks>
    <hyperlink ref="U15"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rgb="FFC0CFD6"/>
  </sheetPr>
  <dimension ref="A1:U79"/>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213</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contents'!$F$154</f>
        <v>C66</v>
      </c>
      <c r="B3" s="110" t="str">
        <f>+'Table of contents'!$G$154</f>
        <v>Liabilities structure (2015)</v>
      </c>
      <c r="C3" s="111"/>
      <c r="D3" s="111"/>
      <c r="E3" s="111"/>
    </row>
    <row r="4" spans="1:21" s="9" customFormat="1" ht="15" customHeight="1" x14ac:dyDescent="0.2">
      <c r="A4" s="46" t="s">
        <v>220</v>
      </c>
      <c r="C4" s="17"/>
      <c r="D4" s="18"/>
      <c r="E4" s="18"/>
      <c r="F4" s="18"/>
      <c r="G4" s="18"/>
      <c r="H4" s="18"/>
      <c r="I4" s="18"/>
      <c r="J4" s="18"/>
      <c r="K4" s="18"/>
      <c r="L4" s="18"/>
    </row>
    <row r="5" spans="1:21" ht="15" customHeight="1" x14ac:dyDescent="0.25"/>
    <row r="6" spans="1:21" s="15" customFormat="1" ht="37.5" customHeight="1" thickBot="1" x14ac:dyDescent="0.3">
      <c r="B6" s="16"/>
      <c r="C6" s="78"/>
      <c r="D6" s="79"/>
      <c r="E6" s="79"/>
      <c r="F6" s="79"/>
      <c r="G6" s="79"/>
      <c r="H6" s="238" t="s">
        <v>284</v>
      </c>
      <c r="I6" s="238"/>
      <c r="J6" s="238" t="s">
        <v>285</v>
      </c>
      <c r="K6" s="238"/>
      <c r="L6" s="238" t="s">
        <v>286</v>
      </c>
      <c r="M6" s="238"/>
      <c r="N6" s="238" t="s">
        <v>287</v>
      </c>
      <c r="O6" s="238"/>
      <c r="P6" s="238" t="s">
        <v>288</v>
      </c>
      <c r="Q6" s="238"/>
      <c r="R6" s="238" t="s">
        <v>289</v>
      </c>
      <c r="S6" s="213"/>
    </row>
    <row r="7" spans="1:21" s="13" customFormat="1" ht="27.75" customHeight="1" x14ac:dyDescent="0.25">
      <c r="C7" s="223" t="s">
        <v>229</v>
      </c>
      <c r="D7" s="256"/>
      <c r="E7" s="256"/>
      <c r="F7" s="256"/>
      <c r="G7" s="256"/>
      <c r="H7" s="255">
        <v>6.8000000000000005E-2</v>
      </c>
      <c r="I7" s="235"/>
      <c r="J7" s="255">
        <v>0.254</v>
      </c>
      <c r="K7" s="235"/>
      <c r="L7" s="255">
        <v>0.21299999999999999</v>
      </c>
      <c r="M7" s="235"/>
      <c r="N7" s="255">
        <v>4.1000000000000002E-2</v>
      </c>
      <c r="O7" s="235"/>
      <c r="P7" s="255">
        <v>0.161</v>
      </c>
      <c r="Q7" s="235"/>
      <c r="R7" s="255">
        <v>0.26300000000000001</v>
      </c>
      <c r="S7" s="270"/>
    </row>
    <row r="8" spans="1:21" s="13" customFormat="1" ht="27.75" customHeight="1" x14ac:dyDescent="0.25">
      <c r="C8" s="223" t="s">
        <v>225</v>
      </c>
      <c r="D8" s="256"/>
      <c r="E8" s="256"/>
      <c r="F8" s="256"/>
      <c r="G8" s="256"/>
      <c r="H8" s="314">
        <v>2.1999999999999999E-2</v>
      </c>
      <c r="I8" s="316"/>
      <c r="J8" s="314">
        <v>0.38800000000000001</v>
      </c>
      <c r="K8" s="316"/>
      <c r="L8" s="314">
        <v>0.13</v>
      </c>
      <c r="M8" s="316"/>
      <c r="N8" s="314">
        <v>2.1000000000000001E-2</v>
      </c>
      <c r="O8" s="316"/>
      <c r="P8" s="314">
        <v>0.16400000000000001</v>
      </c>
      <c r="Q8" s="316"/>
      <c r="R8" s="314">
        <v>0.27600000000000002</v>
      </c>
      <c r="S8" s="316"/>
    </row>
    <row r="9" spans="1:21" s="13" customFormat="1" ht="27.75" customHeight="1" x14ac:dyDescent="0.25">
      <c r="C9" s="223" t="s">
        <v>227</v>
      </c>
      <c r="D9" s="256"/>
      <c r="E9" s="256"/>
      <c r="F9" s="256"/>
      <c r="G9" s="256"/>
      <c r="H9" s="218">
        <v>2.5999999999999999E-2</v>
      </c>
      <c r="I9" s="237"/>
      <c r="J9" s="218">
        <v>0.435</v>
      </c>
      <c r="K9" s="237"/>
      <c r="L9" s="218">
        <v>3.5000000000000003E-2</v>
      </c>
      <c r="M9" s="237"/>
      <c r="N9" s="218">
        <v>3.2000000000000001E-2</v>
      </c>
      <c r="O9" s="237"/>
      <c r="P9" s="218">
        <v>0.16800000000000001</v>
      </c>
      <c r="Q9" s="237"/>
      <c r="R9" s="218">
        <v>0.30399999999999999</v>
      </c>
      <c r="S9" s="237"/>
    </row>
    <row r="10" spans="1:21" s="13" customFormat="1" ht="27.75" customHeight="1" x14ac:dyDescent="0.25">
      <c r="C10" s="225" t="s">
        <v>235</v>
      </c>
      <c r="D10" s="225"/>
      <c r="E10" s="222" t="s">
        <v>309</v>
      </c>
      <c r="F10" s="222"/>
      <c r="G10" s="222"/>
      <c r="H10" s="300">
        <v>0</v>
      </c>
      <c r="I10" s="300"/>
      <c r="J10" s="300">
        <v>0.57899999999999996</v>
      </c>
      <c r="K10" s="300"/>
      <c r="L10" s="300">
        <v>3.5999999999999997E-2</v>
      </c>
      <c r="M10" s="300"/>
      <c r="N10" s="300">
        <v>4.4999999999999998E-2</v>
      </c>
      <c r="O10" s="300"/>
      <c r="P10" s="300">
        <v>4.2999999999999997E-2</v>
      </c>
      <c r="Q10" s="300"/>
      <c r="R10" s="300">
        <v>0.29599999999999999</v>
      </c>
      <c r="S10" s="291"/>
    </row>
    <row r="11" spans="1:21" s="13" customFormat="1" ht="27.75" customHeight="1" x14ac:dyDescent="0.25">
      <c r="C11" s="214"/>
      <c r="D11" s="214"/>
      <c r="E11" s="222" t="s">
        <v>310</v>
      </c>
      <c r="F11" s="222"/>
      <c r="G11" s="222"/>
      <c r="H11" s="300">
        <v>6.3E-2</v>
      </c>
      <c r="I11" s="300"/>
      <c r="J11" s="300">
        <v>0.23400000000000001</v>
      </c>
      <c r="K11" s="300"/>
      <c r="L11" s="300">
        <v>3.2000000000000001E-2</v>
      </c>
      <c r="M11" s="300"/>
      <c r="N11" s="300">
        <v>1.2E-2</v>
      </c>
      <c r="O11" s="300"/>
      <c r="P11" s="300">
        <v>0.34300000000000003</v>
      </c>
      <c r="Q11" s="300"/>
      <c r="R11" s="300">
        <v>0.316</v>
      </c>
      <c r="S11" s="291"/>
    </row>
    <row r="12" spans="1:21" ht="19.5" customHeight="1" x14ac:dyDescent="0.25"/>
    <row r="13" spans="1:21" ht="20.100000000000001" customHeight="1" x14ac:dyDescent="0.25"/>
    <row r="14" spans="1:21" ht="19.5" customHeight="1" x14ac:dyDescent="0.25">
      <c r="A14" s="208" t="str">
        <f>NOTE!$A$24</f>
        <v>STUDY 28 | ANALYSIS OF ENTERPRISES IN THE TRANSPORT SECTOR</v>
      </c>
      <c r="B14" s="208"/>
      <c r="C14" s="208"/>
      <c r="D14" s="208"/>
      <c r="E14" s="208"/>
      <c r="F14" s="208"/>
      <c r="G14" s="208"/>
      <c r="H14" s="208"/>
      <c r="I14" s="208"/>
      <c r="J14" s="208"/>
      <c r="K14" s="208"/>
      <c r="L14" s="208"/>
      <c r="M14" s="208"/>
      <c r="N14" s="208"/>
      <c r="O14" s="208"/>
      <c r="P14" s="208"/>
      <c r="Q14" s="208"/>
      <c r="R14" s="208"/>
      <c r="S14" s="208"/>
      <c r="T14" s="208"/>
      <c r="U14" s="208"/>
    </row>
    <row r="15" spans="1:21" ht="13.5" customHeight="1" x14ac:dyDescent="0.25">
      <c r="U15" s="117" t="s">
        <v>195</v>
      </c>
    </row>
    <row r="16" spans="1:21" ht="19.5" customHeight="1" x14ac:dyDescent="0.25"/>
    <row r="17" spans="5:15" ht="19.5" customHeight="1" x14ac:dyDescent="0.25"/>
    <row r="18" spans="5:15" ht="19.5" customHeight="1" x14ac:dyDescent="0.25"/>
    <row r="19" spans="5:15" ht="19.5" customHeight="1" x14ac:dyDescent="0.25">
      <c r="E19" s="57"/>
      <c r="F19" s="57"/>
      <c r="G19" s="57"/>
      <c r="H19" s="57"/>
      <c r="I19" s="57"/>
      <c r="J19" s="57"/>
      <c r="K19" s="57"/>
      <c r="L19" s="57"/>
      <c r="M19" s="57"/>
      <c r="N19" s="57"/>
      <c r="O19" s="57"/>
    </row>
    <row r="20" spans="5:15" ht="19.5" customHeight="1" x14ac:dyDescent="0.25">
      <c r="E20" s="57"/>
      <c r="F20" s="57"/>
      <c r="G20" s="57"/>
      <c r="H20" s="57"/>
      <c r="I20" s="57"/>
      <c r="J20" s="57"/>
      <c r="K20" s="57"/>
      <c r="L20" s="57"/>
      <c r="M20" s="57"/>
      <c r="N20" s="57"/>
      <c r="O20" s="57"/>
    </row>
    <row r="21" spans="5:15" s="14" customFormat="1" ht="19.5" customHeight="1" x14ac:dyDescent="0.25">
      <c r="E21" s="58"/>
      <c r="F21" s="58"/>
      <c r="G21" s="58"/>
      <c r="H21" s="58"/>
      <c r="I21" s="58"/>
      <c r="J21" s="58"/>
      <c r="K21" s="58"/>
      <c r="L21" s="58"/>
      <c r="M21" s="58"/>
      <c r="N21" s="58"/>
      <c r="O21" s="58"/>
    </row>
    <row r="22" spans="5:15" ht="19.5" customHeight="1" x14ac:dyDescent="0.25">
      <c r="E22" s="57"/>
      <c r="F22" s="57"/>
      <c r="G22" s="57"/>
      <c r="H22" s="57"/>
      <c r="I22" s="57"/>
      <c r="J22" s="57"/>
      <c r="K22" s="57"/>
      <c r="L22" s="57"/>
      <c r="M22" s="57"/>
      <c r="N22" s="57"/>
      <c r="O22" s="57"/>
    </row>
    <row r="23" spans="5:15" ht="19.5" customHeight="1" x14ac:dyDescent="0.25">
      <c r="E23" s="57"/>
      <c r="F23" s="57"/>
      <c r="G23" s="57"/>
      <c r="H23" s="57"/>
      <c r="I23" s="57"/>
      <c r="J23" s="57"/>
      <c r="K23" s="57"/>
      <c r="L23" s="57"/>
      <c r="M23" s="57"/>
      <c r="N23" s="57"/>
      <c r="O23" s="57"/>
    </row>
    <row r="24" spans="5:15" ht="19.5" customHeight="1" x14ac:dyDescent="0.25">
      <c r="E24" s="57"/>
      <c r="F24" s="57"/>
      <c r="G24" s="57"/>
      <c r="H24" s="57"/>
      <c r="I24" s="57"/>
      <c r="J24" s="57"/>
      <c r="K24" s="57"/>
      <c r="L24" s="57"/>
      <c r="M24" s="57"/>
      <c r="N24" s="57"/>
      <c r="O24" s="57"/>
    </row>
    <row r="25" spans="5:15" ht="19.5" customHeight="1" x14ac:dyDescent="0.25"/>
    <row r="26" spans="5:15" ht="19.5" customHeight="1" x14ac:dyDescent="0.25">
      <c r="O26" s="14"/>
    </row>
    <row r="27" spans="5:15" ht="19.5" customHeight="1" x14ac:dyDescent="0.25"/>
    <row r="28" spans="5:15" ht="19.5" customHeight="1" x14ac:dyDescent="0.25"/>
    <row r="29" spans="5:15" ht="19.5" customHeight="1" x14ac:dyDescent="0.25"/>
    <row r="30" spans="5:15" ht="19.5" customHeight="1" x14ac:dyDescent="0.25"/>
    <row r="31" spans="5:15" ht="19.5" customHeight="1" x14ac:dyDescent="0.25"/>
    <row r="32" spans="5:15"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sheetData>
  <sheetProtection algorithmName="SHA-512" hashValue="RLUjyZljWkDL1TcBneLX/cqd+edbCHBVnO4nQDlGFvtaHq51rHpe+YMpfnkeu1BtJvKvE+1hmrYnAX+8+tT02g==" saltValue="eBqoQ0Ac8nudBlKvubYQCA==" spinCount="100000" sheet="1" objects="1" scenarios="1"/>
  <mergeCells count="44">
    <mergeCell ref="A14:U14"/>
    <mergeCell ref="H11:I11"/>
    <mergeCell ref="J11:K11"/>
    <mergeCell ref="L11:M11"/>
    <mergeCell ref="N11:O11"/>
    <mergeCell ref="P11:Q11"/>
    <mergeCell ref="R11:S11"/>
    <mergeCell ref="C10:D11"/>
    <mergeCell ref="E10:G10"/>
    <mergeCell ref="H10:I10"/>
    <mergeCell ref="J10:K10"/>
    <mergeCell ref="L10:M10"/>
    <mergeCell ref="N10:O10"/>
    <mergeCell ref="P10:Q10"/>
    <mergeCell ref="R10:S10"/>
    <mergeCell ref="E11:G11"/>
    <mergeCell ref="R9:S9"/>
    <mergeCell ref="C9:G9"/>
    <mergeCell ref="H9:I9"/>
    <mergeCell ref="J9:K9"/>
    <mergeCell ref="L9:M9"/>
    <mergeCell ref="N9:O9"/>
    <mergeCell ref="P9:Q9"/>
    <mergeCell ref="R7:S7"/>
    <mergeCell ref="C8:G8"/>
    <mergeCell ref="H8:I8"/>
    <mergeCell ref="J8:K8"/>
    <mergeCell ref="L8:M8"/>
    <mergeCell ref="N8:O8"/>
    <mergeCell ref="P8:Q8"/>
    <mergeCell ref="R8:S8"/>
    <mergeCell ref="C7:G7"/>
    <mergeCell ref="H7:I7"/>
    <mergeCell ref="J7:K7"/>
    <mergeCell ref="L7:M7"/>
    <mergeCell ref="N7:O7"/>
    <mergeCell ref="P7:Q7"/>
    <mergeCell ref="A1:U1"/>
    <mergeCell ref="H6:I6"/>
    <mergeCell ref="J6:K6"/>
    <mergeCell ref="L6:M6"/>
    <mergeCell ref="N6:O6"/>
    <mergeCell ref="P6:Q6"/>
    <mergeCell ref="R6:S6"/>
  </mergeCells>
  <hyperlinks>
    <hyperlink ref="U15"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C0CFD6"/>
  </sheetPr>
  <dimension ref="A1:U82"/>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213</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contents'!$F$156</f>
        <v>C67</v>
      </c>
      <c r="B3" s="110" t="str">
        <f>+'Table of contents'!$G$156</f>
        <v>Interest expenses | Weighted average and median of the annual growth rate</v>
      </c>
      <c r="C3" s="111"/>
      <c r="D3" s="111"/>
      <c r="E3" s="111"/>
      <c r="F3" s="111"/>
      <c r="G3" s="111"/>
      <c r="H3" s="111"/>
      <c r="I3" s="111"/>
      <c r="J3" s="111"/>
      <c r="K3" s="111"/>
      <c r="L3" s="15"/>
      <c r="M3" s="15"/>
      <c r="N3" s="15"/>
      <c r="O3" s="15"/>
      <c r="P3" s="15"/>
      <c r="Q3" s="15"/>
      <c r="R3" s="15"/>
      <c r="S3" s="15"/>
      <c r="T3" s="15"/>
      <c r="U3" s="15"/>
    </row>
    <row r="4" spans="1:21" s="9" customFormat="1" ht="15" customHeight="1" x14ac:dyDescent="0.2">
      <c r="A4" s="46" t="s">
        <v>220</v>
      </c>
      <c r="C4" s="17"/>
      <c r="D4" s="18"/>
      <c r="E4" s="18"/>
      <c r="F4" s="18"/>
      <c r="G4" s="18"/>
      <c r="H4" s="18"/>
      <c r="I4" s="18"/>
      <c r="J4" s="18"/>
      <c r="K4" s="18"/>
    </row>
    <row r="5" spans="1:21" ht="15" customHeight="1" x14ac:dyDescent="0.25"/>
    <row r="6" spans="1:21" s="15" customFormat="1" ht="24.75" customHeight="1" x14ac:dyDescent="0.25">
      <c r="G6" s="78"/>
      <c r="H6" s="79"/>
      <c r="I6" s="79"/>
      <c r="J6" s="79"/>
      <c r="K6" s="79"/>
      <c r="L6" s="238" t="s">
        <v>268</v>
      </c>
      <c r="M6" s="238"/>
      <c r="N6" s="238" t="s">
        <v>292</v>
      </c>
      <c r="O6" s="213"/>
    </row>
    <row r="7" spans="1:21" s="13" customFormat="1" ht="24.75" customHeight="1" x14ac:dyDescent="0.25">
      <c r="G7" s="225" t="s">
        <v>318</v>
      </c>
      <c r="H7" s="225"/>
      <c r="I7" s="222">
        <v>2014</v>
      </c>
      <c r="J7" s="222"/>
      <c r="K7" s="223"/>
      <c r="L7" s="236">
        <v>-0.20200000000000001</v>
      </c>
      <c r="M7" s="236"/>
      <c r="N7" s="236">
        <v>-6.3E-2</v>
      </c>
      <c r="O7" s="255"/>
    </row>
    <row r="8" spans="1:21" s="13" customFormat="1" ht="24.75" customHeight="1" x14ac:dyDescent="0.25">
      <c r="G8" s="214"/>
      <c r="H8" s="214"/>
      <c r="I8" s="222">
        <v>2015</v>
      </c>
      <c r="J8" s="222"/>
      <c r="K8" s="223"/>
      <c r="L8" s="236">
        <v>-0.22500000000000001</v>
      </c>
      <c r="M8" s="236"/>
      <c r="N8" s="236">
        <v>-0.11799999999999999</v>
      </c>
      <c r="O8" s="255"/>
    </row>
    <row r="9" spans="1:21" s="13" customFormat="1" ht="24.75" customHeight="1" x14ac:dyDescent="0.25">
      <c r="G9" s="225" t="s">
        <v>319</v>
      </c>
      <c r="H9" s="225"/>
      <c r="I9" s="222">
        <v>2014</v>
      </c>
      <c r="J9" s="222"/>
      <c r="K9" s="223"/>
      <c r="L9" s="316">
        <v>-0.19600000000000001</v>
      </c>
      <c r="M9" s="316"/>
      <c r="N9" s="316">
        <v>-3.5000000000000003E-2</v>
      </c>
      <c r="O9" s="315"/>
    </row>
    <row r="10" spans="1:21" s="13" customFormat="1" ht="24.75" customHeight="1" x14ac:dyDescent="0.25">
      <c r="G10" s="214"/>
      <c r="H10" s="214"/>
      <c r="I10" s="222">
        <v>2015</v>
      </c>
      <c r="J10" s="222"/>
      <c r="K10" s="223"/>
      <c r="L10" s="316">
        <v>-0.21199999999999999</v>
      </c>
      <c r="M10" s="316"/>
      <c r="N10" s="316">
        <v>-0.10199999999999999</v>
      </c>
      <c r="O10" s="315"/>
    </row>
    <row r="11" spans="1:21" s="13" customFormat="1" ht="24.75" customHeight="1" x14ac:dyDescent="0.25">
      <c r="G11" s="225" t="s">
        <v>321</v>
      </c>
      <c r="H11" s="225"/>
      <c r="I11" s="222">
        <v>2014</v>
      </c>
      <c r="J11" s="222"/>
      <c r="K11" s="223"/>
      <c r="L11" s="237">
        <v>2.1000000000000001E-2</v>
      </c>
      <c r="M11" s="237"/>
      <c r="N11" s="237">
        <v>0.52100000000000002</v>
      </c>
      <c r="O11" s="216"/>
    </row>
    <row r="12" spans="1:21" s="13" customFormat="1" ht="24.75" customHeight="1" x14ac:dyDescent="0.25">
      <c r="G12" s="214"/>
      <c r="H12" s="214"/>
      <c r="I12" s="222">
        <v>2015</v>
      </c>
      <c r="J12" s="222"/>
      <c r="K12" s="223"/>
      <c r="L12" s="237">
        <v>-0.253</v>
      </c>
      <c r="M12" s="237"/>
      <c r="N12" s="237">
        <v>-0.59799999999999998</v>
      </c>
      <c r="O12" s="216"/>
    </row>
    <row r="13" spans="1:21" s="13" customFormat="1" ht="24.75" customHeight="1" x14ac:dyDescent="0.25">
      <c r="G13" s="225" t="s">
        <v>251</v>
      </c>
      <c r="H13" s="225"/>
      <c r="I13" s="222" t="s">
        <v>309</v>
      </c>
      <c r="J13" s="222"/>
      <c r="K13" s="222"/>
      <c r="L13" s="300">
        <v>-0.26400000000000001</v>
      </c>
      <c r="M13" s="300"/>
      <c r="N13" s="300">
        <v>-0.80600000000000005</v>
      </c>
      <c r="O13" s="291"/>
    </row>
    <row r="14" spans="1:21" s="13" customFormat="1" ht="24.75" customHeight="1" x14ac:dyDescent="0.25">
      <c r="G14" s="214"/>
      <c r="H14" s="214"/>
      <c r="I14" s="222" t="s">
        <v>310</v>
      </c>
      <c r="J14" s="222"/>
      <c r="K14" s="222"/>
      <c r="L14" s="300">
        <v>-0.17399999999999999</v>
      </c>
      <c r="M14" s="300"/>
      <c r="N14" s="300">
        <v>-0.18</v>
      </c>
      <c r="O14" s="291"/>
    </row>
    <row r="15" spans="1:21" ht="19.5" customHeight="1" x14ac:dyDescent="0.25"/>
    <row r="16" spans="1:21" ht="20.100000000000001" customHeight="1" x14ac:dyDescent="0.25"/>
    <row r="17" spans="1:21" ht="19.5" customHeight="1" x14ac:dyDescent="0.25">
      <c r="A17" s="208" t="str">
        <f>NOTE!$A$24</f>
        <v>STUDY 28 | ANALYSIS OF ENTERPRISES IN THE TRANSPORT SECTOR</v>
      </c>
      <c r="B17" s="208"/>
      <c r="C17" s="208"/>
      <c r="D17" s="208"/>
      <c r="E17" s="208"/>
      <c r="F17" s="208"/>
      <c r="G17" s="208"/>
      <c r="H17" s="208"/>
      <c r="I17" s="208"/>
      <c r="J17" s="208"/>
      <c r="K17" s="208"/>
      <c r="L17" s="208"/>
      <c r="M17" s="208"/>
      <c r="N17" s="208"/>
      <c r="O17" s="208"/>
      <c r="P17" s="208"/>
      <c r="Q17" s="208"/>
      <c r="R17" s="208"/>
      <c r="S17" s="208"/>
      <c r="T17" s="208"/>
      <c r="U17" s="208"/>
    </row>
    <row r="18" spans="1:21" ht="13.5" customHeight="1" x14ac:dyDescent="0.25">
      <c r="U18" s="117" t="s">
        <v>195</v>
      </c>
    </row>
    <row r="19" spans="1:21" ht="19.5" customHeight="1" x14ac:dyDescent="0.25"/>
    <row r="20" spans="1:21" ht="19.5" customHeight="1" x14ac:dyDescent="0.25"/>
    <row r="21" spans="1:21" ht="19.5" customHeight="1" x14ac:dyDescent="0.25">
      <c r="F21" s="55"/>
      <c r="G21" s="55"/>
      <c r="H21" s="55"/>
      <c r="I21" s="55"/>
      <c r="J21" s="55"/>
      <c r="K21" s="55"/>
      <c r="L21" s="55"/>
      <c r="M21" s="55"/>
      <c r="N21" s="55"/>
      <c r="O21" s="55"/>
      <c r="P21" s="55"/>
    </row>
    <row r="22" spans="1:21" ht="19.5" customHeight="1" x14ac:dyDescent="0.25">
      <c r="F22" s="55"/>
      <c r="G22" s="55"/>
      <c r="H22" s="55"/>
      <c r="I22" s="55"/>
      <c r="J22" s="55"/>
      <c r="K22" s="55"/>
      <c r="L22" s="55"/>
      <c r="M22" s="55"/>
      <c r="N22" s="55"/>
      <c r="O22" s="55"/>
      <c r="P22" s="55"/>
    </row>
    <row r="23" spans="1:21" ht="19.5" customHeight="1" x14ac:dyDescent="0.25"/>
    <row r="24" spans="1:21" s="14" customFormat="1" ht="19.5" customHeight="1" x14ac:dyDescent="0.25"/>
    <row r="25" spans="1:21" ht="19.5" customHeight="1" x14ac:dyDescent="0.25"/>
    <row r="26" spans="1:21" ht="19.5" customHeight="1" x14ac:dyDescent="0.25"/>
    <row r="27" spans="1:21" ht="19.5" customHeight="1" x14ac:dyDescent="0.25"/>
    <row r="28" spans="1:21" ht="19.5" customHeight="1" x14ac:dyDescent="0.25"/>
    <row r="29" spans="1:21" ht="19.5" customHeight="1" x14ac:dyDescent="0.25">
      <c r="O29" s="14"/>
    </row>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algorithmName="SHA-512" hashValue="tIC+NJy+1TvfWjX7OmvwwzKDPQP0k1ZNjDPN7Zj7zee9CmpT2SDGIU+C1bDSWTyYgc01m17S25qwl/lvz9Zmig==" saltValue="vukxX03cs4BTL70AH/IwtA==" spinCount="100000" sheet="1" objects="1" scenarios="1"/>
  <mergeCells count="32">
    <mergeCell ref="A17:U17"/>
    <mergeCell ref="G13:H14"/>
    <mergeCell ref="I13:K13"/>
    <mergeCell ref="L13:M13"/>
    <mergeCell ref="N13:O13"/>
    <mergeCell ref="I14:K14"/>
    <mergeCell ref="L14:M14"/>
    <mergeCell ref="N14:O14"/>
    <mergeCell ref="G11:H12"/>
    <mergeCell ref="I11:K11"/>
    <mergeCell ref="L11:M11"/>
    <mergeCell ref="N11:O11"/>
    <mergeCell ref="I12:K12"/>
    <mergeCell ref="L12:M12"/>
    <mergeCell ref="N12:O12"/>
    <mergeCell ref="G9:H10"/>
    <mergeCell ref="I9:K9"/>
    <mergeCell ref="L9:M9"/>
    <mergeCell ref="N9:O9"/>
    <mergeCell ref="I10:K10"/>
    <mergeCell ref="L10:M10"/>
    <mergeCell ref="N10:O10"/>
    <mergeCell ref="A1:U1"/>
    <mergeCell ref="L6:M6"/>
    <mergeCell ref="N6:O6"/>
    <mergeCell ref="G7:H8"/>
    <mergeCell ref="I7:K7"/>
    <mergeCell ref="L7:M7"/>
    <mergeCell ref="N7:O7"/>
    <mergeCell ref="I8:K8"/>
    <mergeCell ref="L8:M8"/>
    <mergeCell ref="N8:O8"/>
  </mergeCells>
  <hyperlinks>
    <hyperlink ref="U18"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C0CFD6"/>
  </sheetPr>
  <dimension ref="A1:U79"/>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213</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contents'!$F$157</f>
        <v>C68</v>
      </c>
      <c r="B3" s="110" t="str">
        <f>+'Table of contents'!$G$157</f>
        <v xml:space="preserve">Weight of interest expenses in EBITDA </v>
      </c>
      <c r="C3" s="111"/>
      <c r="D3" s="111"/>
      <c r="E3" s="111"/>
      <c r="F3" s="111"/>
    </row>
    <row r="4" spans="1:21" s="9" customFormat="1" ht="15" customHeight="1" x14ac:dyDescent="0.2">
      <c r="A4" s="46" t="s">
        <v>220</v>
      </c>
      <c r="C4" s="17"/>
      <c r="D4" s="18"/>
      <c r="E4" s="18"/>
      <c r="F4" s="18"/>
    </row>
    <row r="5" spans="1:21" ht="15" customHeight="1" x14ac:dyDescent="0.25"/>
    <row r="6" spans="1:21" s="15" customFormat="1" ht="24.75" customHeight="1" x14ac:dyDescent="0.25">
      <c r="G6" s="78"/>
      <c r="H6" s="79"/>
      <c r="I6" s="79"/>
      <c r="J6" s="79"/>
      <c r="K6" s="79"/>
      <c r="L6" s="238">
        <v>2014</v>
      </c>
      <c r="M6" s="238"/>
      <c r="N6" s="238">
        <v>2015</v>
      </c>
      <c r="O6" s="213"/>
    </row>
    <row r="7" spans="1:21" s="13" customFormat="1" ht="24.75" customHeight="1" x14ac:dyDescent="0.25">
      <c r="G7" s="223" t="s">
        <v>229</v>
      </c>
      <c r="H7" s="256"/>
      <c r="I7" s="256"/>
      <c r="J7" s="256"/>
      <c r="K7" s="256"/>
      <c r="L7" s="236">
        <v>0.27900000000000003</v>
      </c>
      <c r="M7" s="236"/>
      <c r="N7" s="236">
        <v>0.19700000000000001</v>
      </c>
      <c r="O7" s="255"/>
    </row>
    <row r="8" spans="1:21" s="13" customFormat="1" ht="24.75" customHeight="1" x14ac:dyDescent="0.25">
      <c r="G8" s="223" t="s">
        <v>225</v>
      </c>
      <c r="H8" s="256"/>
      <c r="I8" s="256"/>
      <c r="J8" s="256"/>
      <c r="K8" s="256"/>
      <c r="L8" s="316">
        <v>0.20499999999999999</v>
      </c>
      <c r="M8" s="316"/>
      <c r="N8" s="316">
        <v>0.17599999999999999</v>
      </c>
      <c r="O8" s="315"/>
    </row>
    <row r="9" spans="1:21" s="13" customFormat="1" ht="24.75" customHeight="1" x14ac:dyDescent="0.25">
      <c r="G9" s="223" t="s">
        <v>227</v>
      </c>
      <c r="H9" s="256"/>
      <c r="I9" s="256"/>
      <c r="J9" s="256"/>
      <c r="K9" s="256"/>
      <c r="L9" s="237">
        <v>0.154</v>
      </c>
      <c r="M9" s="237"/>
      <c r="N9" s="237">
        <v>0.06</v>
      </c>
      <c r="O9" s="216"/>
    </row>
    <row r="10" spans="1:21" s="13" customFormat="1" ht="24.75" customHeight="1" x14ac:dyDescent="0.25">
      <c r="G10" s="225" t="s">
        <v>235</v>
      </c>
      <c r="H10" s="225"/>
      <c r="I10" s="222" t="s">
        <v>309</v>
      </c>
      <c r="J10" s="222"/>
      <c r="K10" s="222"/>
      <c r="L10" s="300">
        <v>0.28199999999999997</v>
      </c>
      <c r="M10" s="300"/>
      <c r="N10" s="300">
        <v>0.13300000000000001</v>
      </c>
      <c r="O10" s="291"/>
    </row>
    <row r="11" spans="1:21" s="13" customFormat="1" ht="24.75" customHeight="1" x14ac:dyDescent="0.25">
      <c r="G11" s="214"/>
      <c r="H11" s="214"/>
      <c r="I11" s="222" t="s">
        <v>310</v>
      </c>
      <c r="J11" s="222"/>
      <c r="K11" s="222"/>
      <c r="L11" s="300">
        <v>8.1000000000000003E-2</v>
      </c>
      <c r="M11" s="300"/>
      <c r="N11" s="300">
        <v>4.8000000000000001E-2</v>
      </c>
      <c r="O11" s="291"/>
    </row>
    <row r="12" spans="1:21" ht="19.5" customHeight="1" x14ac:dyDescent="0.25"/>
    <row r="13" spans="1:21" ht="20.100000000000001" customHeight="1" x14ac:dyDescent="0.25"/>
    <row r="14" spans="1:21" ht="19.5" customHeight="1" x14ac:dyDescent="0.25">
      <c r="A14" s="208" t="str">
        <f>NOTE!$A$24</f>
        <v>STUDY 28 | ANALYSIS OF ENTERPRISES IN THE TRANSPORT SECTOR</v>
      </c>
      <c r="B14" s="208"/>
      <c r="C14" s="208"/>
      <c r="D14" s="208"/>
      <c r="E14" s="208"/>
      <c r="F14" s="208"/>
      <c r="G14" s="208"/>
      <c r="H14" s="208"/>
      <c r="I14" s="208"/>
      <c r="J14" s="208"/>
      <c r="K14" s="208"/>
      <c r="L14" s="208"/>
      <c r="M14" s="208"/>
      <c r="N14" s="208"/>
      <c r="O14" s="208"/>
      <c r="P14" s="208"/>
      <c r="Q14" s="208"/>
      <c r="R14" s="208"/>
      <c r="S14" s="208"/>
      <c r="T14" s="208"/>
      <c r="U14" s="208"/>
    </row>
    <row r="15" spans="1:21" ht="13.5" customHeight="1" x14ac:dyDescent="0.25">
      <c r="U15" s="117" t="s">
        <v>195</v>
      </c>
    </row>
    <row r="16" spans="1:21" ht="19.5" customHeight="1" x14ac:dyDescent="0.25"/>
    <row r="17" spans="4:18" ht="19.5" customHeight="1" x14ac:dyDescent="0.25"/>
    <row r="18" spans="4:18" ht="19.5" customHeight="1" x14ac:dyDescent="0.25"/>
    <row r="19" spans="4:18" ht="19.5" customHeight="1" x14ac:dyDescent="0.25"/>
    <row r="20" spans="4:18" ht="19.5" customHeight="1" x14ac:dyDescent="0.25"/>
    <row r="21" spans="4:18" s="14" customFormat="1" ht="19.5" customHeight="1" x14ac:dyDescent="0.25"/>
    <row r="22" spans="4:18" ht="19.5" customHeight="1" x14ac:dyDescent="0.25"/>
    <row r="23" spans="4:18" ht="19.5" customHeight="1" x14ac:dyDescent="0.25">
      <c r="D23" s="55"/>
      <c r="E23" s="55"/>
      <c r="F23" s="55"/>
      <c r="G23" s="55"/>
      <c r="H23" s="55"/>
      <c r="I23" s="55"/>
      <c r="J23" s="55"/>
      <c r="K23" s="55"/>
      <c r="L23" s="55"/>
      <c r="M23" s="55"/>
      <c r="N23" s="55"/>
      <c r="O23" s="55"/>
      <c r="P23" s="55"/>
      <c r="Q23" s="55"/>
      <c r="R23" s="55"/>
    </row>
    <row r="24" spans="4:18" ht="19.5" customHeight="1" x14ac:dyDescent="0.25">
      <c r="D24" s="55"/>
      <c r="E24" s="55"/>
      <c r="F24" s="55"/>
      <c r="G24" s="55"/>
      <c r="H24" s="55"/>
      <c r="I24" s="55"/>
      <c r="J24" s="55"/>
      <c r="K24" s="55"/>
      <c r="L24" s="55"/>
      <c r="M24" s="55"/>
      <c r="N24" s="55"/>
      <c r="O24" s="55"/>
      <c r="P24" s="55"/>
      <c r="Q24" s="55"/>
      <c r="R24" s="55"/>
    </row>
    <row r="25" spans="4:18" ht="19.5" customHeight="1" x14ac:dyDescent="0.25"/>
    <row r="26" spans="4:18" ht="19.5" customHeight="1" x14ac:dyDescent="0.25">
      <c r="O26" s="14"/>
    </row>
    <row r="27" spans="4:18" ht="19.5" customHeight="1" x14ac:dyDescent="0.25"/>
    <row r="28" spans="4:18" ht="19.5" customHeight="1" x14ac:dyDescent="0.25"/>
    <row r="29" spans="4:18" ht="19.5" customHeight="1" x14ac:dyDescent="0.25"/>
    <row r="30" spans="4:18" ht="19.5" customHeight="1" x14ac:dyDescent="0.25"/>
    <row r="31" spans="4:18" ht="19.5" customHeight="1" x14ac:dyDescent="0.25"/>
    <row r="32" spans="4:18"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sheetData>
  <sheetProtection algorithmName="SHA-512" hashValue="IwcfbgIdspQiBOUsXUiMNQQaeb00J9CNLRiTprm3wkgb4VmN8v61h0GlibQ1gJMGYXCXpGCL8E9V1ww/rGjHew==" saltValue="DeRzZijiStEFHOUZuy2MHA==" spinCount="100000" sheet="1" objects="1" scenarios="1"/>
  <mergeCells count="20">
    <mergeCell ref="A14:U14"/>
    <mergeCell ref="G10:H11"/>
    <mergeCell ref="I10:K10"/>
    <mergeCell ref="L10:M10"/>
    <mergeCell ref="N10:O10"/>
    <mergeCell ref="I11:K11"/>
    <mergeCell ref="L11:M11"/>
    <mergeCell ref="N11:O11"/>
    <mergeCell ref="G8:K8"/>
    <mergeCell ref="L8:M8"/>
    <mergeCell ref="N8:O8"/>
    <mergeCell ref="G9:K9"/>
    <mergeCell ref="L9:M9"/>
    <mergeCell ref="N9:O9"/>
    <mergeCell ref="A1:U1"/>
    <mergeCell ref="L6:M6"/>
    <mergeCell ref="N6:O6"/>
    <mergeCell ref="G7:K7"/>
    <mergeCell ref="L7:M7"/>
    <mergeCell ref="N7:O7"/>
  </mergeCells>
  <hyperlinks>
    <hyperlink ref="U15"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499984740745262"/>
  </sheetPr>
  <dimension ref="A1:X17"/>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4" ht="69" customHeight="1" x14ac:dyDescent="0.25">
      <c r="A1" s="219" t="s">
        <v>196</v>
      </c>
      <c r="B1" s="219"/>
      <c r="C1" s="219"/>
      <c r="D1" s="219"/>
      <c r="E1" s="219"/>
      <c r="F1" s="219"/>
      <c r="G1" s="219"/>
      <c r="H1" s="219"/>
      <c r="I1" s="219"/>
      <c r="J1" s="219"/>
      <c r="K1" s="219"/>
      <c r="L1" s="219"/>
      <c r="M1" s="219"/>
      <c r="N1" s="219"/>
      <c r="O1" s="219"/>
      <c r="P1" s="219"/>
      <c r="Q1" s="219"/>
      <c r="R1" s="219"/>
      <c r="S1" s="219"/>
      <c r="T1" s="219"/>
      <c r="U1" s="219"/>
    </row>
    <row r="2" spans="1:24" ht="15" customHeight="1" x14ac:dyDescent="0.25"/>
    <row r="3" spans="1:24" s="7" customFormat="1" ht="15" customHeight="1" thickBot="1" x14ac:dyDescent="0.3">
      <c r="A3" s="109" t="str">
        <f>+'Table of contents'!F14</f>
        <v>T4</v>
      </c>
      <c r="B3" s="110" t="str">
        <f>+'Table of contents'!G14</f>
        <v>Distribution of turnover (2015)</v>
      </c>
      <c r="C3" s="111"/>
      <c r="D3" s="111"/>
      <c r="E3" s="111"/>
      <c r="F3" s="111"/>
    </row>
    <row r="4" spans="1:24" s="9" customFormat="1" ht="15" customHeight="1" x14ac:dyDescent="0.2">
      <c r="A4" s="46" t="s">
        <v>220</v>
      </c>
      <c r="C4" s="17"/>
      <c r="D4" s="18"/>
      <c r="E4" s="18"/>
      <c r="F4" s="18"/>
      <c r="G4" s="18"/>
      <c r="H4" s="18"/>
      <c r="I4" s="18"/>
      <c r="J4" s="18"/>
      <c r="K4" s="18"/>
      <c r="L4" s="18"/>
      <c r="M4" s="18"/>
      <c r="N4" s="18"/>
    </row>
    <row r="5" spans="1:24" s="9" customFormat="1" ht="15" customHeight="1" x14ac:dyDescent="0.2">
      <c r="A5" s="8"/>
      <c r="C5" s="32"/>
      <c r="D5" s="32"/>
      <c r="E5" s="32"/>
      <c r="F5" s="32"/>
      <c r="G5" s="32"/>
      <c r="H5" s="32"/>
      <c r="I5" s="32"/>
      <c r="J5" s="32"/>
      <c r="K5" s="32"/>
      <c r="L5" s="32"/>
      <c r="M5" s="32"/>
      <c r="N5" s="32"/>
    </row>
    <row r="6" spans="1:24" s="9" customFormat="1" ht="30.75" customHeight="1" x14ac:dyDescent="0.2">
      <c r="A6" s="8"/>
      <c r="D6" s="63"/>
      <c r="E6" s="67"/>
      <c r="F6" s="64"/>
      <c r="G6" s="230" t="s">
        <v>229</v>
      </c>
      <c r="H6" s="242"/>
      <c r="I6" s="242" t="s">
        <v>225</v>
      </c>
      <c r="J6" s="242"/>
      <c r="K6" s="213" t="s">
        <v>235</v>
      </c>
      <c r="L6" s="214"/>
      <c r="M6" s="214"/>
      <c r="N6" s="214"/>
      <c r="O6" s="214"/>
      <c r="P6" s="214"/>
      <c r="X6" s="88"/>
    </row>
    <row r="7" spans="1:24" s="13" customFormat="1" ht="44.25" customHeight="1" x14ac:dyDescent="0.25">
      <c r="A7" s="22"/>
      <c r="D7" s="132"/>
      <c r="E7" s="133"/>
      <c r="F7" s="134"/>
      <c r="G7" s="215"/>
      <c r="H7" s="238"/>
      <c r="I7" s="238"/>
      <c r="J7" s="238"/>
      <c r="K7" s="213" t="s">
        <v>226</v>
      </c>
      <c r="L7" s="215"/>
      <c r="M7" s="213" t="s">
        <v>227</v>
      </c>
      <c r="N7" s="215"/>
      <c r="O7" s="213" t="s">
        <v>228</v>
      </c>
      <c r="P7" s="215"/>
      <c r="X7" s="89"/>
    </row>
    <row r="8" spans="1:24" s="13" customFormat="1" ht="37.5" customHeight="1" x14ac:dyDescent="0.25">
      <c r="A8" s="22"/>
      <c r="C8" s="222" t="s">
        <v>244</v>
      </c>
      <c r="D8" s="222"/>
      <c r="E8" s="222"/>
      <c r="F8" s="223"/>
      <c r="G8" s="241">
        <v>0.88200000000000001</v>
      </c>
      <c r="H8" s="241"/>
      <c r="I8" s="239">
        <v>0.89400000000000002</v>
      </c>
      <c r="J8" s="239"/>
      <c r="K8" s="258">
        <v>0.83099999999999996</v>
      </c>
      <c r="L8" s="258"/>
      <c r="M8" s="258">
        <v>0.94499999999999995</v>
      </c>
      <c r="N8" s="258"/>
      <c r="O8" s="258">
        <v>0.84</v>
      </c>
      <c r="P8" s="258"/>
    </row>
    <row r="9" spans="1:24" s="13" customFormat="1" ht="37.5" customHeight="1" x14ac:dyDescent="0.25">
      <c r="A9" s="22"/>
      <c r="C9" s="231" t="s">
        <v>245</v>
      </c>
      <c r="D9" s="231"/>
      <c r="E9" s="231"/>
      <c r="F9" s="230"/>
      <c r="G9" s="241">
        <v>0.629</v>
      </c>
      <c r="H9" s="241"/>
      <c r="I9" s="239">
        <v>0.64500000000000002</v>
      </c>
      <c r="J9" s="239"/>
      <c r="K9" s="258">
        <v>0.47599999999999998</v>
      </c>
      <c r="L9" s="258"/>
      <c r="M9" s="258">
        <v>0.54500000000000004</v>
      </c>
      <c r="N9" s="258"/>
      <c r="O9" s="258" t="s">
        <v>348</v>
      </c>
      <c r="P9" s="258"/>
    </row>
    <row r="10" spans="1:24" s="9" customFormat="1" ht="37.5" customHeight="1" x14ac:dyDescent="0.2">
      <c r="A10" s="8"/>
      <c r="C10" s="259" t="s">
        <v>246</v>
      </c>
      <c r="D10" s="259"/>
      <c r="E10" s="259"/>
      <c r="F10" s="259"/>
      <c r="G10" s="259"/>
      <c r="H10" s="259"/>
      <c r="I10" s="259"/>
      <c r="J10" s="259"/>
      <c r="K10" s="259"/>
      <c r="L10" s="259"/>
      <c r="M10" s="259"/>
      <c r="N10" s="259"/>
      <c r="O10" s="259"/>
      <c r="P10" s="259"/>
    </row>
    <row r="11" spans="1:24" s="9" customFormat="1" ht="19.5" customHeight="1" x14ac:dyDescent="0.2">
      <c r="A11" s="8"/>
      <c r="C11" s="32"/>
      <c r="L11" s="32"/>
      <c r="M11" s="32"/>
      <c r="N11" s="32"/>
    </row>
    <row r="12" spans="1:24" ht="19.5" customHeight="1" x14ac:dyDescent="0.25">
      <c r="A12" s="243" t="str">
        <f>'Table of contents'!$A$213</f>
        <v>STUDY 28 | ANALYSIS OF ENTERPRISES IN THE TRANSPORT SECTOR</v>
      </c>
      <c r="B12" s="243"/>
      <c r="C12" s="243"/>
      <c r="D12" s="243"/>
      <c r="E12" s="243"/>
      <c r="F12" s="243"/>
      <c r="G12" s="243"/>
      <c r="H12" s="243"/>
      <c r="I12" s="243"/>
      <c r="J12" s="243"/>
      <c r="K12" s="243"/>
      <c r="L12" s="243"/>
      <c r="M12" s="243"/>
      <c r="N12" s="243"/>
      <c r="O12" s="243"/>
      <c r="P12" s="243"/>
      <c r="Q12" s="243"/>
      <c r="R12" s="243"/>
      <c r="S12" s="243"/>
      <c r="T12" s="243"/>
      <c r="U12" s="243"/>
    </row>
    <row r="13" spans="1:24" ht="13.5" customHeight="1" x14ac:dyDescent="0.25">
      <c r="U13" s="117" t="s">
        <v>195</v>
      </c>
    </row>
    <row r="16" spans="1:24" ht="17.25" customHeight="1" x14ac:dyDescent="0.25"/>
    <row r="17" ht="17.25" customHeight="1" x14ac:dyDescent="0.25"/>
  </sheetData>
  <sheetProtection algorithmName="SHA-512" hashValue="MoGZHFWjvFdQNWgqpMKg05v/foJtLRk7es5WrlI/pZKkMLrolkYCXmECq8d4v2/6ORr8oPe4WtZ7yqtsC2EY4Q==" saltValue="2XrKNh6CylvWF086B8HZZQ==" spinCount="100000" sheet="1" objects="1" scenarios="1"/>
  <mergeCells count="21">
    <mergeCell ref="A1:U1"/>
    <mergeCell ref="C8:F8"/>
    <mergeCell ref="C9:F9"/>
    <mergeCell ref="I9:J9"/>
    <mergeCell ref="K9:L9"/>
    <mergeCell ref="M9:N9"/>
    <mergeCell ref="A12:U12"/>
    <mergeCell ref="G6:H7"/>
    <mergeCell ref="I6:J7"/>
    <mergeCell ref="K7:L7"/>
    <mergeCell ref="M7:N7"/>
    <mergeCell ref="O7:P7"/>
    <mergeCell ref="G8:H8"/>
    <mergeCell ref="I8:J8"/>
    <mergeCell ref="K8:L8"/>
    <mergeCell ref="G9:H9"/>
    <mergeCell ref="O9:P9"/>
    <mergeCell ref="M8:N8"/>
    <mergeCell ref="O8:P8"/>
    <mergeCell ref="K6:P6"/>
    <mergeCell ref="C10:P10"/>
  </mergeCells>
  <hyperlinks>
    <hyperlink ref="U13"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C0CFD6"/>
  </sheetPr>
  <dimension ref="A1:AI79"/>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5" ht="69" customHeight="1" x14ac:dyDescent="0.25">
      <c r="A1" s="219" t="s">
        <v>213</v>
      </c>
      <c r="B1" s="219"/>
      <c r="C1" s="219"/>
      <c r="D1" s="219"/>
      <c r="E1" s="219"/>
      <c r="F1" s="219"/>
      <c r="G1" s="219"/>
      <c r="H1" s="219"/>
      <c r="I1" s="219"/>
      <c r="J1" s="219"/>
      <c r="K1" s="219"/>
      <c r="L1" s="219"/>
      <c r="M1" s="219"/>
      <c r="N1" s="219"/>
      <c r="O1" s="219"/>
      <c r="P1" s="219"/>
      <c r="Q1" s="219"/>
      <c r="R1" s="219"/>
      <c r="S1" s="219"/>
      <c r="T1" s="219"/>
      <c r="U1" s="219"/>
    </row>
    <row r="2" spans="1:35" ht="15" customHeight="1" x14ac:dyDescent="0.25"/>
    <row r="3" spans="1:35" s="7" customFormat="1" ht="15" customHeight="1" thickBot="1" x14ac:dyDescent="0.3">
      <c r="A3" s="109" t="str">
        <f>+'Table of contents'!$F$158</f>
        <v>C69</v>
      </c>
      <c r="B3" s="110" t="str">
        <f>+'Table of contents'!$G$158</f>
        <v>Financial pressure | Distribution of enterprises by performance class (2015)</v>
      </c>
      <c r="C3" s="111"/>
      <c r="D3" s="111"/>
      <c r="E3" s="111"/>
      <c r="F3" s="111"/>
      <c r="G3" s="111"/>
      <c r="H3" s="111"/>
      <c r="I3" s="111"/>
      <c r="J3" s="111"/>
      <c r="K3" s="111"/>
    </row>
    <row r="4" spans="1:35" s="9" customFormat="1" ht="15" customHeight="1" x14ac:dyDescent="0.2">
      <c r="A4" s="46" t="s">
        <v>220</v>
      </c>
      <c r="C4" s="17"/>
      <c r="D4" s="18"/>
      <c r="E4" s="18"/>
      <c r="F4" s="18"/>
      <c r="G4" s="18"/>
      <c r="H4" s="18"/>
      <c r="I4" s="18"/>
      <c r="J4" s="18"/>
      <c r="K4" s="18"/>
      <c r="L4" s="18"/>
    </row>
    <row r="5" spans="1:35" ht="15" customHeight="1" x14ac:dyDescent="0.25"/>
    <row r="6" spans="1:35" s="15" customFormat="1" ht="24.75" customHeight="1" x14ac:dyDescent="0.25">
      <c r="F6" s="78"/>
      <c r="G6" s="79"/>
      <c r="H6" s="79"/>
      <c r="I6" s="79"/>
      <c r="J6" s="79"/>
      <c r="K6" s="238" t="s">
        <v>293</v>
      </c>
      <c r="L6" s="238"/>
      <c r="M6" s="238" t="s">
        <v>294</v>
      </c>
      <c r="N6" s="238"/>
      <c r="O6" s="238" t="s">
        <v>295</v>
      </c>
      <c r="P6" s="238"/>
      <c r="X6" s="6"/>
      <c r="Y6" s="6"/>
      <c r="Z6" s="6"/>
      <c r="AA6" s="6"/>
      <c r="AB6" s="6"/>
      <c r="AC6" s="6"/>
      <c r="AD6" s="6"/>
      <c r="AE6" s="6"/>
      <c r="AF6" s="6"/>
      <c r="AG6" s="6"/>
      <c r="AH6" s="6"/>
      <c r="AI6" s="6"/>
    </row>
    <row r="7" spans="1:35" s="13" customFormat="1" ht="24.75" customHeight="1" x14ac:dyDescent="0.25">
      <c r="F7" s="223" t="s">
        <v>229</v>
      </c>
      <c r="G7" s="256"/>
      <c r="H7" s="256"/>
      <c r="I7" s="256"/>
      <c r="J7" s="256"/>
      <c r="K7" s="236">
        <v>0.65600000000000003</v>
      </c>
      <c r="L7" s="236"/>
      <c r="M7" s="236">
        <v>3.9E-2</v>
      </c>
      <c r="N7" s="236"/>
      <c r="O7" s="236">
        <v>0.30499999999999999</v>
      </c>
      <c r="P7" s="236"/>
      <c r="X7" s="6"/>
      <c r="Y7" s="6"/>
      <c r="Z7" s="6"/>
      <c r="AA7" s="6"/>
      <c r="AB7" s="6"/>
      <c r="AC7" s="6"/>
      <c r="AD7" s="6"/>
      <c r="AE7" s="6"/>
      <c r="AF7" s="6"/>
      <c r="AG7" s="6"/>
      <c r="AH7" s="6"/>
      <c r="AI7" s="6"/>
    </row>
    <row r="8" spans="1:35" s="13" customFormat="1" ht="24.75" customHeight="1" x14ac:dyDescent="0.25">
      <c r="F8" s="223" t="s">
        <v>225</v>
      </c>
      <c r="G8" s="256"/>
      <c r="H8" s="256"/>
      <c r="I8" s="256"/>
      <c r="J8" s="256"/>
      <c r="K8" s="315">
        <v>0.78700000000000003</v>
      </c>
      <c r="L8" s="314"/>
      <c r="M8" s="315">
        <v>2.7E-2</v>
      </c>
      <c r="N8" s="314"/>
      <c r="O8" s="315">
        <v>0.187</v>
      </c>
      <c r="P8" s="314"/>
      <c r="X8" s="6"/>
      <c r="Y8" s="6"/>
      <c r="Z8" s="6"/>
      <c r="AA8" s="6"/>
      <c r="AB8" s="6"/>
      <c r="AC8" s="6"/>
      <c r="AD8" s="6"/>
      <c r="AE8" s="6"/>
      <c r="AF8" s="6"/>
      <c r="AG8" s="6"/>
      <c r="AH8" s="6"/>
      <c r="AI8" s="6"/>
    </row>
    <row r="9" spans="1:35" s="13" customFormat="1" ht="24.75" customHeight="1" x14ac:dyDescent="0.25">
      <c r="F9" s="223" t="s">
        <v>227</v>
      </c>
      <c r="G9" s="256"/>
      <c r="H9" s="256"/>
      <c r="I9" s="256"/>
      <c r="J9" s="256"/>
      <c r="K9" s="216">
        <v>0.69</v>
      </c>
      <c r="L9" s="218"/>
      <c r="M9" s="216">
        <v>0</v>
      </c>
      <c r="N9" s="218"/>
      <c r="O9" s="216">
        <v>0.31</v>
      </c>
      <c r="P9" s="218"/>
      <c r="X9" s="6"/>
      <c r="Y9" s="6"/>
      <c r="Z9" s="6"/>
      <c r="AA9" s="6"/>
      <c r="AB9" s="6"/>
      <c r="AC9" s="6"/>
      <c r="AD9" s="6"/>
      <c r="AE9" s="6"/>
      <c r="AF9" s="6"/>
      <c r="AG9" s="6"/>
      <c r="AH9" s="6"/>
      <c r="AI9" s="6"/>
    </row>
    <row r="10" spans="1:35" s="13" customFormat="1" ht="24.75" customHeight="1" x14ac:dyDescent="0.25">
      <c r="F10" s="225" t="s">
        <v>235</v>
      </c>
      <c r="G10" s="225"/>
      <c r="H10" s="222" t="s">
        <v>309</v>
      </c>
      <c r="I10" s="222"/>
      <c r="J10" s="222"/>
      <c r="K10" s="291">
        <v>0.64600000000000002</v>
      </c>
      <c r="L10" s="292"/>
      <c r="M10" s="291">
        <v>0</v>
      </c>
      <c r="N10" s="292"/>
      <c r="O10" s="291">
        <v>0.35399999999999998</v>
      </c>
      <c r="P10" s="292"/>
      <c r="X10" s="6"/>
      <c r="Y10" s="6"/>
      <c r="Z10" s="6"/>
      <c r="AA10" s="6"/>
      <c r="AB10" s="6"/>
      <c r="AC10" s="6"/>
      <c r="AD10" s="6"/>
      <c r="AE10" s="6"/>
      <c r="AF10" s="6"/>
      <c r="AG10" s="6"/>
      <c r="AH10" s="6"/>
      <c r="AI10" s="6"/>
    </row>
    <row r="11" spans="1:35" s="13" customFormat="1" ht="24.75" customHeight="1" x14ac:dyDescent="0.25">
      <c r="F11" s="214"/>
      <c r="G11" s="214"/>
      <c r="H11" s="222" t="s">
        <v>310</v>
      </c>
      <c r="I11" s="222"/>
      <c r="J11" s="222"/>
      <c r="K11" s="291">
        <v>0.84199999999999997</v>
      </c>
      <c r="L11" s="292"/>
      <c r="M11" s="291">
        <v>0</v>
      </c>
      <c r="N11" s="292"/>
      <c r="O11" s="291">
        <v>0.158</v>
      </c>
      <c r="P11" s="292"/>
      <c r="X11" s="6"/>
      <c r="Y11" s="6"/>
      <c r="Z11" s="6"/>
      <c r="AA11" s="6"/>
      <c r="AB11" s="6"/>
      <c r="AC11" s="6"/>
      <c r="AD11" s="6"/>
      <c r="AE11" s="6"/>
      <c r="AF11" s="6"/>
      <c r="AG11" s="6"/>
      <c r="AH11" s="6"/>
      <c r="AI11" s="6"/>
    </row>
    <row r="12" spans="1:35" ht="19.5" customHeight="1" x14ac:dyDescent="0.25"/>
    <row r="13" spans="1:35" ht="20.100000000000001" customHeight="1" x14ac:dyDescent="0.25"/>
    <row r="14" spans="1:35" ht="19.5" customHeight="1" x14ac:dyDescent="0.25">
      <c r="A14" s="208" t="str">
        <f>NOTE!$A$24</f>
        <v>STUDY 28 | ANALYSIS OF ENTERPRISES IN THE TRANSPORT SECTOR</v>
      </c>
      <c r="B14" s="208"/>
      <c r="C14" s="208"/>
      <c r="D14" s="208"/>
      <c r="E14" s="208"/>
      <c r="F14" s="208"/>
      <c r="G14" s="208"/>
      <c r="H14" s="208"/>
      <c r="I14" s="208"/>
      <c r="J14" s="208"/>
      <c r="K14" s="208"/>
      <c r="L14" s="208"/>
      <c r="M14" s="208"/>
      <c r="N14" s="208"/>
      <c r="O14" s="208"/>
      <c r="P14" s="208"/>
      <c r="Q14" s="208"/>
      <c r="R14" s="208"/>
      <c r="S14" s="208"/>
      <c r="T14" s="208"/>
      <c r="U14" s="208"/>
    </row>
    <row r="15" spans="1:35" ht="13.5" customHeight="1" x14ac:dyDescent="0.25">
      <c r="U15" s="117" t="s">
        <v>195</v>
      </c>
    </row>
    <row r="16" spans="1:35" ht="19.5" customHeight="1" x14ac:dyDescent="0.25"/>
    <row r="17" spans="2:21" ht="19.5" customHeight="1" x14ac:dyDescent="0.25"/>
    <row r="18" spans="2:21" ht="19.5" customHeight="1" x14ac:dyDescent="0.25"/>
    <row r="19" spans="2:21" ht="19.5" customHeight="1" x14ac:dyDescent="0.25"/>
    <row r="20" spans="2:21" ht="19.5" customHeight="1" x14ac:dyDescent="0.25"/>
    <row r="21" spans="2:21" s="14" customFormat="1" ht="19.5" customHeight="1" x14ac:dyDescent="0.25">
      <c r="B21" s="6"/>
      <c r="C21" s="6"/>
      <c r="D21" s="6"/>
      <c r="E21" s="6"/>
      <c r="F21" s="6"/>
      <c r="G21" s="6"/>
      <c r="H21" s="6"/>
      <c r="I21" s="6"/>
      <c r="J21" s="6"/>
      <c r="K21" s="6"/>
      <c r="L21" s="6"/>
      <c r="M21" s="6"/>
      <c r="N21" s="6"/>
      <c r="O21" s="6"/>
      <c r="P21" s="6"/>
      <c r="Q21" s="6"/>
      <c r="R21" s="6"/>
      <c r="S21" s="6"/>
      <c r="T21" s="6"/>
      <c r="U21" s="6"/>
    </row>
    <row r="22" spans="2:21" ht="19.5" customHeight="1" x14ac:dyDescent="0.25"/>
    <row r="23" spans="2:21" ht="19.5" customHeight="1" x14ac:dyDescent="0.25"/>
    <row r="24" spans="2:21" ht="19.5" customHeight="1" x14ac:dyDescent="0.25"/>
    <row r="25" spans="2:21" ht="19.5" customHeight="1" x14ac:dyDescent="0.25"/>
    <row r="26" spans="2:21" ht="19.5" customHeight="1" x14ac:dyDescent="0.25">
      <c r="O26" s="14"/>
    </row>
    <row r="27" spans="2:21" ht="19.5" customHeight="1" x14ac:dyDescent="0.25"/>
    <row r="28" spans="2:21" ht="19.5" customHeight="1" x14ac:dyDescent="0.25"/>
    <row r="29" spans="2:21" ht="19.5" customHeight="1" x14ac:dyDescent="0.25"/>
    <row r="30" spans="2:21" ht="19.5" customHeight="1" x14ac:dyDescent="0.25"/>
    <row r="31" spans="2:21" ht="19.5" customHeight="1" x14ac:dyDescent="0.25"/>
    <row r="32" spans="2: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sheetData>
  <sheetProtection algorithmName="SHA-512" hashValue="YFi271dO99cfwHWp6PgPtCLh07JsV764kQaWnAT9jN7wYtaTCtzeTu29Lw1mJ/5oXJbdv8hj90zBGV+/DnYYkg==" saltValue="Ow1wg0A5JxFsQpPlUd5itQ==" spinCount="100000" sheet="1" objects="1" scenarios="1"/>
  <mergeCells count="26">
    <mergeCell ref="M11:N11"/>
    <mergeCell ref="O11:P11"/>
    <mergeCell ref="A14:U14"/>
    <mergeCell ref="F10:G11"/>
    <mergeCell ref="H10:J10"/>
    <mergeCell ref="K10:L10"/>
    <mergeCell ref="M10:N10"/>
    <mergeCell ref="O10:P10"/>
    <mergeCell ref="H11:J11"/>
    <mergeCell ref="K11:L11"/>
    <mergeCell ref="F8:J8"/>
    <mergeCell ref="K8:L8"/>
    <mergeCell ref="M8:N8"/>
    <mergeCell ref="O8:P8"/>
    <mergeCell ref="F9:J9"/>
    <mergeCell ref="K9:L9"/>
    <mergeCell ref="M9:N9"/>
    <mergeCell ref="O9:P9"/>
    <mergeCell ref="A1:U1"/>
    <mergeCell ref="K6:L6"/>
    <mergeCell ref="M6:N6"/>
    <mergeCell ref="O6:P6"/>
    <mergeCell ref="F7:J7"/>
    <mergeCell ref="K7:L7"/>
    <mergeCell ref="M7:N7"/>
    <mergeCell ref="O7:P7"/>
  </mergeCells>
  <hyperlinks>
    <hyperlink ref="U15"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C0CFD6"/>
  </sheetPr>
  <dimension ref="A1:U8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213</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6" t="str">
        <f>+'Table of contents'!$F$160</f>
        <v>C70</v>
      </c>
      <c r="B3" s="107" t="str">
        <f>+'Table of contents'!$G$160</f>
        <v>Net trade credit financing (as a percentage of turnover)</v>
      </c>
      <c r="C3" s="108"/>
      <c r="D3" s="108"/>
      <c r="E3" s="108"/>
      <c r="F3" s="108"/>
      <c r="G3" s="108"/>
      <c r="H3" s="108"/>
    </row>
    <row r="4" spans="1:21" s="9" customFormat="1" ht="15" customHeight="1" x14ac:dyDescent="0.2">
      <c r="A4" s="46" t="s">
        <v>220</v>
      </c>
      <c r="C4" s="17"/>
      <c r="D4" s="18"/>
      <c r="E4" s="18"/>
      <c r="F4" s="18"/>
      <c r="G4" s="18"/>
      <c r="H4" s="18"/>
      <c r="I4" s="18"/>
      <c r="J4" s="18"/>
      <c r="K4" s="18"/>
      <c r="L4" s="18"/>
      <c r="M4" s="18"/>
      <c r="N4" s="18"/>
      <c r="O4" s="18"/>
      <c r="P4" s="18"/>
      <c r="Q4" s="18"/>
      <c r="R4" s="18"/>
      <c r="S4" s="18"/>
      <c r="T4" s="18"/>
    </row>
    <row r="5" spans="1:21" ht="15" customHeight="1" x14ac:dyDescent="0.25">
      <c r="D5" s="13"/>
      <c r="E5" s="13"/>
      <c r="F5" s="13"/>
      <c r="G5" s="13"/>
      <c r="H5" s="13"/>
      <c r="I5" s="13"/>
      <c r="J5" s="13"/>
      <c r="K5" s="13"/>
      <c r="L5" s="13"/>
      <c r="M5" s="13"/>
      <c r="N5" s="13"/>
      <c r="O5" s="13"/>
      <c r="P5" s="13"/>
    </row>
    <row r="6" spans="1:21" ht="30" customHeight="1" x14ac:dyDescent="0.25">
      <c r="E6" s="91"/>
      <c r="F6" s="9"/>
      <c r="G6" s="230" t="s">
        <v>229</v>
      </c>
      <c r="H6" s="242"/>
      <c r="I6" s="242" t="s">
        <v>225</v>
      </c>
      <c r="J6" s="242"/>
      <c r="K6" s="242" t="s">
        <v>227</v>
      </c>
      <c r="L6" s="242"/>
      <c r="M6" s="213" t="s">
        <v>235</v>
      </c>
      <c r="N6" s="214"/>
      <c r="O6" s="214"/>
      <c r="P6" s="214"/>
      <c r="Q6" s="13"/>
      <c r="R6" s="13"/>
      <c r="S6" s="13"/>
      <c r="T6" s="13"/>
      <c r="U6" s="13"/>
    </row>
    <row r="7" spans="1:21" ht="30" customHeight="1" x14ac:dyDescent="0.25">
      <c r="E7" s="92"/>
      <c r="F7" s="13"/>
      <c r="G7" s="215"/>
      <c r="H7" s="238"/>
      <c r="I7" s="238"/>
      <c r="J7" s="238"/>
      <c r="K7" s="238"/>
      <c r="L7" s="238"/>
      <c r="M7" s="213" t="s">
        <v>309</v>
      </c>
      <c r="N7" s="215"/>
      <c r="O7" s="213" t="s">
        <v>313</v>
      </c>
      <c r="P7" s="215"/>
      <c r="Q7" s="13"/>
      <c r="R7" s="13"/>
      <c r="S7" s="13"/>
      <c r="T7" s="13"/>
      <c r="U7" s="13"/>
    </row>
    <row r="8" spans="1:21" s="9" customFormat="1" ht="30" customHeight="1" x14ac:dyDescent="0.25">
      <c r="E8" s="221">
        <v>2011</v>
      </c>
      <c r="F8" s="223"/>
      <c r="G8" s="236">
        <v>-3.5000000000000003E-2</v>
      </c>
      <c r="H8" s="236"/>
      <c r="I8" s="315">
        <v>-5.7000000000000002E-2</v>
      </c>
      <c r="J8" s="314"/>
      <c r="K8" s="216">
        <v>-5.2999999999999999E-2</v>
      </c>
      <c r="L8" s="218"/>
      <c r="M8" s="232">
        <v>0.115</v>
      </c>
      <c r="N8" s="227"/>
      <c r="O8" s="232">
        <v>-6.9000000000000006E-2</v>
      </c>
      <c r="P8" s="227"/>
      <c r="Q8" s="13"/>
      <c r="R8" s="13"/>
      <c r="S8" s="13"/>
      <c r="T8" s="13"/>
      <c r="U8" s="13"/>
    </row>
    <row r="9" spans="1:21" s="13" customFormat="1" ht="30" customHeight="1" x14ac:dyDescent="0.25">
      <c r="E9" s="221">
        <v>2012</v>
      </c>
      <c r="F9" s="223"/>
      <c r="G9" s="236">
        <v>-3.4000000000000002E-2</v>
      </c>
      <c r="H9" s="236"/>
      <c r="I9" s="315">
        <v>-5.3999999999999999E-2</v>
      </c>
      <c r="J9" s="314"/>
      <c r="K9" s="216">
        <v>-5.7000000000000002E-2</v>
      </c>
      <c r="L9" s="218"/>
      <c r="M9" s="232">
        <v>6.5000000000000002E-2</v>
      </c>
      <c r="N9" s="227"/>
      <c r="O9" s="232">
        <v>-6.7000000000000004E-2</v>
      </c>
      <c r="P9" s="227"/>
    </row>
    <row r="10" spans="1:21" s="13" customFormat="1" ht="30" customHeight="1" x14ac:dyDescent="0.25">
      <c r="E10" s="221">
        <v>2013</v>
      </c>
      <c r="F10" s="223"/>
      <c r="G10" s="236">
        <v>-3.5000000000000003E-2</v>
      </c>
      <c r="H10" s="236"/>
      <c r="I10" s="315">
        <v>-0.04</v>
      </c>
      <c r="J10" s="314"/>
      <c r="K10" s="216">
        <v>-5.7000000000000002E-2</v>
      </c>
      <c r="L10" s="218"/>
      <c r="M10" s="232">
        <v>7.3999999999999996E-2</v>
      </c>
      <c r="N10" s="227"/>
      <c r="O10" s="232">
        <v>-7.5999999999999998E-2</v>
      </c>
      <c r="P10" s="227"/>
    </row>
    <row r="11" spans="1:21" s="13" customFormat="1" ht="30" customHeight="1" x14ac:dyDescent="0.25">
      <c r="E11" s="221">
        <v>2014</v>
      </c>
      <c r="F11" s="223"/>
      <c r="G11" s="236">
        <v>-3.4000000000000002E-2</v>
      </c>
      <c r="H11" s="236"/>
      <c r="I11" s="315">
        <v>-3.5999999999999997E-2</v>
      </c>
      <c r="J11" s="314"/>
      <c r="K11" s="216">
        <v>-5.7000000000000002E-2</v>
      </c>
      <c r="L11" s="218"/>
      <c r="M11" s="232">
        <v>2.8000000000000001E-2</v>
      </c>
      <c r="N11" s="227"/>
      <c r="O11" s="232">
        <v>-7.0000000000000007E-2</v>
      </c>
      <c r="P11" s="227"/>
    </row>
    <row r="12" spans="1:21" s="13" customFormat="1" ht="30" customHeight="1" x14ac:dyDescent="0.25">
      <c r="E12" s="224">
        <v>2015</v>
      </c>
      <c r="F12" s="226"/>
      <c r="G12" s="236">
        <v>-3.1E-2</v>
      </c>
      <c r="H12" s="236"/>
      <c r="I12" s="315">
        <v>-3.3000000000000002E-2</v>
      </c>
      <c r="J12" s="314"/>
      <c r="K12" s="216">
        <v>-2.5999999999999999E-2</v>
      </c>
      <c r="L12" s="218"/>
      <c r="M12" s="232">
        <v>-3.1E-2</v>
      </c>
      <c r="N12" s="227"/>
      <c r="O12" s="232">
        <v>-2.5000000000000001E-2</v>
      </c>
      <c r="P12" s="227"/>
    </row>
    <row r="13" spans="1:21" s="13" customFormat="1" ht="19.5" customHeight="1" x14ac:dyDescent="0.25"/>
    <row r="14" spans="1:21" s="13" customFormat="1" ht="19.5" customHeight="1" x14ac:dyDescent="0.25"/>
    <row r="15" spans="1:21" ht="19.5" customHeight="1" x14ac:dyDescent="0.25">
      <c r="A15" s="208" t="str">
        <f>NOTE!$A$24</f>
        <v>STUDY 28 | ANALYSIS OF ENTERPRISES IN THE TRANSPORT SECTOR</v>
      </c>
      <c r="B15" s="208"/>
      <c r="C15" s="208"/>
      <c r="D15" s="208"/>
      <c r="E15" s="208"/>
      <c r="F15" s="208"/>
      <c r="G15" s="208"/>
      <c r="H15" s="208"/>
      <c r="I15" s="208"/>
      <c r="J15" s="208"/>
      <c r="K15" s="208"/>
      <c r="L15" s="208"/>
      <c r="M15" s="208"/>
      <c r="N15" s="208"/>
      <c r="O15" s="208"/>
      <c r="P15" s="208"/>
      <c r="Q15" s="208"/>
      <c r="R15" s="208"/>
      <c r="S15" s="208"/>
      <c r="T15" s="208"/>
      <c r="U15" s="208"/>
    </row>
    <row r="16" spans="1:21" ht="13.5" customHeight="1" x14ac:dyDescent="0.25">
      <c r="U16" s="117" t="s">
        <v>195</v>
      </c>
    </row>
    <row r="17" spans="4:21" ht="19.5" customHeight="1" x14ac:dyDescent="0.25"/>
    <row r="18" spans="4:21" ht="19.5" customHeight="1" x14ac:dyDescent="0.25"/>
    <row r="19" spans="4:21" ht="19.5" customHeight="1" x14ac:dyDescent="0.25"/>
    <row r="20" spans="4:21" ht="19.5" customHeight="1" x14ac:dyDescent="0.25"/>
    <row r="21" spans="4:21" ht="19.5" customHeight="1" x14ac:dyDescent="0.25"/>
    <row r="22" spans="4:21" s="14" customFormat="1" ht="19.5" customHeight="1" x14ac:dyDescent="0.25"/>
    <row r="23" spans="4:21" ht="19.5" customHeight="1" x14ac:dyDescent="0.25"/>
    <row r="24" spans="4:21" ht="19.5" customHeight="1" x14ac:dyDescent="0.25">
      <c r="D24" s="56"/>
      <c r="E24" s="56"/>
      <c r="F24" s="56"/>
      <c r="G24" s="56"/>
      <c r="H24" s="56"/>
      <c r="I24" s="56"/>
      <c r="J24" s="56"/>
      <c r="K24" s="56"/>
      <c r="L24" s="56"/>
    </row>
    <row r="25" spans="4:21" ht="19.5" customHeight="1" x14ac:dyDescent="0.25">
      <c r="D25" s="56"/>
      <c r="E25" s="56"/>
      <c r="F25" s="56"/>
      <c r="G25" s="56"/>
      <c r="H25" s="56"/>
      <c r="I25" s="56"/>
      <c r="J25" s="56"/>
      <c r="K25" s="56"/>
      <c r="L25" s="56"/>
    </row>
    <row r="26" spans="4:21" ht="19.5" customHeight="1" x14ac:dyDescent="0.25">
      <c r="D26" s="56"/>
      <c r="E26" s="56"/>
      <c r="F26" s="56"/>
      <c r="G26" s="56"/>
      <c r="H26" s="56"/>
      <c r="I26" s="56"/>
      <c r="J26" s="56"/>
      <c r="K26" s="56"/>
      <c r="L26" s="56"/>
    </row>
    <row r="27" spans="4:21" ht="19.5" customHeight="1" x14ac:dyDescent="0.25">
      <c r="D27" s="56"/>
      <c r="E27" s="56"/>
      <c r="F27" s="56"/>
      <c r="G27" s="56"/>
      <c r="H27" s="56"/>
      <c r="I27" s="56"/>
      <c r="J27" s="56"/>
      <c r="K27" s="56"/>
      <c r="L27" s="56"/>
      <c r="U27" s="14"/>
    </row>
    <row r="28" spans="4:21" ht="19.5" customHeight="1" x14ac:dyDescent="0.25">
      <c r="D28" s="56"/>
      <c r="E28" s="56"/>
      <c r="F28" s="56"/>
      <c r="G28" s="56"/>
      <c r="H28" s="56"/>
      <c r="I28" s="56"/>
      <c r="J28" s="56"/>
      <c r="K28" s="56"/>
      <c r="L28" s="56"/>
    </row>
    <row r="29" spans="4:21" ht="19.5" customHeight="1" x14ac:dyDescent="0.25"/>
    <row r="30" spans="4:21" ht="19.5" customHeight="1" x14ac:dyDescent="0.25"/>
    <row r="31" spans="4:21" ht="19.5" customHeight="1" x14ac:dyDescent="0.25"/>
    <row r="32" spans="4: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algorithmName="SHA-512" hashValue="qiCH7alAOLHBCWXHgJp/WQwKIiql2R5AtkGlhzjsfbqUXipVSaa/C6TL/F8XIchEL6oUoJRVkIdGdaV1JtQ9Nw==" saltValue="8zN3w/WhUQT3QHm+bVJeow==" spinCount="100000" sheet="1" objects="1" scenarios="1"/>
  <mergeCells count="38">
    <mergeCell ref="A15:U15"/>
    <mergeCell ref="O11:P11"/>
    <mergeCell ref="E12:F12"/>
    <mergeCell ref="G12:H12"/>
    <mergeCell ref="I12:J12"/>
    <mergeCell ref="K12:L12"/>
    <mergeCell ref="M12:N12"/>
    <mergeCell ref="O12:P12"/>
    <mergeCell ref="E11:F11"/>
    <mergeCell ref="G11:H11"/>
    <mergeCell ref="I11:J11"/>
    <mergeCell ref="K11:L11"/>
    <mergeCell ref="M11:N11"/>
    <mergeCell ref="M9:N9"/>
    <mergeCell ref="O9:P9"/>
    <mergeCell ref="E10:F10"/>
    <mergeCell ref="G10:H10"/>
    <mergeCell ref="I10:J10"/>
    <mergeCell ref="K10:L10"/>
    <mergeCell ref="E9:F9"/>
    <mergeCell ref="G9:H9"/>
    <mergeCell ref="I9:J9"/>
    <mergeCell ref="K9:L9"/>
    <mergeCell ref="M10:N10"/>
    <mergeCell ref="O10:P10"/>
    <mergeCell ref="K8:L8"/>
    <mergeCell ref="M8:N8"/>
    <mergeCell ref="A1:U1"/>
    <mergeCell ref="G6:H7"/>
    <mergeCell ref="I6:J7"/>
    <mergeCell ref="K6:L7"/>
    <mergeCell ref="M6:P6"/>
    <mergeCell ref="M7:N7"/>
    <mergeCell ref="O7:P7"/>
    <mergeCell ref="O8:P8"/>
    <mergeCell ref="E8:F8"/>
    <mergeCell ref="G8:H8"/>
    <mergeCell ref="I8:J8"/>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4" tint="-0.499984740745262"/>
  </sheetPr>
  <dimension ref="A1:X14"/>
  <sheetViews>
    <sheetView showGridLines="0" zoomScaleNormal="100" workbookViewId="0">
      <selection sqref="A1:U1"/>
    </sheetView>
  </sheetViews>
  <sheetFormatPr defaultColWidth="9.140625" defaultRowHeight="15" x14ac:dyDescent="0.25"/>
  <cols>
    <col min="1" max="21" width="6.7109375" style="6" customWidth="1"/>
    <col min="22" max="16384" width="9.140625" style="6"/>
  </cols>
  <sheetData>
    <row r="1" spans="1:24" ht="69" customHeight="1" x14ac:dyDescent="0.25">
      <c r="A1" s="219" t="s">
        <v>214</v>
      </c>
      <c r="B1" s="219"/>
      <c r="C1" s="219"/>
      <c r="D1" s="219"/>
      <c r="E1" s="219"/>
      <c r="F1" s="219"/>
      <c r="G1" s="219"/>
      <c r="H1" s="219"/>
      <c r="I1" s="219"/>
      <c r="J1" s="219"/>
      <c r="K1" s="219"/>
      <c r="L1" s="219"/>
      <c r="M1" s="219"/>
      <c r="N1" s="219"/>
      <c r="O1" s="219"/>
      <c r="P1" s="219"/>
      <c r="Q1" s="219"/>
      <c r="R1" s="219"/>
      <c r="S1" s="219"/>
      <c r="T1" s="219"/>
      <c r="U1" s="219"/>
    </row>
    <row r="2" spans="1:24" ht="15" customHeight="1" x14ac:dyDescent="0.25"/>
    <row r="3" spans="1:24" s="7" customFormat="1" ht="15" customHeight="1" thickBot="1" x14ac:dyDescent="0.3">
      <c r="A3" s="112" t="str">
        <f>+'Table of contents'!F166</f>
        <v>T20</v>
      </c>
      <c r="B3" s="113" t="str">
        <f>+'Table of contents'!G166</f>
        <v>Weight of air transport in total enterprises and in the transport sector</v>
      </c>
      <c r="C3" s="114"/>
      <c r="D3" s="114"/>
      <c r="E3" s="114"/>
      <c r="F3" s="114"/>
      <c r="G3" s="114"/>
      <c r="H3" s="115"/>
      <c r="I3" s="115"/>
      <c r="J3" s="115"/>
    </row>
    <row r="4" spans="1:24" s="9" customFormat="1" ht="15" customHeight="1" x14ac:dyDescent="0.2">
      <c r="A4" s="46" t="s">
        <v>220</v>
      </c>
      <c r="C4" s="17"/>
      <c r="D4" s="18"/>
      <c r="E4" s="18"/>
      <c r="F4" s="18"/>
      <c r="G4" s="18"/>
      <c r="H4" s="18"/>
      <c r="I4" s="18"/>
      <c r="J4" s="18"/>
    </row>
    <row r="5" spans="1:24" s="9" customFormat="1" ht="15" customHeight="1" x14ac:dyDescent="0.2">
      <c r="C5" s="32"/>
      <c r="D5" s="32"/>
      <c r="E5" s="32"/>
      <c r="F5" s="32"/>
      <c r="G5" s="32"/>
      <c r="H5" s="32"/>
      <c r="I5" s="32"/>
      <c r="J5" s="32"/>
      <c r="K5" s="32"/>
      <c r="L5" s="32"/>
      <c r="M5" s="32"/>
      <c r="N5" s="32"/>
      <c r="R5" s="11"/>
    </row>
    <row r="6" spans="1:24" s="11" customFormat="1" ht="30" customHeight="1" x14ac:dyDescent="0.25">
      <c r="E6" s="52"/>
      <c r="H6" s="213" t="s">
        <v>222</v>
      </c>
      <c r="I6" s="214"/>
      <c r="J6" s="215"/>
      <c r="K6" s="213" t="s">
        <v>223</v>
      </c>
      <c r="L6" s="214"/>
      <c r="M6" s="215"/>
      <c r="N6" s="213" t="s">
        <v>224</v>
      </c>
      <c r="O6" s="214"/>
      <c r="P6" s="215"/>
      <c r="T6" s="12"/>
    </row>
    <row r="7" spans="1:24" ht="30" customHeight="1" x14ac:dyDescent="0.25">
      <c r="D7" s="312" t="s">
        <v>318</v>
      </c>
      <c r="E7" s="312"/>
      <c r="F7" s="220">
        <v>2011</v>
      </c>
      <c r="G7" s="220"/>
      <c r="H7" s="270">
        <v>0</v>
      </c>
      <c r="I7" s="270"/>
      <c r="J7" s="235"/>
      <c r="K7" s="255">
        <v>1.0999999999999999E-2</v>
      </c>
      <c r="L7" s="270"/>
      <c r="M7" s="235"/>
      <c r="N7" s="255">
        <v>4.0000000000000001E-3</v>
      </c>
      <c r="O7" s="270"/>
      <c r="P7" s="270"/>
      <c r="Q7" s="11"/>
      <c r="T7" s="32"/>
      <c r="V7" s="11"/>
      <c r="W7" s="11"/>
    </row>
    <row r="8" spans="1:24" ht="30" customHeight="1" x14ac:dyDescent="0.25">
      <c r="D8" s="231"/>
      <c r="E8" s="231"/>
      <c r="F8" s="220">
        <v>2015</v>
      </c>
      <c r="G8" s="220"/>
      <c r="H8" s="270">
        <v>0</v>
      </c>
      <c r="I8" s="270"/>
      <c r="J8" s="235"/>
      <c r="K8" s="255">
        <v>1.2E-2</v>
      </c>
      <c r="L8" s="270"/>
      <c r="M8" s="235"/>
      <c r="N8" s="255">
        <v>4.0000000000000001E-3</v>
      </c>
      <c r="O8" s="270"/>
      <c r="P8" s="235"/>
      <c r="Q8" s="11"/>
      <c r="T8" s="32"/>
      <c r="V8" s="11"/>
      <c r="W8" s="11"/>
    </row>
    <row r="9" spans="1:24" ht="30" customHeight="1" x14ac:dyDescent="0.25">
      <c r="D9" s="312" t="s">
        <v>319</v>
      </c>
      <c r="E9" s="312"/>
      <c r="F9" s="220">
        <v>2011</v>
      </c>
      <c r="G9" s="220"/>
      <c r="H9" s="313">
        <v>5.0000000000000001E-3</v>
      </c>
      <c r="I9" s="313"/>
      <c r="J9" s="314"/>
      <c r="K9" s="315">
        <v>0.35099999999999998</v>
      </c>
      <c r="L9" s="313"/>
      <c r="M9" s="314"/>
      <c r="N9" s="315">
        <v>9.8000000000000004E-2</v>
      </c>
      <c r="O9" s="313"/>
      <c r="P9" s="313"/>
      <c r="Q9" s="11"/>
      <c r="T9" s="32"/>
      <c r="V9" s="11"/>
      <c r="W9" s="11"/>
    </row>
    <row r="10" spans="1:24" ht="30" customHeight="1" x14ac:dyDescent="0.25">
      <c r="D10" s="231"/>
      <c r="E10" s="231"/>
      <c r="F10" s="220">
        <v>2015</v>
      </c>
      <c r="G10" s="220"/>
      <c r="H10" s="313">
        <v>5.0000000000000001E-3</v>
      </c>
      <c r="I10" s="313"/>
      <c r="J10" s="314"/>
      <c r="K10" s="315">
        <v>0.35399999999999998</v>
      </c>
      <c r="L10" s="313"/>
      <c r="M10" s="314"/>
      <c r="N10" s="315">
        <v>0.106</v>
      </c>
      <c r="O10" s="313"/>
      <c r="P10" s="314"/>
      <c r="Q10" s="11"/>
      <c r="T10" s="32"/>
      <c r="V10" s="11"/>
      <c r="W10" s="11"/>
    </row>
    <row r="11" spans="1:24" ht="19.5" customHeight="1" x14ac:dyDescent="0.25">
      <c r="B11" s="32"/>
      <c r="C11" s="54"/>
      <c r="D11" s="32"/>
      <c r="E11" s="32"/>
      <c r="F11" s="32"/>
      <c r="G11" s="32"/>
      <c r="H11" s="32"/>
      <c r="I11" s="32"/>
      <c r="J11" s="32"/>
      <c r="K11" s="32"/>
      <c r="L11" s="32"/>
      <c r="M11" s="32"/>
      <c r="N11" s="32"/>
      <c r="R11" s="11"/>
      <c r="W11" s="11"/>
      <c r="X11" s="11"/>
    </row>
    <row r="12" spans="1:24" ht="19.5" customHeight="1" x14ac:dyDescent="0.25">
      <c r="C12" s="32"/>
      <c r="D12" s="32"/>
      <c r="E12" s="32"/>
      <c r="F12" s="32"/>
      <c r="G12" s="32"/>
      <c r="H12" s="32"/>
      <c r="I12" s="32"/>
      <c r="J12" s="32"/>
      <c r="K12" s="32"/>
      <c r="L12" s="32"/>
      <c r="M12" s="32"/>
      <c r="N12" s="32"/>
      <c r="W12" s="11"/>
      <c r="X12" s="11"/>
    </row>
    <row r="13" spans="1:24" ht="19.5" customHeight="1" x14ac:dyDescent="0.25">
      <c r="A13" s="208" t="str">
        <f>NOTE!$A$24</f>
        <v>STUDY 28 | ANALYSIS OF ENTERPRISES IN THE TRANSPORT SECTOR</v>
      </c>
      <c r="B13" s="208"/>
      <c r="C13" s="208"/>
      <c r="D13" s="208"/>
      <c r="E13" s="208"/>
      <c r="F13" s="208"/>
      <c r="G13" s="208"/>
      <c r="H13" s="208"/>
      <c r="I13" s="208"/>
      <c r="J13" s="208"/>
      <c r="K13" s="208"/>
      <c r="L13" s="208"/>
      <c r="M13" s="208"/>
      <c r="N13" s="208"/>
      <c r="O13" s="208"/>
      <c r="P13" s="208"/>
      <c r="Q13" s="208"/>
      <c r="R13" s="208"/>
      <c r="S13" s="208"/>
      <c r="T13" s="208"/>
      <c r="U13" s="208"/>
      <c r="W13" s="11"/>
      <c r="X13" s="11"/>
    </row>
    <row r="14" spans="1:24" ht="13.5" customHeight="1" x14ac:dyDescent="0.25">
      <c r="U14" s="117" t="s">
        <v>195</v>
      </c>
    </row>
  </sheetData>
  <sheetProtection algorithmName="SHA-512" hashValue="m1LekMBTjv4NUuUMyt39F9QdfaLuHkZgvRYKixogJQn+rH2X2Em8qt9Mv6YCj7dLc6Ob5+fQIfRerAMax0/CBg==" saltValue="wnFk62TC2xq790V+hoxtog==" spinCount="100000" sheet="1" objects="1" scenarios="1"/>
  <mergeCells count="23">
    <mergeCell ref="K10:M10"/>
    <mergeCell ref="N10:P10"/>
    <mergeCell ref="A13:U13"/>
    <mergeCell ref="H8:J8"/>
    <mergeCell ref="K8:M8"/>
    <mergeCell ref="N8:P8"/>
    <mergeCell ref="D9:E10"/>
    <mergeCell ref="F9:G9"/>
    <mergeCell ref="H9:J9"/>
    <mergeCell ref="K9:M9"/>
    <mergeCell ref="N9:P9"/>
    <mergeCell ref="F10:G10"/>
    <mergeCell ref="H10:J10"/>
    <mergeCell ref="A1:U1"/>
    <mergeCell ref="H6:J6"/>
    <mergeCell ref="K6:M6"/>
    <mergeCell ref="N6:P6"/>
    <mergeCell ref="D7:E8"/>
    <mergeCell ref="F7:G7"/>
    <mergeCell ref="H7:J7"/>
    <mergeCell ref="K7:M7"/>
    <mergeCell ref="N7:P7"/>
    <mergeCell ref="F8:G8"/>
  </mergeCells>
  <hyperlinks>
    <hyperlink ref="U14"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4"/>
  </sheetPr>
  <dimension ref="A1:AI83"/>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5" ht="69" customHeight="1" x14ac:dyDescent="0.25">
      <c r="A1" s="219" t="s">
        <v>214</v>
      </c>
      <c r="B1" s="219"/>
      <c r="C1" s="219"/>
      <c r="D1" s="219"/>
      <c r="E1" s="219"/>
      <c r="F1" s="219"/>
      <c r="G1" s="219"/>
      <c r="H1" s="219"/>
      <c r="I1" s="219"/>
      <c r="J1" s="219"/>
      <c r="K1" s="219"/>
      <c r="L1" s="219"/>
      <c r="M1" s="219"/>
      <c r="N1" s="219"/>
      <c r="O1" s="219"/>
      <c r="P1" s="219"/>
      <c r="Q1" s="219"/>
      <c r="R1" s="219"/>
      <c r="S1" s="219"/>
      <c r="T1" s="219"/>
      <c r="U1" s="219"/>
    </row>
    <row r="2" spans="1:35" ht="15" customHeight="1" x14ac:dyDescent="0.25"/>
    <row r="3" spans="1:35" s="7" customFormat="1" ht="15" customHeight="1" thickBot="1" x14ac:dyDescent="0.3">
      <c r="A3" s="109" t="str">
        <f>+'Table of contents'!F167</f>
        <v>C71</v>
      </c>
      <c r="B3" s="110" t="str">
        <f>+'Table of contents'!G167</f>
        <v>Structures | By size class (2015)</v>
      </c>
      <c r="C3" s="111"/>
      <c r="D3" s="111"/>
      <c r="E3" s="111"/>
      <c r="F3" s="111"/>
    </row>
    <row r="4" spans="1:35" s="9" customFormat="1" ht="15" customHeight="1" x14ac:dyDescent="0.2">
      <c r="A4" s="46" t="s">
        <v>220</v>
      </c>
      <c r="C4" s="17"/>
      <c r="D4" s="18"/>
      <c r="E4" s="18"/>
      <c r="F4" s="18"/>
      <c r="G4" s="18"/>
      <c r="H4" s="18"/>
      <c r="I4" s="18"/>
      <c r="J4" s="18"/>
      <c r="K4" s="18"/>
      <c r="L4" s="18"/>
    </row>
    <row r="5" spans="1:35" ht="15" customHeight="1" x14ac:dyDescent="0.25"/>
    <row r="6" spans="1:35" s="15" customFormat="1" ht="47.1" customHeight="1" x14ac:dyDescent="0.25">
      <c r="K6" s="213" t="s">
        <v>229</v>
      </c>
      <c r="L6" s="215"/>
      <c r="M6" s="238" t="s">
        <v>225</v>
      </c>
      <c r="N6" s="238"/>
      <c r="O6" s="238" t="s">
        <v>228</v>
      </c>
      <c r="P6" s="238"/>
      <c r="Q6" s="13"/>
      <c r="R6" s="13"/>
      <c r="S6" s="13"/>
      <c r="T6" s="13"/>
      <c r="U6" s="13"/>
      <c r="V6" s="13"/>
    </row>
    <row r="7" spans="1:35" s="13" customFormat="1" ht="30" customHeight="1" x14ac:dyDescent="0.25">
      <c r="F7" s="225" t="s">
        <v>222</v>
      </c>
      <c r="G7" s="225"/>
      <c r="H7" s="222" t="s">
        <v>230</v>
      </c>
      <c r="I7" s="222"/>
      <c r="J7" s="223"/>
      <c r="K7" s="235">
        <v>0.89100000000000001</v>
      </c>
      <c r="L7" s="236"/>
      <c r="M7" s="316">
        <v>0.90700000000000003</v>
      </c>
      <c r="N7" s="316"/>
      <c r="O7" s="237">
        <v>0.52400000000000002</v>
      </c>
      <c r="P7" s="237"/>
      <c r="AA7" s="15"/>
      <c r="AB7" s="15"/>
      <c r="AC7" s="15"/>
      <c r="AD7" s="15"/>
      <c r="AE7" s="15"/>
      <c r="AF7" s="15"/>
      <c r="AG7" s="15"/>
      <c r="AH7" s="15"/>
      <c r="AI7" s="15"/>
    </row>
    <row r="8" spans="1:35" s="13" customFormat="1" ht="30" customHeight="1" x14ac:dyDescent="0.25">
      <c r="F8" s="231"/>
      <c r="G8" s="231"/>
      <c r="H8" s="222" t="s">
        <v>231</v>
      </c>
      <c r="I8" s="222"/>
      <c r="J8" s="223"/>
      <c r="K8" s="235">
        <v>0.106</v>
      </c>
      <c r="L8" s="236"/>
      <c r="M8" s="316">
        <v>0.09</v>
      </c>
      <c r="N8" s="316"/>
      <c r="O8" s="237">
        <v>0.38100000000000001</v>
      </c>
      <c r="P8" s="237"/>
      <c r="AA8" s="15"/>
      <c r="AB8" s="15"/>
      <c r="AC8" s="15"/>
      <c r="AD8" s="15"/>
      <c r="AE8" s="15"/>
      <c r="AF8" s="15"/>
      <c r="AG8" s="15"/>
      <c r="AH8" s="15"/>
      <c r="AI8" s="15"/>
    </row>
    <row r="9" spans="1:35" s="13" customFormat="1" ht="30" customHeight="1" x14ac:dyDescent="0.25">
      <c r="F9" s="214"/>
      <c r="G9" s="214"/>
      <c r="H9" s="222" t="s">
        <v>232</v>
      </c>
      <c r="I9" s="222"/>
      <c r="J9" s="223"/>
      <c r="K9" s="235">
        <v>3.0000000000000001E-3</v>
      </c>
      <c r="L9" s="236"/>
      <c r="M9" s="316">
        <v>3.0000000000000001E-3</v>
      </c>
      <c r="N9" s="316"/>
      <c r="O9" s="237">
        <v>9.5000000000000001E-2</v>
      </c>
      <c r="P9" s="237"/>
      <c r="AA9" s="15"/>
      <c r="AB9" s="15"/>
      <c r="AC9" s="15"/>
      <c r="AD9" s="15"/>
      <c r="AE9" s="15"/>
      <c r="AF9" s="15"/>
      <c r="AG9" s="15"/>
      <c r="AH9" s="15"/>
      <c r="AI9" s="15"/>
    </row>
    <row r="10" spans="1:35" s="13" customFormat="1" ht="30" customHeight="1" x14ac:dyDescent="0.25">
      <c r="F10" s="225" t="s">
        <v>223</v>
      </c>
      <c r="G10" s="225"/>
      <c r="H10" s="222" t="s">
        <v>230</v>
      </c>
      <c r="I10" s="222"/>
      <c r="J10" s="223"/>
      <c r="K10" s="235">
        <v>0.158</v>
      </c>
      <c r="L10" s="236"/>
      <c r="M10" s="316">
        <v>0.13400000000000001</v>
      </c>
      <c r="N10" s="316"/>
      <c r="O10" s="237">
        <v>1.0999999999999999E-2</v>
      </c>
      <c r="P10" s="237"/>
      <c r="AA10" s="15"/>
      <c r="AB10" s="15"/>
      <c r="AC10" s="15"/>
      <c r="AD10" s="15"/>
      <c r="AE10" s="15"/>
      <c r="AF10" s="15"/>
      <c r="AG10" s="15"/>
      <c r="AH10" s="15"/>
      <c r="AI10" s="15"/>
    </row>
    <row r="11" spans="1:35" s="13" customFormat="1" ht="30" customHeight="1" x14ac:dyDescent="0.25">
      <c r="F11" s="231"/>
      <c r="G11" s="231"/>
      <c r="H11" s="222" t="s">
        <v>231</v>
      </c>
      <c r="I11" s="222"/>
      <c r="J11" s="223"/>
      <c r="K11" s="235">
        <v>0.42699999999999999</v>
      </c>
      <c r="L11" s="236"/>
      <c r="M11" s="316">
        <v>0.41899999999999998</v>
      </c>
      <c r="N11" s="316"/>
      <c r="O11" s="237">
        <v>0.154</v>
      </c>
      <c r="P11" s="237"/>
      <c r="AA11" s="15"/>
      <c r="AB11" s="15"/>
      <c r="AC11" s="15"/>
      <c r="AD11" s="15"/>
      <c r="AE11" s="15"/>
      <c r="AF11" s="15"/>
      <c r="AG11" s="15"/>
      <c r="AH11" s="15"/>
      <c r="AI11" s="15"/>
    </row>
    <row r="12" spans="1:35" s="13" customFormat="1" ht="30" customHeight="1" x14ac:dyDescent="0.25">
      <c r="F12" s="231"/>
      <c r="G12" s="231"/>
      <c r="H12" s="222" t="s">
        <v>232</v>
      </c>
      <c r="I12" s="222"/>
      <c r="J12" s="223"/>
      <c r="K12" s="235">
        <v>0.41499999999999998</v>
      </c>
      <c r="L12" s="236"/>
      <c r="M12" s="316">
        <v>0.44800000000000001</v>
      </c>
      <c r="N12" s="316"/>
      <c r="O12" s="237">
        <v>0.83499999999999996</v>
      </c>
      <c r="P12" s="237"/>
      <c r="AA12" s="15"/>
      <c r="AB12" s="15"/>
      <c r="AC12" s="15"/>
      <c r="AD12" s="15"/>
      <c r="AE12" s="15"/>
      <c r="AF12" s="15"/>
      <c r="AG12" s="15"/>
      <c r="AH12" s="15"/>
      <c r="AI12" s="15"/>
    </row>
    <row r="13" spans="1:35" s="13" customFormat="1" ht="30" customHeight="1" x14ac:dyDescent="0.25">
      <c r="F13" s="225" t="s">
        <v>224</v>
      </c>
      <c r="G13" s="225"/>
      <c r="H13" s="222" t="s">
        <v>230</v>
      </c>
      <c r="I13" s="222"/>
      <c r="J13" s="223"/>
      <c r="K13" s="235">
        <v>0.27200000000000002</v>
      </c>
      <c r="L13" s="236"/>
      <c r="M13" s="316">
        <v>0.26300000000000001</v>
      </c>
      <c r="N13" s="316"/>
      <c r="O13" s="237">
        <v>6.0000000000000001E-3</v>
      </c>
      <c r="P13" s="237"/>
      <c r="AA13" s="15"/>
      <c r="AB13" s="15"/>
      <c r="AC13" s="15"/>
      <c r="AD13" s="15"/>
      <c r="AE13" s="15"/>
      <c r="AF13" s="15"/>
      <c r="AG13" s="15"/>
      <c r="AH13" s="15"/>
      <c r="AI13" s="15"/>
    </row>
    <row r="14" spans="1:35" s="13" customFormat="1" ht="30" customHeight="1" x14ac:dyDescent="0.25">
      <c r="F14" s="231"/>
      <c r="G14" s="231"/>
      <c r="H14" s="222" t="s">
        <v>231</v>
      </c>
      <c r="I14" s="222"/>
      <c r="J14" s="223"/>
      <c r="K14" s="235">
        <v>0.45400000000000001</v>
      </c>
      <c r="L14" s="236"/>
      <c r="M14" s="316">
        <v>0.42399999999999999</v>
      </c>
      <c r="N14" s="316"/>
      <c r="O14" s="237">
        <v>0.1</v>
      </c>
      <c r="P14" s="237"/>
      <c r="AA14" s="15"/>
      <c r="AB14" s="15"/>
      <c r="AC14" s="15"/>
      <c r="AD14" s="15"/>
      <c r="AE14" s="15"/>
      <c r="AF14" s="15"/>
      <c r="AG14" s="15"/>
      <c r="AH14" s="15"/>
      <c r="AI14" s="15"/>
    </row>
    <row r="15" spans="1:35" s="13" customFormat="1" ht="30" customHeight="1" x14ac:dyDescent="0.25">
      <c r="F15" s="231"/>
      <c r="G15" s="231"/>
      <c r="H15" s="222" t="s">
        <v>232</v>
      </c>
      <c r="I15" s="222"/>
      <c r="J15" s="223"/>
      <c r="K15" s="240">
        <v>0.27500000000000002</v>
      </c>
      <c r="L15" s="241"/>
      <c r="M15" s="317">
        <v>0.313</v>
      </c>
      <c r="N15" s="317"/>
      <c r="O15" s="239">
        <v>0.89400000000000002</v>
      </c>
      <c r="P15" s="239"/>
      <c r="AA15" s="15"/>
      <c r="AB15" s="15"/>
      <c r="AC15" s="15"/>
      <c r="AD15" s="15"/>
      <c r="AE15" s="15"/>
      <c r="AF15" s="15"/>
      <c r="AG15" s="15"/>
      <c r="AH15" s="15"/>
      <c r="AI15" s="15"/>
    </row>
    <row r="16" spans="1:35" ht="19.5" customHeight="1" x14ac:dyDescent="0.25">
      <c r="X16" s="15"/>
      <c r="Y16" s="15"/>
      <c r="Z16" s="15"/>
      <c r="AA16" s="15"/>
      <c r="AB16" s="15"/>
      <c r="AC16" s="15"/>
      <c r="AD16" s="15"/>
      <c r="AE16" s="15"/>
      <c r="AF16" s="15"/>
    </row>
    <row r="17" spans="1:21" ht="20.100000000000001" customHeight="1" x14ac:dyDescent="0.25"/>
    <row r="18" spans="1:21" ht="19.5" customHeight="1" x14ac:dyDescent="0.25">
      <c r="A18" s="208" t="str">
        <f>NOTE!$A$24</f>
        <v>STUDY 28 | ANALYSIS OF ENTERPRISES IN THE TRANSPORT SECTOR</v>
      </c>
      <c r="B18" s="208"/>
      <c r="C18" s="208"/>
      <c r="D18" s="208"/>
      <c r="E18" s="208"/>
      <c r="F18" s="208"/>
      <c r="G18" s="208"/>
      <c r="H18" s="208"/>
      <c r="I18" s="208"/>
      <c r="J18" s="208"/>
      <c r="K18" s="208"/>
      <c r="L18" s="208"/>
      <c r="M18" s="208"/>
      <c r="N18" s="208"/>
      <c r="O18" s="208"/>
      <c r="P18" s="208"/>
      <c r="Q18" s="208"/>
      <c r="R18" s="208"/>
      <c r="S18" s="208"/>
      <c r="T18" s="208"/>
      <c r="U18" s="208"/>
    </row>
    <row r="19" spans="1:21" ht="13.5" customHeight="1" x14ac:dyDescent="0.25">
      <c r="U19" s="117" t="s">
        <v>195</v>
      </c>
    </row>
    <row r="20" spans="1:21" ht="19.5" customHeight="1" x14ac:dyDescent="0.25"/>
    <row r="21" spans="1:21" ht="19.5" customHeight="1" x14ac:dyDescent="0.25"/>
    <row r="22" spans="1:21" ht="19.5" customHeight="1" x14ac:dyDescent="0.25"/>
    <row r="23" spans="1:21" ht="19.5" customHeight="1" x14ac:dyDescent="0.25"/>
    <row r="24" spans="1:21" ht="19.5" customHeight="1" x14ac:dyDescent="0.25"/>
    <row r="25" spans="1:21" s="14" customFormat="1" ht="19.5" customHeight="1" x14ac:dyDescent="0.25"/>
    <row r="26" spans="1:21" ht="19.5" customHeight="1" x14ac:dyDescent="0.25"/>
    <row r="27" spans="1:21" ht="19.5" customHeight="1" x14ac:dyDescent="0.25"/>
    <row r="28" spans="1:21" ht="19.5" customHeight="1" x14ac:dyDescent="0.25"/>
    <row r="29" spans="1:21" ht="19.5" customHeight="1" x14ac:dyDescent="0.25"/>
    <row r="30" spans="1:21" ht="19.5" customHeight="1" x14ac:dyDescent="0.25">
      <c r="O30" s="14"/>
    </row>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sheetData>
  <sheetProtection algorithmName="SHA-512" hashValue="1+M/YQ/fAvMfQBf+y8d5cn/yXB3FUnmVTQwUcQ+dqn5Cglq9pGWMKrB7DB+gjTHCjK7kursmoP4uuEfIiE9YFg==" saltValue="w51/GrkenbQ3vUyGEsF7Jg==" spinCount="100000" sheet="1" objects="1" scenarios="1"/>
  <mergeCells count="44">
    <mergeCell ref="A18:U18"/>
    <mergeCell ref="M14:N14"/>
    <mergeCell ref="O14:P14"/>
    <mergeCell ref="H15:J15"/>
    <mergeCell ref="K15:L15"/>
    <mergeCell ref="M15:N15"/>
    <mergeCell ref="O15:P15"/>
    <mergeCell ref="F13:G15"/>
    <mergeCell ref="H13:J13"/>
    <mergeCell ref="K13:L13"/>
    <mergeCell ref="M13:N13"/>
    <mergeCell ref="O13:P13"/>
    <mergeCell ref="H14:J14"/>
    <mergeCell ref="K14:L14"/>
    <mergeCell ref="O9:P9"/>
    <mergeCell ref="F10:G12"/>
    <mergeCell ref="H10:J10"/>
    <mergeCell ref="K10:L10"/>
    <mergeCell ref="M10:N10"/>
    <mergeCell ref="O10:P10"/>
    <mergeCell ref="H11:J11"/>
    <mergeCell ref="K11:L11"/>
    <mergeCell ref="M11:N11"/>
    <mergeCell ref="O11:P11"/>
    <mergeCell ref="H12:J12"/>
    <mergeCell ref="K12:L12"/>
    <mergeCell ref="M12:N12"/>
    <mergeCell ref="O12:P12"/>
    <mergeCell ref="A1:U1"/>
    <mergeCell ref="K6:L6"/>
    <mergeCell ref="M6:N6"/>
    <mergeCell ref="O6:P6"/>
    <mergeCell ref="F7:G9"/>
    <mergeCell ref="H7:J7"/>
    <mergeCell ref="K7:L7"/>
    <mergeCell ref="M7:N7"/>
    <mergeCell ref="O7:P7"/>
    <mergeCell ref="H8:J8"/>
    <mergeCell ref="K8:L8"/>
    <mergeCell ref="M8:N8"/>
    <mergeCell ref="O8:P8"/>
    <mergeCell ref="H9:J9"/>
    <mergeCell ref="K9:L9"/>
    <mergeCell ref="M9:N9"/>
  </mergeCells>
  <hyperlinks>
    <hyperlink ref="U19"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4" tint="-0.499984740745262"/>
  </sheetPr>
  <dimension ref="A1:Z17"/>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6" ht="69" customHeight="1" x14ac:dyDescent="0.25">
      <c r="A1" s="219" t="s">
        <v>214</v>
      </c>
      <c r="B1" s="219"/>
      <c r="C1" s="219"/>
      <c r="D1" s="219"/>
      <c r="E1" s="219"/>
      <c r="F1" s="219"/>
      <c r="G1" s="219"/>
      <c r="H1" s="219"/>
      <c r="I1" s="219"/>
      <c r="J1" s="219"/>
      <c r="K1" s="219"/>
      <c r="L1" s="219"/>
      <c r="M1" s="219"/>
      <c r="N1" s="219"/>
      <c r="O1" s="219"/>
      <c r="P1" s="219"/>
      <c r="Q1" s="219"/>
      <c r="R1" s="219"/>
      <c r="S1" s="219"/>
      <c r="T1" s="219"/>
      <c r="U1" s="219"/>
    </row>
    <row r="2" spans="1:26" ht="15" customHeight="1" x14ac:dyDescent="0.25"/>
    <row r="3" spans="1:26" s="7" customFormat="1" ht="15" customHeight="1" thickBot="1" x14ac:dyDescent="0.3">
      <c r="A3" s="109" t="str">
        <f>'Table of contents'!F168</f>
        <v>T21</v>
      </c>
      <c r="B3" s="110" t="str">
        <f>'Table of contents'!G168</f>
        <v>Average turnover and average number of employees | Ratio to total enterprises (Total enterprises = 1) (2015)</v>
      </c>
      <c r="C3" s="111"/>
      <c r="D3" s="111"/>
      <c r="E3" s="111"/>
      <c r="F3" s="111"/>
      <c r="G3" s="111"/>
      <c r="H3" s="111"/>
      <c r="I3" s="111"/>
      <c r="J3" s="111"/>
      <c r="K3" s="111"/>
      <c r="L3" s="111"/>
      <c r="M3" s="111"/>
      <c r="N3" s="111"/>
      <c r="O3" s="111"/>
    </row>
    <row r="4" spans="1:26" s="9" customFormat="1" ht="15" customHeight="1" x14ac:dyDescent="0.2">
      <c r="A4" s="46" t="s">
        <v>220</v>
      </c>
      <c r="C4" s="17"/>
      <c r="D4" s="18"/>
      <c r="E4" s="18"/>
      <c r="F4" s="18"/>
      <c r="G4" s="18"/>
      <c r="H4" s="18"/>
      <c r="I4" s="18"/>
      <c r="J4" s="18"/>
      <c r="K4" s="18"/>
      <c r="L4" s="18"/>
      <c r="M4" s="18"/>
      <c r="N4" s="18"/>
      <c r="O4" s="18"/>
    </row>
    <row r="5" spans="1:26" s="9" customFormat="1" ht="15" customHeight="1" x14ac:dyDescent="0.2">
      <c r="A5" s="8"/>
      <c r="C5" s="32"/>
      <c r="D5" s="32"/>
      <c r="E5" s="32"/>
      <c r="F5" s="32"/>
      <c r="G5" s="32"/>
      <c r="H5" s="32"/>
      <c r="I5" s="32"/>
      <c r="J5" s="32"/>
      <c r="K5" s="32"/>
      <c r="L5" s="32"/>
      <c r="M5" s="32"/>
      <c r="N5" s="32"/>
    </row>
    <row r="6" spans="1:26" s="9" customFormat="1" ht="30.75" customHeight="1" thickBot="1" x14ac:dyDescent="0.25">
      <c r="A6" s="8"/>
      <c r="G6" s="23"/>
      <c r="H6" s="32"/>
      <c r="I6" s="32"/>
      <c r="J6" s="230" t="s">
        <v>229</v>
      </c>
      <c r="K6" s="242"/>
      <c r="L6" s="242" t="s">
        <v>225</v>
      </c>
      <c r="M6" s="242"/>
      <c r="N6" s="242" t="s">
        <v>228</v>
      </c>
      <c r="O6" s="242"/>
    </row>
    <row r="7" spans="1:26" s="13" customFormat="1" ht="47.1" customHeight="1" x14ac:dyDescent="0.25">
      <c r="A7" s="22"/>
      <c r="G7" s="23"/>
      <c r="H7" s="45"/>
      <c r="I7" s="45"/>
      <c r="J7" s="215"/>
      <c r="K7" s="238"/>
      <c r="L7" s="238"/>
      <c r="M7" s="238"/>
      <c r="N7" s="238"/>
      <c r="O7" s="238"/>
      <c r="V7" s="9"/>
      <c r="W7" s="9"/>
      <c r="X7" s="9"/>
      <c r="Y7" s="9"/>
      <c r="Z7" s="9"/>
    </row>
    <row r="8" spans="1:26" s="13" customFormat="1" ht="30" customHeight="1" x14ac:dyDescent="0.25">
      <c r="A8" s="22"/>
      <c r="F8" s="214" t="s">
        <v>233</v>
      </c>
      <c r="G8" s="214"/>
      <c r="H8" s="214"/>
      <c r="I8" s="215"/>
      <c r="J8" s="250">
        <v>1</v>
      </c>
      <c r="K8" s="251"/>
      <c r="L8" s="318">
        <v>0.9</v>
      </c>
      <c r="M8" s="319"/>
      <c r="N8" s="244">
        <v>58.4</v>
      </c>
      <c r="O8" s="245"/>
      <c r="V8" s="9"/>
      <c r="W8" s="9"/>
      <c r="X8" s="9"/>
      <c r="Y8" s="9"/>
      <c r="Z8" s="9"/>
    </row>
    <row r="9" spans="1:26" s="13" customFormat="1" ht="30" customHeight="1" x14ac:dyDescent="0.25">
      <c r="A9" s="22"/>
      <c r="F9" s="231" t="s">
        <v>234</v>
      </c>
      <c r="G9" s="231"/>
      <c r="H9" s="231"/>
      <c r="I9" s="230"/>
      <c r="J9" s="252">
        <v>1</v>
      </c>
      <c r="K9" s="253"/>
      <c r="L9" s="320">
        <v>1</v>
      </c>
      <c r="M9" s="321"/>
      <c r="N9" s="247">
        <v>20.3</v>
      </c>
      <c r="O9" s="248"/>
      <c r="V9" s="9"/>
      <c r="W9" s="9"/>
      <c r="X9" s="9"/>
      <c r="Y9" s="9"/>
      <c r="Z9" s="9"/>
    </row>
    <row r="10" spans="1:26" s="9" customFormat="1" ht="19.5" customHeight="1" x14ac:dyDescent="0.2">
      <c r="A10" s="8"/>
      <c r="C10" s="32"/>
      <c r="D10" s="32"/>
      <c r="E10" s="32"/>
      <c r="F10" s="32"/>
      <c r="G10" s="32"/>
      <c r="H10" s="32"/>
      <c r="I10" s="32"/>
      <c r="J10" s="32"/>
      <c r="K10" s="32"/>
      <c r="L10" s="32"/>
      <c r="M10" s="32"/>
      <c r="N10" s="32"/>
    </row>
    <row r="11" spans="1:26" s="9" customFormat="1" ht="19.5" customHeight="1" x14ac:dyDescent="0.2">
      <c r="A11" s="8"/>
      <c r="C11" s="32"/>
      <c r="L11" s="32"/>
      <c r="M11" s="32"/>
      <c r="N11" s="32"/>
    </row>
    <row r="12" spans="1:26" ht="19.5" customHeight="1" x14ac:dyDescent="0.25">
      <c r="A12" s="243" t="str">
        <f>NOTE!$A$24</f>
        <v>STUDY 28 | ANALYSIS OF ENTERPRISES IN THE TRANSPORT SECTOR</v>
      </c>
      <c r="B12" s="243"/>
      <c r="C12" s="243"/>
      <c r="D12" s="243"/>
      <c r="E12" s="243"/>
      <c r="F12" s="243"/>
      <c r="G12" s="243"/>
      <c r="H12" s="243"/>
      <c r="I12" s="243"/>
      <c r="J12" s="243"/>
      <c r="K12" s="243"/>
      <c r="L12" s="243"/>
      <c r="M12" s="243"/>
      <c r="N12" s="243"/>
      <c r="O12" s="243"/>
      <c r="P12" s="243"/>
      <c r="Q12" s="243"/>
      <c r="R12" s="243"/>
      <c r="S12" s="243"/>
      <c r="T12" s="243"/>
      <c r="U12" s="243"/>
    </row>
    <row r="13" spans="1:26" ht="13.5" customHeight="1" x14ac:dyDescent="0.25">
      <c r="U13" s="117" t="s">
        <v>195</v>
      </c>
    </row>
    <row r="16" spans="1:26" ht="17.25" customHeight="1" x14ac:dyDescent="0.25"/>
    <row r="17" ht="17.25" customHeight="1" x14ac:dyDescent="0.25"/>
  </sheetData>
  <sheetProtection algorithmName="SHA-512" hashValue="J0aQvIjVBAZ7r7Jwj6q061P5DfrrtwhfXUgn0dF8SAzgjjdBhwJyCJfIsxi02YxXwJY37ShDJ3FxES30HfFROA==" saltValue="zCJh9PQHeznO7Knkp+p4Fw==" spinCount="100000" sheet="1" objects="1" scenarios="1"/>
  <mergeCells count="13">
    <mergeCell ref="A12:U12"/>
    <mergeCell ref="F9:I9"/>
    <mergeCell ref="J9:K9"/>
    <mergeCell ref="L9:M9"/>
    <mergeCell ref="N9:O9"/>
    <mergeCell ref="F8:I8"/>
    <mergeCell ref="J8:K8"/>
    <mergeCell ref="L8:M8"/>
    <mergeCell ref="N8:O8"/>
    <mergeCell ref="A1:U1"/>
    <mergeCell ref="J6:K7"/>
    <mergeCell ref="L6:M7"/>
    <mergeCell ref="N6:O7"/>
  </mergeCells>
  <hyperlinks>
    <hyperlink ref="U13"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4" tint="-0.499984740745262"/>
  </sheetPr>
  <dimension ref="A1:AE20"/>
  <sheetViews>
    <sheetView showGridLines="0" zoomScaleNormal="100" workbookViewId="0">
      <selection sqref="A1:U1"/>
    </sheetView>
  </sheetViews>
  <sheetFormatPr defaultColWidth="9.140625" defaultRowHeight="15" x14ac:dyDescent="0.25"/>
  <cols>
    <col min="1" max="21" width="6.7109375" style="6" customWidth="1"/>
    <col min="22" max="16384" width="9.140625" style="6"/>
  </cols>
  <sheetData>
    <row r="1" spans="1:31" ht="69" customHeight="1" x14ac:dyDescent="0.25">
      <c r="A1" s="219" t="s">
        <v>214</v>
      </c>
      <c r="B1" s="219"/>
      <c r="C1" s="219"/>
      <c r="D1" s="219"/>
      <c r="E1" s="219"/>
      <c r="F1" s="219"/>
      <c r="G1" s="219"/>
      <c r="H1" s="219"/>
      <c r="I1" s="219"/>
      <c r="J1" s="219"/>
      <c r="K1" s="219"/>
      <c r="L1" s="219"/>
      <c r="M1" s="219"/>
      <c r="N1" s="219"/>
      <c r="O1" s="219"/>
      <c r="P1" s="219"/>
      <c r="Q1" s="219"/>
      <c r="R1" s="219"/>
      <c r="S1" s="219"/>
      <c r="T1" s="219"/>
      <c r="U1" s="219"/>
    </row>
    <row r="2" spans="1:31" ht="15" customHeight="1" x14ac:dyDescent="0.25"/>
    <row r="3" spans="1:31" s="7" customFormat="1" ht="15" customHeight="1" thickBot="1" x14ac:dyDescent="0.3">
      <c r="A3" s="109" t="str">
        <f>'Table of contents'!F169</f>
        <v>T22</v>
      </c>
      <c r="B3" s="110" t="str">
        <f>'Table of contents'!G169</f>
        <v>Geographical location | By economic activity segment (2015)</v>
      </c>
      <c r="C3" s="111"/>
      <c r="D3" s="111"/>
      <c r="E3" s="111"/>
      <c r="F3" s="111"/>
      <c r="G3" s="116"/>
      <c r="H3" s="116"/>
      <c r="I3" s="116"/>
      <c r="J3" s="60"/>
      <c r="K3" s="60"/>
    </row>
    <row r="4" spans="1:31" s="9" customFormat="1" ht="15" customHeight="1" x14ac:dyDescent="0.2">
      <c r="A4" s="46" t="s">
        <v>220</v>
      </c>
      <c r="C4" s="17"/>
      <c r="D4" s="18"/>
      <c r="E4" s="18"/>
      <c r="F4" s="18"/>
      <c r="G4" s="18"/>
      <c r="H4" s="18"/>
      <c r="I4" s="18"/>
      <c r="J4" s="18"/>
      <c r="K4" s="18"/>
      <c r="L4" s="18"/>
      <c r="M4" s="18"/>
    </row>
    <row r="5" spans="1:31" s="9" customFormat="1" ht="15" customHeight="1" x14ac:dyDescent="0.2">
      <c r="C5" s="32"/>
      <c r="D5" s="32"/>
      <c r="E5" s="32"/>
      <c r="F5" s="32"/>
      <c r="G5" s="32"/>
      <c r="H5" s="32"/>
      <c r="I5" s="32"/>
      <c r="J5" s="32"/>
      <c r="K5" s="32"/>
      <c r="L5" s="32"/>
      <c r="M5" s="32"/>
      <c r="N5" s="32"/>
    </row>
    <row r="6" spans="1:31" s="11" customFormat="1" ht="30" customHeight="1" x14ac:dyDescent="0.25">
      <c r="D6" s="74"/>
      <c r="E6" s="72"/>
      <c r="F6" s="72"/>
      <c r="G6" s="238" t="s">
        <v>222</v>
      </c>
      <c r="H6" s="238"/>
      <c r="I6" s="238"/>
      <c r="J6" s="238"/>
      <c r="K6" s="238" t="s">
        <v>223</v>
      </c>
      <c r="L6" s="238"/>
      <c r="M6" s="238"/>
      <c r="N6" s="238"/>
      <c r="O6" s="238" t="s">
        <v>224</v>
      </c>
      <c r="P6" s="238"/>
      <c r="Q6" s="238"/>
      <c r="R6" s="213"/>
      <c r="U6" s="12"/>
    </row>
    <row r="7" spans="1:31" s="11" customFormat="1" ht="30" customHeight="1" x14ac:dyDescent="0.25">
      <c r="D7" s="70"/>
      <c r="E7" s="66"/>
      <c r="F7" s="66"/>
      <c r="G7" s="256" t="s">
        <v>237</v>
      </c>
      <c r="H7" s="256"/>
      <c r="I7" s="256" t="s">
        <v>238</v>
      </c>
      <c r="J7" s="256"/>
      <c r="K7" s="256" t="s">
        <v>237</v>
      </c>
      <c r="L7" s="256"/>
      <c r="M7" s="256" t="s">
        <v>238</v>
      </c>
      <c r="N7" s="256"/>
      <c r="O7" s="256" t="s">
        <v>237</v>
      </c>
      <c r="P7" s="256"/>
      <c r="Q7" s="256" t="s">
        <v>238</v>
      </c>
      <c r="R7" s="256"/>
      <c r="U7" s="12"/>
      <c r="V7" s="93"/>
      <c r="W7" s="93"/>
      <c r="X7" s="93"/>
      <c r="Y7" s="93"/>
      <c r="Z7" s="93"/>
      <c r="AA7" s="93"/>
    </row>
    <row r="8" spans="1:31" x14ac:dyDescent="0.25">
      <c r="D8" s="223" t="s">
        <v>229</v>
      </c>
      <c r="E8" s="256"/>
      <c r="F8" s="256"/>
      <c r="G8" s="255" t="s">
        <v>239</v>
      </c>
      <c r="H8" s="235"/>
      <c r="I8" s="236">
        <v>0.28000000000000003</v>
      </c>
      <c r="J8" s="236"/>
      <c r="K8" s="236" t="s">
        <v>239</v>
      </c>
      <c r="L8" s="236"/>
      <c r="M8" s="236">
        <v>0.43</v>
      </c>
      <c r="N8" s="236"/>
      <c r="O8" s="236" t="s">
        <v>239</v>
      </c>
      <c r="P8" s="236"/>
      <c r="Q8" s="236">
        <v>0.35</v>
      </c>
      <c r="R8" s="236"/>
      <c r="U8" s="32"/>
      <c r="V8" s="32"/>
      <c r="W8" s="32"/>
      <c r="X8" s="32"/>
      <c r="Y8" s="32"/>
      <c r="Z8" s="32"/>
      <c r="AA8" s="32"/>
      <c r="AB8" s="32"/>
      <c r="AC8" s="11"/>
      <c r="AD8" s="11"/>
      <c r="AE8" s="11"/>
    </row>
    <row r="9" spans="1:31" x14ac:dyDescent="0.25">
      <c r="D9" s="223"/>
      <c r="E9" s="256"/>
      <c r="F9" s="256"/>
      <c r="G9" s="255" t="s">
        <v>5</v>
      </c>
      <c r="H9" s="235"/>
      <c r="I9" s="236">
        <v>0.18</v>
      </c>
      <c r="J9" s="236"/>
      <c r="K9" s="236" t="s">
        <v>5</v>
      </c>
      <c r="L9" s="236"/>
      <c r="M9" s="236">
        <v>0.16300000000000001</v>
      </c>
      <c r="N9" s="236"/>
      <c r="O9" s="236" t="s">
        <v>5</v>
      </c>
      <c r="P9" s="236"/>
      <c r="Q9" s="236">
        <v>0.187</v>
      </c>
      <c r="R9" s="236"/>
      <c r="U9" s="32"/>
      <c r="V9" s="32"/>
      <c r="W9" s="32"/>
      <c r="X9" s="32"/>
      <c r="Y9" s="32"/>
      <c r="Z9" s="32"/>
      <c r="AA9" s="32"/>
      <c r="AB9" s="32"/>
      <c r="AC9" s="11"/>
      <c r="AD9" s="11"/>
      <c r="AE9" s="11"/>
    </row>
    <row r="10" spans="1:31" x14ac:dyDescent="0.25">
      <c r="D10" s="223"/>
      <c r="E10" s="256"/>
      <c r="F10" s="256"/>
      <c r="G10" s="255" t="s">
        <v>6</v>
      </c>
      <c r="H10" s="235"/>
      <c r="I10" s="236">
        <v>7.8E-2</v>
      </c>
      <c r="J10" s="236"/>
      <c r="K10" s="236" t="s">
        <v>6</v>
      </c>
      <c r="L10" s="236"/>
      <c r="M10" s="236">
        <v>6.3E-2</v>
      </c>
      <c r="N10" s="236"/>
      <c r="O10" s="236" t="s">
        <v>6</v>
      </c>
      <c r="P10" s="236"/>
      <c r="Q10" s="236">
        <v>8.6999999999999994E-2</v>
      </c>
      <c r="R10" s="236"/>
      <c r="U10" s="32"/>
      <c r="V10" s="32"/>
      <c r="W10" s="32"/>
      <c r="X10" s="32"/>
      <c r="Y10" s="32"/>
      <c r="Z10" s="32"/>
      <c r="AA10" s="32"/>
      <c r="AB10" s="32"/>
      <c r="AC10" s="11"/>
      <c r="AD10" s="11"/>
      <c r="AE10" s="11"/>
    </row>
    <row r="11" spans="1:31" ht="15" customHeight="1" x14ac:dyDescent="0.25">
      <c r="D11" s="223" t="s">
        <v>225</v>
      </c>
      <c r="E11" s="256"/>
      <c r="F11" s="256"/>
      <c r="G11" s="316" t="s">
        <v>239</v>
      </c>
      <c r="H11" s="316"/>
      <c r="I11" s="316">
        <v>0.32200000000000001</v>
      </c>
      <c r="J11" s="316"/>
      <c r="K11" s="316" t="s">
        <v>239</v>
      </c>
      <c r="L11" s="316"/>
      <c r="M11" s="316">
        <v>0.55700000000000005</v>
      </c>
      <c r="N11" s="316"/>
      <c r="O11" s="316" t="s">
        <v>239</v>
      </c>
      <c r="P11" s="316"/>
      <c r="Q11" s="316">
        <v>0.38800000000000001</v>
      </c>
      <c r="R11" s="316"/>
      <c r="U11" s="32"/>
      <c r="V11" s="32"/>
      <c r="W11" s="32"/>
      <c r="X11" s="32"/>
      <c r="Y11" s="32"/>
      <c r="Z11" s="32"/>
      <c r="AA11" s="32"/>
      <c r="AB11" s="32"/>
      <c r="AC11" s="11"/>
      <c r="AD11" s="11"/>
      <c r="AE11" s="11"/>
    </row>
    <row r="12" spans="1:31" x14ac:dyDescent="0.25">
      <c r="D12" s="223"/>
      <c r="E12" s="256"/>
      <c r="F12" s="256"/>
      <c r="G12" s="316" t="s">
        <v>5</v>
      </c>
      <c r="H12" s="316"/>
      <c r="I12" s="316">
        <v>0.13300000000000001</v>
      </c>
      <c r="J12" s="316"/>
      <c r="K12" s="316" t="s">
        <v>5</v>
      </c>
      <c r="L12" s="316"/>
      <c r="M12" s="316">
        <v>9.9000000000000005E-2</v>
      </c>
      <c r="N12" s="316"/>
      <c r="O12" s="316" t="s">
        <v>5</v>
      </c>
      <c r="P12" s="316"/>
      <c r="Q12" s="316">
        <v>0.13200000000000001</v>
      </c>
      <c r="R12" s="316"/>
      <c r="U12" s="32"/>
      <c r="V12" s="32"/>
      <c r="W12" s="32"/>
      <c r="X12" s="32"/>
      <c r="Y12" s="32"/>
      <c r="Z12" s="32"/>
      <c r="AA12" s="32"/>
      <c r="AB12" s="32"/>
      <c r="AC12" s="11"/>
      <c r="AD12" s="11"/>
      <c r="AE12" s="11"/>
    </row>
    <row r="13" spans="1:31" x14ac:dyDescent="0.25">
      <c r="D13" s="223"/>
      <c r="E13" s="256"/>
      <c r="F13" s="256"/>
      <c r="G13" s="316" t="s">
        <v>11</v>
      </c>
      <c r="H13" s="316"/>
      <c r="I13" s="316">
        <v>5.8999999999999997E-2</v>
      </c>
      <c r="J13" s="316"/>
      <c r="K13" s="316" t="s">
        <v>6</v>
      </c>
      <c r="L13" s="316"/>
      <c r="M13" s="316">
        <v>4.4999999999999998E-2</v>
      </c>
      <c r="N13" s="316"/>
      <c r="O13" s="316" t="s">
        <v>12</v>
      </c>
      <c r="P13" s="316"/>
      <c r="Q13" s="316">
        <v>5.8000000000000003E-2</v>
      </c>
      <c r="R13" s="316"/>
      <c r="U13" s="32"/>
      <c r="V13" s="32"/>
      <c r="W13" s="32"/>
      <c r="X13" s="32"/>
      <c r="Y13" s="32"/>
      <c r="Z13" s="32"/>
      <c r="AA13" s="32"/>
      <c r="AB13" s="32"/>
      <c r="AC13" s="11"/>
      <c r="AD13" s="11"/>
      <c r="AE13" s="11"/>
    </row>
    <row r="14" spans="1:31" ht="15" customHeight="1" x14ac:dyDescent="0.25">
      <c r="D14" s="223" t="s">
        <v>228</v>
      </c>
      <c r="E14" s="256"/>
      <c r="F14" s="256"/>
      <c r="G14" s="237" t="s">
        <v>239</v>
      </c>
      <c r="H14" s="237"/>
      <c r="I14" s="237">
        <v>0.75</v>
      </c>
      <c r="J14" s="237"/>
      <c r="K14" s="237" t="s">
        <v>239</v>
      </c>
      <c r="L14" s="237"/>
      <c r="M14" s="237">
        <v>0.95099999999999996</v>
      </c>
      <c r="N14" s="237"/>
      <c r="O14" s="237" t="s">
        <v>239</v>
      </c>
      <c r="P14" s="237"/>
      <c r="Q14" s="237">
        <v>0.872</v>
      </c>
      <c r="R14" s="237"/>
      <c r="U14" s="32"/>
      <c r="V14" s="32"/>
      <c r="W14" s="32"/>
      <c r="X14" s="32"/>
      <c r="Y14" s="32"/>
      <c r="Z14" s="32"/>
      <c r="AA14" s="32"/>
      <c r="AB14" s="32"/>
      <c r="AC14" s="11"/>
      <c r="AD14" s="11"/>
      <c r="AE14" s="11"/>
    </row>
    <row r="15" spans="1:31" x14ac:dyDescent="0.25">
      <c r="D15" s="223"/>
      <c r="E15" s="256"/>
      <c r="F15" s="256"/>
      <c r="G15" s="237" t="s">
        <v>7</v>
      </c>
      <c r="H15" s="237"/>
      <c r="I15" s="237">
        <v>7.0999999999999994E-2</v>
      </c>
      <c r="J15" s="237"/>
      <c r="K15" s="237" t="s">
        <v>13</v>
      </c>
      <c r="L15" s="237"/>
      <c r="M15" s="237">
        <v>0.04</v>
      </c>
      <c r="N15" s="237"/>
      <c r="O15" s="237" t="s">
        <v>13</v>
      </c>
      <c r="P15" s="237"/>
      <c r="Q15" s="237">
        <v>0.11799999999999999</v>
      </c>
      <c r="R15" s="237"/>
      <c r="U15" s="32"/>
      <c r="V15" s="32"/>
      <c r="W15" s="32"/>
      <c r="X15" s="32"/>
      <c r="Y15" s="32"/>
      <c r="Z15" s="32"/>
      <c r="AA15" s="32"/>
      <c r="AB15" s="32"/>
      <c r="AC15" s="11"/>
      <c r="AD15" s="11"/>
      <c r="AE15" s="11"/>
    </row>
    <row r="16" spans="1:31" x14ac:dyDescent="0.25">
      <c r="D16" s="223"/>
      <c r="E16" s="256"/>
      <c r="F16" s="256"/>
      <c r="G16" s="237" t="s">
        <v>8</v>
      </c>
      <c r="H16" s="237"/>
      <c r="I16" s="237">
        <v>4.8000000000000001E-2</v>
      </c>
      <c r="J16" s="237"/>
      <c r="K16" s="237" t="s">
        <v>5</v>
      </c>
      <c r="L16" s="237"/>
      <c r="M16" s="237">
        <v>4.0000000000000001E-3</v>
      </c>
      <c r="N16" s="237"/>
      <c r="O16" s="237" t="s">
        <v>8</v>
      </c>
      <c r="P16" s="237"/>
      <c r="Q16" s="237">
        <v>6.0000000000000001E-3</v>
      </c>
      <c r="R16" s="237"/>
      <c r="U16" s="32"/>
      <c r="V16" s="32"/>
      <c r="W16" s="32"/>
      <c r="X16" s="32"/>
      <c r="Y16" s="32"/>
      <c r="Z16" s="32"/>
      <c r="AA16" s="32"/>
      <c r="AB16" s="32"/>
      <c r="AC16" s="11"/>
      <c r="AD16" s="11"/>
      <c r="AE16" s="11"/>
    </row>
    <row r="17" spans="1:31" ht="19.5" customHeight="1" x14ac:dyDescent="0.25">
      <c r="B17" s="32"/>
      <c r="C17" s="32"/>
      <c r="D17" s="32"/>
      <c r="E17" s="32"/>
      <c r="F17" s="32"/>
      <c r="G17" s="32"/>
      <c r="H17" s="32"/>
      <c r="I17" s="32"/>
      <c r="J17" s="32"/>
      <c r="K17" s="32"/>
      <c r="L17" s="32"/>
      <c r="M17" s="32"/>
      <c r="N17" s="32"/>
      <c r="AB17" s="11"/>
      <c r="AC17" s="11"/>
      <c r="AD17" s="11"/>
      <c r="AE17" s="11"/>
    </row>
    <row r="18" spans="1:31" ht="19.5" customHeight="1" x14ac:dyDescent="0.25">
      <c r="C18" s="32"/>
      <c r="D18" s="32"/>
      <c r="E18" s="32"/>
      <c r="F18" s="32"/>
      <c r="G18" s="32"/>
      <c r="H18" s="32"/>
      <c r="I18" s="32"/>
      <c r="J18" s="32"/>
      <c r="K18" s="32"/>
      <c r="L18" s="32"/>
      <c r="M18" s="32"/>
      <c r="N18" s="32"/>
      <c r="X18" s="11"/>
      <c r="Y18" s="11"/>
      <c r="Z18" s="11"/>
      <c r="AA18" s="11"/>
      <c r="AB18" s="11"/>
      <c r="AC18" s="11"/>
      <c r="AD18" s="11"/>
      <c r="AE18" s="11"/>
    </row>
    <row r="19" spans="1:31" ht="19.5" customHeight="1" x14ac:dyDescent="0.25">
      <c r="A19" s="208" t="str">
        <f>NOTE!$A$24</f>
        <v>STUDY 28 | ANALYSIS OF ENTERPRISES IN THE TRANSPORT SECTOR</v>
      </c>
      <c r="B19" s="208"/>
      <c r="C19" s="208"/>
      <c r="D19" s="208"/>
      <c r="E19" s="208"/>
      <c r="F19" s="208"/>
      <c r="G19" s="208"/>
      <c r="H19" s="208"/>
      <c r="I19" s="208"/>
      <c r="J19" s="208"/>
      <c r="K19" s="208"/>
      <c r="L19" s="208"/>
      <c r="M19" s="208"/>
      <c r="N19" s="208"/>
      <c r="O19" s="208"/>
      <c r="P19" s="208"/>
      <c r="Q19" s="208"/>
      <c r="R19" s="208"/>
      <c r="S19" s="208"/>
      <c r="T19" s="208"/>
      <c r="U19" s="208"/>
      <c r="X19" s="11"/>
      <c r="Y19" s="11"/>
      <c r="Z19" s="11"/>
      <c r="AA19" s="11"/>
      <c r="AB19" s="11"/>
      <c r="AC19" s="11"/>
      <c r="AD19" s="11"/>
      <c r="AE19" s="11"/>
    </row>
    <row r="20" spans="1:31" ht="13.5" customHeight="1" x14ac:dyDescent="0.25">
      <c r="T20" s="13"/>
      <c r="U20" s="117" t="s">
        <v>195</v>
      </c>
    </row>
  </sheetData>
  <sheetProtection algorithmName="SHA-512" hashValue="75DVK+uHhuchdYcpPe1OK3we93qtTRBt55y51g44qrJ4oqy8RcZylCqMjXE1t0hOtMJn5+y5uevO4srPNdjlEA==" saltValue="IPCOJDJrbdGnCUVtFndWJw==" spinCount="100000" sheet="1" objects="1" scenarios="1"/>
  <mergeCells count="68">
    <mergeCell ref="A19:U19"/>
    <mergeCell ref="K15:L15"/>
    <mergeCell ref="M15:N15"/>
    <mergeCell ref="O15:P15"/>
    <mergeCell ref="Q15:R15"/>
    <mergeCell ref="G16:H16"/>
    <mergeCell ref="I16:J16"/>
    <mergeCell ref="K16:L16"/>
    <mergeCell ref="M16:N16"/>
    <mergeCell ref="O16:P16"/>
    <mergeCell ref="Q16:R16"/>
    <mergeCell ref="D14:F16"/>
    <mergeCell ref="O14:P14"/>
    <mergeCell ref="Q14:R14"/>
    <mergeCell ref="G15:H15"/>
    <mergeCell ref="I15:J15"/>
    <mergeCell ref="G14:H14"/>
    <mergeCell ref="I14:J14"/>
    <mergeCell ref="K14:L14"/>
    <mergeCell ref="M14:N14"/>
    <mergeCell ref="K12:L12"/>
    <mergeCell ref="M12:N12"/>
    <mergeCell ref="G13:H13"/>
    <mergeCell ref="I13:J13"/>
    <mergeCell ref="K13:L13"/>
    <mergeCell ref="M13:N13"/>
    <mergeCell ref="O12:P12"/>
    <mergeCell ref="Q12:R12"/>
    <mergeCell ref="Q13:R13"/>
    <mergeCell ref="O10:P10"/>
    <mergeCell ref="Q10:R10"/>
    <mergeCell ref="O11:P11"/>
    <mergeCell ref="Q11:R11"/>
    <mergeCell ref="O13:P13"/>
    <mergeCell ref="D11:F13"/>
    <mergeCell ref="G11:H11"/>
    <mergeCell ref="I11:J11"/>
    <mergeCell ref="K11:L11"/>
    <mergeCell ref="M11:N11"/>
    <mergeCell ref="G12:H12"/>
    <mergeCell ref="I12:J12"/>
    <mergeCell ref="D8:F10"/>
    <mergeCell ref="G10:H10"/>
    <mergeCell ref="I10:J10"/>
    <mergeCell ref="K10:L10"/>
    <mergeCell ref="M10:N10"/>
    <mergeCell ref="Q8:R8"/>
    <mergeCell ref="G9:H9"/>
    <mergeCell ref="I9:J9"/>
    <mergeCell ref="K9:L9"/>
    <mergeCell ref="M9:N9"/>
    <mergeCell ref="O9:P9"/>
    <mergeCell ref="Q9:R9"/>
    <mergeCell ref="G8:H8"/>
    <mergeCell ref="I8:J8"/>
    <mergeCell ref="K8:L8"/>
    <mergeCell ref="M8:N8"/>
    <mergeCell ref="O8:P8"/>
    <mergeCell ref="A1:U1"/>
    <mergeCell ref="G6:J6"/>
    <mergeCell ref="K6:N6"/>
    <mergeCell ref="O6:R6"/>
    <mergeCell ref="G7:H7"/>
    <mergeCell ref="I7:J7"/>
    <mergeCell ref="K7:L7"/>
    <mergeCell ref="M7:N7"/>
    <mergeCell ref="O7:P7"/>
    <mergeCell ref="Q7:R7"/>
  </mergeCells>
  <hyperlinks>
    <hyperlink ref="U20"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4"/>
  </sheetPr>
  <dimension ref="A1:U19"/>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214</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contents'!F170</f>
        <v>C72</v>
      </c>
      <c r="B3" s="110" t="str">
        <f>'Table of contents'!G170</f>
        <v>Structures | By maturity class (turnover – 2015)</v>
      </c>
      <c r="C3" s="111"/>
      <c r="D3" s="111"/>
      <c r="E3" s="111"/>
      <c r="F3" s="111"/>
      <c r="G3" s="111"/>
      <c r="H3" s="111"/>
    </row>
    <row r="4" spans="1:21" s="9" customFormat="1" ht="15" customHeight="1" x14ac:dyDescent="0.2">
      <c r="A4" s="46" t="s">
        <v>220</v>
      </c>
      <c r="C4" s="17"/>
      <c r="D4" s="18"/>
      <c r="E4" s="18"/>
      <c r="F4" s="18"/>
      <c r="G4" s="18"/>
      <c r="H4" s="18"/>
      <c r="I4" s="18"/>
      <c r="J4" s="18"/>
      <c r="K4" s="18"/>
      <c r="L4" s="18"/>
      <c r="M4" s="18"/>
      <c r="N4" s="18"/>
    </row>
    <row r="5" spans="1:21" s="9" customFormat="1" ht="15" customHeight="1" x14ac:dyDescent="0.2">
      <c r="A5" s="8"/>
      <c r="C5" s="32"/>
      <c r="D5" s="32"/>
      <c r="E5" s="32"/>
      <c r="F5" s="32"/>
      <c r="G5" s="32"/>
      <c r="H5" s="32"/>
      <c r="I5" s="32"/>
      <c r="J5" s="32"/>
      <c r="K5" s="32"/>
      <c r="L5" s="32"/>
      <c r="M5" s="32"/>
      <c r="N5" s="32"/>
    </row>
    <row r="6" spans="1:21" s="9" customFormat="1" ht="30.75" customHeight="1" x14ac:dyDescent="0.25">
      <c r="A6" s="8"/>
      <c r="G6" s="63"/>
      <c r="H6" s="64"/>
      <c r="I6" s="64"/>
      <c r="J6" s="230" t="s">
        <v>229</v>
      </c>
      <c r="K6" s="242"/>
      <c r="L6" s="242" t="s">
        <v>225</v>
      </c>
      <c r="M6" s="242"/>
      <c r="N6" s="242" t="s">
        <v>228</v>
      </c>
      <c r="O6" s="242"/>
      <c r="T6"/>
    </row>
    <row r="7" spans="1:21" s="13" customFormat="1" ht="47.1" customHeight="1" x14ac:dyDescent="0.25">
      <c r="A7" s="22"/>
      <c r="G7" s="65"/>
      <c r="H7" s="66"/>
      <c r="I7" s="66"/>
      <c r="J7" s="215"/>
      <c r="K7" s="238"/>
      <c r="L7" s="238"/>
      <c r="M7" s="238"/>
      <c r="N7" s="238"/>
      <c r="O7" s="238"/>
    </row>
    <row r="8" spans="1:21" s="13" customFormat="1" ht="30" customHeight="1" x14ac:dyDescent="0.25">
      <c r="A8" s="22"/>
      <c r="G8" s="223" t="s">
        <v>240</v>
      </c>
      <c r="H8" s="256"/>
      <c r="I8" s="256"/>
      <c r="J8" s="236">
        <v>7.9000000000000001E-2</v>
      </c>
      <c r="K8" s="236"/>
      <c r="L8" s="316">
        <v>7.8E-2</v>
      </c>
      <c r="M8" s="316"/>
      <c r="N8" s="237">
        <v>5.6000000000000001E-2</v>
      </c>
      <c r="O8" s="237"/>
    </row>
    <row r="9" spans="1:21" s="13" customFormat="1" ht="30" customHeight="1" x14ac:dyDescent="0.25">
      <c r="A9" s="22"/>
      <c r="G9" s="223" t="s">
        <v>241</v>
      </c>
      <c r="H9" s="256"/>
      <c r="I9" s="256"/>
      <c r="J9" s="236">
        <v>0.11799999999999999</v>
      </c>
      <c r="K9" s="236"/>
      <c r="L9" s="316">
        <v>8.2000000000000003E-2</v>
      </c>
      <c r="M9" s="316"/>
      <c r="N9" s="237">
        <v>0.03</v>
      </c>
      <c r="O9" s="237"/>
    </row>
    <row r="10" spans="1:21" s="13" customFormat="1" ht="30" customHeight="1" x14ac:dyDescent="0.25">
      <c r="A10" s="22"/>
      <c r="G10" s="223" t="s">
        <v>242</v>
      </c>
      <c r="H10" s="256"/>
      <c r="I10" s="256"/>
      <c r="J10" s="236">
        <v>0.245</v>
      </c>
      <c r="K10" s="236"/>
      <c r="L10" s="316">
        <v>0.23400000000000001</v>
      </c>
      <c r="M10" s="316"/>
      <c r="N10" s="237">
        <v>0.159</v>
      </c>
      <c r="O10" s="237"/>
    </row>
    <row r="11" spans="1:21" s="13" customFormat="1" ht="30" customHeight="1" x14ac:dyDescent="0.25">
      <c r="A11" s="22"/>
      <c r="G11" s="226" t="s">
        <v>243</v>
      </c>
      <c r="H11" s="257"/>
      <c r="I11" s="257"/>
      <c r="J11" s="236">
        <v>0.55900000000000005</v>
      </c>
      <c r="K11" s="236"/>
      <c r="L11" s="316">
        <v>0.60699999999999998</v>
      </c>
      <c r="M11" s="316"/>
      <c r="N11" s="237">
        <v>0.754</v>
      </c>
      <c r="O11" s="237"/>
    </row>
    <row r="12" spans="1:21" s="9" customFormat="1" ht="19.5" customHeight="1" x14ac:dyDescent="0.2">
      <c r="A12" s="8"/>
      <c r="C12" s="32"/>
      <c r="D12" s="32"/>
      <c r="E12" s="32"/>
      <c r="F12" s="32"/>
      <c r="G12" s="32"/>
      <c r="H12" s="32"/>
      <c r="I12" s="32"/>
      <c r="J12" s="32"/>
      <c r="K12" s="32"/>
      <c r="L12" s="32"/>
      <c r="M12" s="32"/>
      <c r="N12" s="32"/>
    </row>
    <row r="13" spans="1:21" s="9" customFormat="1" ht="19.5" customHeight="1" x14ac:dyDescent="0.2">
      <c r="A13" s="8"/>
      <c r="C13" s="32"/>
      <c r="L13" s="32"/>
      <c r="M13" s="32"/>
      <c r="N13" s="32"/>
    </row>
    <row r="14" spans="1:21" ht="19.5" customHeight="1" x14ac:dyDescent="0.25">
      <c r="A14" s="243" t="str">
        <f>'Table of contents'!$A$213</f>
        <v>STUDY 28 | ANALYSIS OF ENTERPRISES IN THE TRANSPORT SECTOR</v>
      </c>
      <c r="B14" s="243"/>
      <c r="C14" s="243"/>
      <c r="D14" s="243"/>
      <c r="E14" s="243"/>
      <c r="F14" s="243"/>
      <c r="G14" s="243"/>
      <c r="H14" s="243"/>
      <c r="I14" s="243"/>
      <c r="J14" s="243"/>
      <c r="K14" s="243"/>
      <c r="L14" s="243"/>
      <c r="M14" s="243"/>
      <c r="N14" s="243"/>
      <c r="O14" s="243"/>
      <c r="P14" s="243"/>
      <c r="Q14" s="243"/>
      <c r="R14" s="243"/>
      <c r="S14" s="243"/>
      <c r="T14" s="243"/>
      <c r="U14" s="243"/>
    </row>
    <row r="15" spans="1:21" ht="13.5" customHeight="1" x14ac:dyDescent="0.25">
      <c r="U15" s="117" t="s">
        <v>195</v>
      </c>
    </row>
    <row r="18" ht="17.25" customHeight="1" x14ac:dyDescent="0.25"/>
    <row r="19" ht="17.25" customHeight="1" x14ac:dyDescent="0.25"/>
  </sheetData>
  <sheetProtection algorithmName="SHA-512" hashValue="6eIHdm9JJilEAD+L+nDBtBonY+dHcpkEK4ssQMuUYlaRLNBGDyzdOWuShLk3m5GYiP5PK8ry0Y3R+KOw5OlG7Q==" saltValue="Gst1VTWq+I5PU/SL849QbA==" spinCount="100000" sheet="1" objects="1" scenarios="1"/>
  <mergeCells count="21">
    <mergeCell ref="A14:U14"/>
    <mergeCell ref="G11:I11"/>
    <mergeCell ref="J11:K11"/>
    <mergeCell ref="L11:M11"/>
    <mergeCell ref="N11:O11"/>
    <mergeCell ref="G10:I10"/>
    <mergeCell ref="J10:K10"/>
    <mergeCell ref="L10:M10"/>
    <mergeCell ref="N10:O10"/>
    <mergeCell ref="G9:I9"/>
    <mergeCell ref="J9:K9"/>
    <mergeCell ref="L9:M9"/>
    <mergeCell ref="N9:O9"/>
    <mergeCell ref="G8:I8"/>
    <mergeCell ref="J8:K8"/>
    <mergeCell ref="L8:M8"/>
    <mergeCell ref="N8:O8"/>
    <mergeCell ref="A1:U1"/>
    <mergeCell ref="J6:K7"/>
    <mergeCell ref="L6:M7"/>
    <mergeCell ref="N6:O7"/>
  </mergeCells>
  <hyperlinks>
    <hyperlink ref="U15"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4" tint="-0.499984740745262"/>
  </sheetPr>
  <dimension ref="A1:W16"/>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3" ht="69" customHeight="1" x14ac:dyDescent="0.25">
      <c r="A1" s="219" t="s">
        <v>215</v>
      </c>
      <c r="B1" s="219"/>
      <c r="C1" s="219"/>
      <c r="D1" s="219"/>
      <c r="E1" s="219"/>
      <c r="F1" s="219"/>
      <c r="G1" s="219"/>
      <c r="H1" s="219"/>
      <c r="I1" s="219"/>
      <c r="J1" s="219"/>
      <c r="K1" s="219"/>
      <c r="L1" s="219"/>
      <c r="M1" s="219"/>
      <c r="N1" s="219"/>
      <c r="O1" s="219"/>
      <c r="P1" s="219"/>
      <c r="Q1" s="219"/>
      <c r="R1" s="219"/>
      <c r="S1" s="219"/>
      <c r="T1" s="219"/>
      <c r="U1" s="219"/>
    </row>
    <row r="2" spans="1:23" ht="15" customHeight="1" x14ac:dyDescent="0.25"/>
    <row r="3" spans="1:23" s="7" customFormat="1" ht="15" customHeight="1" thickBot="1" x14ac:dyDescent="0.3">
      <c r="A3" s="109" t="str">
        <f>+'Table of contents'!F172</f>
        <v>T23</v>
      </c>
      <c r="B3" s="110" t="str">
        <f>+'Table of contents'!G172</f>
        <v>Distribution of turnover (2015)</v>
      </c>
      <c r="C3" s="111"/>
      <c r="D3" s="111"/>
      <c r="E3" s="111"/>
      <c r="F3" s="111"/>
    </row>
    <row r="4" spans="1:23" s="9" customFormat="1" ht="15" customHeight="1" x14ac:dyDescent="0.2">
      <c r="A4" s="46" t="s">
        <v>220</v>
      </c>
      <c r="C4" s="17"/>
      <c r="D4" s="18"/>
      <c r="E4" s="18"/>
      <c r="F4" s="18"/>
      <c r="G4" s="18"/>
      <c r="H4" s="18"/>
      <c r="I4" s="18"/>
      <c r="J4" s="18"/>
      <c r="K4" s="18"/>
      <c r="L4" s="18"/>
      <c r="M4" s="18"/>
      <c r="N4" s="18"/>
    </row>
    <row r="5" spans="1:23" s="9" customFormat="1" ht="15" customHeight="1" x14ac:dyDescent="0.2">
      <c r="A5" s="8"/>
      <c r="C5" s="32"/>
      <c r="D5" s="32"/>
      <c r="E5" s="32"/>
      <c r="F5" s="32"/>
      <c r="G5" s="32"/>
      <c r="H5" s="32"/>
      <c r="I5" s="32"/>
      <c r="J5" s="32"/>
      <c r="K5" s="32"/>
      <c r="L5" s="32"/>
      <c r="M5" s="32"/>
      <c r="N5" s="32"/>
    </row>
    <row r="6" spans="1:23" s="9" customFormat="1" ht="30.75" customHeight="1" x14ac:dyDescent="0.2">
      <c r="A6" s="8"/>
      <c r="B6" s="8"/>
      <c r="C6" s="8"/>
      <c r="D6" s="8"/>
      <c r="G6" s="63"/>
      <c r="H6" s="67"/>
      <c r="I6" s="64"/>
      <c r="J6" s="230" t="s">
        <v>229</v>
      </c>
      <c r="K6" s="242"/>
      <c r="L6" s="242" t="s">
        <v>225</v>
      </c>
      <c r="M6" s="242"/>
      <c r="N6" s="242" t="s">
        <v>228</v>
      </c>
      <c r="O6" s="242"/>
      <c r="W6" s="88"/>
    </row>
    <row r="7" spans="1:23" s="13" customFormat="1" ht="44.25" customHeight="1" x14ac:dyDescent="0.25">
      <c r="A7" s="22"/>
      <c r="B7" s="22"/>
      <c r="C7" s="22"/>
      <c r="D7" s="22"/>
      <c r="G7" s="132"/>
      <c r="H7" s="133"/>
      <c r="I7" s="134"/>
      <c r="J7" s="215"/>
      <c r="K7" s="238"/>
      <c r="L7" s="238"/>
      <c r="M7" s="238"/>
      <c r="N7" s="238"/>
      <c r="O7" s="238"/>
      <c r="W7" s="89"/>
    </row>
    <row r="8" spans="1:23" s="13" customFormat="1" ht="37.5" customHeight="1" x14ac:dyDescent="0.25">
      <c r="A8" s="22"/>
      <c r="B8" s="22"/>
      <c r="C8" s="22"/>
      <c r="D8" s="22"/>
      <c r="F8" s="222" t="s">
        <v>244</v>
      </c>
      <c r="G8" s="222"/>
      <c r="H8" s="222"/>
      <c r="I8" s="223"/>
      <c r="J8" s="241">
        <v>0.88200000000000001</v>
      </c>
      <c r="K8" s="241"/>
      <c r="L8" s="317">
        <v>0.89400000000000002</v>
      </c>
      <c r="M8" s="317"/>
      <c r="N8" s="239">
        <v>0.84</v>
      </c>
      <c r="O8" s="239"/>
    </row>
    <row r="9" spans="1:23" s="9" customFormat="1" ht="17.25" customHeight="1" x14ac:dyDescent="0.2">
      <c r="A9" s="8"/>
      <c r="C9" s="32"/>
      <c r="D9" s="32"/>
      <c r="E9" s="32"/>
      <c r="F9" s="32"/>
      <c r="G9" s="32"/>
      <c r="H9" s="32"/>
      <c r="I9" s="32"/>
      <c r="J9" s="32"/>
      <c r="K9" s="32"/>
      <c r="L9" s="32"/>
      <c r="M9" s="32"/>
      <c r="N9" s="32"/>
    </row>
    <row r="10" spans="1:23" s="9" customFormat="1" ht="17.25" customHeight="1" x14ac:dyDescent="0.2">
      <c r="A10" s="8"/>
      <c r="C10" s="32"/>
      <c r="L10" s="32"/>
      <c r="M10" s="32"/>
      <c r="N10" s="32"/>
    </row>
    <row r="11" spans="1:23" ht="19.5" customHeight="1" x14ac:dyDescent="0.25">
      <c r="A11" s="243" t="str">
        <f>'Table of contents'!$A$213</f>
        <v>STUDY 28 | ANALYSIS OF ENTERPRISES IN THE TRANSPORT SECTOR</v>
      </c>
      <c r="B11" s="243"/>
      <c r="C11" s="243"/>
      <c r="D11" s="243"/>
      <c r="E11" s="243"/>
      <c r="F11" s="243"/>
      <c r="G11" s="243"/>
      <c r="H11" s="243"/>
      <c r="I11" s="243"/>
      <c r="J11" s="243"/>
      <c r="K11" s="243"/>
      <c r="L11" s="243"/>
      <c r="M11" s="243"/>
      <c r="N11" s="243"/>
      <c r="O11" s="243"/>
      <c r="P11" s="243"/>
      <c r="Q11" s="243"/>
      <c r="R11" s="243"/>
      <c r="S11" s="243"/>
      <c r="T11" s="243"/>
      <c r="U11" s="243"/>
    </row>
    <row r="12" spans="1:23" ht="13.5" customHeight="1" x14ac:dyDescent="0.25">
      <c r="U12" s="117" t="s">
        <v>195</v>
      </c>
    </row>
    <row r="15" spans="1:23" ht="17.25" customHeight="1" x14ac:dyDescent="0.25"/>
    <row r="16" spans="1:23" ht="17.25" customHeight="1" x14ac:dyDescent="0.25"/>
  </sheetData>
  <sheetProtection algorithmName="SHA-512" hashValue="QAILxUPQFFgIN2yRzVNEP4ENTbvy4TtwXo8y4ki6Z7cJWdQhfaHSXHrNUQ+p9z5CbRmZ9p4ArqjLTSRtF8LTbw==" saltValue="hm2MWnedhoJ/iewZWkD0HQ==" spinCount="100000" sheet="1" objects="1" scenarios="1"/>
  <mergeCells count="9">
    <mergeCell ref="A1:U1"/>
    <mergeCell ref="J6:K7"/>
    <mergeCell ref="L6:M7"/>
    <mergeCell ref="N6:O7"/>
    <mergeCell ref="A11:U11"/>
    <mergeCell ref="F8:I8"/>
    <mergeCell ref="J8:K8"/>
    <mergeCell ref="L8:M8"/>
    <mergeCell ref="N8:O8"/>
  </mergeCells>
  <hyperlinks>
    <hyperlink ref="U12"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4"/>
  </sheetPr>
  <dimension ref="A1:AF20"/>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32" ht="69" customHeight="1" x14ac:dyDescent="0.25">
      <c r="A1" s="219" t="s">
        <v>216</v>
      </c>
      <c r="B1" s="219"/>
      <c r="C1" s="219"/>
      <c r="D1" s="219"/>
      <c r="E1" s="219"/>
      <c r="F1" s="219"/>
      <c r="G1" s="219"/>
      <c r="H1" s="219"/>
      <c r="I1" s="219"/>
      <c r="J1" s="219"/>
      <c r="K1" s="219"/>
      <c r="L1" s="219"/>
      <c r="M1" s="219"/>
      <c r="N1" s="219"/>
      <c r="O1" s="219"/>
      <c r="P1" s="219"/>
      <c r="Q1" s="219"/>
      <c r="R1" s="219"/>
      <c r="S1" s="219"/>
      <c r="T1" s="219"/>
      <c r="U1" s="219"/>
    </row>
    <row r="2" spans="1:32" ht="15" customHeight="1" x14ac:dyDescent="0.25"/>
    <row r="3" spans="1:32" s="7" customFormat="1" ht="15" customHeight="1" thickBot="1" x14ac:dyDescent="0.3">
      <c r="A3" s="109" t="str">
        <f>+'Table of contents'!F174</f>
        <v>C73</v>
      </c>
      <c r="B3" s="110" t="str">
        <f>+'Table of contents'!G174</f>
        <v>Demographic indicators</v>
      </c>
      <c r="C3" s="111"/>
      <c r="D3" s="111"/>
      <c r="E3" s="111"/>
      <c r="F3" s="118"/>
      <c r="G3" s="118"/>
      <c r="H3" s="118"/>
      <c r="I3" s="118"/>
      <c r="J3" s="118"/>
    </row>
    <row r="4" spans="1:32" s="9" customFormat="1" ht="15" customHeight="1" x14ac:dyDescent="0.2">
      <c r="A4" s="46" t="s">
        <v>220</v>
      </c>
      <c r="C4" s="17"/>
      <c r="D4" s="18"/>
      <c r="E4" s="18"/>
      <c r="F4" s="18"/>
      <c r="G4" s="18"/>
      <c r="H4" s="18"/>
      <c r="I4" s="18"/>
      <c r="J4" s="18"/>
      <c r="K4" s="18"/>
      <c r="L4" s="18"/>
      <c r="M4" s="18"/>
      <c r="N4" s="18"/>
    </row>
    <row r="5" spans="1:32" s="9" customFormat="1" ht="15" customHeight="1" x14ac:dyDescent="0.2">
      <c r="A5" s="8"/>
      <c r="C5" s="32"/>
      <c r="D5" s="32"/>
      <c r="E5" s="32"/>
      <c r="F5" s="32"/>
      <c r="G5" s="32"/>
      <c r="H5" s="32"/>
      <c r="I5" s="32"/>
      <c r="J5" s="32"/>
      <c r="K5" s="32"/>
      <c r="L5" s="32"/>
      <c r="M5" s="32"/>
      <c r="N5" s="32"/>
    </row>
    <row r="6" spans="1:32" s="9" customFormat="1" ht="30.75" customHeight="1" x14ac:dyDescent="0.2">
      <c r="A6" s="8"/>
      <c r="F6" s="69"/>
      <c r="G6" s="64"/>
      <c r="H6" s="67"/>
      <c r="I6" s="238" t="s">
        <v>228</v>
      </c>
      <c r="J6" s="238"/>
      <c r="K6" s="238"/>
      <c r="L6" s="238"/>
      <c r="M6" s="238"/>
      <c r="N6" s="238"/>
      <c r="O6" s="238" t="s">
        <v>312</v>
      </c>
      <c r="P6" s="230"/>
      <c r="Q6" s="238" t="s">
        <v>250</v>
      </c>
      <c r="R6" s="213"/>
    </row>
    <row r="7" spans="1:32" s="13" customFormat="1" ht="38.25" customHeight="1" x14ac:dyDescent="0.25">
      <c r="A7" s="22"/>
      <c r="C7" s="23"/>
      <c r="F7" s="70"/>
      <c r="G7" s="66"/>
      <c r="H7" s="71"/>
      <c r="I7" s="256" t="s">
        <v>247</v>
      </c>
      <c r="J7" s="256"/>
      <c r="K7" s="256" t="s">
        <v>248</v>
      </c>
      <c r="L7" s="256"/>
      <c r="M7" s="256" t="s">
        <v>249</v>
      </c>
      <c r="N7" s="256"/>
      <c r="O7" s="213"/>
      <c r="P7" s="215"/>
      <c r="Q7" s="256"/>
      <c r="R7" s="221"/>
      <c r="T7" s="260" t="s">
        <v>2</v>
      </c>
      <c r="W7" s="9"/>
      <c r="X7" s="9"/>
      <c r="Y7" s="9"/>
      <c r="Z7" s="9"/>
      <c r="AA7" s="9"/>
      <c r="AB7" s="9"/>
      <c r="AC7" s="9"/>
      <c r="AD7" s="9"/>
    </row>
    <row r="8" spans="1:32" s="13" customFormat="1" ht="30" customHeight="1" x14ac:dyDescent="0.25">
      <c r="A8" s="22"/>
      <c r="F8" s="223">
        <v>2011</v>
      </c>
      <c r="G8" s="256"/>
      <c r="H8" s="256"/>
      <c r="I8" s="267">
        <v>7.9000000000000001E-2</v>
      </c>
      <c r="J8" s="269"/>
      <c r="K8" s="267">
        <v>1.2E-2</v>
      </c>
      <c r="L8" s="269"/>
      <c r="M8" s="216">
        <v>7.1999999999999995E-2</v>
      </c>
      <c r="N8" s="218"/>
      <c r="O8" s="315">
        <v>-1.4999999999999999E-2</v>
      </c>
      <c r="P8" s="314"/>
      <c r="Q8" s="255">
        <v>1.9E-2</v>
      </c>
      <c r="R8" s="235"/>
      <c r="T8" s="260"/>
      <c r="W8" s="9"/>
      <c r="X8" s="9"/>
      <c r="Y8" s="9"/>
      <c r="Z8" s="9"/>
      <c r="AA8" s="9"/>
      <c r="AB8" s="9"/>
      <c r="AC8" s="9"/>
      <c r="AD8" s="9"/>
    </row>
    <row r="9" spans="1:32" s="13" customFormat="1" ht="30" customHeight="1" x14ac:dyDescent="0.25">
      <c r="A9" s="22"/>
      <c r="F9" s="223">
        <v>2012</v>
      </c>
      <c r="G9" s="256"/>
      <c r="H9" s="256"/>
      <c r="I9" s="267">
        <v>4.8000000000000001E-2</v>
      </c>
      <c r="J9" s="269"/>
      <c r="K9" s="267">
        <v>0.10100000000000001</v>
      </c>
      <c r="L9" s="269"/>
      <c r="M9" s="216">
        <v>-5.6000000000000001E-2</v>
      </c>
      <c r="N9" s="218"/>
      <c r="O9" s="315">
        <v>-2.5999999999999999E-2</v>
      </c>
      <c r="P9" s="314"/>
      <c r="Q9" s="255">
        <v>0</v>
      </c>
      <c r="R9" s="235"/>
      <c r="W9" s="9"/>
      <c r="X9" s="9"/>
      <c r="Y9" s="9"/>
      <c r="Z9" s="9"/>
      <c r="AA9" s="9"/>
      <c r="AB9" s="9"/>
      <c r="AC9" s="9"/>
      <c r="AD9" s="9"/>
    </row>
    <row r="10" spans="1:32" s="13" customFormat="1" ht="30" customHeight="1" x14ac:dyDescent="0.25">
      <c r="A10" s="22"/>
      <c r="F10" s="223">
        <v>2013</v>
      </c>
      <c r="G10" s="256"/>
      <c r="H10" s="256"/>
      <c r="I10" s="267">
        <v>5.8999999999999997E-2</v>
      </c>
      <c r="J10" s="269"/>
      <c r="K10" s="267">
        <v>4.8000000000000001E-2</v>
      </c>
      <c r="L10" s="269"/>
      <c r="M10" s="216">
        <v>1.2E-2</v>
      </c>
      <c r="N10" s="218"/>
      <c r="O10" s="315">
        <v>-2.5999999999999999E-2</v>
      </c>
      <c r="P10" s="314"/>
      <c r="Q10" s="255">
        <v>7.0000000000000001E-3</v>
      </c>
      <c r="R10" s="235"/>
      <c r="W10" s="9"/>
      <c r="X10" s="9"/>
      <c r="Y10" s="9"/>
      <c r="Z10" s="9"/>
      <c r="AA10" s="9"/>
      <c r="AB10" s="9"/>
      <c r="AC10" s="9"/>
      <c r="AD10" s="9"/>
    </row>
    <row r="11" spans="1:32" s="13" customFormat="1" ht="30" customHeight="1" x14ac:dyDescent="0.25">
      <c r="A11" s="22"/>
      <c r="F11" s="223">
        <v>2014</v>
      </c>
      <c r="G11" s="256"/>
      <c r="H11" s="256"/>
      <c r="I11" s="267">
        <v>5.7000000000000002E-2</v>
      </c>
      <c r="J11" s="269"/>
      <c r="K11" s="267">
        <v>3.5000000000000003E-2</v>
      </c>
      <c r="L11" s="269"/>
      <c r="M11" s="216">
        <v>2.4E-2</v>
      </c>
      <c r="N11" s="218"/>
      <c r="O11" s="315">
        <v>-2.3E-2</v>
      </c>
      <c r="P11" s="314"/>
      <c r="Q11" s="255">
        <v>7.0000000000000001E-3</v>
      </c>
      <c r="R11" s="235"/>
      <c r="W11" s="9"/>
      <c r="X11" s="9"/>
      <c r="Y11" s="9"/>
      <c r="Z11" s="9"/>
      <c r="AA11" s="9"/>
      <c r="AB11" s="9"/>
      <c r="AC11" s="9"/>
      <c r="AD11" s="9"/>
    </row>
    <row r="12" spans="1:32" s="13" customFormat="1" ht="30" customHeight="1" x14ac:dyDescent="0.25">
      <c r="A12" s="22"/>
      <c r="F12" s="226">
        <v>2015</v>
      </c>
      <c r="G12" s="257"/>
      <c r="H12" s="257"/>
      <c r="I12" s="267">
        <v>7.8E-2</v>
      </c>
      <c r="J12" s="269"/>
      <c r="K12" s="267">
        <v>4.5999999999999999E-2</v>
      </c>
      <c r="L12" s="269"/>
      <c r="M12" s="216">
        <v>3.4000000000000002E-2</v>
      </c>
      <c r="N12" s="218"/>
      <c r="O12" s="315">
        <v>-2.3E-2</v>
      </c>
      <c r="P12" s="314"/>
      <c r="Q12" s="255">
        <v>1.2E-2</v>
      </c>
      <c r="R12" s="235"/>
      <c r="W12" s="9"/>
      <c r="X12" s="9"/>
      <c r="Y12" s="9"/>
      <c r="Z12" s="9"/>
      <c r="AA12" s="9"/>
      <c r="AB12" s="9"/>
      <c r="AC12" s="9"/>
      <c r="AD12" s="9"/>
    </row>
    <row r="13" spans="1:32" s="9" customFormat="1" ht="19.5" customHeight="1" x14ac:dyDescent="0.2">
      <c r="A13" s="8"/>
      <c r="C13" s="32"/>
      <c r="D13" s="32"/>
      <c r="E13" s="32"/>
      <c r="F13" s="32"/>
      <c r="G13" s="32"/>
      <c r="H13" s="32"/>
      <c r="I13" s="32"/>
      <c r="J13" s="32"/>
      <c r="K13" s="32"/>
      <c r="L13" s="32"/>
      <c r="M13" s="32"/>
      <c r="N13" s="32"/>
    </row>
    <row r="14" spans="1:32" s="9" customFormat="1" ht="19.5" customHeight="1" x14ac:dyDescent="0.2">
      <c r="A14" s="8"/>
      <c r="C14" s="32"/>
      <c r="L14" s="32"/>
      <c r="M14" s="32"/>
      <c r="N14" s="32"/>
    </row>
    <row r="15" spans="1:32" ht="19.5" customHeight="1" x14ac:dyDescent="0.25">
      <c r="A15" s="243" t="str">
        <f>'Table of contents'!$A$213</f>
        <v>STUDY 28 | ANALYSIS OF ENTERPRISES IN THE TRANSPORT SECTOR</v>
      </c>
      <c r="B15" s="243"/>
      <c r="C15" s="243"/>
      <c r="D15" s="243"/>
      <c r="E15" s="243"/>
      <c r="F15" s="243"/>
      <c r="G15" s="243"/>
      <c r="H15" s="243"/>
      <c r="I15" s="243"/>
      <c r="J15" s="243"/>
      <c r="K15" s="243"/>
      <c r="L15" s="243"/>
      <c r="M15" s="243"/>
      <c r="N15" s="243"/>
      <c r="O15" s="243"/>
      <c r="P15" s="243"/>
      <c r="Q15" s="243"/>
      <c r="R15" s="243"/>
      <c r="S15" s="243"/>
      <c r="T15" s="243"/>
      <c r="U15" s="243"/>
      <c r="Y15" s="9"/>
      <c r="Z15" s="9"/>
      <c r="AA15" s="9"/>
      <c r="AB15" s="9"/>
      <c r="AC15" s="9"/>
      <c r="AD15" s="9"/>
      <c r="AE15" s="9"/>
      <c r="AF15" s="9"/>
    </row>
    <row r="16" spans="1:32" ht="13.5" customHeight="1" x14ac:dyDescent="0.25">
      <c r="U16" s="117" t="s">
        <v>195</v>
      </c>
    </row>
    <row r="19" ht="17.25" customHeight="1" x14ac:dyDescent="0.25"/>
    <row r="20" ht="17.25" customHeight="1" x14ac:dyDescent="0.25"/>
  </sheetData>
  <sheetProtection algorithmName="SHA-512" hashValue="gJ0WSDi/vfmd2I+RJFVmHaJ2mdMw80LlK8cVnZjYsdhOF5Vo3P1c185rofH4cOC8XTv7it9zeBQT8s1FfrsDeg==" saltValue="s5eAgOzH3VNkHtfXCYvfDw==" spinCount="100000" sheet="1" objects="1" scenarios="1"/>
  <mergeCells count="39">
    <mergeCell ref="A15:U15"/>
    <mergeCell ref="F12:H12"/>
    <mergeCell ref="I12:J12"/>
    <mergeCell ref="K12:L12"/>
    <mergeCell ref="M12:N12"/>
    <mergeCell ref="O12:P12"/>
    <mergeCell ref="Q12:R12"/>
    <mergeCell ref="Q9:R9"/>
    <mergeCell ref="Q11:R11"/>
    <mergeCell ref="F10:H10"/>
    <mergeCell ref="I10:J10"/>
    <mergeCell ref="K10:L10"/>
    <mergeCell ref="M10:N10"/>
    <mergeCell ref="O10:P10"/>
    <mergeCell ref="Q10:R10"/>
    <mergeCell ref="F11:H11"/>
    <mergeCell ref="I11:J11"/>
    <mergeCell ref="K11:L11"/>
    <mergeCell ref="M11:N11"/>
    <mergeCell ref="O11:P11"/>
    <mergeCell ref="F9:H9"/>
    <mergeCell ref="I9:J9"/>
    <mergeCell ref="K9:L9"/>
    <mergeCell ref="M9:N9"/>
    <mergeCell ref="O9:P9"/>
    <mergeCell ref="A1:U1"/>
    <mergeCell ref="I6:N6"/>
    <mergeCell ref="O6:P7"/>
    <mergeCell ref="Q6:R7"/>
    <mergeCell ref="I7:J7"/>
    <mergeCell ref="K7:L7"/>
    <mergeCell ref="M7:N7"/>
    <mergeCell ref="T7:T8"/>
    <mergeCell ref="F8:H8"/>
    <mergeCell ref="I8:J8"/>
    <mergeCell ref="K8:L8"/>
    <mergeCell ref="M8:N8"/>
    <mergeCell ref="O8:P8"/>
    <mergeCell ref="Q8:R8"/>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4"/>
  </sheetPr>
  <dimension ref="A1:U25"/>
  <sheetViews>
    <sheetView zoomScaleNormal="100" workbookViewId="0">
      <selection sqref="A1:U1"/>
    </sheetView>
  </sheetViews>
  <sheetFormatPr defaultColWidth="9.140625" defaultRowHeight="15" x14ac:dyDescent="0.25"/>
  <cols>
    <col min="1" max="21" width="6.7109375" style="6" customWidth="1"/>
    <col min="22" max="16384" width="9.140625" style="6"/>
  </cols>
  <sheetData>
    <row r="1" spans="1:21" ht="69" customHeight="1" x14ac:dyDescent="0.25">
      <c r="A1" s="219" t="s">
        <v>216</v>
      </c>
      <c r="B1" s="219"/>
      <c r="C1" s="219"/>
      <c r="D1" s="219"/>
      <c r="E1" s="219"/>
      <c r="F1" s="219"/>
      <c r="G1" s="219"/>
      <c r="H1" s="219"/>
      <c r="I1" s="219"/>
      <c r="J1" s="219"/>
      <c r="K1" s="219"/>
      <c r="L1" s="219"/>
      <c r="M1" s="219"/>
      <c r="N1" s="219"/>
      <c r="O1" s="219"/>
      <c r="P1" s="219"/>
      <c r="Q1" s="219"/>
      <c r="R1" s="219"/>
      <c r="S1" s="219"/>
      <c r="T1" s="219"/>
      <c r="U1" s="219"/>
    </row>
    <row r="2" spans="1:21" ht="15" customHeight="1" x14ac:dyDescent="0.25"/>
    <row r="3" spans="1:21" s="7" customFormat="1" ht="15" customHeight="1" thickBot="1" x14ac:dyDescent="0.3">
      <c r="A3" s="109" t="str">
        <f>+'Table of contents'!F175</f>
        <v>C74</v>
      </c>
      <c r="B3" s="110" t="str">
        <f>+'Table of contents'!G175</f>
        <v>Birth/death ratio</v>
      </c>
      <c r="C3" s="111"/>
      <c r="D3" s="111"/>
    </row>
    <row r="4" spans="1:21" s="9" customFormat="1" ht="15" customHeight="1" x14ac:dyDescent="0.2">
      <c r="A4" s="46" t="s">
        <v>220</v>
      </c>
      <c r="C4" s="17"/>
      <c r="D4" s="18"/>
    </row>
    <row r="5" spans="1:21" s="9" customFormat="1" ht="15" customHeight="1" thickBot="1" x14ac:dyDescent="0.3">
      <c r="A5" s="8"/>
      <c r="C5" s="32"/>
      <c r="D5" s="32"/>
      <c r="E5" s="32"/>
      <c r="F5" s="32"/>
      <c r="G5" s="32"/>
      <c r="H5" s="32"/>
      <c r="I5" s="32"/>
      <c r="J5" s="32"/>
      <c r="K5" s="32"/>
      <c r="L5" s="32"/>
      <c r="M5" s="13"/>
      <c r="N5" s="13"/>
      <c r="O5" s="13"/>
      <c r="P5" s="13"/>
      <c r="Q5" s="13"/>
      <c r="R5" s="13"/>
    </row>
    <row r="6" spans="1:21" s="13" customFormat="1" ht="30" customHeight="1" x14ac:dyDescent="0.25">
      <c r="A6" s="22"/>
      <c r="B6" s="22"/>
      <c r="C6" s="22"/>
      <c r="D6" s="22"/>
      <c r="E6" s="73"/>
      <c r="F6" s="80"/>
      <c r="G6" s="135"/>
      <c r="H6" s="230" t="s">
        <v>229</v>
      </c>
      <c r="I6" s="242"/>
      <c r="J6" s="242" t="s">
        <v>225</v>
      </c>
      <c r="K6" s="242"/>
      <c r="L6" s="242" t="s">
        <v>228</v>
      </c>
      <c r="M6" s="242"/>
    </row>
    <row r="7" spans="1:21" s="13" customFormat="1" ht="30" customHeight="1" x14ac:dyDescent="0.25">
      <c r="A7" s="22"/>
      <c r="B7" s="22"/>
      <c r="C7" s="22"/>
      <c r="D7" s="22"/>
      <c r="E7" s="68"/>
      <c r="F7" s="66"/>
      <c r="G7" s="135"/>
      <c r="H7" s="215"/>
      <c r="I7" s="238"/>
      <c r="J7" s="238"/>
      <c r="K7" s="238"/>
      <c r="L7" s="238"/>
      <c r="M7" s="238"/>
      <c r="T7" s="90"/>
    </row>
    <row r="8" spans="1:21" s="13" customFormat="1" ht="30" customHeight="1" x14ac:dyDescent="0.25">
      <c r="A8" s="22"/>
      <c r="B8" s="22"/>
      <c r="C8" s="22"/>
      <c r="D8" s="22"/>
      <c r="E8" s="223">
        <v>2011</v>
      </c>
      <c r="F8" s="256"/>
      <c r="G8" s="256"/>
      <c r="H8" s="250">
        <v>1.3</v>
      </c>
      <c r="I8" s="251"/>
      <c r="J8" s="331">
        <v>0.7</v>
      </c>
      <c r="K8" s="331"/>
      <c r="L8" s="263">
        <v>7</v>
      </c>
      <c r="M8" s="263"/>
    </row>
    <row r="9" spans="1:21" s="13" customFormat="1" ht="30" customHeight="1" x14ac:dyDescent="0.25">
      <c r="A9" s="22"/>
      <c r="B9" s="22"/>
      <c r="C9" s="22"/>
      <c r="D9" s="22"/>
      <c r="E9" s="223">
        <v>2012</v>
      </c>
      <c r="F9" s="256"/>
      <c r="G9" s="256"/>
      <c r="H9" s="250">
        <v>1</v>
      </c>
      <c r="I9" s="251"/>
      <c r="J9" s="331">
        <v>0.5</v>
      </c>
      <c r="K9" s="331"/>
      <c r="L9" s="263">
        <v>0.4</v>
      </c>
      <c r="M9" s="263"/>
    </row>
    <row r="10" spans="1:21" s="13" customFormat="1" ht="30" customHeight="1" x14ac:dyDescent="0.25">
      <c r="A10" s="22"/>
      <c r="B10" s="22"/>
      <c r="C10" s="22"/>
      <c r="D10" s="22"/>
      <c r="E10" s="223">
        <v>2013</v>
      </c>
      <c r="F10" s="256"/>
      <c r="G10" s="256"/>
      <c r="H10" s="250">
        <v>1.1000000000000001</v>
      </c>
      <c r="I10" s="251"/>
      <c r="J10" s="331">
        <v>0.6</v>
      </c>
      <c r="K10" s="331"/>
      <c r="L10" s="263">
        <v>1.3</v>
      </c>
      <c r="M10" s="263"/>
    </row>
    <row r="11" spans="1:21" s="13" customFormat="1" ht="30" customHeight="1" x14ac:dyDescent="0.25">
      <c r="A11" s="22"/>
      <c r="B11" s="23"/>
      <c r="C11" s="23"/>
      <c r="D11" s="135"/>
      <c r="E11" s="223">
        <v>2014</v>
      </c>
      <c r="F11" s="256"/>
      <c r="G11" s="256"/>
      <c r="H11" s="250">
        <v>1.1000000000000001</v>
      </c>
      <c r="I11" s="251"/>
      <c r="J11" s="331">
        <v>0.6</v>
      </c>
      <c r="K11" s="331"/>
      <c r="L11" s="263">
        <v>1.7</v>
      </c>
      <c r="M11" s="263"/>
      <c r="N11" s="135"/>
    </row>
    <row r="12" spans="1:21" s="9" customFormat="1" ht="30" customHeight="1" x14ac:dyDescent="0.2">
      <c r="A12" s="8"/>
      <c r="D12" s="32"/>
      <c r="E12" s="223">
        <v>2015</v>
      </c>
      <c r="F12" s="256"/>
      <c r="G12" s="256"/>
      <c r="H12" s="250">
        <v>1.2</v>
      </c>
      <c r="I12" s="251"/>
      <c r="J12" s="331">
        <v>0.6</v>
      </c>
      <c r="K12" s="331"/>
      <c r="L12" s="263">
        <v>1.8</v>
      </c>
      <c r="M12" s="263"/>
    </row>
    <row r="13" spans="1:21" s="9" customFormat="1" ht="18.75" customHeight="1" x14ac:dyDescent="0.25">
      <c r="A13" s="8"/>
      <c r="B13" s="8"/>
      <c r="C13" s="8"/>
      <c r="D13" s="32"/>
      <c r="E13" s="32"/>
      <c r="F13" s="135"/>
      <c r="G13" s="135"/>
      <c r="H13" s="135"/>
      <c r="I13" s="135"/>
      <c r="J13" s="135"/>
      <c r="K13" s="135"/>
      <c r="L13" s="135"/>
      <c r="M13" s="135"/>
      <c r="N13" s="135"/>
      <c r="O13" s="135"/>
      <c r="P13" s="13"/>
      <c r="Q13" s="13"/>
      <c r="R13" s="13"/>
      <c r="S13" s="13"/>
      <c r="T13" s="13"/>
      <c r="U13" s="13"/>
    </row>
    <row r="14" spans="1:21" s="9" customFormat="1" ht="18.75" customHeight="1" x14ac:dyDescent="0.25">
      <c r="A14" s="8"/>
      <c r="B14" s="8"/>
      <c r="C14" s="8"/>
      <c r="D14" s="32"/>
      <c r="E14" s="32"/>
      <c r="F14" s="135"/>
      <c r="G14" s="135"/>
      <c r="H14" s="135"/>
      <c r="I14" s="135"/>
      <c r="J14" s="135"/>
      <c r="K14" s="135"/>
      <c r="L14" s="135"/>
      <c r="M14" s="135"/>
      <c r="N14" s="135"/>
      <c r="O14" s="135"/>
      <c r="P14" s="13"/>
      <c r="Q14" s="13"/>
      <c r="R14" s="13"/>
      <c r="S14" s="13"/>
      <c r="T14" s="13"/>
      <c r="U14" s="13"/>
    </row>
    <row r="15" spans="1:21" ht="19.5" customHeight="1" x14ac:dyDescent="0.25">
      <c r="A15" s="243" t="str">
        <f>'Table of contents'!$A$213</f>
        <v>STUDY 28 | ANALYSIS OF ENTERPRISES IN THE TRANSPORT SECTOR</v>
      </c>
      <c r="B15" s="243"/>
      <c r="C15" s="243"/>
      <c r="D15" s="243"/>
      <c r="E15" s="243"/>
      <c r="F15" s="243"/>
      <c r="G15" s="243"/>
      <c r="H15" s="243"/>
      <c r="I15" s="243"/>
      <c r="J15" s="243"/>
      <c r="K15" s="243"/>
      <c r="L15" s="243"/>
      <c r="M15" s="243"/>
      <c r="N15" s="243"/>
      <c r="O15" s="243"/>
      <c r="P15" s="243"/>
      <c r="Q15" s="243"/>
      <c r="R15" s="243"/>
      <c r="S15" s="243"/>
      <c r="T15" s="243"/>
      <c r="U15" s="243"/>
    </row>
    <row r="16" spans="1:21" ht="13.5" customHeight="1" x14ac:dyDescent="0.25">
      <c r="U16" s="117" t="s">
        <v>195</v>
      </c>
    </row>
    <row r="19" spans="6:11" ht="17.25" customHeight="1" x14ac:dyDescent="0.25"/>
    <row r="20" spans="6:11" ht="17.25" customHeight="1" x14ac:dyDescent="0.25">
      <c r="F20" s="57"/>
      <c r="G20" s="57"/>
      <c r="H20" s="57"/>
      <c r="I20" s="57"/>
      <c r="J20" s="57"/>
      <c r="K20" s="57"/>
    </row>
    <row r="21" spans="6:11" x14ac:dyDescent="0.25">
      <c r="F21" s="57"/>
      <c r="G21" s="57"/>
      <c r="H21" s="57"/>
      <c r="I21" s="57"/>
      <c r="J21" s="57"/>
      <c r="K21" s="57"/>
    </row>
    <row r="22" spans="6:11" x14ac:dyDescent="0.25">
      <c r="F22" s="57"/>
      <c r="G22" s="57"/>
      <c r="H22" s="57"/>
      <c r="I22" s="57"/>
      <c r="J22" s="57"/>
      <c r="K22" s="57"/>
    </row>
    <row r="23" spans="6:11" x14ac:dyDescent="0.25">
      <c r="F23" s="57"/>
      <c r="G23" s="57"/>
      <c r="H23" s="57"/>
      <c r="I23" s="57"/>
      <c r="J23" s="57"/>
      <c r="K23" s="57"/>
    </row>
    <row r="24" spans="6:11" x14ac:dyDescent="0.25">
      <c r="F24" s="57"/>
      <c r="G24" s="57"/>
      <c r="H24" s="57"/>
      <c r="I24" s="57"/>
      <c r="J24" s="57"/>
      <c r="K24" s="57"/>
    </row>
    <row r="25" spans="6:11" x14ac:dyDescent="0.25">
      <c r="F25" s="57"/>
      <c r="G25" s="57"/>
      <c r="H25" s="57"/>
      <c r="I25" s="57"/>
      <c r="J25" s="57"/>
      <c r="K25" s="57"/>
    </row>
  </sheetData>
  <sheetProtection algorithmName="SHA-512" hashValue="YmuBqsIXiHTTmCkSdjNgEr95AyRk6n+nVbREeFJ/+z5jFBJm9vdhrNse//+qUSLWnTqVa7rnDu1TBSsHyPHb8g==" saltValue="s/436x5f/3IeLyuTDf0nDw==" spinCount="100000" sheet="1" objects="1" scenarios="1"/>
  <mergeCells count="25">
    <mergeCell ref="A15:U15"/>
    <mergeCell ref="L6:M7"/>
    <mergeCell ref="L8:M8"/>
    <mergeCell ref="L9:M9"/>
    <mergeCell ref="L10:M10"/>
    <mergeCell ref="L11:M11"/>
    <mergeCell ref="L12:M12"/>
    <mergeCell ref="E11:G11"/>
    <mergeCell ref="H11:I11"/>
    <mergeCell ref="J11:K11"/>
    <mergeCell ref="E12:G12"/>
    <mergeCell ref="H12:I12"/>
    <mergeCell ref="J12:K12"/>
    <mergeCell ref="E9:G9"/>
    <mergeCell ref="H9:I9"/>
    <mergeCell ref="J9:K9"/>
    <mergeCell ref="E10:G10"/>
    <mergeCell ref="H10:I10"/>
    <mergeCell ref="J10:K10"/>
    <mergeCell ref="A1:U1"/>
    <mergeCell ref="H6:I7"/>
    <mergeCell ref="J6:K7"/>
    <mergeCell ref="E8:G8"/>
    <mergeCell ref="H8:I8"/>
    <mergeCell ref="J8:K8"/>
  </mergeCells>
  <hyperlinks>
    <hyperlink ref="U16" location="'Table of contents'!A1" display="Table of contents"/>
  </hyperlinks>
  <printOptions horizontalCentered="1"/>
  <pageMargins left="0.23622047244094491" right="0.23622047244094491" top="0.35433070866141736" bottom="0.35433070866141736"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118</vt:i4>
      </vt:variant>
      <vt:variant>
        <vt:lpstr>Named Ranges</vt:lpstr>
      </vt:variant>
      <vt:variant>
        <vt:i4>118</vt:i4>
      </vt:variant>
    </vt:vector>
  </HeadingPairs>
  <TitlesOfParts>
    <vt:vector size="236" baseType="lpstr">
      <vt:lpstr>NOTE</vt:lpstr>
      <vt:lpstr>Table of contents</vt:lpstr>
      <vt:lpstr>T1</vt:lpstr>
      <vt:lpstr>C1</vt:lpstr>
      <vt:lpstr>C2</vt:lpstr>
      <vt:lpstr>T2</vt:lpstr>
      <vt:lpstr>T3</vt:lpstr>
      <vt:lpstr>C3</vt:lpstr>
      <vt:lpstr>T4</vt:lpstr>
      <vt:lpstr>C4</vt:lpstr>
      <vt:lpstr>C5</vt:lpstr>
      <vt:lpstr>C6</vt:lpstr>
      <vt:lpstr>C7</vt:lpstr>
      <vt:lpstr>C8</vt:lpstr>
      <vt:lpstr>C9</vt:lpstr>
      <vt:lpstr>C10</vt:lpstr>
      <vt:lpstr>T5</vt:lpstr>
      <vt:lpstr>C11</vt:lpstr>
      <vt:lpstr>C12</vt:lpstr>
      <vt:lpstr>C13</vt:lpstr>
      <vt:lpstr>C14</vt:lpstr>
      <vt:lpstr>C15</vt:lpstr>
      <vt:lpstr>C16</vt:lpstr>
      <vt:lpstr>C17</vt:lpstr>
      <vt:lpstr>T6</vt:lpstr>
      <vt:lpstr>C18</vt:lpstr>
      <vt:lpstr>C19</vt:lpstr>
      <vt:lpstr>C20</vt:lpstr>
      <vt:lpstr>T7</vt:lpstr>
      <vt:lpstr>C21</vt:lpstr>
      <vt:lpstr>C22</vt:lpstr>
      <vt:lpstr>C23</vt:lpstr>
      <vt:lpstr>C24</vt:lpstr>
      <vt:lpstr>C25</vt:lpstr>
      <vt:lpstr>C26</vt:lpstr>
      <vt:lpstr>C27</vt:lpstr>
      <vt:lpstr>C28</vt:lpstr>
      <vt:lpstr>C29</vt:lpstr>
      <vt:lpstr>C30</vt:lpstr>
      <vt:lpstr>T8</vt:lpstr>
      <vt:lpstr>C31</vt:lpstr>
      <vt:lpstr>C32</vt:lpstr>
      <vt:lpstr>C33</vt:lpstr>
      <vt:lpstr>T9</vt:lpstr>
      <vt:lpstr>T10</vt:lpstr>
      <vt:lpstr>C34</vt:lpstr>
      <vt:lpstr>T11</vt:lpstr>
      <vt:lpstr>C35</vt:lpstr>
      <vt:lpstr>C36</vt:lpstr>
      <vt:lpstr>C37</vt:lpstr>
      <vt:lpstr>C38</vt:lpstr>
      <vt:lpstr>C39</vt:lpstr>
      <vt:lpstr>C40</vt:lpstr>
      <vt:lpstr>C41</vt:lpstr>
      <vt:lpstr>C42</vt:lpstr>
      <vt:lpstr>T12</vt:lpstr>
      <vt:lpstr>C43</vt:lpstr>
      <vt:lpstr>C44</vt:lpstr>
      <vt:lpstr>C45</vt:lpstr>
      <vt:lpstr>T13</vt:lpstr>
      <vt:lpstr>C46</vt:lpstr>
      <vt:lpstr>C47</vt:lpstr>
      <vt:lpstr>C48</vt:lpstr>
      <vt:lpstr>C49</vt:lpstr>
      <vt:lpstr>C50</vt:lpstr>
      <vt:lpstr>T14</vt:lpstr>
      <vt:lpstr>C51</vt:lpstr>
      <vt:lpstr>T15</vt:lpstr>
      <vt:lpstr>T16</vt:lpstr>
      <vt:lpstr>C52</vt:lpstr>
      <vt:lpstr>T17</vt:lpstr>
      <vt:lpstr>C53</vt:lpstr>
      <vt:lpstr>C54</vt:lpstr>
      <vt:lpstr>C55</vt:lpstr>
      <vt:lpstr>C56</vt:lpstr>
      <vt:lpstr>C57</vt:lpstr>
      <vt:lpstr>C58</vt:lpstr>
      <vt:lpstr>C59</vt:lpstr>
      <vt:lpstr>C60</vt:lpstr>
      <vt:lpstr>C61</vt:lpstr>
      <vt:lpstr>C62</vt:lpstr>
      <vt:lpstr>T18</vt:lpstr>
      <vt:lpstr>C63</vt:lpstr>
      <vt:lpstr>C64</vt:lpstr>
      <vt:lpstr>C65</vt:lpstr>
      <vt:lpstr>T19</vt:lpstr>
      <vt:lpstr>C66</vt:lpstr>
      <vt:lpstr>C67</vt:lpstr>
      <vt:lpstr>C68</vt:lpstr>
      <vt:lpstr>C69</vt:lpstr>
      <vt:lpstr>C70</vt:lpstr>
      <vt:lpstr>T20</vt:lpstr>
      <vt:lpstr>C71</vt:lpstr>
      <vt:lpstr>T21</vt:lpstr>
      <vt:lpstr>T22</vt:lpstr>
      <vt:lpstr>C72</vt:lpstr>
      <vt:lpstr>T23</vt:lpstr>
      <vt:lpstr>C73</vt:lpstr>
      <vt:lpstr>C74</vt:lpstr>
      <vt:lpstr>C75</vt:lpstr>
      <vt:lpstr>C76</vt:lpstr>
      <vt:lpstr>C77</vt:lpstr>
      <vt:lpstr>C78</vt:lpstr>
      <vt:lpstr>C79</vt:lpstr>
      <vt:lpstr>C80</vt:lpstr>
      <vt:lpstr>C81</vt:lpstr>
      <vt:lpstr>T24</vt:lpstr>
      <vt:lpstr>C82</vt:lpstr>
      <vt:lpstr>C83</vt:lpstr>
      <vt:lpstr>C84</vt:lpstr>
      <vt:lpstr>C85</vt:lpstr>
      <vt:lpstr>T25</vt:lpstr>
      <vt:lpstr>C86</vt:lpstr>
      <vt:lpstr>C87</vt:lpstr>
      <vt:lpstr>C88</vt:lpstr>
      <vt:lpstr>C89</vt:lpstr>
      <vt:lpstr>C90</vt:lpstr>
      <vt:lpstr>A</vt:lpstr>
      <vt:lpstr>A!Print_Area</vt:lpstr>
      <vt:lpstr>'C1'!Print_Area</vt:lpstr>
      <vt:lpstr>'C10'!Print_Area</vt:lpstr>
      <vt:lpstr>'C11'!Print_Area</vt:lpstr>
      <vt:lpstr>'C12'!Print_Area</vt:lpstr>
      <vt:lpstr>'C13'!Print_Area</vt:lpstr>
      <vt:lpstr>'C14'!Print_Area</vt:lpstr>
      <vt:lpstr>'C15'!Print_Area</vt:lpstr>
      <vt:lpstr>'C16'!Print_Area</vt:lpstr>
      <vt:lpstr>'C17'!Print_Area</vt:lpstr>
      <vt:lpstr>'C18'!Print_Area</vt:lpstr>
      <vt:lpstr>'C19'!Print_Area</vt:lpstr>
      <vt:lpstr>'C2'!Print_Area</vt:lpstr>
      <vt:lpstr>'C20'!Print_Area</vt:lpstr>
      <vt:lpstr>'C21'!Print_Area</vt:lpstr>
      <vt:lpstr>'C22'!Print_Area</vt:lpstr>
      <vt:lpstr>'C23'!Print_Area</vt:lpstr>
      <vt:lpstr>'C24'!Print_Area</vt:lpstr>
      <vt:lpstr>'C25'!Print_Area</vt:lpstr>
      <vt:lpstr>'C26'!Print_Area</vt:lpstr>
      <vt:lpstr>'C27'!Print_Area</vt:lpstr>
      <vt:lpstr>'C28'!Print_Area</vt:lpstr>
      <vt:lpstr>'C29'!Print_Area</vt:lpstr>
      <vt:lpstr>'C3'!Print_Area</vt:lpstr>
      <vt:lpstr>'C30'!Print_Area</vt:lpstr>
      <vt:lpstr>'C31'!Print_Area</vt:lpstr>
      <vt:lpstr>'C32'!Print_Area</vt:lpstr>
      <vt:lpstr>'C33'!Print_Area</vt:lpstr>
      <vt:lpstr>'C34'!Print_Area</vt:lpstr>
      <vt:lpstr>'C35'!Print_Area</vt:lpstr>
      <vt:lpstr>'C36'!Print_Area</vt:lpstr>
      <vt:lpstr>'C37'!Print_Area</vt:lpstr>
      <vt:lpstr>'C38'!Print_Area</vt:lpstr>
      <vt:lpstr>'C39'!Print_Area</vt:lpstr>
      <vt:lpstr>'C4'!Print_Area</vt:lpstr>
      <vt:lpstr>'C40'!Print_Area</vt:lpstr>
      <vt:lpstr>'C41'!Print_Area</vt:lpstr>
      <vt:lpstr>'C42'!Print_Area</vt:lpstr>
      <vt:lpstr>'C43'!Print_Area</vt:lpstr>
      <vt:lpstr>'C44'!Print_Area</vt:lpstr>
      <vt:lpstr>'C45'!Print_Area</vt:lpstr>
      <vt:lpstr>'C46'!Print_Area</vt:lpstr>
      <vt:lpstr>'C47'!Print_Area</vt:lpstr>
      <vt:lpstr>'C48'!Print_Area</vt:lpstr>
      <vt:lpstr>'C49'!Print_Area</vt:lpstr>
      <vt:lpstr>'C5'!Print_Area</vt:lpstr>
      <vt:lpstr>'C50'!Print_Area</vt:lpstr>
      <vt:lpstr>'C51'!Print_Area</vt:lpstr>
      <vt:lpstr>'C52'!Print_Area</vt:lpstr>
      <vt:lpstr>'C53'!Print_Area</vt:lpstr>
      <vt:lpstr>'C54'!Print_Area</vt:lpstr>
      <vt:lpstr>'C55'!Print_Area</vt:lpstr>
      <vt:lpstr>'C56'!Print_Area</vt:lpstr>
      <vt:lpstr>'C57'!Print_Area</vt:lpstr>
      <vt:lpstr>'C58'!Print_Area</vt:lpstr>
      <vt:lpstr>'C59'!Print_Area</vt:lpstr>
      <vt:lpstr>'C6'!Print_Area</vt:lpstr>
      <vt:lpstr>'C60'!Print_Area</vt:lpstr>
      <vt:lpstr>'C61'!Print_Area</vt:lpstr>
      <vt:lpstr>'C62'!Print_Area</vt:lpstr>
      <vt:lpstr>'C63'!Print_Area</vt:lpstr>
      <vt:lpstr>'C64'!Print_Area</vt:lpstr>
      <vt:lpstr>'C65'!Print_Area</vt:lpstr>
      <vt:lpstr>'C66'!Print_Area</vt:lpstr>
      <vt:lpstr>'C67'!Print_Area</vt:lpstr>
      <vt:lpstr>'C68'!Print_Area</vt:lpstr>
      <vt:lpstr>'C69'!Print_Area</vt:lpstr>
      <vt:lpstr>'C7'!Print_Area</vt:lpstr>
      <vt:lpstr>'C70'!Print_Area</vt:lpstr>
      <vt:lpstr>'C71'!Print_Area</vt:lpstr>
      <vt:lpstr>'C72'!Print_Area</vt:lpstr>
      <vt:lpstr>'C73'!Print_Area</vt:lpstr>
      <vt:lpstr>'C74'!Print_Area</vt:lpstr>
      <vt:lpstr>'C75'!Print_Area</vt:lpstr>
      <vt:lpstr>'C76'!Print_Area</vt:lpstr>
      <vt:lpstr>'C77'!Print_Area</vt:lpstr>
      <vt:lpstr>'C78'!Print_Area</vt:lpstr>
      <vt:lpstr>'C79'!Print_Area</vt:lpstr>
      <vt:lpstr>'C8'!Print_Area</vt:lpstr>
      <vt:lpstr>'C80'!Print_Area</vt:lpstr>
      <vt:lpstr>'C81'!Print_Area</vt:lpstr>
      <vt:lpstr>'C82'!Print_Area</vt:lpstr>
      <vt:lpstr>'C83'!Print_Area</vt:lpstr>
      <vt:lpstr>'C84'!Print_Area</vt:lpstr>
      <vt:lpstr>'C85'!Print_Area</vt:lpstr>
      <vt:lpstr>'C86'!Print_Area</vt:lpstr>
      <vt:lpstr>'C87'!Print_Area</vt:lpstr>
      <vt:lpstr>'C88'!Print_Area</vt:lpstr>
      <vt:lpstr>'C89'!Print_Area</vt:lpstr>
      <vt:lpstr>'C9'!Print_Area</vt:lpstr>
      <vt:lpstr>'C90'!Print_Area</vt:lpstr>
      <vt:lpstr>NOTE!Print_Area</vt:lpstr>
      <vt:lpstr>'T1'!Print_Area</vt:lpstr>
      <vt:lpstr>'T10'!Print_Area</vt:lpstr>
      <vt:lpstr>'T11'!Print_Area</vt:lpstr>
      <vt:lpstr>'T12'!Print_Area</vt:lpstr>
      <vt:lpstr>'T13'!Print_Area</vt:lpstr>
      <vt:lpstr>'T14'!Print_Area</vt:lpstr>
      <vt:lpstr>'T15'!Print_Area</vt:lpstr>
      <vt:lpstr>'T16'!Print_Area</vt:lpstr>
      <vt:lpstr>'T17'!Print_Area</vt:lpstr>
      <vt:lpstr>'T18'!Print_Area</vt:lpstr>
      <vt:lpstr>'T19'!Print_Area</vt:lpstr>
      <vt:lpstr>'T2'!Print_Area</vt:lpstr>
      <vt:lpstr>'T20'!Print_Area</vt:lpstr>
      <vt:lpstr>'T21'!Print_Area</vt:lpstr>
      <vt:lpstr>'T22'!Print_Area</vt:lpstr>
      <vt:lpstr>'T23'!Print_Area</vt:lpstr>
      <vt:lpstr>'T24'!Print_Area</vt:lpstr>
      <vt:lpstr>'T25'!Print_Area</vt:lpstr>
      <vt:lpstr>'T3'!Print_Area</vt:lpstr>
      <vt:lpstr>'T4'!Print_Area</vt:lpstr>
      <vt:lpstr>'T5'!Print_Area</vt:lpstr>
      <vt:lpstr>'T6'!Print_Area</vt:lpstr>
      <vt:lpstr>'T7'!Print_Area</vt:lpstr>
      <vt:lpstr>'T8'!Print_Area</vt:lpstr>
      <vt:lpstr>'T9'!Print_Area</vt:lpstr>
      <vt:lpstr>'Table of contents'!Print_Area</vt:lpstr>
    </vt:vector>
  </TitlesOfParts>
  <Company>Banco de Portugal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de Portugal</dc:creator>
  <cp:lastModifiedBy>Banco de Portugal</cp:lastModifiedBy>
  <cp:lastPrinted>2016-04-15T13:40:41Z</cp:lastPrinted>
  <dcterms:created xsi:type="dcterms:W3CDTF">2011-07-04T17:45:26Z</dcterms:created>
  <dcterms:modified xsi:type="dcterms:W3CDTF">2017-10-09T12:57:52Z</dcterms:modified>
</cp:coreProperties>
</file>