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defaultThemeVersion="124226"/>
  <mc:AlternateContent xmlns:mc="http://schemas.openxmlformats.org/markup-compatibility/2006">
    <mc:Choice Requires="x15">
      <x15ac:absPath xmlns:x15ac="http://schemas.microsoft.com/office/spreadsheetml/2010/11/ac" url="C:\Users\Sau237\AppData\Local\Microsoft\Windows\INetCache\Content.Outlook\X3I2VOXP\"/>
    </mc:Choice>
  </mc:AlternateContent>
  <bookViews>
    <workbookView xWindow="0" yWindow="0" windowWidth="15690" windowHeight="9600" tabRatio="701"/>
  </bookViews>
  <sheets>
    <sheet name="Cover" sheetId="81" r:id="rId1"/>
    <sheet name="Contents" sheetId="14" r:id="rId2"/>
    <sheet name="Table II.1.1" sheetId="36" r:id="rId3"/>
    <sheet name="Table II.1.2" sheetId="37" r:id="rId4"/>
    <sheet name="Table II.1.3" sheetId="38" r:id="rId5"/>
    <sheet name="Table II.1.4" sheetId="39" r:id="rId6"/>
    <sheet name="Table II.1.5" sheetId="40" r:id="rId7"/>
    <sheet name="Table II.1.6" sheetId="41" r:id="rId8"/>
    <sheet name="Table II.1.7" sheetId="42" r:id="rId9"/>
    <sheet name="Table II.1.8" sheetId="43" r:id="rId10"/>
    <sheet name="Table II.1.9" sheetId="44" r:id="rId11"/>
    <sheet name="Table II.1.10" sheetId="45" r:id="rId12"/>
    <sheet name="Table II.1.11" sheetId="46" r:id="rId13"/>
    <sheet name="Table II.1.12" sheetId="47" r:id="rId14"/>
    <sheet name="Table II.2.1" sheetId="1" r:id="rId15"/>
    <sheet name="Table II.2.2" sheetId="3" r:id="rId16"/>
    <sheet name="Table II.2.3" sheetId="4" r:id="rId17"/>
    <sheet name="Table II.2.4" sheetId="5" r:id="rId18"/>
    <sheet name="Table II.2.5" sheetId="6" r:id="rId19"/>
    <sheet name="Table II.2.6" sheetId="13" r:id="rId20"/>
    <sheet name="Table II.2.7" sheetId="7" r:id="rId21"/>
    <sheet name="Table II.2.8" sheetId="8" r:id="rId22"/>
    <sheet name="Table II.2.9" sheetId="9" r:id="rId23"/>
    <sheet name="Table II.2.10" sheetId="10" r:id="rId24"/>
    <sheet name="Table II.2.11" sheetId="12" r:id="rId25"/>
    <sheet name="Table II.2.12" sheetId="11" r:id="rId26"/>
    <sheet name="Table II.3.1" sheetId="24" r:id="rId27"/>
    <sheet name="Table II.3.2" sheetId="25" r:id="rId28"/>
    <sheet name="Table II.3.3" sheetId="26" r:id="rId29"/>
    <sheet name="Table II.3.4" sheetId="27" r:id="rId30"/>
    <sheet name="Table II.3.5" sheetId="28" r:id="rId31"/>
    <sheet name="Table II.3.6" sheetId="29" r:id="rId32"/>
    <sheet name="Table II.3.7" sheetId="30" r:id="rId33"/>
    <sheet name="Table II.3.8" sheetId="31" r:id="rId34"/>
    <sheet name="Table II.3.9" sheetId="32" r:id="rId35"/>
    <sheet name="Table II.3.10" sheetId="34" r:id="rId36"/>
    <sheet name="Table II.3.11" sheetId="33" r:id="rId37"/>
    <sheet name="Table II.3.12" sheetId="35" r:id="rId38"/>
    <sheet name="Table II.4.1" sheetId="48" r:id="rId39"/>
    <sheet name="Table II.4.2" sheetId="49" r:id="rId40"/>
    <sheet name="Table II.4.3" sheetId="50" r:id="rId41"/>
    <sheet name="Table II.4.4" sheetId="51" r:id="rId42"/>
    <sheet name="Table II.4.5" sheetId="52" r:id="rId43"/>
    <sheet name="Table II.4.6" sheetId="53" r:id="rId44"/>
    <sheet name="Table II.4.7" sheetId="54" r:id="rId45"/>
    <sheet name="Table II.4.8" sheetId="55" r:id="rId46"/>
    <sheet name="Table II.4.9" sheetId="57" r:id="rId47"/>
    <sheet name="Table II.4.10" sheetId="56" r:id="rId48"/>
    <sheet name="Table II.4.11" sheetId="58" r:id="rId49"/>
    <sheet name="Table II.4.12" sheetId="59" r:id="rId50"/>
    <sheet name="Table II.5.1" sheetId="60" r:id="rId51"/>
    <sheet name="Table II.5.2" sheetId="61" r:id="rId52"/>
    <sheet name="Table II.5.3" sheetId="62" r:id="rId53"/>
    <sheet name="Table II.5.4" sheetId="63" r:id="rId54"/>
    <sheet name="Table II.5.5" sheetId="64" r:id="rId55"/>
    <sheet name="Table II.5.6" sheetId="65" r:id="rId56"/>
    <sheet name="Table II.5.7" sheetId="66" r:id="rId57"/>
    <sheet name="Table II.5.8" sheetId="67" r:id="rId58"/>
    <sheet name="Table II.5.9" sheetId="68" r:id="rId59"/>
    <sheet name="Table II.5.10" sheetId="69" r:id="rId60"/>
    <sheet name="Table II.5.11" sheetId="70" r:id="rId61"/>
    <sheet name="Table II.5.12" sheetId="71" r:id="rId62"/>
    <sheet name="Table II.6.1" sheetId="72" r:id="rId63"/>
    <sheet name="Table II.6.2" sheetId="73" r:id="rId64"/>
    <sheet name="Table II.6.3" sheetId="74" r:id="rId65"/>
    <sheet name="Table II.6.4" sheetId="75" r:id="rId66"/>
    <sheet name="Table II.6.5" sheetId="76" r:id="rId67"/>
    <sheet name="Table II.6.6" sheetId="77" r:id="rId68"/>
    <sheet name="Table II.6.7" sheetId="78" r:id="rId69"/>
    <sheet name="Table II.6.8" sheetId="79" r:id="rId70"/>
    <sheet name="Table II.6.9" sheetId="80" r:id="rId71"/>
    <sheet name="Table III.1" sheetId="23" r:id="rId72"/>
    <sheet name="Table III.2" sheetId="21" r:id="rId73"/>
    <sheet name="Table III.3" sheetId="22" r:id="rId74"/>
    <sheet name="Table III.4" sheetId="19" r:id="rId75"/>
    <sheet name="Table III.5" sheetId="20" r:id="rId76"/>
    <sheet name="Table III.6" sheetId="18" r:id="rId77"/>
    <sheet name="Table III.7" sheetId="17" r:id="rId78"/>
    <sheet name="Table III.8" sheetId="16" r:id="rId79"/>
    <sheet name="Table III.9" sheetId="15" r:id="rId80"/>
  </sheets>
  <externalReferences>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s>
  <definedNames>
    <definedName name="a" localSheetId="1">#REF!</definedName>
    <definedName name="a" localSheetId="2">#REF!</definedName>
    <definedName name="a" localSheetId="11">#REF!</definedName>
    <definedName name="a" localSheetId="12">#REF!</definedName>
    <definedName name="a" localSheetId="13">#REF!</definedName>
    <definedName name="a" localSheetId="3">#REF!</definedName>
    <definedName name="a" localSheetId="4">#REF!</definedName>
    <definedName name="a" localSheetId="5">#REF!</definedName>
    <definedName name="a" localSheetId="6">#REF!</definedName>
    <definedName name="a" localSheetId="7">#REF!</definedName>
    <definedName name="a" localSheetId="8">#REF!</definedName>
    <definedName name="a" localSheetId="9">#REF!</definedName>
    <definedName name="a" localSheetId="10">#REF!</definedName>
    <definedName name="a" localSheetId="24">#REF!</definedName>
    <definedName name="a" localSheetId="19">#REF!</definedName>
    <definedName name="a" localSheetId="21">#REF!</definedName>
    <definedName name="a" localSheetId="26">#REF!</definedName>
    <definedName name="a" localSheetId="35">#REF!</definedName>
    <definedName name="a" localSheetId="36">#REF!</definedName>
    <definedName name="a" localSheetId="37">#REF!</definedName>
    <definedName name="a" localSheetId="27">#REF!</definedName>
    <definedName name="a" localSheetId="28">#REF!</definedName>
    <definedName name="a" localSheetId="29">#REF!</definedName>
    <definedName name="a" localSheetId="30">#REF!</definedName>
    <definedName name="a" localSheetId="31">#REF!</definedName>
    <definedName name="a" localSheetId="32">#REF!</definedName>
    <definedName name="a" localSheetId="33">#REF!</definedName>
    <definedName name="a" localSheetId="34">#REF!</definedName>
    <definedName name="a" localSheetId="38">#REF!</definedName>
    <definedName name="a" localSheetId="47">#REF!</definedName>
    <definedName name="a" localSheetId="48">#REF!</definedName>
    <definedName name="a" localSheetId="49">#REF!</definedName>
    <definedName name="a" localSheetId="39">#REF!</definedName>
    <definedName name="a" localSheetId="40">#REF!</definedName>
    <definedName name="a" localSheetId="41">#REF!</definedName>
    <definedName name="a" localSheetId="42">#REF!</definedName>
    <definedName name="a" localSheetId="43">#REF!</definedName>
    <definedName name="a" localSheetId="44">#REF!</definedName>
    <definedName name="a" localSheetId="45">#REF!</definedName>
    <definedName name="a" localSheetId="46">#REF!</definedName>
    <definedName name="a" localSheetId="50">#REF!</definedName>
    <definedName name="a" localSheetId="59">#REF!</definedName>
    <definedName name="a" localSheetId="60">#REF!</definedName>
    <definedName name="a" localSheetId="61">#REF!</definedName>
    <definedName name="a" localSheetId="51">#REF!</definedName>
    <definedName name="a" localSheetId="52">#REF!</definedName>
    <definedName name="a" localSheetId="53">#REF!</definedName>
    <definedName name="a" localSheetId="54">#REF!</definedName>
    <definedName name="a" localSheetId="55">#REF!</definedName>
    <definedName name="a" localSheetId="56">#REF!</definedName>
    <definedName name="a" localSheetId="57">#REF!</definedName>
    <definedName name="a" localSheetId="58">#REF!</definedName>
    <definedName name="a" localSheetId="62">#REF!</definedName>
    <definedName name="a" localSheetId="63">#REF!</definedName>
    <definedName name="a" localSheetId="64">#REF!</definedName>
    <definedName name="a" localSheetId="65">#REF!</definedName>
    <definedName name="a" localSheetId="66">#REF!</definedName>
    <definedName name="a" localSheetId="67">#REF!</definedName>
    <definedName name="a" localSheetId="68">#REF!</definedName>
    <definedName name="a" localSheetId="69">#REF!</definedName>
    <definedName name="a" localSheetId="70">#REF!</definedName>
    <definedName name="a" localSheetId="71">#REF!</definedName>
    <definedName name="a" localSheetId="72">#REF!</definedName>
    <definedName name="a" localSheetId="73">#REF!</definedName>
    <definedName name="a" localSheetId="74">#REF!</definedName>
    <definedName name="a" localSheetId="75">#REF!</definedName>
    <definedName name="a" localSheetId="76">#REF!</definedName>
    <definedName name="a" localSheetId="77">#REF!</definedName>
    <definedName name="a" localSheetId="78">#REF!</definedName>
    <definedName name="a" localSheetId="79">#REF!</definedName>
    <definedName name="a">#REF!</definedName>
    <definedName name="M10PI" localSheetId="1">#REF!</definedName>
    <definedName name="M10PI" localSheetId="2">#REF!</definedName>
    <definedName name="M10PI" localSheetId="11">#REF!</definedName>
    <definedName name="M10PI" localSheetId="12">#REF!</definedName>
    <definedName name="M10PI" localSheetId="13">#REF!</definedName>
    <definedName name="M10PI" localSheetId="3">#REF!</definedName>
    <definedName name="M10PI" localSheetId="4">#REF!</definedName>
    <definedName name="M10PI" localSheetId="5">#REF!</definedName>
    <definedName name="M10PI" localSheetId="6">#REF!</definedName>
    <definedName name="M10PI" localSheetId="7">#REF!</definedName>
    <definedName name="M10PI" localSheetId="8">#REF!</definedName>
    <definedName name="M10PI" localSheetId="9">#REF!</definedName>
    <definedName name="M10PI" localSheetId="10">#REF!</definedName>
    <definedName name="M10PI" localSheetId="24">#REF!</definedName>
    <definedName name="M10PI" localSheetId="19">#REF!</definedName>
    <definedName name="M10PI" localSheetId="21">#REF!</definedName>
    <definedName name="M10PI" localSheetId="26">#REF!</definedName>
    <definedName name="M10PI" localSheetId="35">#REF!</definedName>
    <definedName name="M10PI" localSheetId="36">#REF!</definedName>
    <definedName name="M10PI" localSheetId="37">#REF!</definedName>
    <definedName name="M10PI" localSheetId="27">#REF!</definedName>
    <definedName name="M10PI" localSheetId="28">#REF!</definedName>
    <definedName name="M10PI" localSheetId="29">#REF!</definedName>
    <definedName name="M10PI" localSheetId="30">#REF!</definedName>
    <definedName name="M10PI" localSheetId="31">#REF!</definedName>
    <definedName name="M10PI" localSheetId="32">#REF!</definedName>
    <definedName name="M10PI" localSheetId="33">#REF!</definedName>
    <definedName name="M10PI" localSheetId="34">#REF!</definedName>
    <definedName name="M10PI" localSheetId="38">#REF!</definedName>
    <definedName name="M10PI" localSheetId="47">#REF!</definedName>
    <definedName name="M10PI" localSheetId="48">#REF!</definedName>
    <definedName name="M10PI" localSheetId="49">#REF!</definedName>
    <definedName name="M10PI" localSheetId="39">#REF!</definedName>
    <definedName name="M10PI" localSheetId="40">#REF!</definedName>
    <definedName name="M10PI" localSheetId="41">#REF!</definedName>
    <definedName name="M10PI" localSheetId="42">#REF!</definedName>
    <definedName name="M10PI" localSheetId="43">#REF!</definedName>
    <definedName name="M10PI" localSheetId="44">#REF!</definedName>
    <definedName name="M10PI" localSheetId="45">#REF!</definedName>
    <definedName name="M10PI" localSheetId="46">#REF!</definedName>
    <definedName name="M10PI" localSheetId="50">#REF!</definedName>
    <definedName name="M10PI" localSheetId="59">#REF!</definedName>
    <definedName name="M10PI" localSheetId="60">#REF!</definedName>
    <definedName name="M10PI" localSheetId="61">#REF!</definedName>
    <definedName name="M10PI" localSheetId="51">#REF!</definedName>
    <definedName name="M10PI" localSheetId="52">#REF!</definedName>
    <definedName name="M10PI" localSheetId="53">#REF!</definedName>
    <definedName name="M10PI" localSheetId="54">#REF!</definedName>
    <definedName name="M10PI" localSheetId="55">#REF!</definedName>
    <definedName name="M10PI" localSheetId="56">#REF!</definedName>
    <definedName name="M10PI" localSheetId="57">#REF!</definedName>
    <definedName name="M10PI" localSheetId="58">#REF!</definedName>
    <definedName name="M10PI" localSheetId="62">#REF!</definedName>
    <definedName name="M10PI" localSheetId="63">#REF!</definedName>
    <definedName name="M10PI" localSheetId="64">#REF!</definedName>
    <definedName name="M10PI" localSheetId="65">#REF!</definedName>
    <definedName name="M10PI" localSheetId="66">#REF!</definedName>
    <definedName name="M10PI" localSheetId="67">#REF!</definedName>
    <definedName name="M10PI" localSheetId="68">#REF!</definedName>
    <definedName name="M10PI" localSheetId="69">#REF!</definedName>
    <definedName name="M10PI" localSheetId="70">#REF!</definedName>
    <definedName name="M10PI" localSheetId="71">#REF!</definedName>
    <definedName name="M10PI" localSheetId="72">#REF!</definedName>
    <definedName name="M10PI" localSheetId="73">#REF!</definedName>
    <definedName name="M10PI" localSheetId="74">#REF!</definedName>
    <definedName name="M10PI" localSheetId="75">#REF!</definedName>
    <definedName name="M10PI" localSheetId="76">#REF!</definedName>
    <definedName name="M10PI" localSheetId="77">#REF!</definedName>
    <definedName name="M10PI" localSheetId="78">#REF!</definedName>
    <definedName name="M10PI" localSheetId="79">#REF!</definedName>
    <definedName name="M10PI">#REF!</definedName>
    <definedName name="M1PIB" localSheetId="1">#REF!</definedName>
    <definedName name="M1PIB" localSheetId="2">#REF!</definedName>
    <definedName name="M1PIB" localSheetId="11">#REF!</definedName>
    <definedName name="M1PIB" localSheetId="12">#REF!</definedName>
    <definedName name="M1PIB" localSheetId="13">#REF!</definedName>
    <definedName name="M1PIB" localSheetId="3">#REF!</definedName>
    <definedName name="M1PIB" localSheetId="4">#REF!</definedName>
    <definedName name="M1PIB" localSheetId="5">#REF!</definedName>
    <definedName name="M1PIB" localSheetId="6">#REF!</definedName>
    <definedName name="M1PIB" localSheetId="7">#REF!</definedName>
    <definedName name="M1PIB" localSheetId="8">#REF!</definedName>
    <definedName name="M1PIB" localSheetId="9">#REF!</definedName>
    <definedName name="M1PIB" localSheetId="10">#REF!</definedName>
    <definedName name="M1PIB" localSheetId="24">#REF!</definedName>
    <definedName name="M1PIB" localSheetId="19">#REF!</definedName>
    <definedName name="M1PIB" localSheetId="21">#REF!</definedName>
    <definedName name="M1PIB" localSheetId="26">#REF!</definedName>
    <definedName name="M1PIB" localSheetId="35">#REF!</definedName>
    <definedName name="M1PIB" localSheetId="36">#REF!</definedName>
    <definedName name="M1PIB" localSheetId="37">#REF!</definedName>
    <definedName name="M1PIB" localSheetId="27">#REF!</definedName>
    <definedName name="M1PIB" localSheetId="28">#REF!</definedName>
    <definedName name="M1PIB" localSheetId="29">#REF!</definedName>
    <definedName name="M1PIB" localSheetId="30">#REF!</definedName>
    <definedName name="M1PIB" localSheetId="31">#REF!</definedName>
    <definedName name="M1PIB" localSheetId="32">#REF!</definedName>
    <definedName name="M1PIB" localSheetId="33">#REF!</definedName>
    <definedName name="M1PIB" localSheetId="34">#REF!</definedName>
    <definedName name="M1PIB" localSheetId="38">#REF!</definedName>
    <definedName name="M1PIB" localSheetId="47">#REF!</definedName>
    <definedName name="M1PIB" localSheetId="48">#REF!</definedName>
    <definedName name="M1PIB" localSheetId="49">#REF!</definedName>
    <definedName name="M1PIB" localSheetId="39">#REF!</definedName>
    <definedName name="M1PIB" localSheetId="40">#REF!</definedName>
    <definedName name="M1PIB" localSheetId="41">#REF!</definedName>
    <definedName name="M1PIB" localSheetId="42">#REF!</definedName>
    <definedName name="M1PIB" localSheetId="43">#REF!</definedName>
    <definedName name="M1PIB" localSheetId="44">#REF!</definedName>
    <definedName name="M1PIB" localSheetId="45">#REF!</definedName>
    <definedName name="M1PIB" localSheetId="46">#REF!</definedName>
    <definedName name="M1PIB" localSheetId="50">#REF!</definedName>
    <definedName name="M1PIB" localSheetId="59">#REF!</definedName>
    <definedName name="M1PIB" localSheetId="60">#REF!</definedName>
    <definedName name="M1PIB" localSheetId="61">#REF!</definedName>
    <definedName name="M1PIB" localSheetId="51">#REF!</definedName>
    <definedName name="M1PIB" localSheetId="52">#REF!</definedName>
    <definedName name="M1PIB" localSheetId="53">#REF!</definedName>
    <definedName name="M1PIB" localSheetId="54">#REF!</definedName>
    <definedName name="M1PIB" localSheetId="55">#REF!</definedName>
    <definedName name="M1PIB" localSheetId="56">#REF!</definedName>
    <definedName name="M1PIB" localSheetId="57">#REF!</definedName>
    <definedName name="M1PIB" localSheetId="58">#REF!</definedName>
    <definedName name="M1PIB" localSheetId="62">#REF!</definedName>
    <definedName name="M1PIB" localSheetId="63">#REF!</definedName>
    <definedName name="M1PIB" localSheetId="64">#REF!</definedName>
    <definedName name="M1PIB" localSheetId="65">#REF!</definedName>
    <definedName name="M1PIB" localSheetId="66">#REF!</definedName>
    <definedName name="M1PIB" localSheetId="67">#REF!</definedName>
    <definedName name="M1PIB" localSheetId="68">#REF!</definedName>
    <definedName name="M1PIB" localSheetId="69">#REF!</definedName>
    <definedName name="M1PIB" localSheetId="70">#REF!</definedName>
    <definedName name="M1PIB" localSheetId="71">#REF!</definedName>
    <definedName name="M1PIB" localSheetId="72">#REF!</definedName>
    <definedName name="M1PIB" localSheetId="73">#REF!</definedName>
    <definedName name="M1PIB" localSheetId="74">#REF!</definedName>
    <definedName name="M1PIB" localSheetId="75">#REF!</definedName>
    <definedName name="M1PIB" localSheetId="76">#REF!</definedName>
    <definedName name="M1PIB" localSheetId="77">#REF!</definedName>
    <definedName name="M1PIB" localSheetId="78">#REF!</definedName>
    <definedName name="M1PIB" localSheetId="79">#REF!</definedName>
    <definedName name="M1PIB">#REF!</definedName>
    <definedName name="M2IPC" localSheetId="1">#REF!</definedName>
    <definedName name="M2IPC" localSheetId="2">#REF!</definedName>
    <definedName name="M2IPC" localSheetId="11">#REF!</definedName>
    <definedName name="M2IPC" localSheetId="12">#REF!</definedName>
    <definedName name="M2IPC" localSheetId="13">#REF!</definedName>
    <definedName name="M2IPC" localSheetId="3">#REF!</definedName>
    <definedName name="M2IPC" localSheetId="4">#REF!</definedName>
    <definedName name="M2IPC" localSheetId="5">#REF!</definedName>
    <definedName name="M2IPC" localSheetId="6">#REF!</definedName>
    <definedName name="M2IPC" localSheetId="7">#REF!</definedName>
    <definedName name="M2IPC" localSheetId="8">#REF!</definedName>
    <definedName name="M2IPC" localSheetId="9">#REF!</definedName>
    <definedName name="M2IPC" localSheetId="10">#REF!</definedName>
    <definedName name="M2IPC" localSheetId="24">#REF!</definedName>
    <definedName name="M2IPC" localSheetId="19">#REF!</definedName>
    <definedName name="M2IPC" localSheetId="21">#REF!</definedName>
    <definedName name="M2IPC" localSheetId="26">#REF!</definedName>
    <definedName name="M2IPC" localSheetId="35">#REF!</definedName>
    <definedName name="M2IPC" localSheetId="36">#REF!</definedName>
    <definedName name="M2IPC" localSheetId="37">#REF!</definedName>
    <definedName name="M2IPC" localSheetId="27">#REF!</definedName>
    <definedName name="M2IPC" localSheetId="28">#REF!</definedName>
    <definedName name="M2IPC" localSheetId="29">#REF!</definedName>
    <definedName name="M2IPC" localSheetId="30">#REF!</definedName>
    <definedName name="M2IPC" localSheetId="31">#REF!</definedName>
    <definedName name="M2IPC" localSheetId="32">#REF!</definedName>
    <definedName name="M2IPC" localSheetId="33">#REF!</definedName>
    <definedName name="M2IPC" localSheetId="34">#REF!</definedName>
    <definedName name="M2IPC" localSheetId="38">#REF!</definedName>
    <definedName name="M2IPC" localSheetId="47">#REF!</definedName>
    <definedName name="M2IPC" localSheetId="48">#REF!</definedName>
    <definedName name="M2IPC" localSheetId="49">#REF!</definedName>
    <definedName name="M2IPC" localSheetId="39">#REF!</definedName>
    <definedName name="M2IPC" localSheetId="40">#REF!</definedName>
    <definedName name="M2IPC" localSheetId="41">#REF!</definedName>
    <definedName name="M2IPC" localSheetId="42">#REF!</definedName>
    <definedName name="M2IPC" localSheetId="43">#REF!</definedName>
    <definedName name="M2IPC" localSheetId="44">#REF!</definedName>
    <definedName name="M2IPC" localSheetId="45">#REF!</definedName>
    <definedName name="M2IPC" localSheetId="46">#REF!</definedName>
    <definedName name="M2IPC" localSheetId="50">#REF!</definedName>
    <definedName name="M2IPC" localSheetId="59">#REF!</definedName>
    <definedName name="M2IPC" localSheetId="60">#REF!</definedName>
    <definedName name="M2IPC" localSheetId="61">#REF!</definedName>
    <definedName name="M2IPC" localSheetId="51">#REF!</definedName>
    <definedName name="M2IPC" localSheetId="52">#REF!</definedName>
    <definedName name="M2IPC" localSheetId="53">#REF!</definedName>
    <definedName name="M2IPC" localSheetId="54">#REF!</definedName>
    <definedName name="M2IPC" localSheetId="55">#REF!</definedName>
    <definedName name="M2IPC" localSheetId="56">#REF!</definedName>
    <definedName name="M2IPC" localSheetId="57">#REF!</definedName>
    <definedName name="M2IPC" localSheetId="58">#REF!</definedName>
    <definedName name="M2IPC" localSheetId="62">#REF!</definedName>
    <definedName name="M2IPC" localSheetId="63">#REF!</definedName>
    <definedName name="M2IPC" localSheetId="64">#REF!</definedName>
    <definedName name="M2IPC" localSheetId="65">#REF!</definedName>
    <definedName name="M2IPC" localSheetId="66">#REF!</definedName>
    <definedName name="M2IPC" localSheetId="67">#REF!</definedName>
    <definedName name="M2IPC" localSheetId="68">#REF!</definedName>
    <definedName name="M2IPC" localSheetId="69">#REF!</definedName>
    <definedName name="M2IPC" localSheetId="70">#REF!</definedName>
    <definedName name="M2IPC" localSheetId="71">#REF!</definedName>
    <definedName name="M2IPC" localSheetId="72">#REF!</definedName>
    <definedName name="M2IPC" localSheetId="73">#REF!</definedName>
    <definedName name="M2IPC" localSheetId="74">#REF!</definedName>
    <definedName name="M2IPC" localSheetId="75">#REF!</definedName>
    <definedName name="M2IPC" localSheetId="76">#REF!</definedName>
    <definedName name="M2IPC" localSheetId="77">#REF!</definedName>
    <definedName name="M2IPC" localSheetId="78">#REF!</definedName>
    <definedName name="M2IPC" localSheetId="79">#REF!</definedName>
    <definedName name="M2IPC">#REF!</definedName>
    <definedName name="M3BP" localSheetId="1">#REF!</definedName>
    <definedName name="M3BP" localSheetId="2">#REF!</definedName>
    <definedName name="M3BP" localSheetId="11">#REF!</definedName>
    <definedName name="M3BP" localSheetId="12">#REF!</definedName>
    <definedName name="M3BP" localSheetId="13">#REF!</definedName>
    <definedName name="M3BP" localSheetId="3">#REF!</definedName>
    <definedName name="M3BP" localSheetId="4">#REF!</definedName>
    <definedName name="M3BP" localSheetId="5">#REF!</definedName>
    <definedName name="M3BP" localSheetId="6">#REF!</definedName>
    <definedName name="M3BP" localSheetId="7">#REF!</definedName>
    <definedName name="M3BP" localSheetId="8">#REF!</definedName>
    <definedName name="M3BP" localSheetId="9">#REF!</definedName>
    <definedName name="M3BP" localSheetId="10">#REF!</definedName>
    <definedName name="M3BP" localSheetId="24">#REF!</definedName>
    <definedName name="M3BP" localSheetId="19">#REF!</definedName>
    <definedName name="M3BP" localSheetId="21">#REF!</definedName>
    <definedName name="M3BP" localSheetId="26">#REF!</definedName>
    <definedName name="M3BP" localSheetId="35">#REF!</definedName>
    <definedName name="M3BP" localSheetId="36">#REF!</definedName>
    <definedName name="M3BP" localSheetId="37">#REF!</definedName>
    <definedName name="M3BP" localSheetId="27">#REF!</definedName>
    <definedName name="M3BP" localSheetId="28">#REF!</definedName>
    <definedName name="M3BP" localSheetId="29">#REF!</definedName>
    <definedName name="M3BP" localSheetId="30">#REF!</definedName>
    <definedName name="M3BP" localSheetId="31">#REF!</definedName>
    <definedName name="M3BP" localSheetId="32">#REF!</definedName>
    <definedName name="M3BP" localSheetId="33">#REF!</definedName>
    <definedName name="M3BP" localSheetId="34">#REF!</definedName>
    <definedName name="M3BP" localSheetId="38">#REF!</definedName>
    <definedName name="M3BP" localSheetId="47">#REF!</definedName>
    <definedName name="M3BP" localSheetId="48">#REF!</definedName>
    <definedName name="M3BP" localSheetId="49">#REF!</definedName>
    <definedName name="M3BP" localSheetId="39">#REF!</definedName>
    <definedName name="M3BP" localSheetId="40">#REF!</definedName>
    <definedName name="M3BP" localSheetId="41">#REF!</definedName>
    <definedName name="M3BP" localSheetId="42">#REF!</definedName>
    <definedName name="M3BP" localSheetId="43">#REF!</definedName>
    <definedName name="M3BP" localSheetId="44">#REF!</definedName>
    <definedName name="M3BP" localSheetId="45">#REF!</definedName>
    <definedName name="M3BP" localSheetId="46">#REF!</definedName>
    <definedName name="M3BP" localSheetId="50">#REF!</definedName>
    <definedName name="M3BP" localSheetId="59">#REF!</definedName>
    <definedName name="M3BP" localSheetId="60">#REF!</definedName>
    <definedName name="M3BP" localSheetId="61">#REF!</definedName>
    <definedName name="M3BP" localSheetId="51">#REF!</definedName>
    <definedName name="M3BP" localSheetId="52">#REF!</definedName>
    <definedName name="M3BP" localSheetId="53">#REF!</definedName>
    <definedName name="M3BP" localSheetId="54">#REF!</definedName>
    <definedName name="M3BP" localSheetId="55">#REF!</definedName>
    <definedName name="M3BP" localSheetId="56">#REF!</definedName>
    <definedName name="M3BP" localSheetId="57">#REF!</definedName>
    <definedName name="M3BP" localSheetId="58">#REF!</definedName>
    <definedName name="M3BP" localSheetId="62">#REF!</definedName>
    <definedName name="M3BP" localSheetId="63">#REF!</definedName>
    <definedName name="M3BP" localSheetId="64">#REF!</definedName>
    <definedName name="M3BP" localSheetId="65">#REF!</definedName>
    <definedName name="M3BP" localSheetId="66">#REF!</definedName>
    <definedName name="M3BP" localSheetId="67">#REF!</definedName>
    <definedName name="M3BP" localSheetId="68">#REF!</definedName>
    <definedName name="M3BP" localSheetId="69">#REF!</definedName>
    <definedName name="M3BP" localSheetId="70">#REF!</definedName>
    <definedName name="M3BP" localSheetId="71">#REF!</definedName>
    <definedName name="M3BP" localSheetId="72">#REF!</definedName>
    <definedName name="M3BP" localSheetId="73">#REF!</definedName>
    <definedName name="M3BP" localSheetId="74">#REF!</definedName>
    <definedName name="M3BP" localSheetId="75">#REF!</definedName>
    <definedName name="M3BP" localSheetId="76">#REF!</definedName>
    <definedName name="M3BP" localSheetId="77">#REF!</definedName>
    <definedName name="M3BP" localSheetId="78">#REF!</definedName>
    <definedName name="M3BP" localSheetId="79">#REF!</definedName>
    <definedName name="M3BP">#REF!</definedName>
    <definedName name="M4DGXM" localSheetId="1">#REF!</definedName>
    <definedName name="M4DGXM" localSheetId="2">#REF!</definedName>
    <definedName name="M4DGXM" localSheetId="11">#REF!</definedName>
    <definedName name="M4DGXM" localSheetId="12">#REF!</definedName>
    <definedName name="M4DGXM" localSheetId="13">#REF!</definedName>
    <definedName name="M4DGXM" localSheetId="3">#REF!</definedName>
    <definedName name="M4DGXM" localSheetId="4">#REF!</definedName>
    <definedName name="M4DGXM" localSheetId="5">#REF!</definedName>
    <definedName name="M4DGXM" localSheetId="6">#REF!</definedName>
    <definedName name="M4DGXM" localSheetId="7">#REF!</definedName>
    <definedName name="M4DGXM" localSheetId="8">#REF!</definedName>
    <definedName name="M4DGXM" localSheetId="9">#REF!</definedName>
    <definedName name="M4DGXM" localSheetId="10">#REF!</definedName>
    <definedName name="M4DGXM" localSheetId="24">#REF!</definedName>
    <definedName name="M4DGXM" localSheetId="19">#REF!</definedName>
    <definedName name="M4DGXM" localSheetId="21">#REF!</definedName>
    <definedName name="M4DGXM" localSheetId="26">#REF!</definedName>
    <definedName name="M4DGXM" localSheetId="35">#REF!</definedName>
    <definedName name="M4DGXM" localSheetId="36">#REF!</definedName>
    <definedName name="M4DGXM" localSheetId="37">#REF!</definedName>
    <definedName name="M4DGXM" localSheetId="27">#REF!</definedName>
    <definedName name="M4DGXM" localSheetId="28">#REF!</definedName>
    <definedName name="M4DGXM" localSheetId="29">#REF!</definedName>
    <definedName name="M4DGXM" localSheetId="30">#REF!</definedName>
    <definedName name="M4DGXM" localSheetId="31">#REF!</definedName>
    <definedName name="M4DGXM" localSheetId="32">#REF!</definedName>
    <definedName name="M4DGXM" localSheetId="33">#REF!</definedName>
    <definedName name="M4DGXM" localSheetId="34">#REF!</definedName>
    <definedName name="M4DGXM" localSheetId="38">#REF!</definedName>
    <definedName name="M4DGXM" localSheetId="47">#REF!</definedName>
    <definedName name="M4DGXM" localSheetId="48">#REF!</definedName>
    <definedName name="M4DGXM" localSheetId="49">#REF!</definedName>
    <definedName name="M4DGXM" localSheetId="39">#REF!</definedName>
    <definedName name="M4DGXM" localSheetId="40">#REF!</definedName>
    <definedName name="M4DGXM" localSheetId="41">#REF!</definedName>
    <definedName name="M4DGXM" localSheetId="42">#REF!</definedName>
    <definedName name="M4DGXM" localSheetId="43">#REF!</definedName>
    <definedName name="M4DGXM" localSheetId="44">#REF!</definedName>
    <definedName name="M4DGXM" localSheetId="45">#REF!</definedName>
    <definedName name="M4DGXM" localSheetId="46">#REF!</definedName>
    <definedName name="M4DGXM" localSheetId="50">#REF!</definedName>
    <definedName name="M4DGXM" localSheetId="59">#REF!</definedName>
    <definedName name="M4DGXM" localSheetId="60">#REF!</definedName>
    <definedName name="M4DGXM" localSheetId="61">#REF!</definedName>
    <definedName name="M4DGXM" localSheetId="51">#REF!</definedName>
    <definedName name="M4DGXM" localSheetId="52">#REF!</definedName>
    <definedName name="M4DGXM" localSheetId="53">#REF!</definedName>
    <definedName name="M4DGXM" localSheetId="54">#REF!</definedName>
    <definedName name="M4DGXM" localSheetId="55">#REF!</definedName>
    <definedName name="M4DGXM" localSheetId="56">#REF!</definedName>
    <definedName name="M4DGXM" localSheetId="57">#REF!</definedName>
    <definedName name="M4DGXM" localSheetId="58">#REF!</definedName>
    <definedName name="M4DGXM" localSheetId="62">#REF!</definedName>
    <definedName name="M4DGXM" localSheetId="63">#REF!</definedName>
    <definedName name="M4DGXM" localSheetId="64">#REF!</definedName>
    <definedName name="M4DGXM" localSheetId="65">#REF!</definedName>
    <definedName name="M4DGXM" localSheetId="66">#REF!</definedName>
    <definedName name="M4DGXM" localSheetId="67">#REF!</definedName>
    <definedName name="M4DGXM" localSheetId="68">#REF!</definedName>
    <definedName name="M4DGXM" localSheetId="69">#REF!</definedName>
    <definedName name="M4DGXM" localSheetId="70">#REF!</definedName>
    <definedName name="M4DGXM" localSheetId="71">#REF!</definedName>
    <definedName name="M4DGXM" localSheetId="72">#REF!</definedName>
    <definedName name="M4DGXM" localSheetId="73">#REF!</definedName>
    <definedName name="M4DGXM" localSheetId="74">#REF!</definedName>
    <definedName name="M4DGXM" localSheetId="75">#REF!</definedName>
    <definedName name="M4DGXM" localSheetId="76">#REF!</definedName>
    <definedName name="M4DGXM" localSheetId="77">#REF!</definedName>
    <definedName name="M4DGXM" localSheetId="78">#REF!</definedName>
    <definedName name="M4DGXM" localSheetId="79">#REF!</definedName>
    <definedName name="M4DGXM">#REF!</definedName>
    <definedName name="M5DIV" localSheetId="1">#REF!</definedName>
    <definedName name="M5DIV" localSheetId="2">#REF!</definedName>
    <definedName name="M5DIV" localSheetId="11">#REF!</definedName>
    <definedName name="M5DIV" localSheetId="12">#REF!</definedName>
    <definedName name="M5DIV" localSheetId="13">#REF!</definedName>
    <definedName name="M5DIV" localSheetId="3">#REF!</definedName>
    <definedName name="M5DIV" localSheetId="4">#REF!</definedName>
    <definedName name="M5DIV" localSheetId="5">#REF!</definedName>
    <definedName name="M5DIV" localSheetId="6">#REF!</definedName>
    <definedName name="M5DIV" localSheetId="7">#REF!</definedName>
    <definedName name="M5DIV" localSheetId="8">#REF!</definedName>
    <definedName name="M5DIV" localSheetId="9">#REF!</definedName>
    <definedName name="M5DIV" localSheetId="10">#REF!</definedName>
    <definedName name="M5DIV" localSheetId="24">#REF!</definedName>
    <definedName name="M5DIV" localSheetId="19">#REF!</definedName>
    <definedName name="M5DIV" localSheetId="21">#REF!</definedName>
    <definedName name="M5DIV" localSheetId="26">#REF!</definedName>
    <definedName name="M5DIV" localSheetId="35">#REF!</definedName>
    <definedName name="M5DIV" localSheetId="36">#REF!</definedName>
    <definedName name="M5DIV" localSheetId="37">#REF!</definedName>
    <definedName name="M5DIV" localSheetId="27">#REF!</definedName>
    <definedName name="M5DIV" localSheetId="28">#REF!</definedName>
    <definedName name="M5DIV" localSheetId="29">#REF!</definedName>
    <definedName name="M5DIV" localSheetId="30">#REF!</definedName>
    <definedName name="M5DIV" localSheetId="31">#REF!</definedName>
    <definedName name="M5DIV" localSheetId="32">#REF!</definedName>
    <definedName name="M5DIV" localSheetId="33">#REF!</definedName>
    <definedName name="M5DIV" localSheetId="34">#REF!</definedName>
    <definedName name="M5DIV" localSheetId="38">#REF!</definedName>
    <definedName name="M5DIV" localSheetId="47">#REF!</definedName>
    <definedName name="M5DIV" localSheetId="48">#REF!</definedName>
    <definedName name="M5DIV" localSheetId="49">#REF!</definedName>
    <definedName name="M5DIV" localSheetId="39">#REF!</definedName>
    <definedName name="M5DIV" localSheetId="40">#REF!</definedName>
    <definedName name="M5DIV" localSheetId="41">#REF!</definedName>
    <definedName name="M5DIV" localSheetId="42">#REF!</definedName>
    <definedName name="M5DIV" localSheetId="43">#REF!</definedName>
    <definedName name="M5DIV" localSheetId="44">#REF!</definedName>
    <definedName name="M5DIV" localSheetId="45">#REF!</definedName>
    <definedName name="M5DIV" localSheetId="46">#REF!</definedName>
    <definedName name="M5DIV" localSheetId="50">#REF!</definedName>
    <definedName name="M5DIV" localSheetId="59">#REF!</definedName>
    <definedName name="M5DIV" localSheetId="60">#REF!</definedName>
    <definedName name="M5DIV" localSheetId="61">#REF!</definedName>
    <definedName name="M5DIV" localSheetId="51">#REF!</definedName>
    <definedName name="M5DIV" localSheetId="52">#REF!</definedName>
    <definedName name="M5DIV" localSheetId="53">#REF!</definedName>
    <definedName name="M5DIV" localSheetId="54">#REF!</definedName>
    <definedName name="M5DIV" localSheetId="55">#REF!</definedName>
    <definedName name="M5DIV" localSheetId="56">#REF!</definedName>
    <definedName name="M5DIV" localSheetId="57">#REF!</definedName>
    <definedName name="M5DIV" localSheetId="58">#REF!</definedName>
    <definedName name="M5DIV" localSheetId="62">#REF!</definedName>
    <definedName name="M5DIV" localSheetId="63">#REF!</definedName>
    <definedName name="M5DIV" localSheetId="64">#REF!</definedName>
    <definedName name="M5DIV" localSheetId="65">#REF!</definedName>
    <definedName name="M5DIV" localSheetId="66">#REF!</definedName>
    <definedName name="M5DIV" localSheetId="67">#REF!</definedName>
    <definedName name="M5DIV" localSheetId="68">#REF!</definedName>
    <definedName name="M5DIV" localSheetId="69">#REF!</definedName>
    <definedName name="M5DIV" localSheetId="70">#REF!</definedName>
    <definedName name="M5DIV" localSheetId="71">#REF!</definedName>
    <definedName name="M5DIV" localSheetId="72">#REF!</definedName>
    <definedName name="M5DIV" localSheetId="73">#REF!</definedName>
    <definedName name="M5DIV" localSheetId="74">#REF!</definedName>
    <definedName name="M5DIV" localSheetId="75">#REF!</definedName>
    <definedName name="M5DIV" localSheetId="76">#REF!</definedName>
    <definedName name="M5DIV" localSheetId="77">#REF!</definedName>
    <definedName name="M5DIV" localSheetId="78">#REF!</definedName>
    <definedName name="M5DIV" localSheetId="79">#REF!</definedName>
    <definedName name="M5DIV">#REF!</definedName>
    <definedName name="M6OFE" localSheetId="1">#REF!</definedName>
    <definedName name="M6OFE" localSheetId="2">#REF!</definedName>
    <definedName name="M6OFE" localSheetId="11">#REF!</definedName>
    <definedName name="M6OFE" localSheetId="12">#REF!</definedName>
    <definedName name="M6OFE" localSheetId="13">#REF!</definedName>
    <definedName name="M6OFE" localSheetId="3">#REF!</definedName>
    <definedName name="M6OFE" localSheetId="4">#REF!</definedName>
    <definedName name="M6OFE" localSheetId="5">#REF!</definedName>
    <definedName name="M6OFE" localSheetId="6">#REF!</definedName>
    <definedName name="M6OFE" localSheetId="7">#REF!</definedName>
    <definedName name="M6OFE" localSheetId="8">#REF!</definedName>
    <definedName name="M6OFE" localSheetId="9">#REF!</definedName>
    <definedName name="M6OFE" localSheetId="10">#REF!</definedName>
    <definedName name="M6OFE" localSheetId="24">#REF!</definedName>
    <definedName name="M6OFE" localSheetId="19">#REF!</definedName>
    <definedName name="M6OFE" localSheetId="21">#REF!</definedName>
    <definedName name="M6OFE" localSheetId="26">#REF!</definedName>
    <definedName name="M6OFE" localSheetId="35">#REF!</definedName>
    <definedName name="M6OFE" localSheetId="36">#REF!</definedName>
    <definedName name="M6OFE" localSheetId="37">#REF!</definedName>
    <definedName name="M6OFE" localSheetId="27">#REF!</definedName>
    <definedName name="M6OFE" localSheetId="28">#REF!</definedName>
    <definedName name="M6OFE" localSheetId="29">#REF!</definedName>
    <definedName name="M6OFE" localSheetId="30">#REF!</definedName>
    <definedName name="M6OFE" localSheetId="31">#REF!</definedName>
    <definedName name="M6OFE" localSheetId="32">#REF!</definedName>
    <definedName name="M6OFE" localSheetId="33">#REF!</definedName>
    <definedName name="M6OFE" localSheetId="34">#REF!</definedName>
    <definedName name="M6OFE" localSheetId="38">#REF!</definedName>
    <definedName name="M6OFE" localSheetId="47">#REF!</definedName>
    <definedName name="M6OFE" localSheetId="48">#REF!</definedName>
    <definedName name="M6OFE" localSheetId="49">#REF!</definedName>
    <definedName name="M6OFE" localSheetId="39">#REF!</definedName>
    <definedName name="M6OFE" localSheetId="40">#REF!</definedName>
    <definedName name="M6OFE" localSheetId="41">#REF!</definedName>
    <definedName name="M6OFE" localSheetId="42">#REF!</definedName>
    <definedName name="M6OFE" localSheetId="43">#REF!</definedName>
    <definedName name="M6OFE" localSheetId="44">#REF!</definedName>
    <definedName name="M6OFE" localSheetId="45">#REF!</definedName>
    <definedName name="M6OFE" localSheetId="46">#REF!</definedName>
    <definedName name="M6OFE" localSheetId="50">#REF!</definedName>
    <definedName name="M6OFE" localSheetId="59">#REF!</definedName>
    <definedName name="M6OFE" localSheetId="60">#REF!</definedName>
    <definedName name="M6OFE" localSheetId="61">#REF!</definedName>
    <definedName name="M6OFE" localSheetId="51">#REF!</definedName>
    <definedName name="M6OFE" localSheetId="52">#REF!</definedName>
    <definedName name="M6OFE" localSheetId="53">#REF!</definedName>
    <definedName name="M6OFE" localSheetId="54">#REF!</definedName>
    <definedName name="M6OFE" localSheetId="55">#REF!</definedName>
    <definedName name="M6OFE" localSheetId="56">#REF!</definedName>
    <definedName name="M6OFE" localSheetId="57">#REF!</definedName>
    <definedName name="M6OFE" localSheetId="58">#REF!</definedName>
    <definedName name="M6OFE" localSheetId="62">#REF!</definedName>
    <definedName name="M6OFE" localSheetId="63">#REF!</definedName>
    <definedName name="M6OFE" localSheetId="64">#REF!</definedName>
    <definedName name="M6OFE" localSheetId="65">#REF!</definedName>
    <definedName name="M6OFE" localSheetId="66">#REF!</definedName>
    <definedName name="M6OFE" localSheetId="67">#REF!</definedName>
    <definedName name="M6OFE" localSheetId="68">#REF!</definedName>
    <definedName name="M6OFE" localSheetId="69">#REF!</definedName>
    <definedName name="M6OFE" localSheetId="70">#REF!</definedName>
    <definedName name="M6OFE" localSheetId="71">#REF!</definedName>
    <definedName name="M6OFE" localSheetId="72">#REF!</definedName>
    <definedName name="M6OFE" localSheetId="73">#REF!</definedName>
    <definedName name="M6OFE" localSheetId="74">#REF!</definedName>
    <definedName name="M6OFE" localSheetId="75">#REF!</definedName>
    <definedName name="M6OFE" localSheetId="76">#REF!</definedName>
    <definedName name="M6OFE" localSheetId="77">#REF!</definedName>
    <definedName name="M6OFE" localSheetId="78">#REF!</definedName>
    <definedName name="M6OFE" localSheetId="79">#REF!</definedName>
    <definedName name="M6OFE">#REF!</definedName>
    <definedName name="M7SM" localSheetId="1">#REF!</definedName>
    <definedName name="M7SM" localSheetId="2">#REF!</definedName>
    <definedName name="M7SM" localSheetId="11">#REF!</definedName>
    <definedName name="M7SM" localSheetId="12">#REF!</definedName>
    <definedName name="M7SM" localSheetId="13">#REF!</definedName>
    <definedName name="M7SM" localSheetId="3">#REF!</definedName>
    <definedName name="M7SM" localSheetId="4">#REF!</definedName>
    <definedName name="M7SM" localSheetId="5">#REF!</definedName>
    <definedName name="M7SM" localSheetId="6">#REF!</definedName>
    <definedName name="M7SM" localSheetId="7">#REF!</definedName>
    <definedName name="M7SM" localSheetId="8">#REF!</definedName>
    <definedName name="M7SM" localSheetId="9">#REF!</definedName>
    <definedName name="M7SM" localSheetId="10">#REF!</definedName>
    <definedName name="M7SM" localSheetId="24">#REF!</definedName>
    <definedName name="M7SM" localSheetId="19">#REF!</definedName>
    <definedName name="M7SM" localSheetId="21">#REF!</definedName>
    <definedName name="M7SM" localSheetId="26">#REF!</definedName>
    <definedName name="M7SM" localSheetId="35">#REF!</definedName>
    <definedName name="M7SM" localSheetId="36">#REF!</definedName>
    <definedName name="M7SM" localSheetId="37">#REF!</definedName>
    <definedName name="M7SM" localSheetId="27">#REF!</definedName>
    <definedName name="M7SM" localSheetId="28">#REF!</definedName>
    <definedName name="M7SM" localSheetId="29">#REF!</definedName>
    <definedName name="M7SM" localSheetId="30">#REF!</definedName>
    <definedName name="M7SM" localSheetId="31">#REF!</definedName>
    <definedName name="M7SM" localSheetId="32">#REF!</definedName>
    <definedName name="M7SM" localSheetId="33">#REF!</definedName>
    <definedName name="M7SM" localSheetId="34">#REF!</definedName>
    <definedName name="M7SM" localSheetId="38">#REF!</definedName>
    <definedName name="M7SM" localSheetId="47">#REF!</definedName>
    <definedName name="M7SM" localSheetId="48">#REF!</definedName>
    <definedName name="M7SM" localSheetId="49">#REF!</definedName>
    <definedName name="M7SM" localSheetId="39">#REF!</definedName>
    <definedName name="M7SM" localSheetId="40">#REF!</definedName>
    <definedName name="M7SM" localSheetId="41">#REF!</definedName>
    <definedName name="M7SM" localSheetId="42">#REF!</definedName>
    <definedName name="M7SM" localSheetId="43">#REF!</definedName>
    <definedName name="M7SM" localSheetId="44">#REF!</definedName>
    <definedName name="M7SM" localSheetId="45">#REF!</definedName>
    <definedName name="M7SM" localSheetId="46">#REF!</definedName>
    <definedName name="M7SM" localSheetId="50">#REF!</definedName>
    <definedName name="M7SM" localSheetId="59">#REF!</definedName>
    <definedName name="M7SM" localSheetId="60">#REF!</definedName>
    <definedName name="M7SM" localSheetId="61">#REF!</definedName>
    <definedName name="M7SM" localSheetId="51">#REF!</definedName>
    <definedName name="M7SM" localSheetId="52">#REF!</definedName>
    <definedName name="M7SM" localSheetId="53">#REF!</definedName>
    <definedName name="M7SM" localSheetId="54">#REF!</definedName>
    <definedName name="M7SM" localSheetId="55">#REF!</definedName>
    <definedName name="M7SM" localSheetId="56">#REF!</definedName>
    <definedName name="M7SM" localSheetId="57">#REF!</definedName>
    <definedName name="M7SM" localSheetId="58">#REF!</definedName>
    <definedName name="M7SM" localSheetId="62">#REF!</definedName>
    <definedName name="M7SM" localSheetId="63">#REF!</definedName>
    <definedName name="M7SM" localSheetId="64">#REF!</definedName>
    <definedName name="M7SM" localSheetId="65">#REF!</definedName>
    <definedName name="M7SM" localSheetId="66">#REF!</definedName>
    <definedName name="M7SM" localSheetId="67">#REF!</definedName>
    <definedName name="M7SM" localSheetId="68">#REF!</definedName>
    <definedName name="M7SM" localSheetId="69">#REF!</definedName>
    <definedName name="M7SM" localSheetId="70">#REF!</definedName>
    <definedName name="M7SM" localSheetId="71">#REF!</definedName>
    <definedName name="M7SM" localSheetId="72">#REF!</definedName>
    <definedName name="M7SM" localSheetId="73">#REF!</definedName>
    <definedName name="M7SM" localSheetId="74">#REF!</definedName>
    <definedName name="M7SM" localSheetId="75">#REF!</definedName>
    <definedName name="M7SM" localSheetId="76">#REF!</definedName>
    <definedName name="M7SM" localSheetId="77">#REF!</definedName>
    <definedName name="M7SM" localSheetId="78">#REF!</definedName>
    <definedName name="M7SM" localSheetId="79">#REF!</definedName>
    <definedName name="M7SM">#REF!</definedName>
    <definedName name="M8TJ" localSheetId="1">#REF!</definedName>
    <definedName name="M8TJ" localSheetId="2">#REF!</definedName>
    <definedName name="M8TJ" localSheetId="11">#REF!</definedName>
    <definedName name="M8TJ" localSheetId="12">#REF!</definedName>
    <definedName name="M8TJ" localSheetId="13">#REF!</definedName>
    <definedName name="M8TJ" localSheetId="3">#REF!</definedName>
    <definedName name="M8TJ" localSheetId="4">#REF!</definedName>
    <definedName name="M8TJ" localSheetId="5">#REF!</definedName>
    <definedName name="M8TJ" localSheetId="6">#REF!</definedName>
    <definedName name="M8TJ" localSheetId="7">#REF!</definedName>
    <definedName name="M8TJ" localSheetId="8">#REF!</definedName>
    <definedName name="M8TJ" localSheetId="9">#REF!</definedName>
    <definedName name="M8TJ" localSheetId="10">#REF!</definedName>
    <definedName name="M8TJ" localSheetId="24">#REF!</definedName>
    <definedName name="M8TJ" localSheetId="19">#REF!</definedName>
    <definedName name="M8TJ" localSheetId="21">#REF!</definedName>
    <definedName name="M8TJ" localSheetId="26">#REF!</definedName>
    <definedName name="M8TJ" localSheetId="35">#REF!</definedName>
    <definedName name="M8TJ" localSheetId="36">#REF!</definedName>
    <definedName name="M8TJ" localSheetId="37">#REF!</definedName>
    <definedName name="M8TJ" localSheetId="27">#REF!</definedName>
    <definedName name="M8TJ" localSheetId="28">#REF!</definedName>
    <definedName name="M8TJ" localSheetId="29">#REF!</definedName>
    <definedName name="M8TJ" localSheetId="30">#REF!</definedName>
    <definedName name="M8TJ" localSheetId="31">#REF!</definedName>
    <definedName name="M8TJ" localSheetId="32">#REF!</definedName>
    <definedName name="M8TJ" localSheetId="33">#REF!</definedName>
    <definedName name="M8TJ" localSheetId="34">#REF!</definedName>
    <definedName name="M8TJ" localSheetId="38">#REF!</definedName>
    <definedName name="M8TJ" localSheetId="47">#REF!</definedName>
    <definedName name="M8TJ" localSheetId="48">#REF!</definedName>
    <definedName name="M8TJ" localSheetId="49">#REF!</definedName>
    <definedName name="M8TJ" localSheetId="39">#REF!</definedName>
    <definedName name="M8TJ" localSheetId="40">#REF!</definedName>
    <definedName name="M8TJ" localSheetId="41">#REF!</definedName>
    <definedName name="M8TJ" localSheetId="42">#REF!</definedName>
    <definedName name="M8TJ" localSheetId="43">#REF!</definedName>
    <definedName name="M8TJ" localSheetId="44">#REF!</definedName>
    <definedName name="M8TJ" localSheetId="45">#REF!</definedName>
    <definedName name="M8TJ" localSheetId="46">#REF!</definedName>
    <definedName name="M8TJ" localSheetId="50">#REF!</definedName>
    <definedName name="M8TJ" localSheetId="59">#REF!</definedName>
    <definedName name="M8TJ" localSheetId="60">#REF!</definedName>
    <definedName name="M8TJ" localSheetId="61">#REF!</definedName>
    <definedName name="M8TJ" localSheetId="51">#REF!</definedName>
    <definedName name="M8TJ" localSheetId="52">#REF!</definedName>
    <definedName name="M8TJ" localSheetId="53">#REF!</definedName>
    <definedName name="M8TJ" localSheetId="54">#REF!</definedName>
    <definedName name="M8TJ" localSheetId="55">#REF!</definedName>
    <definedName name="M8TJ" localSheetId="56">#REF!</definedName>
    <definedName name="M8TJ" localSheetId="57">#REF!</definedName>
    <definedName name="M8TJ" localSheetId="58">#REF!</definedName>
    <definedName name="M8TJ" localSheetId="62">#REF!</definedName>
    <definedName name="M8TJ" localSheetId="63">#REF!</definedName>
    <definedName name="M8TJ" localSheetId="64">#REF!</definedName>
    <definedName name="M8TJ" localSheetId="65">#REF!</definedName>
    <definedName name="M8TJ" localSheetId="66">#REF!</definedName>
    <definedName name="M8TJ" localSheetId="67">#REF!</definedName>
    <definedName name="M8TJ" localSheetId="68">#REF!</definedName>
    <definedName name="M8TJ" localSheetId="69">#REF!</definedName>
    <definedName name="M8TJ" localSheetId="70">#REF!</definedName>
    <definedName name="M8TJ" localSheetId="71">#REF!</definedName>
    <definedName name="M8TJ" localSheetId="72">#REF!</definedName>
    <definedName name="M8TJ" localSheetId="73">#REF!</definedName>
    <definedName name="M8TJ" localSheetId="74">#REF!</definedName>
    <definedName name="M8TJ" localSheetId="75">#REF!</definedName>
    <definedName name="M8TJ" localSheetId="76">#REF!</definedName>
    <definedName name="M8TJ" localSheetId="77">#REF!</definedName>
    <definedName name="M8TJ" localSheetId="78">#REF!</definedName>
    <definedName name="M8TJ" localSheetId="79">#REF!</definedName>
    <definedName name="M8TJ">#REF!</definedName>
    <definedName name="M9TC" localSheetId="1">#REF!</definedName>
    <definedName name="M9TC" localSheetId="2">#REF!</definedName>
    <definedName name="M9TC" localSheetId="11">#REF!</definedName>
    <definedName name="M9TC" localSheetId="12">#REF!</definedName>
    <definedName name="M9TC" localSheetId="13">#REF!</definedName>
    <definedName name="M9TC" localSheetId="3">#REF!</definedName>
    <definedName name="M9TC" localSheetId="4">#REF!</definedName>
    <definedName name="M9TC" localSheetId="5">#REF!</definedName>
    <definedName name="M9TC" localSheetId="6">#REF!</definedName>
    <definedName name="M9TC" localSheetId="7">#REF!</definedName>
    <definedName name="M9TC" localSheetId="8">#REF!</definedName>
    <definedName name="M9TC" localSheetId="9">#REF!</definedName>
    <definedName name="M9TC" localSheetId="10">#REF!</definedName>
    <definedName name="M9TC" localSheetId="24">#REF!</definedName>
    <definedName name="M9TC" localSheetId="19">#REF!</definedName>
    <definedName name="M9TC" localSheetId="21">#REF!</definedName>
    <definedName name="M9TC" localSheetId="26">#REF!</definedName>
    <definedName name="M9TC" localSheetId="35">#REF!</definedName>
    <definedName name="M9TC" localSheetId="36">#REF!</definedName>
    <definedName name="M9TC" localSheetId="37">#REF!</definedName>
    <definedName name="M9TC" localSheetId="27">#REF!</definedName>
    <definedName name="M9TC" localSheetId="28">#REF!</definedName>
    <definedName name="M9TC" localSheetId="29">#REF!</definedName>
    <definedName name="M9TC" localSheetId="30">#REF!</definedName>
    <definedName name="M9TC" localSheetId="31">#REF!</definedName>
    <definedName name="M9TC" localSheetId="32">#REF!</definedName>
    <definedName name="M9TC" localSheetId="33">#REF!</definedName>
    <definedName name="M9TC" localSheetId="34">#REF!</definedName>
    <definedName name="M9TC" localSheetId="38">#REF!</definedName>
    <definedName name="M9TC" localSheetId="47">#REF!</definedName>
    <definedName name="M9TC" localSheetId="48">#REF!</definedName>
    <definedName name="M9TC" localSheetId="49">#REF!</definedName>
    <definedName name="M9TC" localSheetId="39">#REF!</definedName>
    <definedName name="M9TC" localSheetId="40">#REF!</definedName>
    <definedName name="M9TC" localSheetId="41">#REF!</definedName>
    <definedName name="M9TC" localSheetId="42">#REF!</definedName>
    <definedName name="M9TC" localSheetId="43">#REF!</definedName>
    <definedName name="M9TC" localSheetId="44">#REF!</definedName>
    <definedName name="M9TC" localSheetId="45">#REF!</definedName>
    <definedName name="M9TC" localSheetId="46">#REF!</definedName>
    <definedName name="M9TC" localSheetId="50">#REF!</definedName>
    <definedName name="M9TC" localSheetId="59">#REF!</definedName>
    <definedName name="M9TC" localSheetId="60">#REF!</definedName>
    <definedName name="M9TC" localSheetId="61">#REF!</definedName>
    <definedName name="M9TC" localSheetId="51">#REF!</definedName>
    <definedName name="M9TC" localSheetId="52">#REF!</definedName>
    <definedName name="M9TC" localSheetId="53">#REF!</definedName>
    <definedName name="M9TC" localSheetId="54">#REF!</definedName>
    <definedName name="M9TC" localSheetId="55">#REF!</definedName>
    <definedName name="M9TC" localSheetId="56">#REF!</definedName>
    <definedName name="M9TC" localSheetId="57">#REF!</definedName>
    <definedName name="M9TC" localSheetId="58">#REF!</definedName>
    <definedName name="M9TC" localSheetId="62">#REF!</definedName>
    <definedName name="M9TC" localSheetId="63">#REF!</definedName>
    <definedName name="M9TC" localSheetId="64">#REF!</definedName>
    <definedName name="M9TC" localSheetId="65">#REF!</definedName>
    <definedName name="M9TC" localSheetId="66">#REF!</definedName>
    <definedName name="M9TC" localSheetId="67">#REF!</definedName>
    <definedName name="M9TC" localSheetId="68">#REF!</definedName>
    <definedName name="M9TC" localSheetId="69">#REF!</definedName>
    <definedName name="M9TC" localSheetId="70">#REF!</definedName>
    <definedName name="M9TC" localSheetId="71">#REF!</definedName>
    <definedName name="M9TC" localSheetId="72">#REF!</definedName>
    <definedName name="M9TC" localSheetId="73">#REF!</definedName>
    <definedName name="M9TC" localSheetId="74">#REF!</definedName>
    <definedName name="M9TC" localSheetId="75">#REF!</definedName>
    <definedName name="M9TC" localSheetId="76">#REF!</definedName>
    <definedName name="M9TC" localSheetId="77">#REF!</definedName>
    <definedName name="M9TC" localSheetId="78">#REF!</definedName>
    <definedName name="M9TC" localSheetId="79">#REF!</definedName>
    <definedName name="M9TC">#REF!</definedName>
    <definedName name="Z_DC7EC235_7B2D_49E7_A201_EA2906C9A254_.wvu.Cols" localSheetId="1" hidden="1">Contents!#REF!,[1]Índice!#REF!,[1]Índice!#REF!,[1]Índice!#REF!</definedName>
    <definedName name="Z_DC7EC235_7B2D_49E7_A201_EA2906C9A254_.wvu.Cols" localSheetId="2" hidden="1">'Table II.1.1'!#REF!,'[2]Quadro II.1'!#REF!,'[2]Quadro II.1'!#REF!,'[2]Quadro II.1'!#REF!</definedName>
    <definedName name="Z_DC7EC235_7B2D_49E7_A201_EA2906C9A254_.wvu.Cols" localSheetId="11" hidden="1">'Table II.1.10'!#REF!,'[3]Quadro II.1'!#REF!,'[3]Quadro II.1'!#REF!,'[3]Quadro II.1'!#REF!,'[3]Quadro II.1'!#REF!,'[3]Quadro II.1'!#REF!,'[3]Quadro II.1'!#REF!,'[3]Quadro II.1'!#REF!,'[3]Quadro II.1'!#REF!,'[3]Quadro II.1'!#REF!,'[3]Quadro II.1'!#REF!,'[3]Quadro II.1'!#REF!,'[3]Quadro II.1'!#REF!,'[3]Quadro II.1'!#REF!</definedName>
    <definedName name="Z_DC7EC235_7B2D_49E7_A201_EA2906C9A254_.wvu.Cols" localSheetId="12" hidden="1">'Table II.1.11'!#REF!,'[4]Quadro II.1'!#REF!,'[4]Quadro II.1'!#REF!,'[4]Quadro II.1'!#REF!,'[4]Quadro II.1'!#REF!,'[4]Quadro II.1'!#REF!,'[4]Quadro II.1'!#REF!,'[4]Quadro II.1'!#REF!,'[4]Quadro II.1'!#REF!,'[4]Quadro II.1'!#REF!,'[4]Quadro II.1'!#REF!,'[4]Quadro II.1'!#REF!,'[4]Quadro II.1'!#REF!,'[4]Quadro II.1'!#REF!</definedName>
    <definedName name="Z_DC7EC235_7B2D_49E7_A201_EA2906C9A254_.wvu.Cols" localSheetId="5" hidden="1">'Table II.1.4'!#REF!,'[5]Quadro II.1'!#REF!,'[5]Quadro II.1'!#REF!,'[5]Quadro II.1'!#REF!,'[5]Quadro II.1'!#REF!</definedName>
    <definedName name="Z_DC7EC235_7B2D_49E7_A201_EA2906C9A254_.wvu.Cols" localSheetId="8" hidden="1">'Table II.1.7'!#REF!,'[6]Quadro II.1'!#REF!,'[6]Quadro II.1'!#REF!,'[6]Quadro II.1'!#REF!</definedName>
    <definedName name="Z_DC7EC235_7B2D_49E7_A201_EA2906C9A254_.wvu.Cols" localSheetId="9" hidden="1">'Table II.1.8'!#REF!,'[7]Quadro II.1'!#REF!,'[7]Quadro II.1'!#REF!,'[7]Quadro II.1'!#REF!,'[7]Quadro II.1'!#REF!,'[7]Quadro II.1'!#REF!</definedName>
    <definedName name="Z_DC7EC235_7B2D_49E7_A201_EA2906C9A254_.wvu.Cols" localSheetId="10" hidden="1">'Table II.1.9'!#REF!,'[8]Quadro II.1'!#REF!,'[8]Quadro II.1'!#REF!,'[8]Quadro II.1'!#REF!,'[8]Quadro II.1'!#REF!,'[8]Quadro II.1'!#REF!</definedName>
    <definedName name="Z_DC7EC235_7B2D_49E7_A201_EA2906C9A254_.wvu.Cols" localSheetId="14" hidden="1">'Table II.2.1'!#REF!,'[9]Quadro II.2'!#REF!,'[9]Quadro II.2'!#REF!,'[9]Quadro II.2'!#REF!</definedName>
    <definedName name="Z_DC7EC235_7B2D_49E7_A201_EA2906C9A254_.wvu.Cols" localSheetId="23" hidden="1">'Table II.2.10'!#REF!,'[10]Quadro II.2'!#REF!,'[10]Quadro II.2'!#REF!,'[10]Quadro II.2'!#REF!,'[10]Quadro II.2'!#REF!,'[10]Quadro II.2'!#REF!,'[10]Quadro II.2'!#REF!,'[10]Quadro II.2'!#REF!,'[10]Quadro II.2'!#REF!,'[10]Quadro II.2'!#REF!,'[10]Quadro II.2'!#REF!,'[10]Quadro II.2'!#REF!,'[10]Quadro II.2'!#REF!,'[10]Quadro II.2'!#REF!</definedName>
    <definedName name="Z_DC7EC235_7B2D_49E7_A201_EA2906C9A254_.wvu.Cols" localSheetId="24" hidden="1">'Table II.2.11'!#REF!,'[11]Quadro II.2'!#REF!,'[11]Quadro II.2'!#REF!,'[11]Quadro II.2'!#REF!,'[11]Quadro II.2'!#REF!,'[11]Quadro II.2'!#REF!,'[11]Quadro II.2'!#REF!,'[11]Quadro II.2'!#REF!,'[11]Quadro II.2'!#REF!,'[11]Quadro II.2'!#REF!,'[11]Quadro II.2'!#REF!,'[11]Quadro II.2'!#REF!,'[11]Quadro II.2'!#REF!,'[11]Quadro II.2'!#REF!</definedName>
    <definedName name="Z_DC7EC235_7B2D_49E7_A201_EA2906C9A254_.wvu.Cols" localSheetId="17" hidden="1">'Table II.2.4'!#REF!,'[12]Quadro II.2'!#REF!,'[12]Quadro II.2'!#REF!,'[12]Quadro II.2'!#REF!,'[12]Quadro II.2'!#REF!</definedName>
    <definedName name="Z_DC7EC235_7B2D_49E7_A201_EA2906C9A254_.wvu.Cols" localSheetId="20" hidden="1">'Table II.2.7'!#REF!,'[13]Quadro II.2'!#REF!,'[13]Quadro II.2'!#REF!,'[13]Quadro II.2'!#REF!</definedName>
    <definedName name="Z_DC7EC235_7B2D_49E7_A201_EA2906C9A254_.wvu.Cols" localSheetId="21" hidden="1">'Table II.2.8'!#REF!,'[14]Quadro II.2'!#REF!,'[14]Quadro II.2'!#REF!,'[14]Quadro II.2'!#REF!,'[14]Quadro II.2'!#REF!,'[14]Quadro II.2'!#REF!</definedName>
    <definedName name="Z_DC7EC235_7B2D_49E7_A201_EA2906C9A254_.wvu.Cols" localSheetId="22" hidden="1">'Table II.2.9'!#REF!,'[15]Quadro II.2'!#REF!,'[15]Quadro II.2'!#REF!,'[15]Quadro II.2'!#REF!,'[15]Quadro II.2'!#REF!,'[15]Quadro II.2'!#REF!</definedName>
    <definedName name="Z_DC7EC235_7B2D_49E7_A201_EA2906C9A254_.wvu.Cols" localSheetId="26" hidden="1">'Table II.3.1'!#REF!,'[16]Quadro II.3'!#REF!,'[16]Quadro II.3'!#REF!,'[16]Quadro II.3'!#REF!</definedName>
    <definedName name="Z_DC7EC235_7B2D_49E7_A201_EA2906C9A254_.wvu.Cols" localSheetId="35" hidden="1">'Table II.3.10'!#REF!,'[17]Quadro II.3'!#REF!,'[17]Quadro II.3'!#REF!,'[17]Quadro II.3'!#REF!,'[17]Quadro II.3'!#REF!,'[17]Quadro II.3'!#REF!,'[17]Quadro II.3'!#REF!,'[17]Quadro II.3'!#REF!,'[17]Quadro II.3'!#REF!,'[17]Quadro II.3'!#REF!,'[17]Quadro II.3'!#REF!,'[17]Quadro II.3'!#REF!,'[17]Quadro II.3'!#REF!,'[17]Quadro II.3'!#REF!</definedName>
    <definedName name="Z_DC7EC235_7B2D_49E7_A201_EA2906C9A254_.wvu.Cols" localSheetId="36" hidden="1">'Table II.3.11'!#REF!,'[18]Quadro II.3'!#REF!,'[18]Quadro II.3'!#REF!,'[18]Quadro II.3'!#REF!,'[18]Quadro II.3'!#REF!,'[18]Quadro II.3'!#REF!,'[18]Quadro II.3'!#REF!,'[18]Quadro II.3'!#REF!,'[18]Quadro II.3'!#REF!,'[18]Quadro II.3'!#REF!,'[18]Quadro II.3'!#REF!,'[18]Quadro II.3'!#REF!,'[18]Quadro II.3'!#REF!,'[18]Quadro II.3'!#REF!</definedName>
    <definedName name="Z_DC7EC235_7B2D_49E7_A201_EA2906C9A254_.wvu.Cols" localSheetId="29" hidden="1">'Table II.3.4'!#REF!,'[19]Quadro II.3'!#REF!,'[19]Quadro II.3'!#REF!,'[19]Quadro II.3'!#REF!,'[19]Quadro II.3'!#REF!</definedName>
    <definedName name="Z_DC7EC235_7B2D_49E7_A201_EA2906C9A254_.wvu.Cols" localSheetId="32" hidden="1">'Table II.3.7'!#REF!,'[20]Quadro II.3'!#REF!,'[20]Quadro II.3'!#REF!,'[20]Quadro II.3'!#REF!</definedName>
    <definedName name="Z_DC7EC235_7B2D_49E7_A201_EA2906C9A254_.wvu.Cols" localSheetId="33" hidden="1">'Table II.3.8'!#REF!,'[21]Quadro II.3'!#REF!,'[21]Quadro II.3'!#REF!,'[21]Quadro II.3'!#REF!,'[21]Quadro II.3'!#REF!,'[21]Quadro II.3'!#REF!</definedName>
    <definedName name="Z_DC7EC235_7B2D_49E7_A201_EA2906C9A254_.wvu.Cols" localSheetId="34" hidden="1">'Table II.3.9'!#REF!,'[22]Quadro II.3'!#REF!,'[22]Quadro II.3'!#REF!,'[22]Quadro II.3'!#REF!,'[22]Quadro II.3'!#REF!,'[22]Quadro II.3'!#REF!</definedName>
    <definedName name="Z_DC7EC235_7B2D_49E7_A201_EA2906C9A254_.wvu.Cols" localSheetId="38" hidden="1">'Table II.4.1'!#REF!,'[23]Quadro II.4'!#REF!,'[23]Quadro II.4'!#REF!,'[23]Quadro II.4'!#REF!</definedName>
    <definedName name="Z_DC7EC235_7B2D_49E7_A201_EA2906C9A254_.wvu.Cols" localSheetId="47" hidden="1">'Table II.4.10'!#REF!,'[24]Quadro II.4'!#REF!,'[24]Quadro II.4'!#REF!,'[24]Quadro II.4'!#REF!,'[24]Quadro II.4'!#REF!,'[24]Quadro II.4'!#REF!,'[24]Quadro II.4'!#REF!,'[24]Quadro II.4'!#REF!,'[24]Quadro II.4'!#REF!,'[24]Quadro II.4'!#REF!,'[24]Quadro II.4'!#REF!,'[24]Quadro II.4'!#REF!,'[24]Quadro II.4'!#REF!,'[24]Quadro II.4'!#REF!</definedName>
    <definedName name="Z_DC7EC235_7B2D_49E7_A201_EA2906C9A254_.wvu.Cols" localSheetId="48" hidden="1">'Table II.4.11'!#REF!,'[25]Quadro II.4'!#REF!,'[25]Quadro II.4'!#REF!,'[25]Quadro II.4'!#REF!,'[25]Quadro II.4'!#REF!,'[25]Quadro II.4'!#REF!,'[25]Quadro II.4'!#REF!,'[25]Quadro II.4'!#REF!,'[25]Quadro II.4'!#REF!,'[25]Quadro II.4'!#REF!,'[25]Quadro II.4'!#REF!,'[25]Quadro II.4'!#REF!,'[25]Quadro II.4'!#REF!,'[25]Quadro II.4'!#REF!</definedName>
    <definedName name="Z_DC7EC235_7B2D_49E7_A201_EA2906C9A254_.wvu.Cols" localSheetId="41" hidden="1">'Table II.4.4'!#REF!,'[26]Quadro II.4'!#REF!,'[26]Quadro II.4'!#REF!,'[26]Quadro II.4'!#REF!,'[26]Quadro II.4'!#REF!</definedName>
    <definedName name="Z_DC7EC235_7B2D_49E7_A201_EA2906C9A254_.wvu.Cols" localSheetId="44" hidden="1">'Table II.4.7'!#REF!,'[27]Quadro II.4'!#REF!,'[27]Quadro II.4'!#REF!,'[27]Quadro II.4'!#REF!</definedName>
    <definedName name="Z_DC7EC235_7B2D_49E7_A201_EA2906C9A254_.wvu.Cols" localSheetId="45" hidden="1">'Table II.4.8'!#REF!,'[28]Quadro II.4'!#REF!,'[28]Quadro II.4'!#REF!,'[28]Quadro II.4'!#REF!,'[28]Quadro II.4'!#REF!,'[28]Quadro II.4'!#REF!</definedName>
    <definedName name="Z_DC7EC235_7B2D_49E7_A201_EA2906C9A254_.wvu.Cols" localSheetId="46" hidden="1">'Table II.4.9'!#REF!,'[29]Quadro II.4'!#REF!,'[29]Quadro II.4'!#REF!,'[29]Quadro II.4'!#REF!,'[29]Quadro II.4'!#REF!,'[29]Quadro II.4'!#REF!</definedName>
    <definedName name="Z_DC7EC235_7B2D_49E7_A201_EA2906C9A254_.wvu.Cols" localSheetId="50" hidden="1">'Table II.5.1'!#REF!,'[30]Quadro II.5'!#REF!,'[30]Quadro II.5'!#REF!,'[30]Quadro II.5'!#REF!</definedName>
    <definedName name="Z_DC7EC235_7B2D_49E7_A201_EA2906C9A254_.wvu.Cols" localSheetId="59" hidden="1">'Table II.5.10'!#REF!,'[31]Quadro II.5'!#REF!,'[31]Quadro II.5'!#REF!,'[31]Quadro II.5'!#REF!,'[31]Quadro II.5'!#REF!,'[31]Quadro II.5'!#REF!,'[31]Quadro II.5'!#REF!,'[31]Quadro II.5'!#REF!,'[31]Quadro II.5'!#REF!,'[31]Quadro II.5'!#REF!,'[31]Quadro II.5'!#REF!,'[31]Quadro II.5'!#REF!,'[31]Quadro II.5'!#REF!,'[31]Quadro II.5'!#REF!</definedName>
    <definedName name="Z_DC7EC235_7B2D_49E7_A201_EA2906C9A254_.wvu.Cols" localSheetId="60" hidden="1">'Table II.5.11'!#REF!,'[32]Quadro II.5'!#REF!,'[32]Quadro II.5'!#REF!,'[32]Quadro II.5'!#REF!,'[32]Quadro II.5'!#REF!,'[32]Quadro II.5'!#REF!,'[32]Quadro II.5'!#REF!,'[32]Quadro II.5'!#REF!,'[32]Quadro II.5'!#REF!,'[32]Quadro II.5'!#REF!,'[32]Quadro II.5'!#REF!,'[32]Quadro II.5'!#REF!,'[32]Quadro II.5'!#REF!,'[32]Quadro II.5'!#REF!</definedName>
    <definedName name="Z_DC7EC235_7B2D_49E7_A201_EA2906C9A254_.wvu.Cols" localSheetId="53" hidden="1">'Table II.5.4'!#REF!,'[33]Quadro II.5'!#REF!,'[33]Quadro II.5'!#REF!,'[33]Quadro II.5'!#REF!,'[33]Quadro II.5'!#REF!</definedName>
    <definedName name="Z_DC7EC235_7B2D_49E7_A201_EA2906C9A254_.wvu.Cols" localSheetId="56" hidden="1">'Table II.5.7'!#REF!,'[34]Quadro II.5'!#REF!,'[34]Quadro II.5'!#REF!,'[34]Quadro II.5'!#REF!</definedName>
    <definedName name="Z_DC7EC235_7B2D_49E7_A201_EA2906C9A254_.wvu.Cols" localSheetId="57" hidden="1">'Table II.5.8'!#REF!,'[35]Quadro II.5'!#REF!,'[35]Quadro II.5'!#REF!,'[35]Quadro II.5'!#REF!,'[35]Quadro II.5'!#REF!,'[35]Quadro II.5'!#REF!</definedName>
    <definedName name="Z_DC7EC235_7B2D_49E7_A201_EA2906C9A254_.wvu.Cols" localSheetId="58" hidden="1">'Table II.5.9'!#REF!,'[36]Quadro II.5'!#REF!,'[36]Quadro II.5'!#REF!,'[36]Quadro II.5'!#REF!,'[36]Quadro II.5'!#REF!,'[36]Quadro II.5'!#REF!</definedName>
    <definedName name="Z_DC7EC235_7B2D_49E7_A201_EA2906C9A254_.wvu.Cols" localSheetId="62" hidden="1">'Table II.6.1'!#REF!,'[37]Quadro II.6'!#REF!,'[37]Quadro II.6'!#REF!,'[37]Quadro II.6'!#REF!</definedName>
    <definedName name="Z_DC7EC235_7B2D_49E7_A201_EA2906C9A254_.wvu.Cols" localSheetId="65" hidden="1">'Table II.6.4'!#REF!,'[38]Quadro II.6'!#REF!,'[38]Quadro II.6'!#REF!,'[38]Quadro II.6'!#REF!,'[38]Quadro II.6'!#REF!</definedName>
    <definedName name="Z_DC7EC235_7B2D_49E7_A201_EA2906C9A254_.wvu.Cols" localSheetId="68" hidden="1">'Table II.6.7'!#REF!,'[39]Quadro II.6'!#REF!,'[39]Quadro II.6'!#REF!,'[39]Quadro II.6'!#REF!,'[39]Quadro II.6'!#REF!,'[39]Quadro II.6'!#REF!</definedName>
    <definedName name="Z_DC7EC235_7B2D_49E7_A201_EA2906C9A254_.wvu.Cols" localSheetId="69" hidden="1">'Table II.6.8'!#REF!,'[40]Quadro II.6'!#REF!,'[40]Quadro II.6'!#REF!,'[40]Quadro II.6'!#REF!,'[40]Quadro II.6'!#REF!,'[40]Quadro II.6'!#REF!</definedName>
    <definedName name="Z_DC7EC235_7B2D_49E7_A201_EA2906C9A254_.wvu.Cols" localSheetId="71" hidden="1">'Table III.1'!#REF!,'[41]Quadro III'!#REF!,'[41]Quadro III'!#REF!,'[41]Quadro III'!#REF!</definedName>
    <definedName name="Z_DC7EC235_7B2D_49E7_A201_EA2906C9A254_.wvu.Cols" localSheetId="72" hidden="1">'Table III.2'!#REF!,'[42]Quadro III'!#REF!,'[42]Quadro III'!#REF!,'[42]Quadro III'!#REF!,'[42]Quadro III'!#REF!,'[42]Quadro III'!#REF!</definedName>
    <definedName name="Z_DC7EC235_7B2D_49E7_A201_EA2906C9A254_.wvu.Cols" localSheetId="73" hidden="1">'Table III.3'!#REF!,'[43]Quadro III'!#REF!,'[43]Quadro III'!#REF!,'[43]Quadro III'!#REF!,'[43]Quadro III'!#REF!,'[43]Quadro III'!#REF!</definedName>
    <definedName name="Z_DC7EC235_7B2D_49E7_A201_EA2906C9A254_.wvu.Cols" localSheetId="74" hidden="1">'Table III.4'!#REF!,'[44]Quadro III'!#REF!,'[44]Quadro III'!#REF!,'[44]Quadro III'!#REF!,'[44]Quadro III'!#REF!,'[44]Quadro III'!#REF!</definedName>
    <definedName name="Z_DC7EC235_7B2D_49E7_A201_EA2906C9A254_.wvu.Cols" localSheetId="75" hidden="1">'Table III.5'!#REF!,'[45]Quadro III'!#REF!,'[45]Quadro III'!#REF!,'[45]Quadro III'!#REF!,'[45]Quadro III'!#REF!,'[45]Quadro III'!#REF!</definedName>
    <definedName name="Z_DC7EC235_7B2D_49E7_A201_EA2906C9A254_.wvu.Cols" localSheetId="76" hidden="1">'Table III.6'!#REF!,'[46]Quadro III'!#REF!,'[46]Quadro III'!#REF!,'[46]Quadro III'!#REF!,'[46]Quadro III'!#REF!,'[46]Quadro III'!#REF!</definedName>
    <definedName name="Z_DC7EC235_7B2D_49E7_A201_EA2906C9A254_.wvu.Cols" localSheetId="77" hidden="1">'Table III.7'!#REF!,'[47]Quadro III'!#REF!,'[47]Quadro III'!#REF!,'[47]Quadro III'!#REF!,'[47]Quadro III'!#REF!,'[47]Quadro III'!#REF!</definedName>
    <definedName name="Z_DC7EC235_7B2D_49E7_A201_EA2906C9A254_.wvu.Cols" localSheetId="78" hidden="1">'Table III.8'!#REF!,'[48]Quadro III'!#REF!,'[48]Quadro III'!#REF!,'[48]Quadro III'!#REF!,'[48]Quadro III'!#REF!,'[48]Quadro III'!#REF!</definedName>
    <definedName name="Z_DC7EC235_7B2D_49E7_A201_EA2906C9A254_.wvu.Cols" localSheetId="79" hidden="1">'Table III.9'!#REF!,'[49]Quadro III'!#REF!,'[49]Quadro III'!#REF!,'[49]Quadro III'!#REF!,'[49]Quadro III'!#REF!,'[49]Quadro III'!#REF!</definedName>
    <definedName name="Z_DC7EC235_7B2D_49E7_A201_EA2906C9A254_.wvu.PrintArea" localSheetId="1" hidden="1">Contents!#REF!</definedName>
    <definedName name="Z_DC7EC235_7B2D_49E7_A201_EA2906C9A254_.wvu.PrintArea" localSheetId="2" hidden="1">'Table II.1.1'!$A$9:$B$51</definedName>
    <definedName name="Z_DC7EC235_7B2D_49E7_A201_EA2906C9A254_.wvu.PrintArea" localSheetId="11" hidden="1">'Table II.1.10'!$A$9:$H$47</definedName>
    <definedName name="Z_DC7EC235_7B2D_49E7_A201_EA2906C9A254_.wvu.PrintArea" localSheetId="12" hidden="1">'Table II.1.11'!$A$9:$H$24</definedName>
    <definedName name="Z_DC7EC235_7B2D_49E7_A201_EA2906C9A254_.wvu.PrintArea" localSheetId="13" hidden="1">'Table II.1.12'!$A$9:$E$59</definedName>
    <definedName name="Z_DC7EC235_7B2D_49E7_A201_EA2906C9A254_.wvu.PrintArea" localSheetId="4" hidden="1">'Table II.1.3'!$A$9:$F$60</definedName>
    <definedName name="Z_DC7EC235_7B2D_49E7_A201_EA2906C9A254_.wvu.PrintArea" localSheetId="5" hidden="1">'Table II.1.4'!$A$9:$A$48</definedName>
    <definedName name="Z_DC7EC235_7B2D_49E7_A201_EA2906C9A254_.wvu.PrintArea" localSheetId="6" hidden="1">'Table II.1.5'!$A$9:$K$26</definedName>
    <definedName name="Z_DC7EC235_7B2D_49E7_A201_EA2906C9A254_.wvu.PrintArea" localSheetId="7" hidden="1">'Table II.1.6'!$A$9:$K$23</definedName>
    <definedName name="Z_DC7EC235_7B2D_49E7_A201_EA2906C9A254_.wvu.PrintArea" localSheetId="8" hidden="1">'Table II.1.7'!$A$9:$A$26</definedName>
    <definedName name="Z_DC7EC235_7B2D_49E7_A201_EA2906C9A254_.wvu.PrintArea" localSheetId="9" hidden="1">'Table II.1.8'!$A$9:$A$38</definedName>
    <definedName name="Z_DC7EC235_7B2D_49E7_A201_EA2906C9A254_.wvu.PrintArea" localSheetId="10" hidden="1">'Table II.1.9'!$A$9:$A$40</definedName>
    <definedName name="Z_DC7EC235_7B2D_49E7_A201_EA2906C9A254_.wvu.PrintArea" localSheetId="14" hidden="1">'Table II.2.1'!$A$9:$B$48</definedName>
    <definedName name="Z_DC7EC235_7B2D_49E7_A201_EA2906C9A254_.wvu.PrintArea" localSheetId="23" hidden="1">'Table II.2.10'!$A$9:$M$52</definedName>
    <definedName name="Z_DC7EC235_7B2D_49E7_A201_EA2906C9A254_.wvu.PrintArea" localSheetId="24" hidden="1">'Table II.2.11'!$A$9:$H$32</definedName>
    <definedName name="Z_DC7EC235_7B2D_49E7_A201_EA2906C9A254_.wvu.PrintArea" localSheetId="25" hidden="1">'Table II.2.12'!$A$9:$D$57</definedName>
    <definedName name="Z_DC7EC235_7B2D_49E7_A201_EA2906C9A254_.wvu.PrintArea" localSheetId="16" hidden="1">'Table II.2.3'!$A$9:$E$60</definedName>
    <definedName name="Z_DC7EC235_7B2D_49E7_A201_EA2906C9A254_.wvu.PrintArea" localSheetId="17" hidden="1">'Table II.2.4'!$A$9:$A$54</definedName>
    <definedName name="Z_DC7EC235_7B2D_49E7_A201_EA2906C9A254_.wvu.PrintArea" localSheetId="18" hidden="1">'Table II.2.5'!$A$9:$K$17</definedName>
    <definedName name="Z_DC7EC235_7B2D_49E7_A201_EA2906C9A254_.wvu.PrintArea" localSheetId="19" hidden="1">'Table II.2.6'!$A$9:$K$17</definedName>
    <definedName name="Z_DC7EC235_7B2D_49E7_A201_EA2906C9A254_.wvu.PrintArea" localSheetId="20" hidden="1">'Table II.2.7'!$A$9:$A$30</definedName>
    <definedName name="Z_DC7EC235_7B2D_49E7_A201_EA2906C9A254_.wvu.PrintArea" localSheetId="21" hidden="1">'Table II.2.8'!$A$9:$A$58</definedName>
    <definedName name="Z_DC7EC235_7B2D_49E7_A201_EA2906C9A254_.wvu.PrintArea" localSheetId="22" hidden="1">'Table II.2.9'!$A$9:$A$37</definedName>
    <definedName name="Z_DC7EC235_7B2D_49E7_A201_EA2906C9A254_.wvu.PrintArea" localSheetId="26" hidden="1">'Table II.3.1'!$A$9:$B$46</definedName>
    <definedName name="Z_DC7EC235_7B2D_49E7_A201_EA2906C9A254_.wvu.PrintArea" localSheetId="35" hidden="1">'Table II.3.10'!$A$9:$E$35</definedName>
    <definedName name="Z_DC7EC235_7B2D_49E7_A201_EA2906C9A254_.wvu.PrintArea" localSheetId="36" hidden="1">'Table II.3.11'!$A$9:$F$23</definedName>
    <definedName name="Z_DC7EC235_7B2D_49E7_A201_EA2906C9A254_.wvu.PrintArea" localSheetId="37" hidden="1">'Table II.3.12'!$A$9:$F$58</definedName>
    <definedName name="Z_DC7EC235_7B2D_49E7_A201_EA2906C9A254_.wvu.PrintArea" localSheetId="28" hidden="1">'Table II.3.3'!$A$9:$F$57</definedName>
    <definedName name="Z_DC7EC235_7B2D_49E7_A201_EA2906C9A254_.wvu.PrintArea" localSheetId="29" hidden="1">'Table II.3.4'!$A$9:$A$38</definedName>
    <definedName name="Z_DC7EC235_7B2D_49E7_A201_EA2906C9A254_.wvu.PrintArea" localSheetId="30" hidden="1">'Table II.3.5'!$A$9:$J$20</definedName>
    <definedName name="Z_DC7EC235_7B2D_49E7_A201_EA2906C9A254_.wvu.PrintArea" localSheetId="31" hidden="1">'Table II.3.6'!$A$9:$J$20</definedName>
    <definedName name="Z_DC7EC235_7B2D_49E7_A201_EA2906C9A254_.wvu.PrintArea" localSheetId="32" hidden="1">'Table II.3.7'!$A$9:$A$27</definedName>
    <definedName name="Z_DC7EC235_7B2D_49E7_A201_EA2906C9A254_.wvu.PrintArea" localSheetId="33" hidden="1">'Table II.3.8'!$A$9:$A$44</definedName>
    <definedName name="Z_DC7EC235_7B2D_49E7_A201_EA2906C9A254_.wvu.PrintArea" localSheetId="34" hidden="1">'Table II.3.9'!$A$9:$A$25</definedName>
    <definedName name="Z_DC7EC235_7B2D_49E7_A201_EA2906C9A254_.wvu.PrintArea" localSheetId="38" hidden="1">'Table II.4.1'!$A$9:$B$48</definedName>
    <definedName name="Z_DC7EC235_7B2D_49E7_A201_EA2906C9A254_.wvu.PrintArea" localSheetId="47" hidden="1">'Table II.4.10'!$A$9:$G$25</definedName>
    <definedName name="Z_DC7EC235_7B2D_49E7_A201_EA2906C9A254_.wvu.PrintArea" localSheetId="48" hidden="1">'Table II.4.11'!$A$9:$D$27</definedName>
    <definedName name="Z_DC7EC235_7B2D_49E7_A201_EA2906C9A254_.wvu.PrintArea" localSheetId="49" hidden="1">'Table II.4.12'!$A$9:$F$56</definedName>
    <definedName name="Z_DC7EC235_7B2D_49E7_A201_EA2906C9A254_.wvu.PrintArea" localSheetId="40" hidden="1">'Table II.4.3'!$A$9:$F$56</definedName>
    <definedName name="Z_DC7EC235_7B2D_49E7_A201_EA2906C9A254_.wvu.PrintArea" localSheetId="41" hidden="1">'Table II.4.4'!$A$9:$A$41</definedName>
    <definedName name="Z_DC7EC235_7B2D_49E7_A201_EA2906C9A254_.wvu.PrintArea" localSheetId="42" hidden="1">'Table II.4.5'!$A$9:$J$30</definedName>
    <definedName name="Z_DC7EC235_7B2D_49E7_A201_EA2906C9A254_.wvu.PrintArea" localSheetId="43" hidden="1">'Table II.4.6'!$A$9:$J$29</definedName>
    <definedName name="Z_DC7EC235_7B2D_49E7_A201_EA2906C9A254_.wvu.PrintArea" localSheetId="44" hidden="1">'Table II.4.7'!$A$9:$A$32</definedName>
    <definedName name="Z_DC7EC235_7B2D_49E7_A201_EA2906C9A254_.wvu.PrintArea" localSheetId="45" hidden="1">'Table II.4.8'!$A$9:$A$42</definedName>
    <definedName name="Z_DC7EC235_7B2D_49E7_A201_EA2906C9A254_.wvu.PrintArea" localSheetId="46" hidden="1">'Table II.4.9'!$A$9:$A$37</definedName>
    <definedName name="Z_DC7EC235_7B2D_49E7_A201_EA2906C9A254_.wvu.PrintArea" localSheetId="50" hidden="1">'Table II.5.1'!$A$9:$B$48</definedName>
    <definedName name="Z_DC7EC235_7B2D_49E7_A201_EA2906C9A254_.wvu.PrintArea" localSheetId="59" hidden="1">'Table II.5.10'!$A$9:$J$23</definedName>
    <definedName name="Z_DC7EC235_7B2D_49E7_A201_EA2906C9A254_.wvu.PrintArea" localSheetId="60" hidden="1">'Table II.5.11'!$A$11:$G$31</definedName>
    <definedName name="Z_DC7EC235_7B2D_49E7_A201_EA2906C9A254_.wvu.PrintArea" localSheetId="61" hidden="1">'Table II.5.12'!$A$9:$G$57</definedName>
    <definedName name="Z_DC7EC235_7B2D_49E7_A201_EA2906C9A254_.wvu.PrintArea" localSheetId="52" hidden="1">'Table II.5.3'!$A$9:$F$56</definedName>
    <definedName name="Z_DC7EC235_7B2D_49E7_A201_EA2906C9A254_.wvu.PrintArea" localSheetId="53" hidden="1">'Table II.5.4'!$A$9:$A$56</definedName>
    <definedName name="Z_DC7EC235_7B2D_49E7_A201_EA2906C9A254_.wvu.PrintArea" localSheetId="54" hidden="1">'Table II.5.5'!$A$9:$J$17</definedName>
    <definedName name="Z_DC7EC235_7B2D_49E7_A201_EA2906C9A254_.wvu.PrintArea" localSheetId="55" hidden="1">'Table II.5.6'!$A$9:$I$18</definedName>
    <definedName name="Z_DC7EC235_7B2D_49E7_A201_EA2906C9A254_.wvu.PrintArea" localSheetId="56" hidden="1">'Table II.5.7'!$A$9:$A$36</definedName>
    <definedName name="Z_DC7EC235_7B2D_49E7_A201_EA2906C9A254_.wvu.PrintArea" localSheetId="57" hidden="1">'Table II.5.8'!$A$9:$A$52</definedName>
    <definedName name="Z_DC7EC235_7B2D_49E7_A201_EA2906C9A254_.wvu.PrintArea" localSheetId="58" hidden="1">'Table II.5.9'!$A$9:$A$29</definedName>
    <definedName name="Z_DC7EC235_7B2D_49E7_A201_EA2906C9A254_.wvu.PrintArea" localSheetId="62" hidden="1">'Table II.6.1'!$A$9:$B$49</definedName>
    <definedName name="Z_DC7EC235_7B2D_49E7_A201_EA2906C9A254_.wvu.PrintArea" localSheetId="64" hidden="1">'Table II.6.3'!$A$9:$F$59</definedName>
    <definedName name="Z_DC7EC235_7B2D_49E7_A201_EA2906C9A254_.wvu.PrintArea" localSheetId="65" hidden="1">'Table II.6.4'!$A$9:$A$42</definedName>
    <definedName name="Z_DC7EC235_7B2D_49E7_A201_EA2906C9A254_.wvu.PrintArea" localSheetId="66" hidden="1">'Table II.6.5'!$A$9:$I$19</definedName>
    <definedName name="Z_DC7EC235_7B2D_49E7_A201_EA2906C9A254_.wvu.PrintArea" localSheetId="67" hidden="1">'Table II.6.6'!$A$9:$I$22</definedName>
    <definedName name="Z_DC7EC235_7B2D_49E7_A201_EA2906C9A254_.wvu.PrintArea" localSheetId="68" hidden="1">'Table II.6.7'!$A$9:$A$47</definedName>
    <definedName name="Z_DC7EC235_7B2D_49E7_A201_EA2906C9A254_.wvu.PrintArea" localSheetId="69" hidden="1">'Table II.6.8'!$A$9:$A$35</definedName>
    <definedName name="Z_DC7EC235_7B2D_49E7_A201_EA2906C9A254_.wvu.PrintArea" localSheetId="70" hidden="1">'Table II.6.9'!$A$9:$F$58</definedName>
    <definedName name="Z_DC7EC235_7B2D_49E7_A201_EA2906C9A254_.wvu.PrintArea" localSheetId="71" hidden="1">'Table III.1'!$A$10:$B$42</definedName>
    <definedName name="Z_DC7EC235_7B2D_49E7_A201_EA2906C9A254_.wvu.PrintArea" localSheetId="72" hidden="1">'Table III.2'!#REF!</definedName>
    <definedName name="Z_DC7EC235_7B2D_49E7_A201_EA2906C9A254_.wvu.PrintArea" localSheetId="73" hidden="1">'Table III.3'!#REF!</definedName>
    <definedName name="Z_DC7EC235_7B2D_49E7_A201_EA2906C9A254_.wvu.PrintArea" localSheetId="74" hidden="1">'Table III.4'!#REF!</definedName>
    <definedName name="Z_DC7EC235_7B2D_49E7_A201_EA2906C9A254_.wvu.PrintArea" localSheetId="75" hidden="1">'Table III.5'!#REF!</definedName>
    <definedName name="Z_DC7EC235_7B2D_49E7_A201_EA2906C9A254_.wvu.PrintArea" localSheetId="76" hidden="1">'Table III.6'!#REF!</definedName>
    <definedName name="Z_DC7EC235_7B2D_49E7_A201_EA2906C9A254_.wvu.PrintArea" localSheetId="77" hidden="1">'Table III.7'!#REF!</definedName>
    <definedName name="Z_DC7EC235_7B2D_49E7_A201_EA2906C9A254_.wvu.PrintArea" localSheetId="78" hidden="1">'Table III.8'!#REF!</definedName>
    <definedName name="Z_DC7EC235_7B2D_49E7_A201_EA2906C9A254_.wvu.PrintArea" localSheetId="79" hidden="1">'Table III.9'!#REF!</definedName>
    <definedName name="Z_DC7EC235_7B2D_49E7_A201_EA2906C9A254_.wvu.Rows" localSheetId="13" hidden="1">'Table II.1.12'!#REF!</definedName>
    <definedName name="Z_DC7EC235_7B2D_49E7_A201_EA2906C9A254_.wvu.Rows" localSheetId="4" hidden="1">'Table II.1.3'!#REF!,'[50]Quadro II.1'!#REF!,'[50]Quadro II.1'!#REF!</definedName>
    <definedName name="Z_DC7EC235_7B2D_49E7_A201_EA2906C9A254_.wvu.Rows" localSheetId="5" hidden="1">'Table II.1.4'!#REF!,'[5]Quadro II.1'!#REF!,'[5]Quadro II.1'!#REF!,'[5]Quadro II.1'!#REF!,'[5]Quadro II.1'!#REF!,'[5]Quadro II.1'!#REF!,'[5]Quadro II.1'!#REF!</definedName>
    <definedName name="Z_DC7EC235_7B2D_49E7_A201_EA2906C9A254_.wvu.Rows" localSheetId="9" hidden="1">'Table II.1.8'!#REF!,'[7]Quadro II.1'!$29:$30</definedName>
    <definedName name="Z_DC7EC235_7B2D_49E7_A201_EA2906C9A254_.wvu.Rows" localSheetId="10" hidden="1">'Table II.1.9'!#REF!,'[8]Quadro II.1'!#REF!,'[8]Quadro II.1'!#REF!,'[8]Quadro II.1'!#REF!,'[8]Quadro II.1'!#REF!</definedName>
    <definedName name="Z_DC7EC235_7B2D_49E7_A201_EA2906C9A254_.wvu.Rows" localSheetId="25" hidden="1">'Table II.2.12'!#REF!</definedName>
    <definedName name="Z_DC7EC235_7B2D_49E7_A201_EA2906C9A254_.wvu.Rows" localSheetId="16" hidden="1">'Table II.2.3'!#REF!,'[51]Quadro II.2'!#REF!,'[51]Quadro II.2'!#REF!</definedName>
    <definedName name="Z_DC7EC235_7B2D_49E7_A201_EA2906C9A254_.wvu.Rows" localSheetId="17" hidden="1">'Table II.2.4'!#REF!,'[12]Quadro II.2'!#REF!,'[12]Quadro II.2'!#REF!,'[12]Quadro II.2'!#REF!,'[12]Quadro II.2'!#REF!,'[12]Quadro II.2'!#REF!,'[12]Quadro II.2'!#REF!</definedName>
    <definedName name="Z_DC7EC235_7B2D_49E7_A201_EA2906C9A254_.wvu.Rows" localSheetId="21" hidden="1">'Table II.2.8'!$19:$19,'[14]Quadro II.2'!$43:$45</definedName>
    <definedName name="Z_DC7EC235_7B2D_49E7_A201_EA2906C9A254_.wvu.Rows" localSheetId="22" hidden="1">'Table II.2.9'!#REF!,'[15]Quadro II.2'!#REF!,'[15]Quadro II.2'!#REF!,'[15]Quadro II.2'!#REF!,'[15]Quadro II.2'!#REF!</definedName>
    <definedName name="Z_DC7EC235_7B2D_49E7_A201_EA2906C9A254_.wvu.Rows" localSheetId="37" hidden="1">'Table II.3.12'!#REF!</definedName>
    <definedName name="Z_DC7EC235_7B2D_49E7_A201_EA2906C9A254_.wvu.Rows" localSheetId="28" hidden="1">'Table II.3.3'!#REF!,'[52]Quadro II.3'!#REF!,'[52]Quadro II.3'!#REF!</definedName>
    <definedName name="Z_DC7EC235_7B2D_49E7_A201_EA2906C9A254_.wvu.Rows" localSheetId="29" hidden="1">'Table II.3.4'!#REF!,'[19]Quadro II.3'!#REF!,'[19]Quadro II.3'!#REF!,'[19]Quadro II.3'!#REF!,'[19]Quadro II.3'!#REF!,'[19]Quadro II.3'!#REF!,'[19]Quadro II.3'!#REF!</definedName>
    <definedName name="Z_DC7EC235_7B2D_49E7_A201_EA2906C9A254_.wvu.Rows" localSheetId="33" hidden="1">'Table II.3.8'!#REF!,'[21]Quadro II.3'!$36:$37</definedName>
    <definedName name="Z_DC7EC235_7B2D_49E7_A201_EA2906C9A254_.wvu.Rows" localSheetId="34" hidden="1">'Table II.3.9'!#REF!,'[22]Quadro II.3'!#REF!,'[22]Quadro II.3'!#REF!,'[22]Quadro II.3'!#REF!,'[22]Quadro II.3'!#REF!</definedName>
    <definedName name="Z_DC7EC235_7B2D_49E7_A201_EA2906C9A254_.wvu.Rows" localSheetId="49" hidden="1">'Table II.4.12'!#REF!</definedName>
    <definedName name="Z_DC7EC235_7B2D_49E7_A201_EA2906C9A254_.wvu.Rows" localSheetId="40" hidden="1">'Table II.4.3'!#REF!,'[53]Quadro II.4'!#REF!,'[53]Quadro II.4'!#REF!</definedName>
    <definedName name="Z_DC7EC235_7B2D_49E7_A201_EA2906C9A254_.wvu.Rows" localSheetId="41" hidden="1">'Table II.4.4'!#REF!,'[26]Quadro II.4'!#REF!,'[26]Quadro II.4'!#REF!,'[26]Quadro II.4'!#REF!,'[26]Quadro II.4'!#REF!,'[26]Quadro II.4'!#REF!,'[26]Quadro II.4'!#REF!</definedName>
    <definedName name="Z_DC7EC235_7B2D_49E7_A201_EA2906C9A254_.wvu.Rows" localSheetId="45" hidden="1">'Table II.4.8'!#REF!,'[28]Quadro II.4'!$35:$36</definedName>
    <definedName name="Z_DC7EC235_7B2D_49E7_A201_EA2906C9A254_.wvu.Rows" localSheetId="46" hidden="1">'Table II.4.9'!#REF!,'[29]Quadro II.4'!#REF!,'[29]Quadro II.4'!#REF!,'[29]Quadro II.4'!#REF!,'[29]Quadro II.4'!#REF!</definedName>
    <definedName name="Z_DC7EC235_7B2D_49E7_A201_EA2906C9A254_.wvu.Rows" localSheetId="61" hidden="1">'Table II.5.12'!#REF!</definedName>
    <definedName name="Z_DC7EC235_7B2D_49E7_A201_EA2906C9A254_.wvu.Rows" localSheetId="52" hidden="1">'Table II.5.3'!#REF!,'[54]Quadro II.5'!#REF!,'[54]Quadro II.5'!#REF!</definedName>
    <definedName name="Z_DC7EC235_7B2D_49E7_A201_EA2906C9A254_.wvu.Rows" localSheetId="53" hidden="1">'Table II.5.4'!#REF!,'[33]Quadro II.5'!#REF!,'[33]Quadro II.5'!#REF!,'[33]Quadro II.5'!#REF!,'[33]Quadro II.5'!#REF!,'[33]Quadro II.5'!#REF!,'[33]Quadro II.5'!#REF!</definedName>
    <definedName name="Z_DC7EC235_7B2D_49E7_A201_EA2906C9A254_.wvu.Rows" localSheetId="57" hidden="1">'Table II.5.8'!#REF!,'[35]Quadro II.5'!$38:$39</definedName>
    <definedName name="Z_DC7EC235_7B2D_49E7_A201_EA2906C9A254_.wvu.Rows" localSheetId="58" hidden="1">'Table II.5.9'!#REF!,'[36]Quadro II.5'!#REF!,'[36]Quadro II.5'!#REF!,'[36]Quadro II.5'!#REF!,'[36]Quadro II.5'!#REF!</definedName>
    <definedName name="Z_DC7EC235_7B2D_49E7_A201_EA2906C9A254_.wvu.Rows" localSheetId="64" hidden="1">'Table II.6.3'!#REF!,'[55]Quadro II.6'!#REF!,'[55]Quadro II.6'!#REF!</definedName>
    <definedName name="Z_DC7EC235_7B2D_49E7_A201_EA2906C9A254_.wvu.Rows" localSheetId="65" hidden="1">'Table II.6.4'!#REF!,'[38]Quadro II.6'!#REF!,'[38]Quadro II.6'!#REF!,'[38]Quadro II.6'!#REF!,'[38]Quadro II.6'!#REF!,'[38]Quadro II.6'!#REF!,'[38]Quadro II.6'!#REF!</definedName>
    <definedName name="Z_DC7EC235_7B2D_49E7_A201_EA2906C9A254_.wvu.Rows" localSheetId="68" hidden="1">'Table II.6.7'!#REF!,'[39]Quadro II.6'!$33:$34</definedName>
    <definedName name="Z_DC7EC235_7B2D_49E7_A201_EA2906C9A254_.wvu.Rows" localSheetId="69" hidden="1">'Table II.6.8'!#REF!,'[40]Quadro II.6'!#REF!,'[40]Quadro II.6'!#REF!,'[40]Quadro II.6'!#REF!,'[40]Quadro II.6'!#REF!</definedName>
    <definedName name="Z_DC7EC235_7B2D_49E7_A201_EA2906C9A254_.wvu.Rows" localSheetId="70" hidden="1">'Table II.6.9'!#REF!</definedName>
    <definedName name="Z_DC7EC235_7B2D_49E7_A201_EA2906C9A254_.wvu.Rows" localSheetId="72" hidden="1">'Table III.2'!#REF!,'[42]Quadro III'!#REF!,'[42]Quadro III'!#REF!,'[42]Quadro III'!#REF!,'[42]Quadro III'!#REF!</definedName>
    <definedName name="Z_DC7EC235_7B2D_49E7_A201_EA2906C9A254_.wvu.Rows" localSheetId="73" hidden="1">'Table III.3'!#REF!,'[43]Quadro III'!#REF!,'[43]Quadro III'!#REF!,'[43]Quadro III'!#REF!,'[43]Quadro III'!#REF!</definedName>
    <definedName name="Z_DC7EC235_7B2D_49E7_A201_EA2906C9A254_.wvu.Rows" localSheetId="74" hidden="1">'Table III.4'!#REF!,'[44]Quadro III'!#REF!,'[44]Quadro III'!#REF!,'[44]Quadro III'!#REF!,'[44]Quadro III'!#REF!</definedName>
    <definedName name="Z_DC7EC235_7B2D_49E7_A201_EA2906C9A254_.wvu.Rows" localSheetId="75" hidden="1">'Table III.5'!#REF!,'[45]Quadro III'!#REF!,'[45]Quadro III'!#REF!,'[45]Quadro III'!#REF!,'[45]Quadro III'!#REF!</definedName>
    <definedName name="Z_DC7EC235_7B2D_49E7_A201_EA2906C9A254_.wvu.Rows" localSheetId="76" hidden="1">'Table III.6'!#REF!,'[46]Quadro III'!#REF!,'[46]Quadro III'!#REF!,'[46]Quadro III'!#REF!,'[46]Quadro III'!#REF!</definedName>
    <definedName name="Z_DC7EC235_7B2D_49E7_A201_EA2906C9A254_.wvu.Rows" localSheetId="77" hidden="1">'Table III.7'!#REF!,'[47]Quadro III'!#REF!,'[47]Quadro III'!#REF!,'[47]Quadro III'!#REF!,'[47]Quadro III'!#REF!</definedName>
    <definedName name="Z_DC7EC235_7B2D_49E7_A201_EA2906C9A254_.wvu.Rows" localSheetId="78" hidden="1">'Table III.8'!#REF!,'[48]Quadro III'!#REF!,'[48]Quadro III'!#REF!,'[48]Quadro III'!#REF!,'[48]Quadro III'!#REF!</definedName>
    <definedName name="Z_DC7EC235_7B2D_49E7_A201_EA2906C9A254_.wvu.Rows" localSheetId="79" hidden="1">'Table III.9'!#REF!,'[49]Quadro III'!#REF!,'[49]Quadro III'!#REF!,'[49]Quadro III'!#REF!,'[49]Quadro III'!#REF!</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O29" i="20" l="1"/>
  <c r="N29" i="20"/>
  <c r="M29" i="20"/>
  <c r="L29" i="20"/>
  <c r="K29" i="20"/>
  <c r="J29" i="20"/>
  <c r="P28" i="20"/>
  <c r="P27" i="20"/>
  <c r="P26" i="20"/>
  <c r="P25" i="20"/>
  <c r="P24" i="20"/>
  <c r="P23" i="20"/>
  <c r="P22" i="20"/>
  <c r="P21" i="20"/>
  <c r="P20" i="20"/>
  <c r="P19" i="20"/>
  <c r="P18" i="20"/>
  <c r="P17" i="20"/>
  <c r="P16" i="20"/>
  <c r="P15" i="20"/>
  <c r="P14" i="20"/>
  <c r="P13" i="20"/>
  <c r="P12" i="20"/>
  <c r="G29" i="20"/>
  <c r="F29" i="20"/>
  <c r="E29" i="20"/>
  <c r="D29" i="20"/>
  <c r="C29" i="20"/>
  <c r="B29" i="20"/>
  <c r="H28" i="20"/>
  <c r="H27" i="20"/>
  <c r="H26" i="20"/>
  <c r="H25" i="20"/>
  <c r="H24" i="20"/>
  <c r="H23" i="20"/>
  <c r="H22" i="20"/>
  <c r="H21" i="20"/>
  <c r="H20" i="20"/>
  <c r="H19" i="20"/>
  <c r="H18" i="20"/>
  <c r="H17" i="20"/>
  <c r="H16" i="20"/>
  <c r="H15" i="20"/>
  <c r="H14" i="20"/>
  <c r="H13" i="20"/>
  <c r="H12" i="20"/>
  <c r="P29" i="20" l="1"/>
  <c r="H29" i="20"/>
  <c r="F23" i="68" l="1"/>
  <c r="F21" i="68" s="1"/>
  <c r="H36" i="27" l="1"/>
  <c r="G36" i="27"/>
  <c r="F36" i="27"/>
  <c r="E36" i="27"/>
  <c r="D36" i="27"/>
  <c r="C36" i="27"/>
  <c r="B36" i="27"/>
  <c r="H20" i="79" l="1"/>
  <c r="K20" i="79"/>
  <c r="K30" i="57" l="1"/>
  <c r="K29" i="57"/>
</calcChain>
</file>

<file path=xl/sharedStrings.xml><?xml version="1.0" encoding="utf-8"?>
<sst xmlns="http://schemas.openxmlformats.org/spreadsheetml/2006/main" count="4417" uniqueCount="1195">
  <si>
    <t>STATISTICAL ANNEX</t>
  </si>
  <si>
    <t>Angola</t>
  </si>
  <si>
    <t>Cabo Verde</t>
  </si>
  <si>
    <t>Guinea-Bissau</t>
  </si>
  <si>
    <t>Mozambique</t>
  </si>
  <si>
    <t>São Tomé and Príncipe</t>
  </si>
  <si>
    <t>Timor-Leste</t>
  </si>
  <si>
    <t>Portugal’s economic and financial relations with Portuguese-speaking African countries and Timor-Leste</t>
  </si>
  <si>
    <t>Contents</t>
  </si>
  <si>
    <t>ANGOLA · Main economic indicators</t>
  </si>
  <si>
    <t>Prog.</t>
  </si>
  <si>
    <t xml:space="preserve">Est. </t>
  </si>
  <si>
    <t>Est.</t>
  </si>
  <si>
    <t>Output and prices</t>
  </si>
  <si>
    <t>Nominal GDP</t>
  </si>
  <si>
    <t>EUR billions</t>
  </si>
  <si>
    <t>-</t>
  </si>
  <si>
    <t>USD billions</t>
  </si>
  <si>
    <t>Real GDP</t>
  </si>
  <si>
    <t>annual % change</t>
  </si>
  <si>
    <t>Oil sector</t>
  </si>
  <si>
    <t>Other Sectors</t>
  </si>
  <si>
    <r>
      <rPr>
        <sz val="8"/>
        <rFont val="Calibri"/>
        <family val="2"/>
        <scheme val="minor"/>
      </rPr>
      <t>USD, in PPP</t>
    </r>
    <r>
      <rPr>
        <vertAlign val="superscript"/>
        <sz val="8"/>
        <color rgb="FF000000"/>
        <rFont val="Calibri"/>
        <family val="2"/>
        <scheme val="minor"/>
      </rPr>
      <t>(a)</t>
    </r>
  </si>
  <si>
    <t>Inflation (CPI)</t>
  </si>
  <si>
    <t>year-on-year % change</t>
  </si>
  <si>
    <t>Jul</t>
  </si>
  <si>
    <t>average % change</t>
  </si>
  <si>
    <t>Public finances</t>
  </si>
  <si>
    <t>Total revenue</t>
  </si>
  <si>
    <t>% of GDP</t>
  </si>
  <si>
    <t>Oil revenue</t>
  </si>
  <si>
    <t>Total expenditure</t>
  </si>
  <si>
    <t>Current expenditure</t>
  </si>
  <si>
    <t>Investment</t>
  </si>
  <si>
    <t>Overall balance</t>
  </si>
  <si>
    <t>External public debt</t>
  </si>
  <si>
    <t>Mar</t>
  </si>
  <si>
    <t>Money and credit</t>
  </si>
  <si>
    <t>Net foreign assets</t>
  </si>
  <si>
    <t>May</t>
  </si>
  <si>
    <t>Credit to the economy</t>
  </si>
  <si>
    <t>Broad money (M3)</t>
  </si>
  <si>
    <t>Interest Rates</t>
  </si>
  <si>
    <r>
      <rPr>
        <sz val="8"/>
        <rFont val="Calibri"/>
        <family val="2"/>
        <scheme val="minor"/>
      </rPr>
      <t>Credit in national currency</t>
    </r>
    <r>
      <rPr>
        <vertAlign val="superscript"/>
        <sz val="8"/>
        <rFont val="Calibri"/>
        <family val="2"/>
        <scheme val="minor"/>
      </rPr>
      <t>(b)</t>
    </r>
    <r>
      <rPr>
        <sz val="8"/>
        <rFont val="Calibri"/>
        <family val="2"/>
        <scheme val="minor"/>
      </rPr>
      <t xml:space="preserve"> (180 d)</t>
    </r>
  </si>
  <si>
    <t>annual rate</t>
  </si>
  <si>
    <r>
      <rPr>
        <sz val="8"/>
        <rFont val="Calibri"/>
        <family val="2"/>
        <scheme val="minor"/>
      </rPr>
      <t>Deposits in national currency (180 d)</t>
    </r>
  </si>
  <si>
    <t>Standing lending facility</t>
  </si>
  <si>
    <r>
      <rPr>
        <sz val="8"/>
        <rFont val="Calibri"/>
        <family val="2"/>
        <scheme val="minor"/>
      </rPr>
      <t>LUIBOR Overnight</t>
    </r>
    <r>
      <rPr>
        <vertAlign val="superscript"/>
        <sz val="8"/>
        <rFont val="Calibri"/>
        <family val="2"/>
        <scheme val="minor"/>
      </rPr>
      <t>(c)</t>
    </r>
  </si>
  <si>
    <t>Financial stability</t>
  </si>
  <si>
    <t>Capital adequacy</t>
  </si>
  <si>
    <t>%</t>
  </si>
  <si>
    <t>Apr</t>
  </si>
  <si>
    <t>NPL/total loans</t>
  </si>
  <si>
    <t>Return on equity (ROE)</t>
  </si>
  <si>
    <t>Balance of payments</t>
  </si>
  <si>
    <t>Trade balance</t>
  </si>
  <si>
    <t>Current account</t>
  </si>
  <si>
    <t>Official reserves (gross)</t>
  </si>
  <si>
    <t>Exchange rate</t>
  </si>
  <si>
    <t>EUR/AOA</t>
  </si>
  <si>
    <t>average rate</t>
  </si>
  <si>
    <t>Jun</t>
  </si>
  <si>
    <t>USD/AOA</t>
  </si>
  <si>
    <r>
      <rPr>
        <sz val="8"/>
        <rFont val="Calibri"/>
        <family val="2"/>
        <scheme val="minor"/>
      </rPr>
      <t>Nominal EERI</t>
    </r>
    <r>
      <rPr>
        <b/>
        <vertAlign val="superscript"/>
        <sz val="8"/>
        <color rgb="FF000000"/>
        <rFont val="Calibri"/>
        <family val="2"/>
        <scheme val="minor"/>
      </rPr>
      <t>(d)</t>
    </r>
  </si>
  <si>
    <r>
      <rPr>
        <sz val="8"/>
        <rFont val="Calibri"/>
        <family val="2"/>
        <scheme val="minor"/>
      </rPr>
      <t>Real EERI</t>
    </r>
    <r>
      <rPr>
        <b/>
        <vertAlign val="superscript"/>
        <sz val="8"/>
        <color rgb="FF000000"/>
        <rFont val="Calibri"/>
        <family val="2"/>
        <scheme val="minor"/>
      </rPr>
      <t>(d)</t>
    </r>
  </si>
  <si>
    <r>
      <rPr>
        <b/>
        <sz val="8"/>
        <rFont val="Calibri"/>
        <family val="2"/>
        <scheme val="minor"/>
      </rPr>
      <t>Sources:</t>
    </r>
    <r>
      <rPr>
        <b/>
        <sz val="8"/>
        <rFont val="Calibri"/>
        <family val="2"/>
        <scheme val="minor"/>
      </rPr>
      <t xml:space="preserve"> </t>
    </r>
    <r>
      <rPr>
        <sz val="8"/>
        <color rgb="FF000000"/>
        <rFont val="Calibri"/>
        <family val="2"/>
        <scheme val="minor"/>
      </rPr>
      <t>Banco Nacional de Angola, Ministry of Finance of Angola, International Monetary Fund, Economist Intelligence Unit and Banco de Portugal calculations.</t>
    </r>
  </si>
  <si>
    <r>
      <rPr>
        <b/>
        <sz val="8"/>
        <rFont val="Calibri"/>
        <family val="2"/>
        <scheme val="minor"/>
      </rPr>
      <t>Notes:</t>
    </r>
    <r>
      <rPr>
        <sz val="8"/>
        <color rgb="FF000000"/>
        <rFont val="Calibri"/>
        <family val="2"/>
        <scheme val="minor"/>
      </rPr>
      <t xml:space="preserve">  </t>
    </r>
    <r>
      <rPr>
        <sz val="8"/>
        <color rgb="FF000000"/>
        <rFont val="Calibri"/>
        <family val="2"/>
        <scheme val="minor"/>
      </rPr>
      <t>(a) Purchasing power parity; (b) Loans granted to enterprises; (c) Luanda Interbank Offered Rate – weighted average rate of liquidity-providing operations without collateral between other monetary financial institutions in the interbank money market; (d) Effective exchange rate index (EERI), calculated from the official exchange rates applied to the currencies of the four main trading partners over the 2010-14 period (appreciation: +; depreciation: -).</t>
    </r>
  </si>
  <si>
    <t xml:space="preserve">Proj. </t>
  </si>
  <si>
    <t xml:space="preserve"> Primary sector</t>
  </si>
  <si>
    <t>Agriculture and forestry</t>
  </si>
  <si>
    <t>Fishing</t>
  </si>
  <si>
    <t>Petroleum and natural gas</t>
  </si>
  <si>
    <t>Diamonds and other</t>
  </si>
  <si>
    <t xml:space="preserve"> Secondary sector</t>
  </si>
  <si>
    <t>Manufacturing</t>
  </si>
  <si>
    <t>Energy and water</t>
  </si>
  <si>
    <t>Construction</t>
  </si>
  <si>
    <t xml:space="preserve"> Tertiary sector</t>
  </si>
  <si>
    <t>Trade</t>
  </si>
  <si>
    <t>General Government</t>
  </si>
  <si>
    <t>Real estate</t>
  </si>
  <si>
    <t>Transport and storage</t>
  </si>
  <si>
    <t>Telecommunications</t>
  </si>
  <si>
    <t>Financial intermediation</t>
  </si>
  <si>
    <t>Other services</t>
  </si>
  <si>
    <t xml:space="preserve"> GROSS VALUE ADDED</t>
  </si>
  <si>
    <t>Direct taxes, net of subsidies</t>
  </si>
  <si>
    <t xml:space="preserve"> GROSS DOMESTIC PRODUCT (market prices)</t>
  </si>
  <si>
    <t xml:space="preserve"> Consumption</t>
  </si>
  <si>
    <t>Public</t>
  </si>
  <si>
    <t>Private</t>
  </si>
  <si>
    <t xml:space="preserve"> Investment</t>
  </si>
  <si>
    <t>Gross fixed capital formation</t>
  </si>
  <si>
    <t>Changes in inventories</t>
  </si>
  <si>
    <t xml:space="preserve"> Domestic demand</t>
  </si>
  <si>
    <t xml:space="preserve"> Exports of goods and services</t>
  </si>
  <si>
    <t xml:space="preserve"> Overall demand</t>
  </si>
  <si>
    <t xml:space="preserve"> Imports of goods and services</t>
  </si>
  <si>
    <t>Memo items:</t>
  </si>
  <si>
    <t xml:space="preserve">   Gross domestic savings</t>
  </si>
  <si>
    <t xml:space="preserve">   Nominal GDPmp  (EUR millions)</t>
  </si>
  <si>
    <t xml:space="preserve">   Nominal GDPmp  (USD millions)</t>
  </si>
  <si>
    <t xml:space="preserve">   Nominal GDPmp (AOA, annual % change)</t>
  </si>
  <si>
    <t xml:space="preserve">   Real GDP (annual % change)</t>
  </si>
  <si>
    <r>
      <rPr>
        <b/>
        <sz val="8"/>
        <rFont val="Calibri"/>
        <family val="2"/>
        <scheme val="minor"/>
      </rPr>
      <t>Sources:</t>
    </r>
    <r>
      <rPr>
        <sz val="8"/>
        <color rgb="FF000000"/>
        <rFont val="Calibri"/>
        <family val="2"/>
        <scheme val="minor"/>
      </rPr>
      <t xml:space="preserve"> </t>
    </r>
    <r>
      <rPr>
        <sz val="8"/>
        <color rgb="FF000000"/>
        <rFont val="Calibri"/>
        <family val="2"/>
        <scheme val="minor"/>
      </rPr>
      <t>Banco Nacional de Angola, International Monetary Fund and Banco de Portugal calculations.</t>
    </r>
  </si>
  <si>
    <t>ANGOLA · Consumer price index, %</t>
  </si>
  <si>
    <t xml:space="preserve">Monthly change  </t>
  </si>
  <si>
    <t>Cumulative change</t>
  </si>
  <si>
    <t xml:space="preserve">Year-on-year change  </t>
  </si>
  <si>
    <t xml:space="preserve">Average change  </t>
  </si>
  <si>
    <t xml:space="preserve">[1]  </t>
  </si>
  <si>
    <t xml:space="preserve">[2]  </t>
  </si>
  <si>
    <t xml:space="preserve">[3]  </t>
  </si>
  <si>
    <t xml:space="preserve">[4]  </t>
  </si>
  <si>
    <t>December</t>
  </si>
  <si>
    <t>January</t>
  </si>
  <si>
    <t>February</t>
  </si>
  <si>
    <t>March</t>
  </si>
  <si>
    <t>April</t>
  </si>
  <si>
    <t>June</t>
  </si>
  <si>
    <t>July</t>
  </si>
  <si>
    <t>August</t>
  </si>
  <si>
    <t>September</t>
  </si>
  <si>
    <t>October</t>
  </si>
  <si>
    <t>November</t>
  </si>
  <si>
    <t>December  (proj.)</t>
  </si>
  <si>
    <t>Sources:</t>
  </si>
  <si>
    <t>Banco Nacional de Angola, International Monetary Fund and Banco de Portugal calculations.</t>
  </si>
  <si>
    <t>Notes:</t>
  </si>
  <si>
    <t>[1] month (n) / month (n-1);  [2] month (n) / previous December; [3] month (n) / month (n) of the previous year;  [4] last 12 months / previous 12 months.</t>
  </si>
  <si>
    <t xml:space="preserve"> 1. Current account</t>
  </si>
  <si>
    <t>Exports (f.o.b.)</t>
  </si>
  <si>
    <t>of which: Crude oil</t>
  </si>
  <si>
    <t>Diamonds</t>
  </si>
  <si>
    <t>Other</t>
  </si>
  <si>
    <t>Imports (f.o.b.)</t>
  </si>
  <si>
    <t>Services and income balance</t>
  </si>
  <si>
    <t>Services (net)</t>
  </si>
  <si>
    <t>Credit</t>
  </si>
  <si>
    <t>Debit</t>
  </si>
  <si>
    <t>of which: Transport and travel</t>
  </si>
  <si>
    <t>of which: Construction</t>
  </si>
  <si>
    <t>of which: Technical assistance</t>
  </si>
  <si>
    <t>Income (net)</t>
  </si>
  <si>
    <t>of which: Interest on public debt (debit)</t>
  </si>
  <si>
    <t>of which: Dividends and profits (debit)</t>
  </si>
  <si>
    <t>Current transfers (net)</t>
  </si>
  <si>
    <t xml:space="preserve"> 2. Capital and financial account</t>
  </si>
  <si>
    <t>Capital transfers (net)</t>
  </si>
  <si>
    <t>Foreign direct investment (net)</t>
  </si>
  <si>
    <t>Other (net)</t>
  </si>
  <si>
    <t xml:space="preserve"> 3. Errors and omissions</t>
  </si>
  <si>
    <t xml:space="preserve"> 4. Overall balance:  (1.)+(2.)+(3.)</t>
  </si>
  <si>
    <t xml:space="preserve"> 5. Financing</t>
  </si>
  <si>
    <t>Change in official reserves (increase: -)</t>
  </si>
  <si>
    <t>International Monetary Fund</t>
  </si>
  <si>
    <t>Exceptional financing</t>
  </si>
  <si>
    <t>External debt restructuring</t>
  </si>
  <si>
    <t>Interest</t>
  </si>
  <si>
    <t>Amortisation</t>
  </si>
  <si>
    <r>
      <rPr>
        <sz val="8"/>
        <rFont val="Calibri"/>
        <family val="2"/>
        <scheme val="minor"/>
      </rPr>
      <t xml:space="preserve"> </t>
    </r>
    <r>
      <rPr>
        <sz val="8"/>
        <rFont val="Calibri"/>
        <family val="2"/>
        <scheme val="minor"/>
      </rPr>
      <t>6.</t>
    </r>
    <r>
      <rPr>
        <sz val="8"/>
        <rFont val="Calibri"/>
        <family val="2"/>
        <scheme val="minor"/>
      </rPr>
      <t xml:space="preserve"> </t>
    </r>
    <r>
      <rPr>
        <sz val="8"/>
        <rFont val="Calibri"/>
        <family val="2"/>
        <scheme val="minor"/>
      </rPr>
      <t>Financing gap:</t>
    </r>
    <r>
      <rPr>
        <sz val="8"/>
        <color rgb="FF000000"/>
        <rFont val="Calibri"/>
        <family val="2"/>
        <scheme val="minor"/>
      </rPr>
      <t xml:space="preserve">  </t>
    </r>
    <r>
      <rPr>
        <sz val="8"/>
        <color rgb="FF000000"/>
        <rFont val="Calibri"/>
        <family val="2"/>
        <scheme val="minor"/>
      </rPr>
      <t>(4)+(5)</t>
    </r>
  </si>
  <si>
    <t>Trade balance (% of GDP)</t>
  </si>
  <si>
    <t>Current account (% of GDP)</t>
  </si>
  <si>
    <t>Overall balance (% of GDP)</t>
  </si>
  <si>
    <t>Total exports</t>
  </si>
  <si>
    <t>Crude oil</t>
  </si>
  <si>
    <t>Refined oil and gas products</t>
  </si>
  <si>
    <t>South Africa</t>
  </si>
  <si>
    <t>Canada</t>
  </si>
  <si>
    <t>China</t>
  </si>
  <si>
    <t>Spain</t>
  </si>
  <si>
    <t>United States</t>
  </si>
  <si>
    <t>France</t>
  </si>
  <si>
    <t>India</t>
  </si>
  <si>
    <t>Portugal</t>
  </si>
  <si>
    <t>Taiwan</t>
  </si>
  <si>
    <r>
      <rPr>
        <b/>
        <sz val="8"/>
        <rFont val="Calibri"/>
        <family val="2"/>
        <scheme val="minor"/>
      </rPr>
      <t>Sources:</t>
    </r>
    <r>
      <rPr>
        <sz val="8"/>
        <color rgb="FF000000"/>
        <rFont val="Calibri"/>
        <family val="2"/>
        <scheme val="minor"/>
      </rPr>
      <t xml:space="preserve">  </t>
    </r>
    <r>
      <rPr>
        <sz val="8"/>
        <color rgb="FF000000"/>
        <rFont val="Calibri"/>
        <family val="2"/>
        <scheme val="minor"/>
      </rPr>
      <t>Banco Nacional de Angola and Banco de Portugal calculations.</t>
    </r>
  </si>
  <si>
    <r>
      <rPr>
        <b/>
        <sz val="8"/>
        <rFont val="Calibri"/>
        <family val="2"/>
        <scheme val="minor"/>
      </rPr>
      <t>Notes:</t>
    </r>
    <r>
      <rPr>
        <b/>
        <sz val="8"/>
        <rFont val="Calibri"/>
        <family val="2"/>
        <scheme val="minor"/>
      </rPr>
      <t xml:space="preserve"> </t>
    </r>
    <r>
      <rPr>
        <sz val="8"/>
        <color rgb="FF000000"/>
        <rFont val="Calibri"/>
        <family val="2"/>
        <scheme val="minor"/>
      </rPr>
      <t>(a) crude oil exports only.</t>
    </r>
  </si>
  <si>
    <t>Total imports</t>
  </si>
  <si>
    <t>Imports by origin</t>
  </si>
  <si>
    <t>Belgium</t>
  </si>
  <si>
    <t>Brazil</t>
  </si>
  <si>
    <t>South Korea</t>
  </si>
  <si>
    <t>United Kingdom</t>
  </si>
  <si>
    <t>Singapore</t>
  </si>
  <si>
    <t>Mar 20</t>
  </si>
  <si>
    <t>of which: Gross foreign exchange reserves</t>
  </si>
  <si>
    <t>of which: Arrears</t>
  </si>
  <si>
    <t>Commercial</t>
  </si>
  <si>
    <t>Banking</t>
  </si>
  <si>
    <t>Enterprises</t>
  </si>
  <si>
    <t>Official</t>
  </si>
  <si>
    <t>Official bilateral</t>
  </si>
  <si>
    <t>Official multilateral</t>
  </si>
  <si>
    <t>Fees</t>
  </si>
  <si>
    <t>Net foreign assets (% of GDP)</t>
  </si>
  <si>
    <t>Gross foreign exchange reserves (% of GDP)</t>
  </si>
  <si>
    <t>External public debt (% of GDP)</t>
  </si>
  <si>
    <t xml:space="preserve">Budg. </t>
  </si>
  <si>
    <t xml:space="preserve"> 1. TOTAL REVENUE</t>
  </si>
  <si>
    <t>Tax revenue</t>
  </si>
  <si>
    <t>Non-oil revenue</t>
  </si>
  <si>
    <t>Non-tax revenue</t>
  </si>
  <si>
    <t>Grants</t>
  </si>
  <si>
    <t xml:space="preserve"> 2. TOTAL EXPENDITURE</t>
  </si>
  <si>
    <t>Compensation of employees</t>
  </si>
  <si>
    <t>Goods and services</t>
  </si>
  <si>
    <t>Interest and other charges</t>
  </si>
  <si>
    <t>Domestic debt</t>
  </si>
  <si>
    <t>External debt</t>
  </si>
  <si>
    <r>
      <rPr>
        <sz val="8"/>
        <color rgb="FF000000"/>
        <rFont val="Calibri"/>
        <family val="2"/>
        <scheme val="minor"/>
      </rPr>
      <t xml:space="preserve"> </t>
    </r>
    <r>
      <rPr>
        <sz val="8"/>
        <color rgb="FF000000"/>
        <rFont val="Calibri"/>
        <family val="2"/>
        <scheme val="minor"/>
      </rPr>
      <t>3.</t>
    </r>
    <r>
      <rPr>
        <b/>
        <sz val="8"/>
        <color rgb="FF000000"/>
        <rFont val="Calibri"/>
        <family val="2"/>
        <scheme val="minor"/>
      </rPr>
      <t xml:space="preserve"> </t>
    </r>
    <r>
      <rPr>
        <b/>
        <sz val="8"/>
        <color rgb="FF000000"/>
        <rFont val="Calibri"/>
        <family val="2"/>
        <scheme val="minor"/>
      </rPr>
      <t>OVERALL BALANCE (1.-2.)</t>
    </r>
    <r>
      <rPr>
        <b/>
        <sz val="8"/>
        <color rgb="FF000000"/>
        <rFont val="Calibri"/>
        <family val="2"/>
        <scheme val="minor"/>
      </rPr>
      <t xml:space="preserve"> </t>
    </r>
    <r>
      <rPr>
        <b/>
        <sz val="8"/>
        <color rgb="FF000000"/>
        <rFont val="Calibri"/>
        <family val="2"/>
        <scheme val="minor"/>
      </rPr>
      <t>(commitment basis)</t>
    </r>
  </si>
  <si>
    <t xml:space="preserve"> 4. Change in arrears (net)</t>
  </si>
  <si>
    <t xml:space="preserve"> 5. OVERALL BALANCE (3.+4.) (cash basis)</t>
  </si>
  <si>
    <t xml:space="preserve"> 6. FINANCING</t>
  </si>
  <si>
    <t>External financing (net)</t>
  </si>
  <si>
    <t>Disbursements</t>
  </si>
  <si>
    <t>Domestic financing (net)</t>
  </si>
  <si>
    <t>Overall balance, commitment basis (% of GDP)</t>
  </si>
  <si>
    <r>
      <rPr>
        <b/>
        <sz val="8"/>
        <rFont val="Calibri"/>
        <family val="2"/>
        <scheme val="minor"/>
      </rPr>
      <t>Sources:</t>
    </r>
    <r>
      <rPr>
        <sz val="8"/>
        <color rgb="FF000000"/>
        <rFont val="Calibri"/>
        <family val="2"/>
        <scheme val="minor"/>
      </rPr>
      <t xml:space="preserve"> </t>
    </r>
    <r>
      <rPr>
        <sz val="8"/>
        <color rgb="FF000000"/>
        <rFont val="Calibri"/>
        <family val="2"/>
        <scheme val="minor"/>
      </rPr>
      <t>Banco Nacional de Angola, Ministry of Finance of Angola, International Monetary Fund and Banco de Portugal calculations.</t>
    </r>
  </si>
  <si>
    <r>
      <rPr>
        <b/>
        <sz val="8"/>
        <rFont val="Calibri"/>
        <family val="2"/>
        <scheme val="minor"/>
      </rPr>
      <t>Notes:</t>
    </r>
    <r>
      <rPr>
        <b/>
        <sz val="8"/>
        <rFont val="Calibri"/>
        <family val="2"/>
        <scheme val="minor"/>
      </rPr>
      <t xml:space="preserve"> </t>
    </r>
    <r>
      <rPr>
        <sz val="8"/>
        <color rgb="FF000000"/>
        <rFont val="Calibri"/>
        <family val="2"/>
        <scheme val="minor"/>
      </rPr>
      <t xml:space="preserve"> </t>
    </r>
    <r>
      <rPr>
        <sz val="8"/>
        <color rgb="FF000000"/>
        <rFont val="Calibri"/>
        <family val="2"/>
        <scheme val="minor"/>
      </rPr>
      <t>(a) level of budget execution (%).</t>
    </r>
  </si>
  <si>
    <t>2019/2018</t>
  </si>
  <si>
    <t>May 20</t>
  </si>
  <si>
    <t>May 20/May 19</t>
  </si>
  <si>
    <t xml:space="preserve">[1] </t>
  </si>
  <si>
    <t xml:space="preserve">[2] </t>
  </si>
  <si>
    <t>Banco Nacional de Angola</t>
  </si>
  <si>
    <t>Net international reserves</t>
  </si>
  <si>
    <t>Gross reserves</t>
  </si>
  <si>
    <t>Short-term liabilities</t>
  </si>
  <si>
    <t>Other (net) foreign assets</t>
  </si>
  <si>
    <t>Commercial banks</t>
  </si>
  <si>
    <t>Net domestic assets</t>
  </si>
  <si>
    <t>Net domestic credit</t>
  </si>
  <si>
    <t>Other (net) domestic assets</t>
  </si>
  <si>
    <t>TOTAL ASSETS</t>
  </si>
  <si>
    <t>Money and quasi-money (M2)</t>
  </si>
  <si>
    <t>Money</t>
  </si>
  <si>
    <t>Currency in circulation</t>
  </si>
  <si>
    <t>Demand deposits</t>
  </si>
  <si>
    <t>In national currency</t>
  </si>
  <si>
    <t>In foreign currency</t>
  </si>
  <si>
    <t>Quasi-money</t>
  </si>
  <si>
    <t>Time deposits in national currency</t>
  </si>
  <si>
    <t>Time deposits in foreign currency</t>
  </si>
  <si>
    <t>Other financial instruments</t>
  </si>
  <si>
    <r>
      <rPr>
        <b/>
        <sz val="8"/>
        <rFont val="Calibri"/>
        <family val="2"/>
        <scheme val="minor"/>
      </rPr>
      <t>Sources:</t>
    </r>
    <r>
      <rPr>
        <b/>
        <sz val="8"/>
        <rFont val="Calibri"/>
        <family val="2"/>
        <scheme val="minor"/>
      </rPr>
      <t xml:space="preserve"> </t>
    </r>
    <r>
      <rPr>
        <sz val="8"/>
        <color rgb="FF000000"/>
        <rFont val="Calibri"/>
        <family val="2"/>
        <scheme val="minor"/>
      </rPr>
      <t>Banco Nacional de Angola, International Monetary Fund and Banco de Portugal calculations.</t>
    </r>
  </si>
  <si>
    <r>
      <rPr>
        <b/>
        <sz val="8"/>
        <color rgb="FF000000"/>
        <rFont val="Calibri"/>
        <family val="2"/>
        <scheme val="minor"/>
      </rPr>
      <t>Notes:</t>
    </r>
    <r>
      <rPr>
        <sz val="8"/>
        <color rgb="FF000000"/>
        <rFont val="Calibri"/>
        <family val="2"/>
        <scheme val="minor"/>
      </rPr>
      <t xml:space="preserve">  </t>
    </r>
    <r>
      <rPr>
        <sz val="8"/>
        <color rgb="FF000000"/>
        <rFont val="Calibri"/>
        <family val="2"/>
        <scheme val="minor"/>
      </rPr>
      <t>[1] change from the end of the previous year; [2] change from broad money at the end of the previous year (liquidity expansion/contraction factors).</t>
    </r>
  </si>
  <si>
    <t>ANGOLA · Interest rates, annual, %</t>
  </si>
  <si>
    <t>Dec</t>
  </si>
  <si>
    <t>Sep</t>
  </si>
  <si>
    <r>
      <rPr>
        <b/>
        <sz val="8"/>
        <rFont val="Calibri"/>
        <family val="2"/>
        <scheme val="minor"/>
      </rPr>
      <t>Dec</t>
    </r>
    <r>
      <rPr>
        <vertAlign val="superscript"/>
        <sz val="8"/>
        <color rgb="FF000000"/>
        <rFont val="Calibri"/>
        <family val="2"/>
        <scheme val="minor"/>
      </rPr>
      <t>(a)</t>
    </r>
  </si>
  <si>
    <r>
      <rPr>
        <b/>
        <sz val="8"/>
        <rFont val="Calibri"/>
        <family val="2"/>
        <scheme val="minor"/>
      </rPr>
      <t>Mar</t>
    </r>
    <r>
      <rPr>
        <vertAlign val="superscript"/>
        <sz val="8"/>
        <color rgb="FF000000"/>
        <rFont val="Calibri"/>
        <family val="2"/>
        <scheme val="minor"/>
      </rPr>
      <t>(a)</t>
    </r>
  </si>
  <si>
    <r>
      <rPr>
        <b/>
        <sz val="8"/>
        <rFont val="Calibri"/>
        <family val="2"/>
        <scheme val="minor"/>
      </rPr>
      <t>May</t>
    </r>
    <r>
      <rPr>
        <vertAlign val="superscript"/>
        <sz val="8"/>
        <color rgb="FF000000"/>
        <rFont val="Calibri"/>
        <family val="2"/>
        <scheme val="minor"/>
      </rPr>
      <t>(a)</t>
    </r>
  </si>
  <si>
    <t>Deposits</t>
  </si>
  <si>
    <t>Time deposits</t>
  </si>
  <si>
    <t>Up to 90 days</t>
  </si>
  <si>
    <t>91-180 days</t>
  </si>
  <si>
    <t>181-365 days</t>
  </si>
  <si>
    <t>Over 1 year</t>
  </si>
  <si>
    <t>Credit (to enterprises)</t>
  </si>
  <si>
    <t>Up to 180 days</t>
  </si>
  <si>
    <t xml:space="preserve">- </t>
  </si>
  <si>
    <t>BNA intervention rates</t>
  </si>
  <si>
    <t>Rediscount</t>
  </si>
  <si>
    <t>Reference rate</t>
  </si>
  <si>
    <t>Standing facilities</t>
  </si>
  <si>
    <t>Lending facility</t>
  </si>
  <si>
    <r>
      <rPr>
        <sz val="8"/>
        <rFont val="Calibri"/>
        <family val="2"/>
        <scheme val="minor"/>
      </rPr>
      <t>Overnight deposit facility</t>
    </r>
  </si>
  <si>
    <t>Minimum reserve requirements</t>
  </si>
  <si>
    <t>National currency</t>
  </si>
  <si>
    <t>Foreign currency</t>
  </si>
  <si>
    <r>
      <rPr>
        <sz val="8"/>
        <rFont val="Calibri"/>
        <family val="2"/>
        <scheme val="minor"/>
      </rPr>
      <t>LUIBOR overnight</t>
    </r>
    <r>
      <rPr>
        <vertAlign val="superscript"/>
        <sz val="8"/>
        <color rgb="FF000000"/>
        <rFont val="Calibri"/>
        <family val="2"/>
        <scheme val="minor"/>
      </rPr>
      <t>(b)</t>
    </r>
  </si>
  <si>
    <t xml:space="preserve"> Inflation  (y-o-y % change)</t>
  </si>
  <si>
    <r>
      <rPr>
        <b/>
        <sz val="8"/>
        <rFont val="Calibri"/>
        <family val="2"/>
        <scheme val="minor"/>
      </rPr>
      <t>Sources:</t>
    </r>
    <r>
      <rPr>
        <b/>
        <sz val="8"/>
        <rFont val="Calibri"/>
        <family val="2"/>
        <scheme val="minor"/>
      </rPr>
      <t xml:space="preserve"> </t>
    </r>
    <r>
      <rPr>
        <sz val="8"/>
        <color rgb="FF000000"/>
        <rFont val="Calibri"/>
        <family val="2"/>
        <scheme val="minor"/>
      </rPr>
      <t>Banco Nacional de Angola.</t>
    </r>
  </si>
  <si>
    <r>
      <rPr>
        <b/>
        <sz val="8"/>
        <rFont val="Calibri"/>
        <family val="2"/>
        <scheme val="minor"/>
      </rPr>
      <t>Notes:</t>
    </r>
    <r>
      <rPr>
        <sz val="8"/>
        <color rgb="FF000000"/>
        <rFont val="Calibri"/>
        <family val="2"/>
        <scheme val="minor"/>
      </rPr>
      <t xml:space="preserve">  </t>
    </r>
    <r>
      <rPr>
        <sz val="8"/>
        <color rgb="FF000000"/>
        <rFont val="Calibri"/>
        <family val="2"/>
        <scheme val="minor"/>
      </rPr>
      <t>(a) Preliminary data; (b) Luanda Interbank Offered Rate (weighted average rate of liquidity-providing operations without collateral applied by banks in the interbank money market).</t>
    </r>
  </si>
  <si>
    <t>ANGOLA ·  Financial stability indicators, %</t>
  </si>
  <si>
    <t>Apr 20</t>
  </si>
  <si>
    <r>
      <rPr>
        <b/>
        <sz val="8"/>
        <rFont val="Calibri"/>
        <family val="2"/>
        <scheme val="minor"/>
      </rPr>
      <t>Solvency</t>
    </r>
    <r>
      <rPr>
        <vertAlign val="superscript"/>
        <sz val="8"/>
        <color rgb="FF000000"/>
        <rFont val="Calibri"/>
        <family val="2"/>
        <scheme val="minor"/>
      </rPr>
      <t>(a)</t>
    </r>
  </si>
  <si>
    <r>
      <rPr>
        <sz val="8"/>
        <rFont val="Calibri"/>
        <family val="2"/>
        <scheme val="minor"/>
      </rPr>
      <t>Tier 1 ratio</t>
    </r>
  </si>
  <si>
    <t>Credit risk</t>
  </si>
  <si>
    <t>NPL net of provisions and impairment/core capital</t>
  </si>
  <si>
    <t>Loans in foreign currency/total loans</t>
  </si>
  <si>
    <t>Return</t>
  </si>
  <si>
    <t>Return on assets (ROA)</t>
  </si>
  <si>
    <t>Liquidity risk</t>
  </si>
  <si>
    <t>Loans/deposits</t>
  </si>
  <si>
    <t>Liquid assets/total assets</t>
  </si>
  <si>
    <t>Liabilities in foreign currency/total liabilities</t>
  </si>
  <si>
    <r>
      <rPr>
        <b/>
        <sz val="8"/>
        <rFont val="Calibri"/>
        <family val="2"/>
        <scheme val="minor"/>
      </rPr>
      <t>Sources:</t>
    </r>
    <r>
      <rPr>
        <b/>
        <sz val="8"/>
        <rFont val="Calibri"/>
        <family val="2"/>
        <scheme val="minor"/>
      </rPr>
      <t xml:space="preserve"> </t>
    </r>
    <r>
      <rPr>
        <sz val="8"/>
        <color rgb="FF000000"/>
        <rFont val="Calibri"/>
        <family val="2"/>
        <scheme val="minor"/>
      </rPr>
      <t>Banco Nacional de Angola and International Monetary Fund.</t>
    </r>
  </si>
  <si>
    <r>
      <rPr>
        <b/>
        <sz val="8"/>
        <rFont val="Calibri"/>
        <family val="2"/>
        <scheme val="minor"/>
      </rPr>
      <t>Note:</t>
    </r>
    <r>
      <rPr>
        <sz val="8"/>
        <color rgb="FF000000"/>
        <rFont val="Calibri"/>
        <family val="2"/>
        <scheme val="minor"/>
      </rPr>
      <t xml:space="preserve">  </t>
    </r>
    <r>
      <rPr>
        <sz val="8"/>
        <color rgb="FF000000"/>
        <rFont val="Calibri"/>
        <family val="2"/>
        <scheme val="minor"/>
      </rPr>
      <t>(a) A new methodology for calculating solvency ratios has been used since May 2019, incorporating more risk categories (credit, market and operating risk).</t>
    </r>
  </si>
  <si>
    <t>ANGOLA · Exchange rates, average</t>
  </si>
  <si>
    <t>USD/CVE</t>
  </si>
  <si>
    <t>Nominal</t>
  </si>
  <si>
    <t>Real</t>
  </si>
  <si>
    <t>2018  January</t>
  </si>
  <si>
    <t xml:space="preserve">                    February</t>
  </si>
  <si>
    <t xml:space="preserve">                    March</t>
  </si>
  <si>
    <t xml:space="preserve">                    April</t>
  </si>
  <si>
    <t xml:space="preserve">                    May</t>
  </si>
  <si>
    <t xml:space="preserve">                    June</t>
  </si>
  <si>
    <t xml:space="preserve">                    July</t>
  </si>
  <si>
    <t xml:space="preserve">                    August</t>
  </si>
  <si>
    <t xml:space="preserve">                    September</t>
  </si>
  <si>
    <t xml:space="preserve">                    October</t>
  </si>
  <si>
    <t xml:space="preserve">                    November</t>
  </si>
  <si>
    <t xml:space="preserve">                    December</t>
  </si>
  <si>
    <t>2019  January</t>
  </si>
  <si>
    <t>2020  January</t>
  </si>
  <si>
    <r>
      <rPr>
        <b/>
        <sz val="8"/>
        <rFont val="Calibri"/>
        <family val="2"/>
        <scheme val="minor"/>
      </rPr>
      <t>Sources:</t>
    </r>
    <r>
      <rPr>
        <sz val="8"/>
        <color rgb="FF000000"/>
        <rFont val="Calibri"/>
        <family val="2"/>
        <scheme val="minor"/>
      </rPr>
      <t xml:space="preserve"> </t>
    </r>
    <r>
      <rPr>
        <sz val="8"/>
        <color rgb="FF000000"/>
        <rFont val="Calibri"/>
        <family val="2"/>
        <scheme val="minor"/>
      </rPr>
      <t>European Central Bank, International Monetary Fund, Organisation for Economic Co-operation and Development and Banco de Portugal calculations.</t>
    </r>
  </si>
  <si>
    <r>
      <rPr>
        <b/>
        <sz val="8"/>
        <color rgb="FF000000"/>
        <rFont val="Calibri"/>
        <family val="2"/>
        <scheme val="minor"/>
      </rPr>
      <t>Notes:</t>
    </r>
    <r>
      <rPr>
        <sz val="8"/>
        <color rgb="FF000000"/>
        <rFont val="Calibri"/>
        <family val="2"/>
        <scheme val="minor"/>
      </rPr>
      <t xml:space="preserve">  </t>
    </r>
    <r>
      <rPr>
        <sz val="8"/>
        <color rgb="FF000000"/>
        <rFont val="Calibri"/>
        <family val="2"/>
        <scheme val="minor"/>
      </rPr>
      <t>(a) Effective Exchange Rate Index, calculated from the official exchange rates for the currencies of the four main trading partners over the 2010-14 period.</t>
    </r>
    <r>
      <rPr>
        <sz val="8"/>
        <color rgb="FF000000"/>
        <rFont val="Calibri"/>
        <family val="2"/>
        <scheme val="minor"/>
      </rPr>
      <t xml:space="preserve"> </t>
    </r>
    <r>
      <rPr>
        <sz val="8"/>
        <color rgb="FF000000"/>
        <rFont val="Calibri"/>
        <family val="2"/>
        <scheme val="minor"/>
      </rPr>
      <t>An increase/decrease in the EERI (nominal or real) corresponds to an appreciation/depreciation of the kwanza.</t>
    </r>
  </si>
  <si>
    <t>CABO VERDE · Main economic indicators</t>
  </si>
  <si>
    <t>EUR millions</t>
  </si>
  <si>
    <t>Public debt</t>
  </si>
  <si>
    <t>External</t>
  </si>
  <si>
    <t>Domestic</t>
  </si>
  <si>
    <r>
      <rPr>
        <sz val="8"/>
        <rFont val="Calibri"/>
        <family val="2"/>
        <scheme val="minor"/>
      </rPr>
      <t>of which:</t>
    </r>
    <r>
      <rPr>
        <sz val="8"/>
        <rFont val="Calibri"/>
        <family val="2"/>
        <scheme val="minor"/>
      </rPr>
      <t xml:space="preserve"> </t>
    </r>
    <r>
      <rPr>
        <sz val="8"/>
        <rFont val="Calibri"/>
        <family val="2"/>
        <scheme val="minor"/>
      </rPr>
      <t>TCMF</t>
    </r>
    <r>
      <rPr>
        <vertAlign val="superscript"/>
        <sz val="8"/>
        <color rgb="FF000000"/>
        <rFont val="Calibri"/>
        <family val="2"/>
        <scheme val="minor"/>
      </rPr>
      <t>(b)</t>
    </r>
  </si>
  <si>
    <t xml:space="preserve">    Net claims on general government</t>
  </si>
  <si>
    <r>
      <rPr>
        <sz val="8"/>
        <color theme="1"/>
        <rFont val="Calibri"/>
        <family val="2"/>
        <scheme val="minor"/>
      </rPr>
      <t>Apr</t>
    </r>
    <r>
      <rPr>
        <vertAlign val="superscript"/>
        <sz val="8"/>
        <color theme="1"/>
        <rFont val="Calibri"/>
        <family val="2"/>
        <scheme val="minor"/>
      </rPr>
      <t>(c)</t>
    </r>
  </si>
  <si>
    <t xml:space="preserve">    Credit to the economy</t>
  </si>
  <si>
    <t xml:space="preserve">    Broad money (M3)</t>
  </si>
  <si>
    <r>
      <rPr>
        <b/>
        <sz val="8"/>
        <color rgb="FF000000"/>
        <rFont val="Calibri"/>
        <family val="2"/>
        <scheme val="minor"/>
      </rPr>
      <t xml:space="preserve"> </t>
    </r>
    <r>
      <rPr>
        <b/>
        <sz val="8"/>
        <color rgb="FF000000"/>
        <rFont val="Calibri"/>
        <family val="2"/>
        <scheme val="minor"/>
      </rPr>
      <t>Interest rates</t>
    </r>
    <r>
      <rPr>
        <vertAlign val="superscript"/>
        <sz val="8"/>
        <color rgb="FF000000"/>
        <rFont val="Calibri"/>
        <family val="2"/>
        <scheme val="minor"/>
      </rPr>
      <t>(d)</t>
    </r>
  </si>
  <si>
    <t xml:space="preserve">    One-year deposits (average of OMIs)</t>
  </si>
  <si>
    <t xml:space="preserve">    Lending facility</t>
  </si>
  <si>
    <t xml:space="preserve">    Treasury bills (91 days)</t>
  </si>
  <si>
    <r>
      <rPr>
        <sz val="8"/>
        <rFont val="Calibri"/>
        <family val="2"/>
        <scheme val="minor"/>
      </rPr>
      <t>Capital adequacy</t>
    </r>
    <r>
      <rPr>
        <vertAlign val="superscript"/>
        <sz val="8"/>
        <color rgb="FF000000"/>
        <rFont val="Calibri"/>
        <family val="2"/>
        <scheme val="minor"/>
      </rPr>
      <t>(e)</t>
    </r>
  </si>
  <si>
    <t xml:space="preserve">    Current account</t>
  </si>
  <si>
    <t xml:space="preserve">    Current and capital accounts</t>
  </si>
  <si>
    <t xml:space="preserve">    Official reserves</t>
  </si>
  <si>
    <r>
      <rPr>
        <sz val="8"/>
        <rFont val="Calibri"/>
        <family val="2"/>
        <scheme val="minor"/>
      </rPr>
      <t>months of imports(d)</t>
    </r>
  </si>
  <si>
    <t xml:space="preserve">    EUR/CVE</t>
  </si>
  <si>
    <t xml:space="preserve">    USD/CVE</t>
  </si>
  <si>
    <r>
      <rPr>
        <sz val="8"/>
        <rFont val="Calibri"/>
        <family val="2"/>
        <scheme val="minor"/>
      </rPr>
      <t xml:space="preserve">    </t>
    </r>
    <r>
      <rPr>
        <sz val="8"/>
        <rFont val="Calibri"/>
        <family val="2"/>
        <scheme val="minor"/>
      </rPr>
      <t>Nominal EERI</t>
    </r>
    <r>
      <rPr>
        <vertAlign val="superscript"/>
        <sz val="8"/>
        <color rgb="FF000000"/>
        <rFont val="Calibri"/>
        <family val="2"/>
        <scheme val="minor"/>
      </rPr>
      <t>(g)</t>
    </r>
  </si>
  <si>
    <r>
      <rPr>
        <sz val="8"/>
        <color theme="1"/>
        <rFont val="Calibri"/>
        <family val="2"/>
        <scheme val="minor"/>
      </rPr>
      <t>May</t>
    </r>
    <r>
      <rPr>
        <vertAlign val="superscript"/>
        <sz val="8"/>
        <color theme="1"/>
        <rFont val="Calibri"/>
        <family val="2"/>
        <scheme val="minor"/>
      </rPr>
      <t>(c)</t>
    </r>
  </si>
  <si>
    <r>
      <rPr>
        <sz val="8"/>
        <rFont val="Calibri"/>
        <family val="2"/>
        <scheme val="minor"/>
      </rPr>
      <t xml:space="preserve">    </t>
    </r>
    <r>
      <rPr>
        <sz val="8"/>
        <rFont val="Calibri"/>
        <family val="2"/>
        <scheme val="minor"/>
      </rPr>
      <t>Real EERI</t>
    </r>
    <r>
      <rPr>
        <vertAlign val="superscript"/>
        <sz val="8"/>
        <color rgb="FF000000"/>
        <rFont val="Calibri"/>
        <family val="2"/>
        <scheme val="minor"/>
      </rPr>
      <t>(g)</t>
    </r>
  </si>
  <si>
    <r>
      <rPr>
        <b/>
        <sz val="8"/>
        <rFont val="Calibri"/>
        <family val="2"/>
        <scheme val="minor"/>
      </rPr>
      <t>Sources:</t>
    </r>
    <r>
      <rPr>
        <b/>
        <sz val="8"/>
        <rFont val="Calibri"/>
        <family val="2"/>
        <scheme val="minor"/>
      </rPr>
      <t xml:space="preserve"> </t>
    </r>
    <r>
      <rPr>
        <sz val="8"/>
        <color rgb="FF000000"/>
        <rFont val="Calibri"/>
        <family val="2"/>
        <scheme val="minor"/>
      </rPr>
      <t>Banco de Cabo Verde, Ministry of Finance of Cabo Verde, International Monetary Fund and Banco de Portugal calculations.</t>
    </r>
  </si>
  <si>
    <r>
      <rPr>
        <b/>
        <sz val="8"/>
        <rFont val="Calibri"/>
        <family val="2"/>
        <scheme val="minor"/>
      </rPr>
      <t>Notes:</t>
    </r>
    <r>
      <rPr>
        <sz val="8"/>
        <color rgb="FF000000"/>
        <rFont val="Calibri"/>
        <family val="2"/>
        <scheme val="minor"/>
      </rPr>
      <t xml:space="preserve">  </t>
    </r>
    <r>
      <rPr>
        <sz val="8"/>
        <color rgb="FF000000"/>
        <rFont val="Calibri"/>
        <family val="2"/>
        <scheme val="minor"/>
      </rPr>
      <t xml:space="preserve">(a) Purchasing power parity; (b) </t>
    </r>
    <r>
      <rPr>
        <i/>
        <sz val="8"/>
        <color rgb="FF000000"/>
        <rFont val="Calibri"/>
        <family val="2"/>
        <scheme val="minor"/>
      </rPr>
      <t>Títulos Consolidados de Mobilização Financeira</t>
    </r>
    <r>
      <rPr>
        <sz val="8"/>
        <color rgb="FF000000"/>
        <rFont val="Calibri"/>
        <family val="2"/>
        <scheme val="minor"/>
      </rPr>
      <t xml:space="preserve"> (consolidated financial mobilisation securities); (c) change from the previous December; (d) monthly averages (corresponding to December for annual figures); (e) regulatory capital/risk-weighted assets; (f) imports and exports of goods and services; (g) effective exchange rate index (EERI), calculated on the basis of official exchange rates applied to the currencies of Cabo Verde's four main trading partners over the 2010-14 period (appreciation: +; depreciation: -).</t>
    </r>
  </si>
  <si>
    <t>Agriculture, livestock and forestry</t>
  </si>
  <si>
    <t>Fishing and aquaculture</t>
  </si>
  <si>
    <t>Mining and quarrying</t>
  </si>
  <si>
    <t>Electricity, gas and water</t>
  </si>
  <si>
    <t xml:space="preserve">Construction </t>
  </si>
  <si>
    <t>Accommodation and food service activities</t>
  </si>
  <si>
    <t>Telecommunications and mail</t>
  </si>
  <si>
    <t>Financial services</t>
  </si>
  <si>
    <t>Real estate and other services</t>
  </si>
  <si>
    <t>Corporate services</t>
  </si>
  <si>
    <t>Taxes and subsidies on products</t>
  </si>
  <si>
    <t xml:space="preserve">   GDP deflator (annual % change)</t>
  </si>
  <si>
    <t xml:space="preserve">   Nominal GDP (annual % change)</t>
  </si>
  <si>
    <r>
      <rPr>
        <b/>
        <sz val="8"/>
        <rFont val="Calibri"/>
        <family val="2"/>
        <scheme val="minor"/>
      </rPr>
      <t>Sources:</t>
    </r>
    <r>
      <rPr>
        <sz val="8"/>
        <color rgb="FF000000"/>
        <rFont val="Calibri"/>
        <family val="2"/>
        <scheme val="minor"/>
      </rPr>
      <t xml:space="preserve"> </t>
    </r>
    <r>
      <rPr>
        <sz val="8"/>
        <color rgb="FF000000"/>
        <rFont val="Calibri"/>
        <family val="2"/>
        <scheme val="minor"/>
      </rPr>
      <t>Cabo Verde National Statistics Institute, Banco de Cabo Verde, International Monetary Fund and Banco de Portugal calculations.</t>
    </r>
  </si>
  <si>
    <t>CABO VERDE · Consumer price index, %</t>
  </si>
  <si>
    <t>Cabo Verde National Statistics Institute, Banco de Cabo Verde and Banco de Portugal calculations.</t>
  </si>
  <si>
    <t>[1] month (n) / month (n-1);  [2] month (n) / month (n) of the previous year;  [3] past 12 months / 12 previous months.</t>
  </si>
  <si>
    <t xml:space="preserve">Q 1 </t>
  </si>
  <si>
    <r>
      <rPr>
        <sz val="8"/>
        <rFont val="Calibri"/>
        <family val="2"/>
        <scheme val="minor"/>
      </rPr>
      <t>Exports  (f.o.b.)</t>
    </r>
    <r>
      <rPr>
        <vertAlign val="superscript"/>
        <sz val="8"/>
        <color rgb="FF000000"/>
        <rFont val="Calibri"/>
        <family val="2"/>
        <scheme val="minor"/>
      </rPr>
      <t>(a)</t>
    </r>
  </si>
  <si>
    <t>Exports</t>
  </si>
  <si>
    <t>of which: Transport</t>
  </si>
  <si>
    <t>of which: Tourism</t>
  </si>
  <si>
    <t>Imports</t>
  </si>
  <si>
    <r>
      <rPr>
        <sz val="8"/>
        <rFont val="Calibri"/>
        <family val="2"/>
        <scheme val="minor"/>
      </rPr>
      <t>of which:</t>
    </r>
    <r>
      <rPr>
        <sz val="8"/>
        <rFont val="Calibri"/>
        <family val="2"/>
        <scheme val="minor"/>
      </rPr>
      <t xml:space="preserve"> </t>
    </r>
    <r>
      <rPr>
        <sz val="8"/>
        <rFont val="Calibri"/>
        <family val="2"/>
        <scheme val="minor"/>
      </rPr>
      <t>Income f/ the Trust Fund</t>
    </r>
    <r>
      <rPr>
        <vertAlign val="superscript"/>
        <sz val="8"/>
        <rFont val="Calibri"/>
        <family val="2"/>
        <scheme val="minor"/>
      </rPr>
      <t>(b)</t>
    </r>
    <r>
      <rPr>
        <sz val="8"/>
        <rFont val="Calibri"/>
        <family val="2"/>
        <scheme val="minor"/>
      </rPr>
      <t xml:space="preserve"> (prev. year)</t>
    </r>
  </si>
  <si>
    <t>of which: Scheduled interest on public debt</t>
  </si>
  <si>
    <t>Current transfers</t>
  </si>
  <si>
    <t>Official transfers</t>
  </si>
  <si>
    <t>Private transfers</t>
  </si>
  <si>
    <t>of which: Remittances</t>
  </si>
  <si>
    <t>Capital account</t>
  </si>
  <si>
    <t xml:space="preserve">Capital transfers </t>
  </si>
  <si>
    <t>Financial account</t>
  </si>
  <si>
    <t>Direct investment</t>
  </si>
  <si>
    <t>Portfolio investment</t>
  </si>
  <si>
    <t>Other transactions</t>
  </si>
  <si>
    <t>of which: Disbursement of loans to gen. gov.</t>
  </si>
  <si>
    <t>of which: Scheduled amortisation</t>
  </si>
  <si>
    <r>
      <rPr>
        <sz val="8"/>
        <rFont val="Calibri"/>
        <family val="2"/>
        <scheme val="minor"/>
      </rPr>
      <t>of which:</t>
    </r>
    <r>
      <rPr>
        <sz val="8"/>
        <rFont val="Calibri"/>
        <family val="2"/>
        <scheme val="minor"/>
      </rPr>
      <t xml:space="preserve"> </t>
    </r>
    <r>
      <rPr>
        <sz val="8"/>
        <rFont val="Calibri"/>
        <family val="2"/>
        <scheme val="minor"/>
      </rPr>
      <t>Drawings from ACC Facility</t>
    </r>
    <r>
      <rPr>
        <vertAlign val="superscript"/>
        <sz val="8"/>
        <color rgb="FF000000"/>
        <rFont val="Calibri"/>
        <family val="2"/>
        <scheme val="minor"/>
      </rPr>
      <t>(c)</t>
    </r>
  </si>
  <si>
    <r>
      <rPr>
        <sz val="8"/>
        <rFont val="Calibri"/>
        <family val="2"/>
        <scheme val="minor"/>
      </rPr>
      <t>of which:</t>
    </r>
    <r>
      <rPr>
        <sz val="8"/>
        <rFont val="Calibri"/>
        <family val="2"/>
        <scheme val="minor"/>
      </rPr>
      <t xml:space="preserve"> </t>
    </r>
    <r>
      <rPr>
        <sz val="8"/>
        <rFont val="Calibri"/>
        <family val="2"/>
        <scheme val="minor"/>
      </rPr>
      <t>Scheduled reimbursements of ACC Facility</t>
    </r>
    <r>
      <rPr>
        <vertAlign val="superscript"/>
        <sz val="8"/>
        <color rgb="FF000000"/>
        <rFont val="Calibri"/>
        <family val="2"/>
        <scheme val="minor"/>
      </rPr>
      <t>(c)</t>
    </r>
  </si>
  <si>
    <t>of which: Change in arrears (increase: +)</t>
  </si>
  <si>
    <r>
      <rPr>
        <sz val="8"/>
        <rFont val="Calibri"/>
        <family val="2"/>
        <scheme val="minor"/>
      </rPr>
      <t xml:space="preserve"> </t>
    </r>
    <r>
      <rPr>
        <sz val="8"/>
        <rFont val="Calibri"/>
        <family val="2"/>
        <scheme val="minor"/>
      </rPr>
      <t>6.</t>
    </r>
    <r>
      <rPr>
        <sz val="8"/>
        <rFont val="Calibri"/>
        <family val="2"/>
        <scheme val="minor"/>
      </rPr>
      <t xml:space="preserve"> </t>
    </r>
    <r>
      <rPr>
        <sz val="8"/>
        <rFont val="Calibri"/>
        <family val="2"/>
        <scheme val="minor"/>
      </rPr>
      <t>Financing gap</t>
    </r>
    <r>
      <rPr>
        <vertAlign val="superscript"/>
        <sz val="8"/>
        <rFont val="Calibri"/>
        <family val="2"/>
        <scheme val="minor"/>
      </rPr>
      <t>(d)</t>
    </r>
    <r>
      <rPr>
        <sz val="8"/>
        <rFont val="Calibri"/>
        <family val="2"/>
        <scheme val="minor"/>
      </rPr>
      <t>:</t>
    </r>
    <r>
      <rPr>
        <sz val="8"/>
        <color rgb="FF000000"/>
        <rFont val="Calibri"/>
        <family val="2"/>
        <scheme val="minor"/>
      </rPr>
      <t xml:space="preserve">  </t>
    </r>
    <r>
      <rPr>
        <sz val="8"/>
        <color rgb="FF000000"/>
        <rFont val="Calibri"/>
        <family val="2"/>
        <scheme val="minor"/>
      </rPr>
      <t>(4)+(5)</t>
    </r>
  </si>
  <si>
    <t>Current and capital account (% of GDP)</t>
  </si>
  <si>
    <r>
      <rPr>
        <sz val="8"/>
        <rFont val="Calibri"/>
        <family val="2"/>
        <scheme val="minor"/>
      </rPr>
      <t>Official reserves (in months of imports)</t>
    </r>
    <r>
      <rPr>
        <vertAlign val="superscript"/>
        <sz val="8"/>
        <color rgb="FF000000"/>
        <rFont val="Calibri"/>
        <family val="2"/>
        <scheme val="minor"/>
      </rPr>
      <t>(e)</t>
    </r>
  </si>
  <si>
    <r>
      <rPr>
        <b/>
        <sz val="8"/>
        <rFont val="Calibri"/>
        <family val="2"/>
        <scheme val="minor"/>
      </rPr>
      <t>Sources:</t>
    </r>
    <r>
      <rPr>
        <b/>
        <sz val="8"/>
        <rFont val="Calibri"/>
        <family val="2"/>
        <scheme val="minor"/>
      </rPr>
      <t xml:space="preserve"> </t>
    </r>
    <r>
      <rPr>
        <sz val="8"/>
        <color rgb="FF000000"/>
        <rFont val="Calibri"/>
        <family val="2"/>
        <scheme val="minor"/>
      </rPr>
      <t>Banco de Cabo Verde, International Monetary Fund and Banco de Portugal calculations.</t>
    </r>
  </si>
  <si>
    <r>
      <rPr>
        <b/>
        <sz val="8"/>
        <rFont val="Calibri"/>
        <family val="2"/>
        <scheme val="minor"/>
      </rPr>
      <t>Notes:</t>
    </r>
    <r>
      <rPr>
        <sz val="8"/>
        <color rgb="FF000000"/>
        <rFont val="Calibri"/>
        <family val="2"/>
        <scheme val="minor"/>
      </rPr>
      <t xml:space="preserve">  </t>
    </r>
    <r>
      <rPr>
        <sz val="8"/>
        <color rgb="FF000000"/>
        <rFont val="Calibri"/>
        <family val="2"/>
        <scheme val="minor"/>
      </rPr>
      <t>(a) includes sales of fuel to ships and re-exports; (b) offshore fund (Trust Fund) to support the conversion of domestic debt; (c) Exchange Rate Cooperation Agreement (ACC) between Portugal and Cabo Verde; (d) net borrowing (-)/net lending (+); (e) net foreign assets of Banco de Cabo Verde and imports of goods and services in the year.</t>
    </r>
  </si>
  <si>
    <t>CABO VERDE · Goods exports by destination, % of total exports</t>
  </si>
  <si>
    <t xml:space="preserve">   Spain</t>
  </si>
  <si>
    <t xml:space="preserve">   United States</t>
  </si>
  <si>
    <t xml:space="preserve">   France</t>
  </si>
  <si>
    <t xml:space="preserve">   Italy</t>
  </si>
  <si>
    <t xml:space="preserve">   Netherlands</t>
  </si>
  <si>
    <t xml:space="preserve">   Portugal</t>
  </si>
  <si>
    <t xml:space="preserve">   Other</t>
  </si>
  <si>
    <r>
      <rPr>
        <b/>
        <sz val="8"/>
        <rFont val="Calibri"/>
        <family val="2"/>
        <scheme val="minor"/>
      </rPr>
      <t>Sources:</t>
    </r>
    <r>
      <rPr>
        <sz val="8"/>
        <color rgb="FF000000"/>
        <rFont val="Calibri"/>
        <family val="2"/>
        <scheme val="minor"/>
      </rPr>
      <t xml:space="preserve">  </t>
    </r>
    <r>
      <rPr>
        <sz val="8"/>
        <color rgb="FF000000"/>
        <rFont val="Calibri"/>
        <family val="2"/>
        <scheme val="minor"/>
      </rPr>
      <t>Banco de Cabo Verde, International Monetary Fund and Banco de Portugal calculations.</t>
    </r>
  </si>
  <si>
    <t>CABO VERDE · Goods imports by origin, % of total imports</t>
  </si>
  <si>
    <t xml:space="preserve">   Brazil</t>
  </si>
  <si>
    <t xml:space="preserve">   China</t>
  </si>
  <si>
    <t>Total external debt</t>
  </si>
  <si>
    <t xml:space="preserve"> Multilateral creditors</t>
  </si>
  <si>
    <t xml:space="preserve"> Bilateral creditors</t>
  </si>
  <si>
    <t>Government</t>
  </si>
  <si>
    <t xml:space="preserve"> Total domestic debt</t>
  </si>
  <si>
    <t>of which: Treasury Bills</t>
  </si>
  <si>
    <t>of which: Treasury bonds</t>
  </si>
  <si>
    <t xml:space="preserve"> Banking system</t>
  </si>
  <si>
    <t xml:space="preserve"> Non-banking system</t>
  </si>
  <si>
    <r>
      <rPr>
        <sz val="8"/>
        <rFont val="Calibri"/>
        <family val="2"/>
        <scheme val="minor"/>
      </rPr>
      <t xml:space="preserve"> </t>
    </r>
    <r>
      <rPr>
        <sz val="8"/>
        <rFont val="Calibri"/>
        <family val="2"/>
        <scheme val="minor"/>
      </rPr>
      <t>TCMF</t>
    </r>
    <r>
      <rPr>
        <vertAlign val="superscript"/>
        <sz val="8"/>
        <color rgb="FF000000"/>
        <rFont val="Calibri"/>
        <family val="2"/>
        <scheme val="minor"/>
      </rPr>
      <t>(a)</t>
    </r>
  </si>
  <si>
    <t>(% of GDP)</t>
  </si>
  <si>
    <t xml:space="preserve"> Total external debt</t>
  </si>
  <si>
    <t xml:space="preserve"> Total domestic debt (excluding TCMF)</t>
  </si>
  <si>
    <t xml:space="preserve"> TCMF</t>
  </si>
  <si>
    <t xml:space="preserve"> Total domestic debt (including TCMF)</t>
  </si>
  <si>
    <t>(% of exports of goods and services)</t>
  </si>
  <si>
    <t xml:space="preserve"> Medium and long-term debt service</t>
  </si>
  <si>
    <r>
      <rPr>
        <b/>
        <sz val="8"/>
        <rFont val="Calibri"/>
        <family val="2"/>
        <scheme val="minor"/>
      </rPr>
      <t>Sources:</t>
    </r>
    <r>
      <rPr>
        <b/>
        <sz val="8"/>
        <rFont val="Calibri"/>
        <family val="2"/>
        <scheme val="minor"/>
      </rPr>
      <t xml:space="preserve"> </t>
    </r>
    <r>
      <rPr>
        <sz val="8"/>
        <color rgb="FF000000"/>
        <rFont val="Calibri"/>
        <family val="2"/>
        <scheme val="minor"/>
      </rPr>
      <t>Banco de Cabo Verde, Ministry of Finance (Cabo Verde), International Monetary Fund and Banco de Portugal calculations.</t>
    </r>
  </si>
  <si>
    <r>
      <rPr>
        <b/>
        <sz val="8"/>
        <rFont val="Calibri"/>
        <family val="2"/>
        <scheme val="minor"/>
      </rPr>
      <t>Notes:</t>
    </r>
    <r>
      <rPr>
        <sz val="8"/>
        <color rgb="FF000000"/>
        <rFont val="Calibri"/>
        <family val="2"/>
        <scheme val="minor"/>
      </rPr>
      <t xml:space="preserve"> </t>
    </r>
    <r>
      <rPr>
        <sz val="8"/>
        <color rgb="FF000000"/>
        <rFont val="Calibri"/>
        <family val="2"/>
        <scheme val="minor"/>
      </rPr>
      <t xml:space="preserve">(a) </t>
    </r>
    <r>
      <rPr>
        <i/>
        <sz val="8"/>
        <color rgb="FF000000"/>
        <rFont val="Calibri"/>
        <family val="2"/>
        <scheme val="minor"/>
      </rPr>
      <t>Títulos Consolidados de Mobilização Financeira</t>
    </r>
    <r>
      <rPr>
        <sz val="8"/>
        <color rgb="FF000000"/>
        <rFont val="Calibri"/>
        <family val="2"/>
        <scheme val="minor"/>
      </rPr>
      <t xml:space="preserve"> (consolidated financial mobilisation securities).</t>
    </r>
  </si>
  <si>
    <r>
      <rPr>
        <b/>
        <sz val="8"/>
        <rFont val="Calibri"/>
        <family val="2"/>
        <scheme val="minor"/>
      </rPr>
      <t>l.e.</t>
    </r>
    <r>
      <rPr>
        <vertAlign val="superscript"/>
        <sz val="8"/>
        <color rgb="FF000000"/>
        <rFont val="Calibri"/>
        <family val="2"/>
        <scheme val="minor"/>
      </rPr>
      <t>(a)</t>
    </r>
  </si>
  <si>
    <t>Supp. Budg.</t>
  </si>
  <si>
    <r>
      <rPr>
        <b/>
        <sz val="8"/>
        <rFont val="Calibri"/>
        <family val="2"/>
        <scheme val="minor"/>
      </rPr>
      <t>l.e.</t>
    </r>
    <r>
      <rPr>
        <vertAlign val="superscript"/>
        <sz val="8"/>
        <color rgb="FF000000"/>
        <rFont val="Calibri"/>
        <family val="2"/>
        <scheme val="minor"/>
      </rPr>
      <t>(b)</t>
    </r>
  </si>
  <si>
    <t>Proj.</t>
  </si>
  <si>
    <t>1.1. Current revenue</t>
  </si>
  <si>
    <t>Taxes</t>
  </si>
  <si>
    <t>Income taxes</t>
  </si>
  <si>
    <t>Indirect taxes on goods and services</t>
  </si>
  <si>
    <t>of which: VAT</t>
  </si>
  <si>
    <t>Taxes on international transactions</t>
  </si>
  <si>
    <t>Other taxes</t>
  </si>
  <si>
    <t xml:space="preserve"> Social contributions</t>
  </si>
  <si>
    <t xml:space="preserve"> Transfers (general government)</t>
  </si>
  <si>
    <t xml:space="preserve"> Other revenue</t>
  </si>
  <si>
    <t>1.2. Grants</t>
  </si>
  <si>
    <r>
      <rPr>
        <sz val="8"/>
        <rFont val="Calibri"/>
        <family val="2"/>
        <scheme val="minor"/>
      </rPr>
      <t>2.1.</t>
    </r>
    <r>
      <rPr>
        <sz val="8"/>
        <rFont val="Calibri"/>
        <family val="2"/>
        <scheme val="minor"/>
      </rPr>
      <t xml:space="preserve"> </t>
    </r>
    <r>
      <rPr>
        <sz val="8"/>
        <rFont val="Calibri"/>
        <family val="2"/>
        <scheme val="minor"/>
      </rPr>
      <t>Current expenditure</t>
    </r>
    <r>
      <rPr>
        <vertAlign val="superscript"/>
        <sz val="8"/>
        <color rgb="FF000000"/>
        <rFont val="Calibri"/>
        <family val="2"/>
        <scheme val="minor"/>
      </rPr>
      <t>(c)</t>
    </r>
  </si>
  <si>
    <t>of which: Investment projects</t>
  </si>
  <si>
    <t>of which: Domestic debt</t>
  </si>
  <si>
    <t>of which: External debt</t>
  </si>
  <si>
    <t>Subsidies</t>
  </si>
  <si>
    <t>Transfers</t>
  </si>
  <si>
    <t>Social benefits</t>
  </si>
  <si>
    <t>Other expenditure</t>
  </si>
  <si>
    <t>of which: Scholarships</t>
  </si>
  <si>
    <t>2.2. Investment programme</t>
  </si>
  <si>
    <t xml:space="preserve"> 3. NON-FINANCIAL ASSETS: (3.1-3.2)</t>
  </si>
  <si>
    <t>3.1. Purchase of non-financial assets</t>
  </si>
  <si>
    <t>3.2. Sale of non-financial assets</t>
  </si>
  <si>
    <t xml:space="preserve"> 4. CURRENT BALANCE: (1.1.-2.1.)</t>
  </si>
  <si>
    <t xml:space="preserve"> 5. OVERALL BALANCE excluding grants: (1.-2.-3.-1.2.)</t>
  </si>
  <si>
    <r>
      <rPr>
        <sz val="8"/>
        <color rgb="FF000000"/>
        <rFont val="Calibri"/>
        <family val="2"/>
        <scheme val="minor"/>
      </rPr>
      <t xml:space="preserve"> </t>
    </r>
    <r>
      <rPr>
        <b/>
        <sz val="8"/>
        <color rgb="FF000000"/>
        <rFont val="Calibri"/>
        <family val="2"/>
        <scheme val="minor"/>
      </rPr>
      <t>6.</t>
    </r>
    <r>
      <rPr>
        <b/>
        <sz val="8"/>
        <color rgb="FF000000"/>
        <rFont val="Calibri"/>
        <family val="2"/>
        <scheme val="minor"/>
      </rPr>
      <t xml:space="preserve"> </t>
    </r>
    <r>
      <rPr>
        <b/>
        <sz val="8"/>
        <color rgb="FF000000"/>
        <rFont val="Calibri"/>
        <family val="2"/>
        <scheme val="minor"/>
      </rPr>
      <t>OVERALL BALANCE  (1.-2.-3.)</t>
    </r>
    <r>
      <rPr>
        <b/>
        <sz val="8"/>
        <color rgb="FF000000"/>
        <rFont val="Calibri"/>
        <family val="2"/>
        <scheme val="minor"/>
      </rPr>
      <t xml:space="preserve"> </t>
    </r>
    <r>
      <rPr>
        <b/>
        <sz val="8"/>
        <color rgb="FF000000"/>
        <rFont val="Calibri"/>
        <family val="2"/>
        <scheme val="minor"/>
      </rPr>
      <t>(commitment basis)</t>
    </r>
  </si>
  <si>
    <t xml:space="preserve"> 7. FINANCING</t>
  </si>
  <si>
    <t>7.1. Financial assets</t>
  </si>
  <si>
    <t>Loan repayments from state-owned enterprises</t>
  </si>
  <si>
    <t>Loans to state-owned enterprises</t>
  </si>
  <si>
    <t>Shares and other equity</t>
  </si>
  <si>
    <t>Other financial assets</t>
  </si>
  <si>
    <t>7.2. Financial liabilities</t>
  </si>
  <si>
    <t>External (net)</t>
  </si>
  <si>
    <t>Domestic (net)</t>
  </si>
  <si>
    <t>Banking system</t>
  </si>
  <si>
    <r>
      <rPr>
        <sz val="8"/>
        <rFont val="Calibri"/>
        <family val="2"/>
        <scheme val="minor"/>
      </rPr>
      <t xml:space="preserve"> </t>
    </r>
    <r>
      <rPr>
        <sz val="8"/>
        <rFont val="Calibri"/>
        <family val="2"/>
        <scheme val="minor"/>
      </rPr>
      <t>8.</t>
    </r>
    <r>
      <rPr>
        <sz val="8"/>
        <rFont val="Calibri"/>
        <family val="2"/>
        <scheme val="minor"/>
      </rPr>
      <t xml:space="preserve"> </t>
    </r>
    <r>
      <rPr>
        <sz val="8"/>
        <rFont val="Calibri"/>
        <family val="2"/>
        <scheme val="minor"/>
      </rPr>
      <t>FINANCING GAP/DISCREPANCY</t>
    </r>
    <r>
      <rPr>
        <vertAlign val="superscript"/>
        <sz val="8"/>
        <color rgb="FF000000"/>
        <rFont val="Calibri"/>
        <family val="2"/>
        <scheme val="minor"/>
      </rPr>
      <t>(d)</t>
    </r>
    <r>
      <rPr>
        <sz val="8"/>
        <rFont val="Calibri"/>
        <family val="2"/>
        <scheme val="minor"/>
      </rPr>
      <t>:</t>
    </r>
    <r>
      <rPr>
        <sz val="8"/>
        <color rgb="FF000000"/>
        <rFont val="Calibri"/>
        <family val="2"/>
        <scheme val="minor"/>
      </rPr>
      <t xml:space="preserve"> </t>
    </r>
    <r>
      <rPr>
        <sz val="8"/>
        <color rgb="FF000000"/>
        <rFont val="Calibri"/>
        <family val="2"/>
        <scheme val="minor"/>
      </rPr>
      <t>(6+7)</t>
    </r>
  </si>
  <si>
    <r>
      <rPr>
        <b/>
        <sz val="8"/>
        <rFont val="Calibri"/>
        <family val="2"/>
        <scheme val="minor"/>
      </rPr>
      <t>Sources:</t>
    </r>
    <r>
      <rPr>
        <sz val="8"/>
        <color rgb="FF000000"/>
        <rFont val="Calibri"/>
        <family val="2"/>
        <scheme val="minor"/>
      </rPr>
      <t xml:space="preserve"> </t>
    </r>
    <r>
      <rPr>
        <sz val="8"/>
        <color rgb="FF000000"/>
        <rFont val="Calibri"/>
        <family val="2"/>
        <scheme val="minor"/>
      </rPr>
      <t>Banco de Cabo Verde, Ministry of Finance of Cabo Verde, International Monetary Fund and Banco de Portugal calculations.</t>
    </r>
  </si>
  <si>
    <r>
      <rPr>
        <b/>
        <sz val="8"/>
        <rFont val="Calibri"/>
        <family val="2"/>
        <scheme val="minor"/>
      </rPr>
      <t>Notes:</t>
    </r>
    <r>
      <rPr>
        <b/>
        <sz val="8"/>
        <rFont val="Calibri"/>
        <family val="2"/>
        <scheme val="minor"/>
      </rPr>
      <t xml:space="preserve"> </t>
    </r>
    <r>
      <rPr>
        <sz val="8"/>
        <color rgb="FF000000"/>
        <rFont val="Calibri"/>
        <family val="2"/>
        <scheme val="minor"/>
      </rPr>
      <t xml:space="preserve"> </t>
    </r>
    <r>
      <rPr>
        <sz val="8"/>
        <color rgb="FF000000"/>
        <rFont val="Calibri"/>
        <family val="2"/>
        <scheme val="minor"/>
      </rPr>
      <t>(a) level of budget execution (%); (b) level of budget execution versus supplementary budget (%); (c) includes values to allocate afterwards to expenditure accounts; (d) net borrowing (-) or net lending (+).</t>
    </r>
  </si>
  <si>
    <t>CABO VERDE · Monetary survey, CVE millions</t>
  </si>
  <si>
    <t>2020p/2019</t>
  </si>
  <si>
    <t xml:space="preserve">Prog. </t>
  </si>
  <si>
    <t>Net external position</t>
  </si>
  <si>
    <t>Banco de Cabo Verde</t>
  </si>
  <si>
    <t>Other assets (net)</t>
  </si>
  <si>
    <t>Medium and long-term liabilities</t>
  </si>
  <si>
    <t>Total domestic credit</t>
  </si>
  <si>
    <r>
      <rPr>
        <sz val="8"/>
        <rFont val="Calibri"/>
        <family val="2"/>
        <scheme val="minor"/>
      </rPr>
      <t>of which: by the Trust Fund</t>
    </r>
    <r>
      <rPr>
        <vertAlign val="superscript"/>
        <sz val="8"/>
        <color rgb="FF000000"/>
        <rFont val="Calibri"/>
        <family val="2"/>
        <scheme val="minor"/>
      </rPr>
      <t>(a)</t>
    </r>
  </si>
  <si>
    <t>State-owned enterprises</t>
  </si>
  <si>
    <t>Private sector</t>
  </si>
  <si>
    <t>Credit to NMFIs</t>
  </si>
  <si>
    <t>Other items (net)</t>
  </si>
  <si>
    <t xml:space="preserve"> TOTAL ASSETS</t>
  </si>
  <si>
    <t>Broad money</t>
  </si>
  <si>
    <t>Base money</t>
  </si>
  <si>
    <t>Demand deposits in national currency</t>
  </si>
  <si>
    <t xml:space="preserve"> TOTAL LIABILITIES</t>
  </si>
  <si>
    <r>
      <rPr>
        <b/>
        <sz val="8"/>
        <color rgb="FF000000"/>
        <rFont val="Calibri"/>
        <family val="2"/>
        <scheme val="minor"/>
      </rPr>
      <t>Notes:</t>
    </r>
    <r>
      <rPr>
        <sz val="8"/>
        <color rgb="FF000000"/>
        <rFont val="Calibri"/>
        <family val="2"/>
        <scheme val="minor"/>
      </rPr>
      <t xml:space="preserve">  </t>
    </r>
    <r>
      <rPr>
        <sz val="8"/>
        <color rgb="FF000000"/>
        <rFont val="Calibri"/>
        <family val="2"/>
        <scheme val="minor"/>
      </rPr>
      <t xml:space="preserve">(a) offshore fund (Trust Fund) to support the conversion of domestic debt by issuing </t>
    </r>
    <r>
      <rPr>
        <i/>
        <sz val="8"/>
        <color rgb="FF000000"/>
        <rFont val="Calibri"/>
        <family val="2"/>
        <scheme val="minor"/>
      </rPr>
      <t>Títulos Consolidados de Mobilização Financeira</t>
    </r>
    <r>
      <rPr>
        <sz val="8"/>
        <color rgb="FF000000"/>
        <rFont val="Calibri"/>
        <family val="2"/>
        <scheme val="minor"/>
      </rPr>
      <t xml:space="preserve"> (consolidated financial mobilisation securities).</t>
    </r>
  </si>
  <si>
    <t>[1] change from the end of the previous year; [2] change from broad money at the end of the previous year (liquidity expansion/contraction factors).</t>
  </si>
  <si>
    <t>CABO VERDE · Interest rates, annual, %</t>
  </si>
  <si>
    <t xml:space="preserve">Dec </t>
  </si>
  <si>
    <t xml:space="preserve">Jun </t>
  </si>
  <si>
    <t xml:space="preserve">Sep </t>
  </si>
  <si>
    <t xml:space="preserve"> Lending</t>
  </si>
  <si>
    <t>7-30 days</t>
  </si>
  <si>
    <t>31-90 days</t>
  </si>
  <si>
    <t>181 days-1 year</t>
  </si>
  <si>
    <t>1-2 years</t>
  </si>
  <si>
    <t>2-5 years</t>
  </si>
  <si>
    <t>5-10 years</t>
  </si>
  <si>
    <t>Over 10 years</t>
  </si>
  <si>
    <t>Overdraft</t>
  </si>
  <si>
    <t xml:space="preserve"> Deposit</t>
  </si>
  <si>
    <t>Residents</t>
  </si>
  <si>
    <t>Non-residents</t>
  </si>
  <si>
    <t>Emigrants</t>
  </si>
  <si>
    <t xml:space="preserve"> Reference rates</t>
  </si>
  <si>
    <t>BCV instruments</t>
  </si>
  <si>
    <t>Long-term financing monetary transactions</t>
  </si>
  <si>
    <t>Liquidity absorption</t>
  </si>
  <si>
    <t>TRM (14 days)</t>
  </si>
  <si>
    <t>Treasury bonds</t>
  </si>
  <si>
    <t>3 years</t>
  </si>
  <si>
    <t>5 years</t>
  </si>
  <si>
    <t>8 years</t>
  </si>
  <si>
    <r>
      <rPr>
        <b/>
        <sz val="8"/>
        <rFont val="Calibri"/>
        <family val="2"/>
        <scheme val="minor"/>
      </rPr>
      <t>Sources:</t>
    </r>
    <r>
      <rPr>
        <b/>
        <sz val="8"/>
        <rFont val="Calibri"/>
        <family val="2"/>
        <scheme val="minor"/>
      </rPr>
      <t xml:space="preserve"> </t>
    </r>
    <r>
      <rPr>
        <sz val="8"/>
        <color rgb="FF000000"/>
        <rFont val="Calibri"/>
        <family val="2"/>
        <scheme val="minor"/>
      </rPr>
      <t>Banco de Cabo Verde and Banco de Portugal calculations.</t>
    </r>
  </si>
  <si>
    <r>
      <rPr>
        <b/>
        <sz val="8"/>
        <rFont val="Calibri"/>
        <family val="2"/>
        <scheme val="minor"/>
      </rPr>
      <t>Notes:</t>
    </r>
    <r>
      <rPr>
        <sz val="8"/>
        <color rgb="FF000000"/>
        <rFont val="Calibri"/>
        <family val="2"/>
        <scheme val="minor"/>
      </rPr>
      <t xml:space="preserve">  </t>
    </r>
    <r>
      <rPr>
        <sz val="8"/>
        <color rgb="FF000000"/>
        <rFont val="Calibri"/>
        <family val="2"/>
        <scheme val="minor"/>
      </rPr>
      <t>Lending and deposit rates shown refer to the effective interest rates by calculating average rates weighted by the amounts of credit/investments regarding lending/deposit operations applied to residents, non-residents and emigrants.</t>
    </r>
    <r>
      <rPr>
        <sz val="8"/>
        <color rgb="FF000000"/>
        <rFont val="Calibri"/>
        <family val="2"/>
        <scheme val="minor"/>
      </rPr>
      <t xml:space="preserve"> </t>
    </r>
  </si>
  <si>
    <t>CABO VERDE · Financial stability indicators, %</t>
  </si>
  <si>
    <t>Solvency</t>
  </si>
  <si>
    <r>
      <rPr>
        <sz val="8"/>
        <rFont val="Calibri"/>
        <family val="2"/>
        <scheme val="minor"/>
      </rPr>
      <t>Capital adequacy</t>
    </r>
    <r>
      <rPr>
        <vertAlign val="superscript"/>
        <sz val="8"/>
        <color rgb="FF000000"/>
        <rFont val="Calibri"/>
        <family val="2"/>
        <scheme val="minor"/>
      </rPr>
      <t>(a)</t>
    </r>
  </si>
  <si>
    <r>
      <rPr>
        <sz val="8"/>
        <color rgb="FF000000"/>
        <rFont val="Calibri"/>
        <family val="2"/>
        <scheme val="minor"/>
      </rPr>
      <t>Tier 1/risk-weighted assets</t>
    </r>
  </si>
  <si>
    <r>
      <rPr>
        <b/>
        <sz val="8"/>
        <rFont val="Calibri"/>
        <family val="2"/>
        <scheme val="minor"/>
      </rPr>
      <t>Asset quality</t>
    </r>
    <r>
      <rPr>
        <vertAlign val="superscript"/>
        <sz val="8"/>
        <color rgb="FF000000"/>
        <rFont val="Calibri"/>
        <family val="2"/>
        <scheme val="minor"/>
      </rPr>
      <t>(b)</t>
    </r>
  </si>
  <si>
    <t>Impairment/NPL</t>
  </si>
  <si>
    <t>Provisions/NPL</t>
  </si>
  <si>
    <t>Net interest margin/gross income</t>
  </si>
  <si>
    <t>Operating costs/gross income</t>
  </si>
  <si>
    <r>
      <rPr>
        <b/>
        <sz val="8"/>
        <rFont val="Calibri"/>
        <family val="2"/>
        <scheme val="minor"/>
      </rPr>
      <t>Liquidity</t>
    </r>
    <r>
      <rPr>
        <vertAlign val="superscript"/>
        <sz val="8"/>
        <color rgb="FF000000"/>
        <rFont val="Calibri"/>
        <family val="2"/>
        <scheme val="minor"/>
      </rPr>
      <t>(c)</t>
    </r>
  </si>
  <si>
    <t xml:space="preserve">Liquid assets/total assets </t>
  </si>
  <si>
    <t xml:space="preserve">Liquid assets/short-term liabilities </t>
  </si>
  <si>
    <t>Other indicators</t>
  </si>
  <si>
    <t>General government deposits/total deposits</t>
  </si>
  <si>
    <t>Emigrant deposits/total deposits</t>
  </si>
  <si>
    <t>Credit to the private sector/total deposits</t>
  </si>
  <si>
    <t>Staff costs/operating costs</t>
  </si>
  <si>
    <r>
      <rPr>
        <sz val="8"/>
        <color rgb="FF000000"/>
        <rFont val="Calibri"/>
        <family val="2"/>
        <scheme val="minor"/>
      </rPr>
      <t>Interest spread, 1 to 2 years (lending - deposit)</t>
    </r>
  </si>
  <si>
    <r>
      <rPr>
        <sz val="8"/>
        <color rgb="FF000000"/>
        <rFont val="Calibri"/>
        <family val="2"/>
        <scheme val="minor"/>
      </rPr>
      <t>Interest spread, 1 to 2 years
(emigrant deposits - euro area deposits)</t>
    </r>
  </si>
  <si>
    <r>
      <rPr>
        <b/>
        <sz val="8"/>
        <color rgb="FF000000"/>
        <rFont val="Calibri"/>
        <family val="2"/>
        <scheme val="minor"/>
      </rPr>
      <t>Notes:</t>
    </r>
    <r>
      <rPr>
        <b/>
        <sz val="8"/>
        <color rgb="FF000000"/>
        <rFont val="Calibri"/>
        <family val="2"/>
        <scheme val="minor"/>
      </rPr>
      <t xml:space="preserve"> </t>
    </r>
    <r>
      <rPr>
        <sz val="8"/>
        <color rgb="FF000000"/>
        <rFont val="Calibri"/>
        <family val="2"/>
        <scheme val="minor"/>
      </rPr>
      <t>(a) Regulatory capital/risk-weighted assets; (b) in accordance with IFRS/IAS definitions; (c) liquid assets include cash-in-vault and marketable securities, and short-term liabilities include demand deposits.</t>
    </r>
  </si>
  <si>
    <t>CABO VERDE · Exchange rates, average</t>
  </si>
  <si>
    <r>
      <rPr>
        <b/>
        <sz val="8"/>
        <rFont val="Calibri"/>
        <family val="2"/>
        <scheme val="minor"/>
      </rPr>
      <t>EERI</t>
    </r>
    <r>
      <rPr>
        <vertAlign val="superscript"/>
        <sz val="8"/>
        <color rgb="FF000000"/>
        <rFont val="Calibri"/>
        <family val="2"/>
        <scheme val="minor"/>
      </rPr>
      <t>(a)</t>
    </r>
  </si>
  <si>
    <r>
      <rPr>
        <b/>
        <sz val="8"/>
        <rFont val="Calibri"/>
        <family val="2"/>
        <scheme val="minor"/>
      </rPr>
      <t>Sources:</t>
    </r>
    <r>
      <rPr>
        <sz val="8"/>
        <color rgb="FF000000"/>
        <rFont val="Calibri"/>
        <family val="2"/>
        <scheme val="minor"/>
      </rPr>
      <t xml:space="preserve"> </t>
    </r>
    <r>
      <rPr>
        <sz val="8"/>
        <color rgb="FF000000"/>
        <rFont val="Calibri"/>
        <family val="2"/>
        <scheme val="minor"/>
      </rPr>
      <t>Banco de Cabo Verde and Banco de Portugal calculations.</t>
    </r>
  </si>
  <si>
    <r>
      <rPr>
        <b/>
        <sz val="8"/>
        <rFont val="Calibri"/>
        <family val="2"/>
        <scheme val="minor"/>
      </rPr>
      <t>Notes:</t>
    </r>
    <r>
      <rPr>
        <b/>
        <sz val="8"/>
        <rFont val="Calibri"/>
        <family val="2"/>
        <scheme val="minor"/>
      </rPr>
      <t xml:space="preserve"> </t>
    </r>
    <r>
      <rPr>
        <sz val="8"/>
        <color rgb="FF000000"/>
        <rFont val="Calibri"/>
        <family val="2"/>
        <scheme val="minor"/>
      </rPr>
      <t xml:space="preserve"> </t>
    </r>
    <r>
      <rPr>
        <sz val="8"/>
        <color rgb="FF000000"/>
        <rFont val="Calibri"/>
        <family val="2"/>
        <scheme val="minor"/>
      </rPr>
      <t>(a) EERI calculated on the basis of the official exchange rates applied to the currencies of Cabo Verde’s four main trading partners over the 2010-14 period (appreciation: +; depreciation: -).</t>
    </r>
  </si>
  <si>
    <t>GUINEA-BISSAU · Main economic indicators</t>
  </si>
  <si>
    <t>Overall balance excluding grants</t>
  </si>
  <si>
    <t xml:space="preserve">    Broad money (M2)</t>
  </si>
  <si>
    <t>Deposit, 6 months to 1 year</t>
  </si>
  <si>
    <t>Lending, 6 months to 1 year</t>
  </si>
  <si>
    <t xml:space="preserve">    Capital adequacy</t>
  </si>
  <si>
    <t xml:space="preserve">    NPL/total loans</t>
  </si>
  <si>
    <t xml:space="preserve">    Return on equity (ROE)</t>
  </si>
  <si>
    <t xml:space="preserve">    Current account excl. official transfers</t>
  </si>
  <si>
    <t xml:space="preserve">    Total stock</t>
  </si>
  <si>
    <r>
      <rPr>
        <sz val="8"/>
        <rFont val="Calibri"/>
        <family val="2"/>
        <scheme val="minor"/>
      </rPr>
      <t>% of exports</t>
    </r>
    <r>
      <rPr>
        <vertAlign val="superscript"/>
        <sz val="8"/>
        <color rgb="FF000000"/>
        <rFont val="Calibri"/>
        <family val="2"/>
        <scheme val="minor"/>
      </rPr>
      <t>(b)</t>
    </r>
  </si>
  <si>
    <t xml:space="preserve">    Debt service</t>
  </si>
  <si>
    <t xml:space="preserve">    EUR/CFA franc</t>
  </si>
  <si>
    <t xml:space="preserve">    USD/CFA franc</t>
  </si>
  <si>
    <r>
      <rPr>
        <sz val="8"/>
        <rFont val="Calibri"/>
        <family val="2"/>
        <scheme val="minor"/>
      </rPr>
      <t xml:space="preserve">    </t>
    </r>
    <r>
      <rPr>
        <sz val="8"/>
        <rFont val="Calibri"/>
        <family val="2"/>
        <scheme val="minor"/>
      </rPr>
      <t>Nominal EERI</t>
    </r>
    <r>
      <rPr>
        <vertAlign val="superscript"/>
        <sz val="8"/>
        <color rgb="FF000000"/>
        <rFont val="Calibri"/>
        <family val="2"/>
        <scheme val="minor"/>
      </rPr>
      <t>(c)</t>
    </r>
  </si>
  <si>
    <r>
      <rPr>
        <sz val="8"/>
        <rFont val="Calibri"/>
        <family val="2"/>
        <scheme val="minor"/>
      </rPr>
      <t xml:space="preserve">    </t>
    </r>
    <r>
      <rPr>
        <sz val="8"/>
        <rFont val="Calibri"/>
        <family val="2"/>
        <scheme val="minor"/>
      </rPr>
      <t>Real EERI</t>
    </r>
    <r>
      <rPr>
        <vertAlign val="superscript"/>
        <sz val="8"/>
        <color rgb="FF000000"/>
        <rFont val="Calibri"/>
        <family val="2"/>
        <scheme val="minor"/>
      </rPr>
      <t>(c)</t>
    </r>
  </si>
  <si>
    <r>
      <rPr>
        <b/>
        <sz val="8"/>
        <rFont val="Calibri"/>
        <family val="2"/>
        <scheme val="minor"/>
      </rPr>
      <t>Sources:</t>
    </r>
    <r>
      <rPr>
        <b/>
        <sz val="8"/>
        <rFont val="Calibri"/>
        <family val="2"/>
        <scheme val="minor"/>
      </rPr>
      <t xml:space="preserve"> </t>
    </r>
    <r>
      <rPr>
        <sz val="8"/>
        <color rgb="FF000000"/>
        <rFont val="Calibri"/>
        <family val="2"/>
        <scheme val="minor"/>
      </rPr>
      <t>BCEAO National Directorate for Guinea-Bissau, European Central Bank, International Monetary Fund and Banco de Portugal calculations.</t>
    </r>
  </si>
  <si>
    <t>Agriculture, forestry and fishing</t>
  </si>
  <si>
    <t>Agri-food</t>
  </si>
  <si>
    <t>Industry (includes electricity and water)</t>
  </si>
  <si>
    <t>Trade, restaurants and hotels</t>
  </si>
  <si>
    <t>Transport and communication</t>
  </si>
  <si>
    <t>Indirect taxes and subsidies</t>
  </si>
  <si>
    <r>
      <rPr>
        <b/>
        <sz val="8"/>
        <rFont val="Calibri"/>
        <family val="2"/>
        <scheme val="minor"/>
      </rPr>
      <t>Sources:</t>
    </r>
    <r>
      <rPr>
        <sz val="8"/>
        <color rgb="FF000000"/>
        <rFont val="Calibri"/>
        <family val="2"/>
        <scheme val="minor"/>
      </rPr>
      <t xml:space="preserve"> </t>
    </r>
    <r>
      <rPr>
        <sz val="8"/>
        <color rgb="FF000000"/>
        <rFont val="Calibri"/>
        <family val="2"/>
        <scheme val="minor"/>
      </rPr>
      <t>BCEAO National Directorate for Guinea-Bissau, International Monetary Fund and Banco de Portugal calculations.</t>
    </r>
  </si>
  <si>
    <t>GUINÉ-BISSAU · Consumer price index, %</t>
  </si>
  <si>
    <t>BCEAO National Directorate for Guinea-Bissau, Guinea-Bissau National Statistics Institute and Banco de Portugal calculations.</t>
  </si>
  <si>
    <t xml:space="preserve"> Current account</t>
  </si>
  <si>
    <t>Excluding official transfers</t>
  </si>
  <si>
    <t>of which: Cashew</t>
  </si>
  <si>
    <t xml:space="preserve"> Capital account</t>
  </si>
  <si>
    <t xml:space="preserve"> Financial account</t>
  </si>
  <si>
    <t>General government - medium/long-term loans</t>
  </si>
  <si>
    <t>Foreign direct investment</t>
  </si>
  <si>
    <t>Other investment - Other sectors</t>
  </si>
  <si>
    <t xml:space="preserve"> Errors and omissions</t>
  </si>
  <si>
    <t xml:space="preserve"> Overall balance</t>
  </si>
  <si>
    <t xml:space="preserve"> Financing</t>
  </si>
  <si>
    <r>
      <rPr>
        <sz val="8"/>
        <rFont val="Calibri"/>
        <family val="2"/>
        <scheme val="minor"/>
      </rPr>
      <t>Change in official reserves (increase:</t>
    </r>
    <r>
      <rPr>
        <sz val="8"/>
        <rFont val="Calibri"/>
        <family val="2"/>
        <scheme val="minor"/>
      </rPr>
      <t xml:space="preserve"> </t>
    </r>
    <r>
      <rPr>
        <sz val="8"/>
        <rFont val="Calibri"/>
        <family val="2"/>
        <scheme val="minor"/>
      </rPr>
      <t>-)</t>
    </r>
    <r>
      <rPr>
        <vertAlign val="superscript"/>
        <sz val="8"/>
        <color rgb="FF000000"/>
        <rFont val="Calibri"/>
        <family val="2"/>
        <scheme val="minor"/>
      </rPr>
      <t>(a)</t>
    </r>
  </si>
  <si>
    <t>Debt relief</t>
  </si>
  <si>
    <t>Extended Credit Facility - augmentation</t>
  </si>
  <si>
    <r>
      <rPr>
        <sz val="8"/>
        <rFont val="Calibri"/>
        <family val="2"/>
        <scheme val="minor"/>
      </rPr>
      <t xml:space="preserve"> </t>
    </r>
    <r>
      <rPr>
        <sz val="8"/>
        <rFont val="Calibri"/>
        <family val="2"/>
        <scheme val="minor"/>
      </rPr>
      <t>Financing gap</t>
    </r>
    <r>
      <rPr>
        <vertAlign val="superscript"/>
        <sz val="8"/>
        <color rgb="FF000000"/>
        <rFont val="Calibri"/>
        <family val="2"/>
        <scheme val="minor"/>
      </rPr>
      <t>(b)</t>
    </r>
  </si>
  <si>
    <r>
      <rPr>
        <b/>
        <sz val="8"/>
        <rFont val="Calibri"/>
        <family val="2"/>
        <scheme val="minor"/>
      </rPr>
      <t>Sources:</t>
    </r>
    <r>
      <rPr>
        <b/>
        <sz val="8"/>
        <rFont val="Calibri"/>
        <family val="2"/>
        <scheme val="minor"/>
      </rPr>
      <t xml:space="preserve"> </t>
    </r>
    <r>
      <rPr>
        <sz val="8"/>
        <color rgb="FF000000"/>
        <rFont val="Calibri"/>
        <family val="2"/>
        <scheme val="minor"/>
      </rPr>
      <t>BCEAO National Directorate for Guinea-Bissau, International Monetary Fund and Banco de Portugal calculations.</t>
    </r>
  </si>
  <si>
    <r>
      <rPr>
        <b/>
        <sz val="8"/>
        <rFont val="Calibri"/>
        <family val="2"/>
        <scheme val="minor"/>
      </rPr>
      <t>Notes:</t>
    </r>
    <r>
      <rPr>
        <sz val="8"/>
        <color rgb="FF000000"/>
        <rFont val="Calibri"/>
        <family val="2"/>
        <scheme val="minor"/>
      </rPr>
      <t xml:space="preserve">  </t>
    </r>
    <r>
      <rPr>
        <sz val="8"/>
        <color rgb="FF000000"/>
        <rFont val="Calibri"/>
        <family val="2"/>
        <scheme val="minor"/>
      </rPr>
      <t>(a) includes the effects of exchange rate fluctuations;  (b) net borrowing (-) or net lending (+).</t>
    </r>
  </si>
  <si>
    <t>GUINEA-BISSAU · Goods exports by destination, % of total exports</t>
  </si>
  <si>
    <t>Côte d'Ivoire</t>
  </si>
  <si>
    <t>Mali</t>
  </si>
  <si>
    <t>Senegal</t>
  </si>
  <si>
    <t>Togo</t>
  </si>
  <si>
    <t>Vietnam</t>
  </si>
  <si>
    <r>
      <rPr>
        <b/>
        <sz val="8"/>
        <rFont val="Calibri"/>
        <family val="2"/>
        <scheme val="minor"/>
      </rPr>
      <t>Sources:</t>
    </r>
    <r>
      <rPr>
        <sz val="8"/>
        <color rgb="FF000000"/>
        <rFont val="Calibri"/>
        <family val="2"/>
        <scheme val="minor"/>
      </rPr>
      <t xml:space="preserve">  </t>
    </r>
    <r>
      <rPr>
        <sz val="8"/>
        <color rgb="FF000000"/>
        <rFont val="Calibri"/>
        <family val="2"/>
        <scheme val="minor"/>
      </rPr>
      <t>BCEAO National Directorate for Guinea-Bissau and Banco de Portugal calculations.</t>
    </r>
  </si>
  <si>
    <t>GUINEA-BISSAU · Goods imports by origin, % of total imports</t>
  </si>
  <si>
    <t>Netherlands</t>
  </si>
  <si>
    <t>Pakistan</t>
  </si>
  <si>
    <t>Thailand</t>
  </si>
  <si>
    <t xml:space="preserve"> Medium and long-term debt</t>
  </si>
  <si>
    <t xml:space="preserve"> Short-term debt</t>
  </si>
  <si>
    <t>Principal</t>
  </si>
  <si>
    <r>
      <rPr>
        <b/>
        <sz val="8"/>
        <rFont val="Calibri"/>
        <family val="2"/>
        <scheme val="minor"/>
      </rPr>
      <t>Sources:</t>
    </r>
    <r>
      <rPr>
        <b/>
        <sz val="8"/>
        <rFont val="Calibri"/>
        <family val="2"/>
        <scheme val="minor"/>
      </rPr>
      <t xml:space="preserve"> </t>
    </r>
    <r>
      <rPr>
        <sz val="8"/>
        <color rgb="FF000000"/>
        <rFont val="Calibri"/>
        <family val="2"/>
        <scheme val="minor"/>
      </rPr>
      <t>BCEAO National Directorate for Guinea-Bissau and Banco de Portugal calculations.</t>
    </r>
  </si>
  <si>
    <t xml:space="preserve"> 1. Total revenue</t>
  </si>
  <si>
    <t>Projects</t>
  </si>
  <si>
    <t>Budget support</t>
  </si>
  <si>
    <t xml:space="preserve"> 2. Total expenditure</t>
  </si>
  <si>
    <t>2.1. Current expenditure</t>
  </si>
  <si>
    <t>Scheduled debt interest</t>
  </si>
  <si>
    <t>2.2. Investment</t>
  </si>
  <si>
    <t>Domestic financing</t>
  </si>
  <si>
    <t>External financing</t>
  </si>
  <si>
    <t xml:space="preserve"> 3. Current balance: (1.1.-2.1.)</t>
  </si>
  <si>
    <t xml:space="preserve"> 4. Overall balance excluding grants: (1.-2.-1.2.)</t>
  </si>
  <si>
    <r>
      <rPr>
        <sz val="8"/>
        <color rgb="FF000000"/>
        <rFont val="Calibri"/>
        <family val="2"/>
        <scheme val="minor"/>
      </rPr>
      <t xml:space="preserve"> </t>
    </r>
    <r>
      <rPr>
        <b/>
        <sz val="8"/>
        <color rgb="FF000000"/>
        <rFont val="Calibri"/>
        <family val="2"/>
        <scheme val="minor"/>
      </rPr>
      <t>5.</t>
    </r>
    <r>
      <rPr>
        <b/>
        <sz val="8"/>
        <color rgb="FF000000"/>
        <rFont val="Calibri"/>
        <family val="2"/>
        <scheme val="minor"/>
      </rPr>
      <t xml:space="preserve"> </t>
    </r>
    <r>
      <rPr>
        <b/>
        <sz val="8"/>
        <color rgb="FF000000"/>
        <rFont val="Calibri"/>
        <family val="2"/>
        <scheme val="minor"/>
      </rPr>
      <t>Overall balance (commitment basis) (1.-2.)</t>
    </r>
  </si>
  <si>
    <t xml:space="preserve"> 6. Change in arrears</t>
  </si>
  <si>
    <t>6.1. Domestic</t>
  </si>
  <si>
    <t>6.2. External</t>
  </si>
  <si>
    <t xml:space="preserve"> 7. Items in transit, errors and omissions</t>
  </si>
  <si>
    <r>
      <rPr>
        <sz val="8"/>
        <color rgb="FF000000"/>
        <rFont val="Calibri"/>
        <family val="2"/>
        <scheme val="minor"/>
      </rPr>
      <t xml:space="preserve"> </t>
    </r>
    <r>
      <rPr>
        <b/>
        <sz val="8"/>
        <color rgb="FF000000"/>
        <rFont val="Calibri"/>
        <family val="2"/>
        <scheme val="minor"/>
      </rPr>
      <t>8.</t>
    </r>
    <r>
      <rPr>
        <b/>
        <sz val="8"/>
        <color rgb="FF000000"/>
        <rFont val="Calibri"/>
        <family val="2"/>
        <scheme val="minor"/>
      </rPr>
      <t xml:space="preserve"> </t>
    </r>
    <r>
      <rPr>
        <b/>
        <sz val="8"/>
        <color rgb="FF000000"/>
        <rFont val="Calibri"/>
        <family val="2"/>
        <scheme val="minor"/>
      </rPr>
      <t>Overall balance (cash basis) (5.+6.+7.)</t>
    </r>
    <r>
      <rPr>
        <b/>
        <sz val="8"/>
        <color rgb="FF000000"/>
        <rFont val="Calibri"/>
        <family val="2"/>
        <scheme val="minor"/>
      </rPr>
      <t xml:space="preserve"> </t>
    </r>
  </si>
  <si>
    <t xml:space="preserve"> 9. Financing</t>
  </si>
  <si>
    <t>9.1. Domestic (net)</t>
  </si>
  <si>
    <t>9.2. External (net)</t>
  </si>
  <si>
    <r>
      <rPr>
        <sz val="8"/>
        <rFont val="Calibri"/>
        <family val="2"/>
        <scheme val="minor"/>
      </rPr>
      <t xml:space="preserve"> </t>
    </r>
    <r>
      <rPr>
        <sz val="8"/>
        <rFont val="Calibri"/>
        <family val="2"/>
        <scheme val="minor"/>
      </rPr>
      <t>10.</t>
    </r>
    <r>
      <rPr>
        <sz val="8"/>
        <rFont val="Calibri"/>
        <family val="2"/>
        <scheme val="minor"/>
      </rPr>
      <t xml:space="preserve"> </t>
    </r>
    <r>
      <rPr>
        <sz val="8"/>
        <rFont val="Calibri"/>
        <family val="2"/>
        <scheme val="minor"/>
      </rPr>
      <t>Financing gap</t>
    </r>
    <r>
      <rPr>
        <vertAlign val="superscript"/>
        <sz val="8"/>
        <color rgb="FF000000"/>
        <rFont val="Calibri"/>
        <family val="2"/>
        <scheme val="minor"/>
      </rPr>
      <t>(b)</t>
    </r>
    <r>
      <rPr>
        <sz val="8"/>
        <rFont val="Calibri"/>
        <family val="2"/>
        <scheme val="minor"/>
      </rPr>
      <t>:</t>
    </r>
    <r>
      <rPr>
        <sz val="8"/>
        <color rgb="FF000000"/>
        <rFont val="Calibri"/>
        <family val="2"/>
        <scheme val="minor"/>
      </rPr>
      <t xml:space="preserve"> </t>
    </r>
    <r>
      <rPr>
        <sz val="8"/>
        <color rgb="FF000000"/>
        <rFont val="Calibri"/>
        <family val="2"/>
        <scheme val="minor"/>
      </rPr>
      <t>(8.+9.)</t>
    </r>
  </si>
  <si>
    <r>
      <rPr>
        <b/>
        <sz val="8"/>
        <rFont val="Calibri"/>
        <family val="2"/>
        <scheme val="minor"/>
      </rPr>
      <t>Sources:</t>
    </r>
    <r>
      <rPr>
        <sz val="8"/>
        <color rgb="FF000000"/>
        <rFont val="Calibri"/>
        <family val="2"/>
        <scheme val="minor"/>
      </rPr>
      <t xml:space="preserve"> </t>
    </r>
    <r>
      <rPr>
        <sz val="8"/>
        <color rgb="FF000000"/>
        <rFont val="Calibri"/>
        <family val="2"/>
        <scheme val="minor"/>
      </rPr>
      <t>BCEAO National Directorate for Guinea-Bissau, Ministry of Economy and Finance of Guinea-Bissau, International Monetary Fund and Banco de Portugal calculations.</t>
    </r>
  </si>
  <si>
    <r>
      <rPr>
        <b/>
        <sz val="8"/>
        <rFont val="Calibri"/>
        <family val="2"/>
        <scheme val="minor"/>
      </rPr>
      <t>Notes:</t>
    </r>
    <r>
      <rPr>
        <b/>
        <sz val="8"/>
        <rFont val="Calibri"/>
        <family val="2"/>
        <scheme val="minor"/>
      </rPr>
      <t xml:space="preserve"> </t>
    </r>
    <r>
      <rPr>
        <sz val="8"/>
        <color rgb="FF000000"/>
        <rFont val="Calibri"/>
        <family val="2"/>
        <scheme val="minor"/>
      </rPr>
      <t xml:space="preserve"> </t>
    </r>
    <r>
      <rPr>
        <sz val="8"/>
        <color rgb="FF000000"/>
        <rFont val="Calibri"/>
        <family val="2"/>
        <scheme val="minor"/>
      </rPr>
      <t>(a) level of budget execution, %; (b) net borrowing (-) or net lending (+).</t>
    </r>
  </si>
  <si>
    <t xml:space="preserve"> Net foreign assets</t>
  </si>
  <si>
    <t>Central Bank</t>
  </si>
  <si>
    <t xml:space="preserve"> Total domestic credit</t>
  </si>
  <si>
    <t xml:space="preserve"> Other liquid assets</t>
  </si>
  <si>
    <t xml:space="preserve"> Total assets</t>
  </si>
  <si>
    <t xml:space="preserve"> Broad money (M2)</t>
  </si>
  <si>
    <t xml:space="preserve"> Total liabilities</t>
  </si>
  <si>
    <r>
      <rPr>
        <b/>
        <sz val="8"/>
        <color rgb="FF000000"/>
        <rFont val="Calibri"/>
        <family val="2"/>
        <scheme val="minor"/>
      </rPr>
      <t>Notes:</t>
    </r>
    <r>
      <rPr>
        <b/>
        <sz val="8"/>
        <color rgb="FF000000"/>
        <rFont val="Calibri"/>
        <family val="2"/>
        <scheme val="minor"/>
      </rPr>
      <t xml:space="preserve">  </t>
    </r>
    <r>
      <rPr>
        <sz val="8"/>
        <color rgb="FF000000"/>
        <rFont val="Calibri"/>
        <family val="2"/>
        <scheme val="minor"/>
      </rPr>
      <t>[1] change from the end of the previous year; [2] change from broad money at the end of the previous year (liquidity expansion/contraction factors).</t>
    </r>
  </si>
  <si>
    <t>GUINEA-BISSAU · Interest rates, annual, %</t>
  </si>
  <si>
    <t xml:space="preserve"> Deposits</t>
  </si>
  <si>
    <t>Up to 1 month</t>
  </si>
  <si>
    <t>1 to 3 months</t>
  </si>
  <si>
    <t>3 to 6 months</t>
  </si>
  <si>
    <t>6 months to 1 year</t>
  </si>
  <si>
    <t>1 to 2 years</t>
  </si>
  <si>
    <t>2 to 5 years</t>
  </si>
  <si>
    <t>5 to 10 years</t>
  </si>
  <si>
    <t>Not determined</t>
  </si>
  <si>
    <t xml:space="preserve"> Credit</t>
  </si>
  <si>
    <t xml:space="preserve"> Central bank operations</t>
  </si>
  <si>
    <t>Discount rate</t>
  </si>
  <si>
    <t xml:space="preserve"> Inflation (y-o-y % change)</t>
  </si>
  <si>
    <r>
      <rPr>
        <b/>
        <sz val="8"/>
        <rFont val="Calibri"/>
        <family val="2"/>
        <scheme val="minor"/>
      </rPr>
      <t>Sources:</t>
    </r>
    <r>
      <rPr>
        <b/>
        <sz val="8"/>
        <rFont val="Calibri"/>
        <family val="2"/>
        <scheme val="minor"/>
      </rPr>
      <t xml:space="preserve"> </t>
    </r>
    <r>
      <rPr>
        <sz val="8"/>
        <color rgb="FF000000"/>
        <rFont val="Calibri"/>
        <family val="2"/>
        <scheme val="minor"/>
      </rPr>
      <t>BCEAO National Directorate for Guinea-Bissau.</t>
    </r>
  </si>
  <si>
    <t>GUINEA-BISSAU · Financial stability indicators, %</t>
  </si>
  <si>
    <t>Capital to total assets</t>
  </si>
  <si>
    <t>Provisions/total loans</t>
  </si>
  <si>
    <t>Capital/total assets</t>
  </si>
  <si>
    <r>
      <rPr>
        <b/>
        <sz val="8"/>
        <rFont val="Calibri"/>
        <family val="2"/>
        <scheme val="minor"/>
      </rPr>
      <t>Sources:</t>
    </r>
    <r>
      <rPr>
        <b/>
        <sz val="8"/>
        <rFont val="Calibri"/>
        <family val="2"/>
        <scheme val="minor"/>
      </rPr>
      <t xml:space="preserve"> </t>
    </r>
    <r>
      <rPr>
        <sz val="8"/>
        <color rgb="FF000000"/>
        <rFont val="Calibri"/>
        <family val="2"/>
        <scheme val="minor"/>
      </rPr>
      <t>International Monetary Fund.</t>
    </r>
  </si>
  <si>
    <t>GUINEA-BISSAU · Exchange rates, average</t>
  </si>
  <si>
    <t>EUR/XOF</t>
  </si>
  <si>
    <t>USD/XOF</t>
  </si>
  <si>
    <t>INR/XOF</t>
  </si>
  <si>
    <r>
      <rPr>
        <b/>
        <sz val="8"/>
        <rFont val="Calibri"/>
        <family val="2"/>
        <scheme val="minor"/>
      </rPr>
      <t>Sources:</t>
    </r>
    <r>
      <rPr>
        <sz val="8"/>
        <color rgb="FF000000"/>
        <rFont val="Calibri"/>
        <family val="2"/>
        <scheme val="minor"/>
      </rPr>
      <t xml:space="preserve"> </t>
    </r>
    <r>
      <rPr>
        <sz val="8"/>
        <color rgb="FF000000"/>
        <rFont val="Calibri"/>
        <family val="2"/>
        <scheme val="minor"/>
      </rPr>
      <t>BCEAO National Directorate for Guinea-Bissau, European Central Bank, International Monetary Fund and Banco de Portugal calculations.</t>
    </r>
  </si>
  <si>
    <r>
      <rPr>
        <b/>
        <sz val="8"/>
        <color rgb="FF000000"/>
        <rFont val="Calibri"/>
        <family val="2"/>
        <scheme val="minor"/>
      </rPr>
      <t>Notes:</t>
    </r>
    <r>
      <rPr>
        <sz val="8"/>
        <color rgb="FF000000"/>
        <rFont val="Calibri"/>
        <family val="2"/>
        <scheme val="minor"/>
      </rPr>
      <t xml:space="preserve">  </t>
    </r>
    <r>
      <rPr>
        <sz val="8"/>
        <color rgb="FF000000"/>
        <rFont val="Calibri"/>
        <family val="2"/>
        <scheme val="minor"/>
      </rPr>
      <t>(a) Effective Exchange Rate Index calculated from the official exchange rates for the currencies of the four main trading partners over the 2010-14 period (appreciation:</t>
    </r>
    <r>
      <rPr>
        <sz val="8"/>
        <color rgb="FF000000"/>
        <rFont val="Calibri"/>
        <family val="2"/>
        <scheme val="minor"/>
      </rPr>
      <t xml:space="preserve"> </t>
    </r>
    <r>
      <rPr>
        <sz val="8"/>
        <color rgb="FF000000"/>
        <rFont val="Calibri"/>
        <family val="2"/>
        <scheme val="minor"/>
      </rPr>
      <t>+; depreciation:</t>
    </r>
    <r>
      <rPr>
        <sz val="8"/>
        <color rgb="FF000000"/>
        <rFont val="Calibri"/>
        <family val="2"/>
        <scheme val="minor"/>
      </rPr>
      <t xml:space="preserve"> </t>
    </r>
    <r>
      <rPr>
        <sz val="8"/>
        <color rgb="FF000000"/>
        <rFont val="Calibri"/>
        <family val="2"/>
        <scheme val="minor"/>
      </rPr>
      <t>-).</t>
    </r>
  </si>
  <si>
    <t>MOZAMBIQUE · Main economic indicators</t>
  </si>
  <si>
    <t>Deposit (1-year)</t>
  </si>
  <si>
    <t>Lending (1-year)</t>
  </si>
  <si>
    <t>MIMO rate</t>
  </si>
  <si>
    <t>Aug</t>
  </si>
  <si>
    <r>
      <rPr>
        <sz val="8"/>
        <rFont val="Calibri"/>
        <family val="2"/>
        <scheme val="minor"/>
      </rPr>
      <t>Capital adequacy</t>
    </r>
    <r>
      <rPr>
        <vertAlign val="superscript"/>
        <sz val="8"/>
        <color rgb="FF000000"/>
        <rFont val="Calibri"/>
        <family val="2"/>
        <scheme val="minor"/>
      </rPr>
      <t>(c)</t>
    </r>
  </si>
  <si>
    <t>NPL / total loans</t>
  </si>
  <si>
    <t>Current account excl. official transfers</t>
  </si>
  <si>
    <t>Official reserves (net)</t>
  </si>
  <si>
    <r>
      <rPr>
        <sz val="8"/>
        <rFont val="Calibri"/>
        <family val="2"/>
        <scheme val="minor"/>
      </rPr>
      <t>months of imports</t>
    </r>
    <r>
      <rPr>
        <vertAlign val="superscript"/>
        <sz val="8"/>
        <color rgb="FF000000"/>
        <rFont val="Calibri"/>
        <family val="2"/>
        <scheme val="minor"/>
      </rPr>
      <t>(d)</t>
    </r>
  </si>
  <si>
    <t>EUR/MZM</t>
  </si>
  <si>
    <t>USD/MZM</t>
  </si>
  <si>
    <r>
      <rPr>
        <sz val="8"/>
        <rFont val="Calibri"/>
        <family val="2"/>
        <scheme val="minor"/>
      </rPr>
      <t>Nominal EERI</t>
    </r>
    <r>
      <rPr>
        <vertAlign val="superscript"/>
        <sz val="8"/>
        <color rgb="FF000000"/>
        <rFont val="Calibri"/>
        <family val="2"/>
        <scheme val="minor"/>
      </rPr>
      <t>(e)</t>
    </r>
  </si>
  <si>
    <r>
      <rPr>
        <sz val="8"/>
        <rFont val="Calibri"/>
        <family val="2"/>
        <scheme val="minor"/>
      </rPr>
      <t>annual % change</t>
    </r>
    <r>
      <rPr>
        <vertAlign val="superscript"/>
        <sz val="8"/>
        <color rgb="FF000000"/>
        <rFont val="Calibri"/>
        <family val="2"/>
        <scheme val="minor"/>
      </rPr>
      <t>(f)</t>
    </r>
  </si>
  <si>
    <r>
      <rPr>
        <sz val="8"/>
        <rFont val="Calibri"/>
        <family val="2"/>
        <scheme val="minor"/>
      </rPr>
      <t>Real EERI</t>
    </r>
    <r>
      <rPr>
        <vertAlign val="superscript"/>
        <sz val="8"/>
        <color rgb="FF000000"/>
        <rFont val="Calibri"/>
        <family val="2"/>
        <scheme val="minor"/>
      </rPr>
      <t>(e)</t>
    </r>
  </si>
  <si>
    <r>
      <rPr>
        <b/>
        <sz val="8"/>
        <rFont val="Calibri"/>
        <family val="2"/>
        <scheme val="minor"/>
      </rPr>
      <t>Sources:</t>
    </r>
    <r>
      <rPr>
        <b/>
        <sz val="8"/>
        <rFont val="Calibri"/>
        <family val="2"/>
        <scheme val="minor"/>
      </rPr>
      <t xml:space="preserve"> </t>
    </r>
    <r>
      <rPr>
        <sz val="8"/>
        <color rgb="FF000000"/>
        <rFont val="Calibri"/>
        <family val="2"/>
        <scheme val="minor"/>
      </rPr>
      <t>Banco de Moçambique, International Monetary Fund and Banco de Portugal calculations.</t>
    </r>
  </si>
  <si>
    <r>
      <rPr>
        <b/>
        <sz val="8"/>
        <rFont val="Calibri"/>
        <family val="2"/>
        <scheme val="minor"/>
      </rPr>
      <t>Notes:</t>
    </r>
    <r>
      <rPr>
        <sz val="8"/>
        <color rgb="FF000000"/>
        <rFont val="Calibri"/>
        <family val="2"/>
        <scheme val="minor"/>
      </rPr>
      <t xml:space="preserve">  </t>
    </r>
    <r>
      <rPr>
        <sz val="8"/>
        <color rgb="FF000000"/>
        <rFont val="Calibri"/>
        <family val="2"/>
        <scheme val="minor"/>
      </rPr>
      <t>(a) Purchasing power parity; (b) exports of goods and services; (c) regulatory capital/risk-weighted assets; (d) imports of goods and services for the year (or the previous year for intra-annual figures); (e) effective exchange rate index, calculated on the basis of the official exchange rates applied to the currencies of Mozambique's four main trading partners over the 2010-14 period (appreciation:</t>
    </r>
    <r>
      <rPr>
        <sz val="8"/>
        <color rgb="FF000000"/>
        <rFont val="Calibri"/>
        <family val="2"/>
        <scheme val="minor"/>
      </rPr>
      <t xml:space="preserve"> </t>
    </r>
    <r>
      <rPr>
        <sz val="8"/>
        <color rgb="FF000000"/>
        <rFont val="Calibri"/>
        <family val="2"/>
        <scheme val="minor"/>
      </rPr>
      <t>+; depreciation:</t>
    </r>
    <r>
      <rPr>
        <sz val="8"/>
        <color rgb="FF000000"/>
        <rFont val="Calibri"/>
        <family val="2"/>
        <scheme val="minor"/>
      </rPr>
      <t xml:space="preserve"> </t>
    </r>
    <r>
      <rPr>
        <sz val="8"/>
        <color rgb="FF000000"/>
        <rFont val="Calibri"/>
        <family val="2"/>
        <scheme val="minor"/>
      </rPr>
      <t>-); (f) change in the end-of-period monthly average against December of the previous year</t>
    </r>
    <r>
      <rPr>
        <sz val="8"/>
        <color rgb="FF000000"/>
        <rFont val="Calibri"/>
        <family val="2"/>
        <scheme val="minor"/>
      </rPr>
      <t>.</t>
    </r>
  </si>
  <si>
    <t>Agriculture and livestock</t>
  </si>
  <si>
    <t>Electricity and water</t>
  </si>
  <si>
    <t>Trade and repairs</t>
  </si>
  <si>
    <t>Restaurants and hotels</t>
  </si>
  <si>
    <t>Information and communication</t>
  </si>
  <si>
    <t>Real estate, renting</t>
  </si>
  <si>
    <t>Education</t>
  </si>
  <si>
    <t>Healthcare and social work</t>
  </si>
  <si>
    <t xml:space="preserve"> Gross Domestic Product (factor cost)</t>
  </si>
  <si>
    <t>Indirect taxes</t>
  </si>
  <si>
    <r>
      <rPr>
        <b/>
        <sz val="8"/>
        <rFont val="Calibri"/>
        <family val="2"/>
        <scheme val="minor"/>
      </rPr>
      <t>Sources:</t>
    </r>
    <r>
      <rPr>
        <sz val="8"/>
        <color rgb="FF000000"/>
        <rFont val="Calibri"/>
        <family val="2"/>
        <scheme val="minor"/>
      </rPr>
      <t xml:space="preserve"> </t>
    </r>
    <r>
      <rPr>
        <sz val="8"/>
        <color rgb="FF000000"/>
        <rFont val="Calibri"/>
        <family val="2"/>
        <scheme val="minor"/>
      </rPr>
      <t>Banco de Moçambique, International Monetary Fund and Banco de Portugal calculations.</t>
    </r>
  </si>
  <si>
    <t>MOZAMBIQUE · Consumer price index, %</t>
  </si>
  <si>
    <t>Banco de Moçambique, Mozambique National Statistics Institute and Banco de Portugal calculations.</t>
  </si>
  <si>
    <t>Q 1</t>
  </si>
  <si>
    <t>of which: Megaprojects</t>
  </si>
  <si>
    <r>
      <rPr>
        <sz val="8"/>
        <rFont val="Calibri"/>
        <family val="2"/>
        <scheme val="minor"/>
      </rPr>
      <t>of which:</t>
    </r>
    <r>
      <rPr>
        <sz val="8"/>
        <rFont val="Calibri"/>
        <family val="2"/>
        <scheme val="minor"/>
      </rPr>
      <t xml:space="preserve"> </t>
    </r>
    <r>
      <rPr>
        <sz val="8"/>
        <rFont val="Calibri"/>
        <family val="2"/>
        <scheme val="minor"/>
      </rPr>
      <t>Scheduled interest</t>
    </r>
    <r>
      <rPr>
        <vertAlign val="superscript"/>
        <sz val="8"/>
        <color rgb="FF000000"/>
        <rFont val="Calibri"/>
        <family val="2"/>
        <scheme val="minor"/>
      </rPr>
      <t>(a)</t>
    </r>
  </si>
  <si>
    <t>of which: Dividends from megaprojects</t>
  </si>
  <si>
    <t xml:space="preserve"> Capital and financial account</t>
  </si>
  <si>
    <t>of which: Foreign direct investment</t>
  </si>
  <si>
    <t>Use of IMF funds (net)</t>
  </si>
  <si>
    <r>
      <rPr>
        <b/>
        <sz val="8"/>
        <rFont val="Calibri"/>
        <family val="2"/>
        <scheme val="minor"/>
      </rPr>
      <t>Notes:</t>
    </r>
    <r>
      <rPr>
        <sz val="8"/>
        <color rgb="FF000000"/>
        <rFont val="Calibri"/>
        <family val="2"/>
        <scheme val="minor"/>
      </rPr>
      <t xml:space="preserve">  </t>
    </r>
    <r>
      <rPr>
        <sz val="8"/>
        <color rgb="FF000000"/>
        <rFont val="Calibri"/>
        <family val="2"/>
        <scheme val="minor"/>
      </rPr>
      <t>(a) includes interest payments on previously unknown loans (including Ematum)</t>
    </r>
  </si>
  <si>
    <t>of which: Aluminium</t>
  </si>
  <si>
    <t>of which: Coal</t>
  </si>
  <si>
    <t>Agricultural products</t>
  </si>
  <si>
    <t>Electricity</t>
  </si>
  <si>
    <t>Exports by destination</t>
  </si>
  <si>
    <t>Zimbabwe</t>
  </si>
  <si>
    <r>
      <rPr>
        <b/>
        <sz val="8"/>
        <rFont val="Calibri"/>
        <family val="2"/>
        <scheme val="minor"/>
      </rPr>
      <t>Sources:</t>
    </r>
    <r>
      <rPr>
        <sz val="8"/>
        <color rgb="FF000000"/>
        <rFont val="Calibri"/>
        <family val="2"/>
        <scheme val="minor"/>
      </rPr>
      <t xml:space="preserve">  </t>
    </r>
    <r>
      <rPr>
        <sz val="8"/>
        <color rgb="FF000000"/>
        <rFont val="Calibri"/>
        <family val="2"/>
        <scheme val="minor"/>
      </rPr>
      <t>Banco de Moçambique and Banco de Portugal calculations.</t>
    </r>
  </si>
  <si>
    <t>Consumer goods</t>
  </si>
  <si>
    <t>Intermediate goods</t>
  </si>
  <si>
    <t>of which:  Fuel</t>
  </si>
  <si>
    <t>of which:  Aluminium ore</t>
  </si>
  <si>
    <t>Machinery</t>
  </si>
  <si>
    <t>United Arab Emirates</t>
  </si>
  <si>
    <t>Japan</t>
  </si>
  <si>
    <t>OECD countries</t>
  </si>
  <si>
    <t>Other countries</t>
  </si>
  <si>
    <t>Internal public debt</t>
  </si>
  <si>
    <r>
      <rPr>
        <sz val="8"/>
        <rFont val="Calibri"/>
        <family val="2"/>
        <scheme val="minor"/>
      </rPr>
      <t>Central Bank</t>
    </r>
    <r>
      <rPr>
        <vertAlign val="superscript"/>
        <sz val="8"/>
        <color rgb="FF000000"/>
        <rFont val="Calibri"/>
        <family val="2"/>
        <scheme val="minor"/>
      </rPr>
      <t>(a)</t>
    </r>
  </si>
  <si>
    <r>
      <rPr>
        <sz val="8"/>
        <rFont val="Calibri"/>
        <family val="2"/>
        <scheme val="minor"/>
      </rPr>
      <t>Other banks and financial institutions</t>
    </r>
    <r>
      <rPr>
        <vertAlign val="superscript"/>
        <sz val="8"/>
        <rFont val="Calibri"/>
        <family val="2"/>
        <scheme val="minor"/>
      </rPr>
      <t>(b)</t>
    </r>
  </si>
  <si>
    <r>
      <rPr>
        <sz val="8"/>
        <rFont val="Calibri"/>
        <family val="2"/>
        <scheme val="minor"/>
      </rPr>
      <t>Other</t>
    </r>
    <r>
      <rPr>
        <vertAlign val="superscript"/>
        <sz val="8"/>
        <color rgb="FF000000"/>
        <rFont val="Calibri"/>
        <family val="2"/>
        <scheme val="minor"/>
      </rPr>
      <t>(c)</t>
    </r>
  </si>
  <si>
    <t>Total public debt</t>
  </si>
  <si>
    <t xml:space="preserve"> External public debt service</t>
  </si>
  <si>
    <t xml:space="preserve"> Total public debt</t>
  </si>
  <si>
    <t xml:space="preserve"> External debt</t>
  </si>
  <si>
    <t xml:space="preserve"> Domestic debt</t>
  </si>
  <si>
    <t xml:space="preserve"> External public debt</t>
  </si>
  <si>
    <r>
      <rPr>
        <b/>
        <sz val="8"/>
        <rFont val="Calibri"/>
        <family val="2"/>
        <scheme val="minor"/>
      </rPr>
      <t>Sources:</t>
    </r>
    <r>
      <rPr>
        <b/>
        <sz val="8"/>
        <rFont val="Calibri"/>
        <family val="2"/>
        <scheme val="minor"/>
      </rPr>
      <t xml:space="preserve"> </t>
    </r>
    <r>
      <rPr>
        <sz val="8"/>
        <color rgb="FF000000"/>
        <rFont val="Calibri"/>
        <family val="2"/>
        <scheme val="minor"/>
      </rPr>
      <t>Banco de Moçambique, Mozambique Ministry of Economy and Finance and Banco de Portugal calculations.</t>
    </r>
  </si>
  <si>
    <r>
      <rPr>
        <b/>
        <sz val="8"/>
        <rFont val="Calibri"/>
        <family val="2"/>
        <scheme val="minor"/>
      </rPr>
      <t>Notes:</t>
    </r>
    <r>
      <rPr>
        <sz val="8"/>
        <color rgb="FF000000"/>
        <rFont val="Calibri"/>
        <family val="2"/>
        <scheme val="minor"/>
      </rPr>
      <t xml:space="preserve">  </t>
    </r>
    <r>
      <rPr>
        <sz val="8"/>
        <color rgb="FF000000"/>
        <rFont val="Calibri"/>
        <family val="2"/>
        <scheme val="minor"/>
      </rPr>
      <t>(a) Treasury bill flows only occurring in cash operations; (b) for financing the State Budget, debt restructuring and consolidation operations; (c) Includes bank financing, debt restructuring and consolidation operations.</t>
    </r>
  </si>
  <si>
    <t>H1</t>
  </si>
  <si>
    <t>Consumption taxes</t>
  </si>
  <si>
    <t>Taxes on international trade</t>
  </si>
  <si>
    <t>2.3. Net lending</t>
  </si>
  <si>
    <t>2.4. Payment of arrears</t>
  </si>
  <si>
    <r>
      <rPr>
        <sz val="8"/>
        <color rgb="FF000000"/>
        <rFont val="Calibri"/>
        <family val="2"/>
        <scheme val="minor"/>
      </rPr>
      <t xml:space="preserve"> </t>
    </r>
    <r>
      <rPr>
        <b/>
        <sz val="8"/>
        <color rgb="FF000000"/>
        <rFont val="Calibri"/>
        <family val="2"/>
        <scheme val="minor"/>
      </rPr>
      <t>5.</t>
    </r>
    <r>
      <rPr>
        <b/>
        <sz val="8"/>
        <color rgb="FF000000"/>
        <rFont val="Calibri"/>
        <family val="2"/>
        <scheme val="minor"/>
      </rPr>
      <t xml:space="preserve"> </t>
    </r>
    <r>
      <rPr>
        <b/>
        <sz val="8"/>
        <color rgb="FF000000"/>
        <rFont val="Calibri"/>
        <family val="2"/>
        <scheme val="minor"/>
      </rPr>
      <t>Overall balance (1.-2.)</t>
    </r>
  </si>
  <si>
    <t xml:space="preserve"> 6. Financing</t>
  </si>
  <si>
    <r>
      <rPr>
        <sz val="8"/>
        <rFont val="Calibri"/>
        <family val="2"/>
        <scheme val="minor"/>
      </rPr>
      <t>6.1.</t>
    </r>
    <r>
      <rPr>
        <sz val="8"/>
        <rFont val="Calibri"/>
        <family val="2"/>
        <scheme val="minor"/>
      </rPr>
      <t xml:space="preserve"> </t>
    </r>
    <r>
      <rPr>
        <sz val="8"/>
        <rFont val="Calibri"/>
        <family val="2"/>
        <scheme val="minor"/>
      </rPr>
      <t>Domestic (net)</t>
    </r>
    <r>
      <rPr>
        <vertAlign val="superscript"/>
        <sz val="8"/>
        <color rgb="FF000000"/>
        <rFont val="Calibri"/>
        <family val="2"/>
        <scheme val="minor"/>
      </rPr>
      <t>(b)</t>
    </r>
  </si>
  <si>
    <r>
      <rPr>
        <sz val="8"/>
        <rFont val="Calibri"/>
        <family val="2"/>
        <scheme val="minor"/>
      </rPr>
      <t>6.2.</t>
    </r>
    <r>
      <rPr>
        <sz val="8"/>
        <rFont val="Calibri"/>
        <family val="2"/>
        <scheme val="minor"/>
      </rPr>
      <t xml:space="preserve"> </t>
    </r>
    <r>
      <rPr>
        <sz val="8"/>
        <rFont val="Calibri"/>
        <family val="2"/>
        <scheme val="minor"/>
      </rPr>
      <t>External (net)</t>
    </r>
    <r>
      <rPr>
        <vertAlign val="superscript"/>
        <sz val="8"/>
        <color rgb="FF000000"/>
        <rFont val="Calibri"/>
        <family val="2"/>
        <scheme val="minor"/>
      </rPr>
      <t>(c)</t>
    </r>
  </si>
  <si>
    <r>
      <rPr>
        <sz val="8"/>
        <rFont val="Calibri"/>
        <family val="2"/>
        <scheme val="minor"/>
      </rPr>
      <t xml:space="preserve"> </t>
    </r>
    <r>
      <rPr>
        <sz val="8"/>
        <rFont val="Calibri"/>
        <family val="2"/>
        <scheme val="minor"/>
      </rPr>
      <t>7.</t>
    </r>
    <r>
      <rPr>
        <sz val="8"/>
        <rFont val="Calibri"/>
        <family val="2"/>
        <scheme val="minor"/>
      </rPr>
      <t xml:space="preserve"> </t>
    </r>
    <r>
      <rPr>
        <sz val="8"/>
        <rFont val="Calibri"/>
        <family val="2"/>
        <scheme val="minor"/>
      </rPr>
      <t>Financing gap</t>
    </r>
    <r>
      <rPr>
        <vertAlign val="superscript"/>
        <sz val="8"/>
        <rFont val="Calibri"/>
        <family val="2"/>
        <scheme val="minor"/>
      </rPr>
      <t>(d)</t>
    </r>
    <r>
      <rPr>
        <sz val="8"/>
        <rFont val="Calibri"/>
        <family val="2"/>
        <scheme val="minor"/>
      </rPr>
      <t>:</t>
    </r>
    <r>
      <rPr>
        <sz val="8"/>
        <color rgb="FF000000"/>
        <rFont val="Calibri"/>
        <family val="2"/>
        <scheme val="minor"/>
      </rPr>
      <t xml:space="preserve"> </t>
    </r>
    <r>
      <rPr>
        <sz val="8"/>
        <color rgb="FF000000"/>
        <rFont val="Calibri"/>
        <family val="2"/>
        <scheme val="minor"/>
      </rPr>
      <t>(5.+6.)</t>
    </r>
  </si>
  <si>
    <r>
      <rPr>
        <b/>
        <sz val="8"/>
        <rFont val="Calibri"/>
        <family val="2"/>
        <scheme val="minor"/>
      </rPr>
      <t>Sources:</t>
    </r>
    <r>
      <rPr>
        <sz val="8"/>
        <color rgb="FF000000"/>
        <rFont val="Calibri"/>
        <family val="2"/>
        <scheme val="minor"/>
      </rPr>
      <t xml:space="preserve"> </t>
    </r>
    <r>
      <rPr>
        <sz val="8"/>
        <color rgb="FF000000"/>
        <rFont val="Calibri"/>
        <family val="2"/>
        <scheme val="minor"/>
      </rPr>
      <t>Banco de Moçambique, Mozambique Ministry of Economy and Finance, International Monetary Fund and Banco de Portugal calculations.</t>
    </r>
  </si>
  <si>
    <r>
      <rPr>
        <b/>
        <sz val="8"/>
        <rFont val="Calibri"/>
        <family val="2"/>
        <scheme val="minor"/>
      </rPr>
      <t>Notes:</t>
    </r>
    <r>
      <rPr>
        <b/>
        <sz val="8"/>
        <rFont val="Calibri"/>
        <family val="2"/>
        <scheme val="minor"/>
      </rPr>
      <t xml:space="preserve"> </t>
    </r>
    <r>
      <rPr>
        <sz val="8"/>
        <color rgb="FF000000"/>
        <rFont val="Calibri"/>
        <family val="2"/>
        <scheme val="minor"/>
      </rPr>
      <t xml:space="preserve"> </t>
    </r>
    <r>
      <rPr>
        <sz val="8"/>
        <color rgb="FF000000"/>
        <rFont val="Calibri"/>
        <family val="2"/>
        <scheme val="minor"/>
      </rPr>
      <t xml:space="preserve">(a) Level of budget execution (%); (b) </t>
    </r>
    <r>
      <rPr>
        <sz val="8"/>
        <color rgb="FF000000"/>
        <rFont val="Calibri"/>
        <family val="2"/>
        <scheme val="minor"/>
      </rPr>
      <t>domestic credit and capital gains collected in previous financial years</t>
    </r>
    <r>
      <rPr>
        <sz val="8"/>
        <color rgb="FF000000"/>
        <rFont val="Calibri"/>
        <family val="2"/>
        <scheme val="minor"/>
      </rPr>
      <t>; (c) excluding grants; (d) net borrowing (-) or net lending (+).</t>
    </r>
    <r>
      <rPr>
        <sz val="8"/>
        <color rgb="FF000000"/>
        <rFont val="Calibri"/>
        <family val="2"/>
        <scheme val="minor"/>
      </rPr>
      <t xml:space="preserve"> </t>
    </r>
    <r>
      <rPr>
        <sz val="8"/>
        <color rgb="FF000000"/>
        <rFont val="Calibri"/>
        <family val="2"/>
        <scheme val="minor"/>
      </rPr>
      <t>At the end of the first half of 2020, total resources mobilised surpassed expenditure by MZM 32.6 million.</t>
    </r>
    <r>
      <rPr>
        <sz val="8"/>
        <color rgb="FF000000"/>
        <rFont val="Calibri"/>
        <family val="2"/>
        <scheme val="minor"/>
      </rPr>
      <t xml:space="preserve"> </t>
    </r>
    <r>
      <rPr>
        <sz val="8"/>
        <color rgb="FF000000"/>
        <rFont val="Calibri"/>
        <family val="2"/>
        <scheme val="minor"/>
      </rPr>
      <t>According to the Jan-Jun Budget Execution Report by the Ministry of Economy and Finance of Mozambique, the difference in balances is due to:</t>
    </r>
    <r>
      <rPr>
        <sz val="8"/>
        <color rgb="FF000000"/>
        <rFont val="Calibri"/>
        <family val="2"/>
        <scheme val="minor"/>
      </rPr>
      <t xml:space="preserve"> </t>
    </r>
    <r>
      <rPr>
        <sz val="8"/>
        <color rgb="FF000000"/>
        <rFont val="Calibri"/>
        <family val="2"/>
        <scheme val="minor"/>
      </rPr>
      <t>(i) disbursement of External Financing – IMF’s Rapid Credit Facility to support the State Budget due to the COVID -19 pandemic, (ii) balance from the projects funded using capital gains collected in 2019, (iii) External Financing not yet incorporated and (iv) Revenue collected in the last few days of June.</t>
    </r>
  </si>
  <si>
    <t>Jun 20/2019</t>
  </si>
  <si>
    <t>Foreign assets</t>
  </si>
  <si>
    <t>Foreign liabilities</t>
  </si>
  <si>
    <t>Credit granted</t>
  </si>
  <si>
    <t>Earmarked funds</t>
  </si>
  <si>
    <t xml:space="preserve"> Other items (net)</t>
  </si>
  <si>
    <t xml:space="preserve"> Broad money (M3)</t>
  </si>
  <si>
    <r>
      <rPr>
        <b/>
        <sz val="8"/>
        <color rgb="FF000000"/>
        <rFont val="Calibri"/>
        <family val="2"/>
        <scheme val="minor"/>
      </rPr>
      <t>Notes:</t>
    </r>
    <r>
      <rPr>
        <b/>
        <sz val="8"/>
        <color rgb="FF000000"/>
        <rFont val="Calibri"/>
        <family val="2"/>
        <scheme val="minor"/>
      </rPr>
      <t xml:space="preserve">  </t>
    </r>
    <r>
      <rPr>
        <b/>
        <sz val="8"/>
        <color rgb="FF000000"/>
        <rFont val="Calibri"/>
        <family val="2"/>
        <scheme val="minor"/>
      </rPr>
      <t>[1]</t>
    </r>
    <r>
      <rPr>
        <sz val="8"/>
        <color rgb="FF000000"/>
        <rFont val="Calibri"/>
        <family val="2"/>
        <scheme val="minor"/>
      </rPr>
      <t xml:space="preserve"> change from the end of the previous year; </t>
    </r>
    <r>
      <rPr>
        <b/>
        <sz val="8"/>
        <color rgb="FF000000"/>
        <rFont val="Calibri"/>
        <family val="2"/>
        <scheme val="minor"/>
      </rPr>
      <t>[2]</t>
    </r>
    <r>
      <rPr>
        <sz val="8"/>
        <color rgb="FF000000"/>
        <rFont val="Calibri"/>
        <family val="2"/>
        <scheme val="minor"/>
      </rPr>
      <t xml:space="preserve"> change from broad money at the end of the previous year (liquidity expansion/contraction factors).</t>
    </r>
  </si>
  <si>
    <t>MOZAMBIQUE · Interest rates, annual, %</t>
  </si>
  <si>
    <t>Deposit</t>
  </si>
  <si>
    <t>Lending</t>
  </si>
  <si>
    <t>Reference rates</t>
  </si>
  <si>
    <t>Prime rate</t>
  </si>
  <si>
    <t>Treasury bills (91 days)</t>
  </si>
  <si>
    <t>Unsecured IMM (up to 7 days)</t>
  </si>
  <si>
    <t>MOZAMBIQUE · Financial stability indicators, %</t>
  </si>
  <si>
    <t>Asset quality</t>
  </si>
  <si>
    <r>
      <rPr>
        <sz val="8"/>
        <rFont val="Calibri"/>
        <family val="2"/>
        <scheme val="minor"/>
      </rPr>
      <t>NPL / total loans</t>
    </r>
  </si>
  <si>
    <t>Liquidity</t>
  </si>
  <si>
    <r>
      <rPr>
        <sz val="8"/>
        <rFont val="Calibri"/>
        <family val="2"/>
        <scheme val="minor"/>
      </rPr>
      <t>Liquid assets</t>
    </r>
    <r>
      <rPr>
        <vertAlign val="superscript"/>
        <sz val="8"/>
        <color rgb="FF000000"/>
        <rFont val="Calibri"/>
        <family val="2"/>
        <scheme val="minor"/>
      </rPr>
      <t>(b)</t>
    </r>
    <r>
      <rPr>
        <sz val="8"/>
        <rFont val="Calibri"/>
        <family val="2"/>
        <scheme val="minor"/>
      </rPr>
      <t>/total assets</t>
    </r>
    <r>
      <rPr>
        <sz val="8"/>
        <color rgb="FF000000"/>
        <rFont val="Calibri"/>
        <family val="2"/>
        <scheme val="minor"/>
      </rPr>
      <t xml:space="preserve"> </t>
    </r>
  </si>
  <si>
    <t>Interest spread, 1 to 2 years (lending - deposit)</t>
  </si>
  <si>
    <r>
      <rPr>
        <b/>
        <sz val="8"/>
        <rFont val="Calibri"/>
        <family val="2"/>
        <scheme val="minor"/>
      </rPr>
      <t>Sources:</t>
    </r>
    <r>
      <rPr>
        <b/>
        <sz val="8"/>
        <rFont val="Calibri"/>
        <family val="2"/>
        <scheme val="minor"/>
      </rPr>
      <t xml:space="preserve"> </t>
    </r>
    <r>
      <rPr>
        <sz val="8"/>
        <color rgb="FF000000"/>
        <rFont val="Calibri"/>
        <family val="2"/>
        <scheme val="minor"/>
      </rPr>
      <t>Banco de Moçambique.</t>
    </r>
  </si>
  <si>
    <r>
      <rPr>
        <b/>
        <sz val="8"/>
        <rFont val="Calibri"/>
        <family val="2"/>
        <scheme val="minor"/>
      </rPr>
      <t>Notes:</t>
    </r>
    <r>
      <rPr>
        <b/>
        <sz val="8"/>
        <rFont val="Calibri"/>
        <family val="2"/>
        <scheme val="minor"/>
      </rPr>
      <t xml:space="preserve"> </t>
    </r>
    <r>
      <rPr>
        <sz val="8"/>
        <color rgb="FF000000"/>
        <rFont val="Calibri"/>
        <family val="2"/>
        <scheme val="minor"/>
      </rPr>
      <t xml:space="preserve"> </t>
    </r>
    <r>
      <rPr>
        <sz val="8"/>
        <color rgb="FF000000"/>
        <rFont val="Calibri"/>
        <family val="2"/>
        <scheme val="minor"/>
      </rPr>
      <t>(a) Regulatory capital/risk-weighted assets; (b) liquid assets include deposits with the parent institutions.</t>
    </r>
  </si>
  <si>
    <t>MOZAMBIQUE · Exchange rates, average</t>
  </si>
  <si>
    <t>ZAR/MZM</t>
  </si>
  <si>
    <t>SÃO TOMÉ AND PRÍNCIPE · Main economic indicators</t>
  </si>
  <si>
    <r>
      <rPr>
        <b/>
        <sz val="8"/>
        <rFont val="Calibri"/>
        <family val="2"/>
        <scheme val="minor"/>
      </rPr>
      <t>Prog.</t>
    </r>
    <r>
      <rPr>
        <vertAlign val="superscript"/>
        <sz val="8"/>
        <color rgb="FF000000"/>
        <rFont val="Calibri"/>
        <family val="2"/>
        <scheme val="minor"/>
      </rPr>
      <t>(a)</t>
    </r>
  </si>
  <si>
    <r>
      <rPr>
        <sz val="8"/>
        <rFont val="Calibri"/>
        <family val="2"/>
        <scheme val="minor"/>
      </rPr>
      <t>USD, in PPP</t>
    </r>
    <r>
      <rPr>
        <vertAlign val="superscript"/>
        <sz val="8"/>
        <color rgb="FF000000"/>
        <rFont val="Calibri"/>
        <family val="2"/>
        <scheme val="minor"/>
      </rPr>
      <t>(b)</t>
    </r>
  </si>
  <si>
    <t>Current revenue</t>
  </si>
  <si>
    <r>
      <rPr>
        <sz val="8"/>
        <rFont val="Calibri"/>
        <family val="2"/>
        <scheme val="minor"/>
      </rPr>
      <t>Domestic primary balance</t>
    </r>
    <r>
      <rPr>
        <vertAlign val="superscript"/>
        <sz val="8"/>
        <color rgb="FF000000"/>
        <rFont val="Calibri"/>
        <family val="2"/>
        <scheme val="minor"/>
      </rPr>
      <t>(c)</t>
    </r>
  </si>
  <si>
    <t>Public debt (includes guaranteed debt)</t>
  </si>
  <si>
    <r>
      <rPr>
        <sz val="8"/>
        <rFont val="Calibri"/>
        <family val="2"/>
        <scheme val="minor"/>
      </rPr>
      <t>May</t>
    </r>
    <r>
      <rPr>
        <vertAlign val="superscript"/>
        <sz val="8"/>
        <color rgb="FF000000"/>
        <rFont val="Calibri"/>
        <family val="2"/>
        <scheme val="minor"/>
      </rPr>
      <t>(d)</t>
    </r>
  </si>
  <si>
    <t>BCSTP reference rate</t>
  </si>
  <si>
    <t>Trade balance (goods)</t>
  </si>
  <si>
    <t>Services balance</t>
  </si>
  <si>
    <t>Official reserves</t>
  </si>
  <si>
    <t>EUR/STN</t>
  </si>
  <si>
    <t>USD/STN</t>
  </si>
  <si>
    <r>
      <rPr>
        <sz val="8"/>
        <rFont val="Calibri"/>
        <family val="2"/>
        <scheme val="minor"/>
      </rPr>
      <t>Nominal EERI</t>
    </r>
    <r>
      <rPr>
        <vertAlign val="superscript"/>
        <sz val="8"/>
        <color rgb="FF000000"/>
        <rFont val="Calibri"/>
        <family val="2"/>
        <scheme val="minor"/>
      </rPr>
      <t>(g)</t>
    </r>
  </si>
  <si>
    <r>
      <rPr>
        <sz val="8"/>
        <rFont val="Calibri"/>
        <family val="2"/>
        <scheme val="minor"/>
      </rPr>
      <t>Mar</t>
    </r>
    <r>
      <rPr>
        <vertAlign val="superscript"/>
        <sz val="8"/>
        <color rgb="FF000000"/>
        <rFont val="Calibri"/>
        <family val="2"/>
        <scheme val="minor"/>
      </rPr>
      <t>(d)</t>
    </r>
  </si>
  <si>
    <r>
      <rPr>
        <sz val="8"/>
        <rFont val="Calibri"/>
        <family val="2"/>
        <scheme val="minor"/>
      </rPr>
      <t>Real EERI</t>
    </r>
    <r>
      <rPr>
        <vertAlign val="superscript"/>
        <sz val="8"/>
        <color rgb="FF000000"/>
        <rFont val="Calibri"/>
        <family val="2"/>
        <scheme val="minor"/>
      </rPr>
      <t>(g)</t>
    </r>
  </si>
  <si>
    <r>
      <rPr>
        <b/>
        <sz val="8"/>
        <rFont val="Calibri"/>
        <family val="2"/>
        <scheme val="minor"/>
      </rPr>
      <t>Sources:</t>
    </r>
    <r>
      <rPr>
        <b/>
        <sz val="8"/>
        <rFont val="Calibri"/>
        <family val="2"/>
        <scheme val="minor"/>
      </rPr>
      <t xml:space="preserve"> </t>
    </r>
    <r>
      <rPr>
        <sz val="8"/>
        <color rgb="FF000000"/>
        <rFont val="Calibri"/>
        <family val="2"/>
        <scheme val="minor"/>
      </rPr>
      <t>Banco Central de São Tomé e Príncipe, Ministry of Planning, Finance, and the Blue Economy of São Tomé and Príncipe, International Monetary Fund and Banco de Portugal calculations.</t>
    </r>
  </si>
  <si>
    <r>
      <rPr>
        <b/>
        <sz val="8"/>
        <rFont val="Calibri"/>
        <family val="2"/>
        <scheme val="minor"/>
      </rPr>
      <t>Notes:</t>
    </r>
    <r>
      <rPr>
        <sz val="8"/>
        <color rgb="FF000000"/>
        <rFont val="Calibri"/>
        <family val="2"/>
        <scheme val="minor"/>
      </rPr>
      <t xml:space="preserve">  </t>
    </r>
    <r>
      <rPr>
        <sz val="8"/>
        <color rgb="FF000000"/>
        <rFont val="Calibri"/>
        <family val="2"/>
        <scheme val="minor"/>
      </rPr>
      <t>(a) Figures for 2020 correspond to the forecasts agreed between the São Toméan authorities and the IMF (July 2020 ECF report); figures for public finances are those in the 2020 Supplementary Budget; (b) Purchasing power parity; (c) The primary balance corresponds to the overall balance (commitment basis) excluding grants, oil revenue, debt interest and investment financed using external sources; (d) Change from December in the previous year; (e)  Regulatory capital/risk-weighted assets;  (f) Imports of goods and services, programmed in n-1 for year n;  (g) Effective exchange rate index, calculated from the official exchange rates for the currencies of the main trading partners (appreciation:</t>
    </r>
    <r>
      <rPr>
        <sz val="8"/>
        <color rgb="FF000000"/>
        <rFont val="Calibri"/>
        <family val="2"/>
        <scheme val="minor"/>
      </rPr>
      <t xml:space="preserve"> </t>
    </r>
    <r>
      <rPr>
        <sz val="8"/>
        <color rgb="FF000000"/>
        <rFont val="Calibri"/>
        <family val="2"/>
        <scheme val="minor"/>
      </rPr>
      <t>+; depreciation:</t>
    </r>
    <r>
      <rPr>
        <sz val="8"/>
        <color rgb="FF000000"/>
        <rFont val="Calibri"/>
        <family val="2"/>
        <scheme val="minor"/>
      </rPr>
      <t xml:space="preserve"> </t>
    </r>
    <r>
      <rPr>
        <sz val="8"/>
        <color rgb="FF000000"/>
        <rFont val="Calibri"/>
        <family val="2"/>
        <scheme val="minor"/>
      </rPr>
      <t>-).</t>
    </r>
  </si>
  <si>
    <t>Agriculture, livestock, hunting and forestry</t>
  </si>
  <si>
    <t>Accommodation and food</t>
  </si>
  <si>
    <t>Transport, storage and communication</t>
  </si>
  <si>
    <t>Financial activities</t>
  </si>
  <si>
    <t>Real estate activities, rental and services to enterprises</t>
  </si>
  <si>
    <t>General government, defence and social security</t>
  </si>
  <si>
    <t>Other activities</t>
  </si>
  <si>
    <t xml:space="preserve"> FISIM (financial intermediation services indirectly measured)</t>
  </si>
  <si>
    <t xml:space="preserve"> Indirect taxes</t>
  </si>
  <si>
    <t xml:space="preserve"> Gross Domestic Product (market prices)</t>
  </si>
  <si>
    <t xml:space="preserve">   Nominal GDP (EUR millions)</t>
  </si>
  <si>
    <t xml:space="preserve">   Nominal GDP (USD millions)</t>
  </si>
  <si>
    <r>
      <rPr>
        <b/>
        <sz val="8"/>
        <rFont val="Calibri"/>
        <family val="2"/>
        <scheme val="minor"/>
      </rPr>
      <t>Sources:</t>
    </r>
    <r>
      <rPr>
        <sz val="8"/>
        <color rgb="FF000000"/>
        <rFont val="Calibri"/>
        <family val="2"/>
        <scheme val="minor"/>
      </rPr>
      <t xml:space="preserve"> </t>
    </r>
    <r>
      <rPr>
        <sz val="8"/>
        <color rgb="FF000000"/>
        <rFont val="Calibri"/>
        <family val="2"/>
        <scheme val="minor"/>
      </rPr>
      <t>Banco Central de São Tomé e Príncipe, Ministry of Planning, Finance, and the Blue Economy of São Tomé and Príncipe, International Monetary Fund and Banco de Portugal calculations.</t>
    </r>
  </si>
  <si>
    <t>SÃO TOMÉ AND PRÍNCIPE · Consumer price index, %</t>
  </si>
  <si>
    <t>Banco Central de São Tomé e Príncipe, Ministry of Planning, Finance, and the Blue Economy of São Tomé and Príncipe, International Monetary Fund and Banco de Portugal calculations.</t>
  </si>
  <si>
    <t>of which: Cocoa</t>
  </si>
  <si>
    <t>of which: Re-exports</t>
  </si>
  <si>
    <t>of which: Food</t>
  </si>
  <si>
    <t>of which: Capital goods</t>
  </si>
  <si>
    <t>of which: Fuel</t>
  </si>
  <si>
    <t>of which: Travel and tourism</t>
  </si>
  <si>
    <t>of which: Transport (including freights)</t>
  </si>
  <si>
    <t>Primary income</t>
  </si>
  <si>
    <t>Labour income (net)</t>
  </si>
  <si>
    <t>Other net income</t>
  </si>
  <si>
    <t>of which: Scheduled debt interest</t>
  </si>
  <si>
    <t>Secondary income</t>
  </si>
  <si>
    <t>Transfers to General Government</t>
  </si>
  <si>
    <t>of which: Food aid</t>
  </si>
  <si>
    <t>Personal transfers (net)</t>
  </si>
  <si>
    <t>of which: Grants for public investment projects</t>
  </si>
  <si>
    <t>of which: HICP grants</t>
  </si>
  <si>
    <t>Assets</t>
  </si>
  <si>
    <t>Liabilities</t>
  </si>
  <si>
    <t>Other investment</t>
  </si>
  <si>
    <t>of which: Currency and deposits</t>
  </si>
  <si>
    <t>of which: Loans</t>
  </si>
  <si>
    <t>of which: General Government</t>
  </si>
  <si>
    <t>of which: Disbursements</t>
  </si>
  <si>
    <t>of which: Repayments</t>
  </si>
  <si>
    <t>Reserve assets</t>
  </si>
  <si>
    <t>Errors and omissions (net)</t>
  </si>
  <si>
    <r>
      <rPr>
        <b/>
        <sz val="8"/>
        <rFont val="Calibri"/>
        <family val="2"/>
        <scheme val="minor"/>
      </rPr>
      <t>Sources:</t>
    </r>
    <r>
      <rPr>
        <b/>
        <sz val="8"/>
        <rFont val="Calibri"/>
        <family val="2"/>
        <scheme val="minor"/>
      </rPr>
      <t xml:space="preserve"> </t>
    </r>
    <r>
      <rPr>
        <sz val="8"/>
        <color rgb="FF000000"/>
        <rFont val="Calibri"/>
        <family val="2"/>
        <scheme val="minor"/>
      </rPr>
      <t>Banco Central de São Tomé e Príncipe, International Monetary Fund and Banco de Portugal calculations.</t>
    </r>
  </si>
  <si>
    <t>SÃO TOMÉ AND PRÍNCIPE · Goods exports by destination, % of total exports</t>
  </si>
  <si>
    <t>Gabon</t>
  </si>
  <si>
    <r>
      <rPr>
        <sz val="8"/>
        <rFont val="Calibri"/>
        <family val="2"/>
        <scheme val="minor"/>
      </rPr>
      <t>Total exports</t>
    </r>
    <r>
      <rPr>
        <vertAlign val="superscript"/>
        <sz val="8"/>
        <color rgb="FF000000"/>
        <rFont val="Calibri"/>
        <family val="2"/>
        <scheme val="minor"/>
      </rPr>
      <t>(a)</t>
    </r>
  </si>
  <si>
    <r>
      <rPr>
        <b/>
        <sz val="8"/>
        <rFont val="Calibri"/>
        <family val="2"/>
        <scheme val="minor"/>
      </rPr>
      <t>Sources:</t>
    </r>
    <r>
      <rPr>
        <sz val="8"/>
        <color rgb="FF000000"/>
        <rFont val="Calibri"/>
        <family val="2"/>
        <scheme val="minor"/>
      </rPr>
      <t xml:space="preserve">  </t>
    </r>
    <r>
      <rPr>
        <sz val="8"/>
        <color rgb="FF000000"/>
        <rFont val="Calibri"/>
        <family val="2"/>
        <scheme val="minor"/>
      </rPr>
      <t>Banco Central de São Tomé e Príncipe, Ministry of Planning, Finance, and the Blue Economy of São Tomé and Príncipe, International Monetary Fund and Banco de Portugal calculations.</t>
    </r>
  </si>
  <si>
    <r>
      <rPr>
        <b/>
        <sz val="8"/>
        <rFont val="Calibri"/>
        <family val="2"/>
        <scheme val="minor"/>
      </rPr>
      <t>Note:</t>
    </r>
    <r>
      <rPr>
        <sz val="8"/>
        <color rgb="FF000000"/>
        <rFont val="Calibri"/>
        <family val="2"/>
        <scheme val="minor"/>
      </rPr>
      <t xml:space="preserve">  </t>
    </r>
    <r>
      <rPr>
        <sz val="8"/>
        <color rgb="FF000000"/>
        <rFont val="Calibri"/>
        <family val="2"/>
        <scheme val="minor"/>
      </rPr>
      <t>(a) in USD millions.</t>
    </r>
  </si>
  <si>
    <t>SÃO TOMÉ AND PRÍNCIPE · Goods imports by origin, % of total imports</t>
  </si>
  <si>
    <t>Medium and long-term official debt</t>
  </si>
  <si>
    <t>Multilateral debt</t>
  </si>
  <si>
    <t>BADEA</t>
  </si>
  <si>
    <t>AfDB / AfDF</t>
  </si>
  <si>
    <t>EIB</t>
  </si>
  <si>
    <t>IFAD</t>
  </si>
  <si>
    <t>IMF</t>
  </si>
  <si>
    <t>IDA</t>
  </si>
  <si>
    <t>OPEC</t>
  </si>
  <si>
    <t>Bilateral debt</t>
  </si>
  <si>
    <t>Other (including: former Yugoslavia)</t>
  </si>
  <si>
    <t>Short-term official debt</t>
  </si>
  <si>
    <t>Equatorial Guinea</t>
  </si>
  <si>
    <t>Nigeria</t>
  </si>
  <si>
    <t>Commercial debt (or guaranteed debt)</t>
  </si>
  <si>
    <t>Arrears (% of GDP)</t>
  </si>
  <si>
    <r>
      <rPr>
        <b/>
        <sz val="8"/>
        <rFont val="Calibri"/>
        <family val="2"/>
        <scheme val="minor"/>
      </rPr>
      <t>Sources:</t>
    </r>
    <r>
      <rPr>
        <b/>
        <sz val="8"/>
        <rFont val="Calibri"/>
        <family val="2"/>
        <scheme val="minor"/>
      </rPr>
      <t xml:space="preserve"> </t>
    </r>
    <r>
      <rPr>
        <sz val="8"/>
        <color rgb="FF000000"/>
        <rFont val="Calibri"/>
        <family val="2"/>
        <scheme val="minor"/>
      </rPr>
      <t>Banco Central de São Tomé e Príncipe, Ministry of Planning, Finance, and the Blue Economy of São Tomé and Príncipe, IMF and Banco de Portugal calculations.</t>
    </r>
  </si>
  <si>
    <t>Direct taxes</t>
  </si>
  <si>
    <t>of which: Customs revenue</t>
  </si>
  <si>
    <t>Other tax revenue</t>
  </si>
  <si>
    <t>Project grants</t>
  </si>
  <si>
    <t>Other grants (incl. budget support)</t>
  </si>
  <si>
    <t>Debt relief-related grants</t>
  </si>
  <si>
    <t xml:space="preserve">    1.3. Revenue from oil</t>
  </si>
  <si>
    <t>Subsidies and transfers</t>
  </si>
  <si>
    <t>Public debt interest</t>
  </si>
  <si>
    <t>Other current expenditure</t>
  </si>
  <si>
    <t>2.3. Social spending funded by HICP Initiative</t>
  </si>
  <si>
    <r>
      <rPr>
        <sz val="8"/>
        <color rgb="FF000000"/>
        <rFont val="Calibri"/>
        <family val="2"/>
        <scheme val="minor"/>
      </rPr>
      <t xml:space="preserve"> </t>
    </r>
    <r>
      <rPr>
        <b/>
        <sz val="8"/>
        <color rgb="FF000000"/>
        <rFont val="Calibri"/>
        <family val="2"/>
        <scheme val="minor"/>
      </rPr>
      <t>3.</t>
    </r>
    <r>
      <rPr>
        <b/>
        <sz val="8"/>
        <color rgb="FF000000"/>
        <rFont val="Calibri"/>
        <family val="2"/>
        <scheme val="minor"/>
      </rPr>
      <t xml:space="preserve"> </t>
    </r>
    <r>
      <rPr>
        <b/>
        <sz val="8"/>
        <color rgb="FF000000"/>
        <rFont val="Calibri"/>
        <family val="2"/>
        <scheme val="minor"/>
      </rPr>
      <t>Overall balance (commitment basis) (1.-2.)</t>
    </r>
  </si>
  <si>
    <t xml:space="preserve"> 4. Change in arrears  (decrease: -)</t>
  </si>
  <si>
    <t xml:space="preserve"> 5. Overall balance (cash basis) (3.+4.)</t>
  </si>
  <si>
    <t>6.1. Domestic (net)</t>
  </si>
  <si>
    <r>
      <rPr>
        <sz val="8"/>
        <rFont val="Calibri"/>
        <family val="2"/>
        <scheme val="minor"/>
      </rPr>
      <t>Bank credit (excl. NOA</t>
    </r>
    <r>
      <rPr>
        <vertAlign val="superscript"/>
        <sz val="8"/>
        <rFont val="Calibri"/>
        <family val="2"/>
        <scheme val="minor"/>
      </rPr>
      <t>(b)</t>
    </r>
    <r>
      <rPr>
        <sz val="8"/>
        <rFont val="Calibri"/>
        <family val="2"/>
        <scheme val="minor"/>
      </rPr>
      <t>)</t>
    </r>
  </si>
  <si>
    <t>Non-bank financing</t>
  </si>
  <si>
    <t>6.2. External (net)</t>
  </si>
  <si>
    <t>Disbursements for current expenditure</t>
  </si>
  <si>
    <t>Disbursements for projects</t>
  </si>
  <si>
    <t>Scheduled amortisation</t>
  </si>
  <si>
    <r>
      <rPr>
        <sz val="8"/>
        <rFont val="Calibri"/>
        <family val="2"/>
        <scheme val="minor"/>
      </rPr>
      <t>6.3.</t>
    </r>
    <r>
      <rPr>
        <sz val="8"/>
        <rFont val="Calibri"/>
        <family val="2"/>
        <scheme val="minor"/>
      </rPr>
      <t xml:space="preserve"> </t>
    </r>
    <r>
      <rPr>
        <sz val="8"/>
        <rFont val="Calibri"/>
        <family val="2"/>
        <scheme val="minor"/>
      </rPr>
      <t>Transfer from/to NOA</t>
    </r>
    <r>
      <rPr>
        <vertAlign val="superscript"/>
        <sz val="8"/>
        <rFont val="Calibri"/>
        <family val="2"/>
        <scheme val="minor"/>
      </rPr>
      <t>(b)</t>
    </r>
    <r>
      <rPr>
        <sz val="8"/>
        <rFont val="Calibri"/>
        <family val="2"/>
        <scheme val="minor"/>
      </rPr>
      <t xml:space="preserve"> (budget inflows:</t>
    </r>
    <r>
      <rPr>
        <sz val="8"/>
        <color rgb="FF000000"/>
        <rFont val="Calibri"/>
        <family val="2"/>
        <scheme val="minor"/>
      </rPr>
      <t xml:space="preserve"> </t>
    </r>
    <r>
      <rPr>
        <sz val="8"/>
        <color rgb="FF000000"/>
        <rFont val="Calibri"/>
        <family val="2"/>
        <scheme val="minor"/>
      </rPr>
      <t>+)</t>
    </r>
  </si>
  <si>
    <r>
      <rPr>
        <sz val="8"/>
        <rFont val="Calibri"/>
        <family val="2"/>
        <scheme val="minor"/>
      </rPr>
      <t>Domestic primary balance (millions of dobras)</t>
    </r>
    <r>
      <rPr>
        <vertAlign val="superscript"/>
        <sz val="8"/>
        <color rgb="FF000000"/>
        <rFont val="Calibri"/>
        <family val="2"/>
        <scheme val="minor"/>
      </rPr>
      <t>(c)</t>
    </r>
  </si>
  <si>
    <r>
      <rPr>
        <sz val="8"/>
        <rFont val="Calibri"/>
        <family val="2"/>
        <scheme val="minor"/>
      </rPr>
      <t>Domestic primary balance (% of GDP)</t>
    </r>
    <r>
      <rPr>
        <vertAlign val="superscript"/>
        <sz val="8"/>
        <color rgb="FF000000"/>
        <rFont val="Calibri"/>
        <family val="2"/>
        <scheme val="minor"/>
      </rPr>
      <t>(c)</t>
    </r>
  </si>
  <si>
    <r>
      <rPr>
        <b/>
        <sz val="8"/>
        <rFont val="Calibri"/>
        <family val="2"/>
        <scheme val="minor"/>
      </rPr>
      <t>Notes:</t>
    </r>
    <r>
      <rPr>
        <b/>
        <sz val="8"/>
        <rFont val="Calibri"/>
        <family val="2"/>
        <scheme val="minor"/>
      </rPr>
      <t xml:space="preserve"> </t>
    </r>
    <r>
      <rPr>
        <sz val="8"/>
        <color rgb="FF000000"/>
        <rFont val="Calibri"/>
        <family val="2"/>
        <scheme val="minor"/>
      </rPr>
      <t xml:space="preserve"> </t>
    </r>
    <r>
      <rPr>
        <sz val="8"/>
        <color rgb="FF000000"/>
        <rFont val="Calibri"/>
        <family val="2"/>
        <scheme val="minor"/>
      </rPr>
      <t>(a) level of budget execution (%); (b) National Oil Account (NOA); (c) domestic primary balance corresponds to overall balance (commitment basis), excluding grants, oil revenue (signature bonuses and other oil-related revenue), debt interest and investment financed using external sources (grants and/or loans).</t>
    </r>
  </si>
  <si>
    <t>May 20/2019</t>
  </si>
  <si>
    <t xml:space="preserve"> Net domestic assets</t>
  </si>
  <si>
    <t xml:space="preserve"> Net domestic credit</t>
  </si>
  <si>
    <t>Gross credit</t>
  </si>
  <si>
    <t xml:space="preserve"> Other assets and liabilities</t>
  </si>
  <si>
    <t>Deposits in national currency</t>
  </si>
  <si>
    <t>Other deposits</t>
  </si>
  <si>
    <t>Deposits in foreign currency</t>
  </si>
  <si>
    <t>SÃO TOMÉ AND PRÍNCIPE · Interest rates, annual, %</t>
  </si>
  <si>
    <r>
      <rPr>
        <b/>
        <sz val="8"/>
        <rFont val="Calibri"/>
        <family val="2"/>
        <scheme val="minor"/>
      </rPr>
      <t>Lending</t>
    </r>
    <r>
      <rPr>
        <vertAlign val="superscript"/>
        <sz val="8"/>
        <color rgb="FF000000"/>
        <rFont val="Calibri"/>
        <family val="2"/>
        <scheme val="minor"/>
      </rPr>
      <t>(a)</t>
    </r>
  </si>
  <si>
    <t>Over 365 days</t>
  </si>
  <si>
    <r>
      <rPr>
        <b/>
        <sz val="8"/>
        <rFont val="Calibri"/>
        <family val="2"/>
        <scheme val="minor"/>
      </rPr>
      <t>Deposit</t>
    </r>
    <r>
      <rPr>
        <vertAlign val="superscript"/>
        <sz val="8"/>
        <color rgb="FF000000"/>
        <rFont val="Calibri"/>
        <family val="2"/>
        <scheme val="minor"/>
      </rPr>
      <t>(a)</t>
    </r>
  </si>
  <si>
    <r>
      <rPr>
        <b/>
        <sz val="8"/>
        <rFont val="Calibri"/>
        <family val="2"/>
        <scheme val="minor"/>
      </rPr>
      <t>Interest rates on Treasury bills</t>
    </r>
    <r>
      <rPr>
        <vertAlign val="superscript"/>
        <sz val="8"/>
        <rFont val="Calibri"/>
        <family val="2"/>
        <scheme val="minor"/>
      </rPr>
      <t>(b)</t>
    </r>
  </si>
  <si>
    <t>Inflation (year-on-year % change)</t>
  </si>
  <si>
    <r>
      <rPr>
        <b/>
        <sz val="8"/>
        <rFont val="Calibri"/>
        <family val="2"/>
        <scheme val="minor"/>
      </rPr>
      <t>Sources:</t>
    </r>
    <r>
      <rPr>
        <b/>
        <sz val="8"/>
        <rFont val="Calibri"/>
        <family val="2"/>
        <scheme val="minor"/>
      </rPr>
      <t xml:space="preserve"> </t>
    </r>
    <r>
      <rPr>
        <sz val="8"/>
        <color rgb="FF000000"/>
        <rFont val="Calibri"/>
        <family val="2"/>
        <scheme val="minor"/>
      </rPr>
      <t>Banco Central de São Tomé e Príncipe.</t>
    </r>
  </si>
  <si>
    <r>
      <rPr>
        <b/>
        <sz val="8"/>
        <rFont val="Calibri"/>
        <family val="2"/>
        <scheme val="minor"/>
      </rPr>
      <t>Note:</t>
    </r>
    <r>
      <rPr>
        <b/>
        <sz val="8"/>
        <rFont val="Calibri"/>
        <family val="2"/>
        <scheme val="minor"/>
      </rPr>
      <t xml:space="preserve"> </t>
    </r>
    <r>
      <rPr>
        <sz val="8"/>
        <color rgb="FF000000"/>
        <rFont val="Calibri"/>
        <family val="2"/>
        <scheme val="minor"/>
      </rPr>
      <t>(a) indicative average interest rates for the reference month, calculated on the basis of information provided by banks; (b) interest rates on Treasury bills for the year or quarter in which they were issued in the primary market.</t>
    </r>
  </si>
  <si>
    <t>SÃO TOMÉ AND PRÍNCIPE · Financial stability indicators, %</t>
  </si>
  <si>
    <t>Regulatory capital/risk-weighted assets</t>
  </si>
  <si>
    <t>Capital (net worth)/assets</t>
  </si>
  <si>
    <r>
      <rPr>
        <sz val="8"/>
        <rFont val="Calibri"/>
        <family val="2"/>
        <scheme val="minor"/>
      </rPr>
      <t>NPL</t>
    </r>
    <r>
      <rPr>
        <vertAlign val="superscript"/>
        <sz val="8"/>
        <color rgb="FF000000"/>
        <rFont val="Calibri"/>
        <family val="2"/>
        <scheme val="minor"/>
      </rPr>
      <t>(a)</t>
    </r>
    <r>
      <rPr>
        <sz val="8"/>
        <color rgb="FF000000"/>
        <rFont val="Calibri"/>
        <family val="2"/>
        <scheme val="minor"/>
      </rPr>
      <t>/total loans</t>
    </r>
  </si>
  <si>
    <t>Costs/return</t>
  </si>
  <si>
    <t>Liquid assets/short-term liabilities</t>
  </si>
  <si>
    <t>Loans/total liabilities</t>
  </si>
  <si>
    <r>
      <rPr>
        <b/>
        <sz val="8"/>
        <rFont val="Calibri"/>
        <family val="2"/>
        <scheme val="minor"/>
      </rPr>
      <t>Notes:</t>
    </r>
    <r>
      <rPr>
        <b/>
        <sz val="8"/>
        <rFont val="Calibri"/>
        <family val="2"/>
        <scheme val="minor"/>
      </rPr>
      <t xml:space="preserve"> </t>
    </r>
    <r>
      <rPr>
        <sz val="8"/>
        <color rgb="FF000000"/>
        <rFont val="Calibri"/>
        <family val="2"/>
        <scheme val="minor"/>
      </rPr>
      <t>(a) Non-performing loans.</t>
    </r>
  </si>
  <si>
    <t>SÃO TOMÉ AND PRÍNCIPE · Exchange rates, average</t>
  </si>
  <si>
    <r>
      <rPr>
        <b/>
        <sz val="8"/>
        <rFont val="Calibri"/>
        <family val="2"/>
        <scheme val="minor"/>
      </rPr>
      <t>EUR/Dobra</t>
    </r>
    <r>
      <rPr>
        <vertAlign val="superscript"/>
        <sz val="8"/>
        <color rgb="FF000000"/>
        <rFont val="Calibri"/>
        <family val="2"/>
        <scheme val="minor"/>
      </rPr>
      <t>(a)</t>
    </r>
  </si>
  <si>
    <r>
      <rPr>
        <b/>
        <sz val="8"/>
        <rFont val="Calibri"/>
        <family val="2"/>
        <scheme val="minor"/>
      </rPr>
      <t>USD/Dobra</t>
    </r>
    <r>
      <rPr>
        <vertAlign val="superscript"/>
        <sz val="8"/>
        <color rgb="FF000000"/>
        <rFont val="Calibri"/>
        <family val="2"/>
        <scheme val="minor"/>
      </rPr>
      <t>(a)</t>
    </r>
  </si>
  <si>
    <r>
      <rPr>
        <b/>
        <sz val="8"/>
        <rFont val="Calibri"/>
        <family val="2"/>
        <scheme val="minor"/>
      </rPr>
      <t>EERI</t>
    </r>
    <r>
      <rPr>
        <vertAlign val="superscript"/>
        <sz val="8"/>
        <color rgb="FF000000"/>
        <rFont val="Calibri"/>
        <family val="2"/>
        <scheme val="minor"/>
      </rPr>
      <t>(b)</t>
    </r>
  </si>
  <si>
    <t>% change</t>
  </si>
  <si>
    <t>Index 100 = Dec 2004</t>
  </si>
  <si>
    <r>
      <rPr>
        <b/>
        <sz val="8"/>
        <rFont val="Calibri"/>
        <family val="2"/>
        <scheme val="minor"/>
      </rPr>
      <t>Sources:</t>
    </r>
    <r>
      <rPr>
        <sz val="8"/>
        <color rgb="FF000000"/>
        <rFont val="Calibri"/>
        <family val="2"/>
        <scheme val="minor"/>
      </rPr>
      <t xml:space="preserve"> </t>
    </r>
    <r>
      <rPr>
        <sz val="8"/>
        <color rgb="FF000000"/>
        <rFont val="Calibri"/>
        <family val="2"/>
        <scheme val="minor"/>
      </rPr>
      <t>Banco Central de São Tomé e Príncipe and Banco de Portugal calculations.</t>
    </r>
  </si>
  <si>
    <r>
      <rPr>
        <b/>
        <sz val="8"/>
        <color rgb="FF000000"/>
        <rFont val="Calibri"/>
        <family val="2"/>
        <scheme val="minor"/>
      </rPr>
      <t>Notes:</t>
    </r>
    <r>
      <rPr>
        <sz val="8"/>
        <color rgb="FF000000"/>
        <rFont val="Calibri"/>
        <family val="2"/>
        <scheme val="minor"/>
      </rPr>
      <t xml:space="preserve">  </t>
    </r>
    <r>
      <rPr>
        <sz val="8"/>
        <color rgb="FF000000"/>
        <rFont val="Calibri"/>
        <family val="2"/>
        <scheme val="minor"/>
      </rPr>
      <t>(a) the nominal value of the dobra was redenominated at a rate of 1000 to 1 in January 2018; (b) Effective Exchange Rate Index calculated from the official exchange rates for the currencies of the four main trading partners over the 2010-14 period (appreciation:</t>
    </r>
    <r>
      <rPr>
        <sz val="8"/>
        <color rgb="FF000000"/>
        <rFont val="Calibri"/>
        <family val="2"/>
        <scheme val="minor"/>
      </rPr>
      <t xml:space="preserve"> </t>
    </r>
    <r>
      <rPr>
        <sz val="8"/>
        <color rgb="FF000000"/>
        <rFont val="Calibri"/>
        <family val="2"/>
        <scheme val="minor"/>
      </rPr>
      <t>+; depreciation:</t>
    </r>
    <r>
      <rPr>
        <sz val="8"/>
        <color rgb="FF000000"/>
        <rFont val="Calibri"/>
        <family val="2"/>
        <scheme val="minor"/>
      </rPr>
      <t xml:space="preserve"> </t>
    </r>
    <r>
      <rPr>
        <sz val="8"/>
        <color rgb="FF000000"/>
        <rFont val="Calibri"/>
        <family val="2"/>
        <scheme val="minor"/>
      </rPr>
      <t>-).</t>
    </r>
  </si>
  <si>
    <t>TIMOR-LESTE · Main economic indicators</t>
  </si>
  <si>
    <t>Output, income and prices</t>
  </si>
  <si>
    <t>USD millions</t>
  </si>
  <si>
    <t>National income</t>
  </si>
  <si>
    <t>Scheduled transfers from the Petroleum Fund</t>
  </si>
  <si>
    <r>
      <rPr>
        <sz val="8"/>
        <rFont val="Calibri"/>
        <family val="2"/>
        <scheme val="minor"/>
      </rPr>
      <t>Oil revenue</t>
    </r>
    <r>
      <rPr>
        <vertAlign val="superscript"/>
        <sz val="8"/>
        <rFont val="Calibri"/>
        <family val="2"/>
        <scheme val="minor"/>
      </rPr>
      <t>(b)</t>
    </r>
  </si>
  <si>
    <t>Petroleum Fund</t>
  </si>
  <si>
    <r>
      <rPr>
        <sz val="8"/>
        <rFont val="Calibri"/>
        <family val="2"/>
        <scheme val="minor"/>
      </rPr>
      <t>Net foreign assets</t>
    </r>
    <r>
      <rPr>
        <vertAlign val="superscript"/>
        <sz val="8"/>
        <color rgb="FF000000"/>
        <rFont val="Calibri"/>
        <family val="2"/>
        <scheme val="minor"/>
      </rPr>
      <t>(c)</t>
    </r>
  </si>
  <si>
    <r>
      <rPr>
        <sz val="8"/>
        <rFont val="Calibri"/>
        <family val="2"/>
        <scheme val="minor"/>
      </rPr>
      <t>Jun</t>
    </r>
    <r>
      <rPr>
        <vertAlign val="superscript"/>
        <sz val="8"/>
        <color rgb="FF000000"/>
        <rFont val="Calibri"/>
        <family val="2"/>
        <scheme val="minor"/>
      </rPr>
      <t>(d)</t>
    </r>
  </si>
  <si>
    <t>Net central government deposits</t>
  </si>
  <si>
    <t>Broad money (M2)</t>
  </si>
  <si>
    <t>Current and capital accounts</t>
  </si>
  <si>
    <r>
      <rPr>
        <sz val="8"/>
        <rFont val="Calibri"/>
        <family val="2"/>
        <scheme val="minor"/>
      </rPr>
      <t>Public foreign assets</t>
    </r>
    <r>
      <rPr>
        <vertAlign val="superscript"/>
        <sz val="8"/>
        <color rgb="FF000000"/>
        <rFont val="Calibri"/>
        <family val="2"/>
        <scheme val="minor"/>
      </rPr>
      <t>(e)</t>
    </r>
  </si>
  <si>
    <t>USD / IDR (Indonesia)</t>
  </si>
  <si>
    <t>average annual rate</t>
  </si>
  <si>
    <t>USD / AUD (Australia)</t>
  </si>
  <si>
    <r>
      <rPr>
        <b/>
        <sz val="8"/>
        <rFont val="Calibri"/>
        <family val="2"/>
        <scheme val="minor"/>
      </rPr>
      <t>Sources:</t>
    </r>
    <r>
      <rPr>
        <b/>
        <sz val="8"/>
        <rFont val="Calibri"/>
        <family val="2"/>
        <scheme val="minor"/>
      </rPr>
      <t xml:space="preserve"> </t>
    </r>
    <r>
      <rPr>
        <sz val="8"/>
        <color rgb="FF000000"/>
        <rFont val="Calibri"/>
        <family val="2"/>
        <scheme val="minor"/>
      </rPr>
      <t>Banco Central de Timor-Leste, Ministry of Finance (Timor-Leste), International Monetary Fund and Banco de Portugal calculations.</t>
    </r>
  </si>
  <si>
    <r>
      <rPr>
        <b/>
        <sz val="8"/>
        <rFont val="Calibri"/>
        <family val="2"/>
        <scheme val="minor"/>
      </rPr>
      <t>Notes:</t>
    </r>
    <r>
      <rPr>
        <sz val="8"/>
        <color rgb="FF000000"/>
        <rFont val="Calibri"/>
        <family val="2"/>
        <scheme val="minor"/>
      </rPr>
      <t xml:space="preserve">  </t>
    </r>
    <r>
      <rPr>
        <sz val="8"/>
        <color rgb="FF000000"/>
        <rFont val="Calibri"/>
        <family val="2"/>
        <scheme val="minor"/>
      </rPr>
      <t>(a) Purchasing power parity; (b) oil revenue corresponds to tax revenue from oil and gas exploitation plus the financial return of the Petroleum Fund; (c) foreign assets do not include the assets of the Petroleum Fund, which are managed by the central bank but are not part of its balance sheet; (d) the value of this rate in 2020 corresponds to the change in the period from December 2019 to June 2020; (e) public foreign assets correspond to the sum of the central bank’s foreign exchange reserves and the value of Petroleum Fund assets; (f) goods and services imports; (g) effective exchange rate index, calculated from the exchange rates of the main trading partners of Timor-Leste (appreciation:</t>
    </r>
    <r>
      <rPr>
        <sz val="8"/>
        <color rgb="FF000000"/>
        <rFont val="Calibri"/>
        <family val="2"/>
        <scheme val="minor"/>
      </rPr>
      <t xml:space="preserve"> </t>
    </r>
    <r>
      <rPr>
        <sz val="8"/>
        <color rgb="FF000000"/>
        <rFont val="Calibri"/>
        <family val="2"/>
        <scheme val="minor"/>
      </rPr>
      <t>+; depreciation:</t>
    </r>
    <r>
      <rPr>
        <sz val="8"/>
        <color rgb="FF000000"/>
        <rFont val="Calibri"/>
        <family val="2"/>
        <scheme val="minor"/>
      </rPr>
      <t xml:space="preserve"> </t>
    </r>
    <r>
      <rPr>
        <sz val="8"/>
        <color rgb="FF000000"/>
        <rFont val="Calibri"/>
        <family val="2"/>
        <scheme val="minor"/>
      </rPr>
      <t>- ].</t>
    </r>
  </si>
  <si>
    <t>Agriculture, fishing and forestry</t>
  </si>
  <si>
    <t>Mining and quarrying (excluding oil and natural gas)</t>
  </si>
  <si>
    <t>Manufacturing, water and electricity</t>
  </si>
  <si>
    <t>Trade, transport, restaurants and hotels</t>
  </si>
  <si>
    <t>Information and communication services</t>
  </si>
  <si>
    <t>Financial services (banking and insurance)</t>
  </si>
  <si>
    <t>Real-estate services</t>
  </si>
  <si>
    <t>Professional, scientific, technical and administrative services</t>
  </si>
  <si>
    <t>Central government services</t>
  </si>
  <si>
    <t>Taxes less subsidies (on products)</t>
  </si>
  <si>
    <t>Statistical discrepancy</t>
  </si>
  <si>
    <t>Gross Domestic Product (market prices)</t>
  </si>
  <si>
    <t>Consumption</t>
  </si>
  <si>
    <t>Private consumption</t>
  </si>
  <si>
    <t>Public consumption</t>
  </si>
  <si>
    <t>Gross investment</t>
  </si>
  <si>
    <t>Domestic demand</t>
  </si>
  <si>
    <t xml:space="preserve">Exports of goods and services </t>
  </si>
  <si>
    <t>Overall demand</t>
  </si>
  <si>
    <t xml:space="preserve">Imports of goods and services </t>
  </si>
  <si>
    <t>Real GDP (annual % change)</t>
  </si>
  <si>
    <t>National income (USD millions)</t>
  </si>
  <si>
    <t>National income per capita (USD millions)</t>
  </si>
  <si>
    <r>
      <rPr>
        <b/>
        <sz val="8"/>
        <rFont val="Calibri"/>
        <family val="2"/>
        <scheme val="minor"/>
      </rPr>
      <t>Sources:</t>
    </r>
    <r>
      <rPr>
        <sz val="8"/>
        <color rgb="FF000000"/>
        <rFont val="Calibri"/>
        <family val="2"/>
        <scheme val="minor"/>
      </rPr>
      <t xml:space="preserve"> </t>
    </r>
    <r>
      <rPr>
        <sz val="8"/>
        <color rgb="FF000000"/>
        <rFont val="Calibri"/>
        <family val="2"/>
        <scheme val="minor"/>
      </rPr>
      <t>General Directorate of Statistics of Timor-Leste, Banco Central de Timor-Leste and Banco de Portugal calculations.</t>
    </r>
  </si>
  <si>
    <t>TIMOR-LESTE · Consumer price index, %</t>
  </si>
  <si>
    <t>Banco Central de Timor-Leste, General Directorate of Statistics of Timor-Leste, International Monetary Fund and Banco de Portugal calculations.</t>
  </si>
  <si>
    <t>1. Current account</t>
  </si>
  <si>
    <r>
      <rPr>
        <sz val="8"/>
        <rFont val="Calibri"/>
        <family val="2"/>
        <scheme val="minor"/>
      </rPr>
      <t>Exports</t>
    </r>
    <r>
      <rPr>
        <vertAlign val="superscript"/>
        <sz val="8"/>
        <color rgb="FF000000"/>
        <rFont val="Calibri"/>
        <family val="2"/>
        <scheme val="minor"/>
      </rPr>
      <t>(a)</t>
    </r>
  </si>
  <si>
    <t>of which: Coffee</t>
  </si>
  <si>
    <t>Consumer and intermediate goods</t>
  </si>
  <si>
    <t>Capital goods</t>
  </si>
  <si>
    <t>Primary income (net)</t>
  </si>
  <si>
    <t>of which: Net income from financial investments</t>
  </si>
  <si>
    <t>of which: Other primary income (excluding oil)</t>
  </si>
  <si>
    <t>Secondary income (net)</t>
  </si>
  <si>
    <t>2. Capital account</t>
  </si>
  <si>
    <t>3. Financial account</t>
  </si>
  <si>
    <t>Portfolio investment (net)</t>
  </si>
  <si>
    <t>4. Overall balance  (1.+2.+3.)</t>
  </si>
  <si>
    <t>5. Items in transit, errors and omissions</t>
  </si>
  <si>
    <t>6. Balance of payments (4.+5.)</t>
  </si>
  <si>
    <t>7. Change in reserve assets (increase: -)</t>
  </si>
  <si>
    <r>
      <rPr>
        <sz val="8"/>
        <rFont val="Calibri"/>
        <family val="2"/>
        <scheme val="minor"/>
      </rPr>
      <t>Oil revenue</t>
    </r>
    <r>
      <rPr>
        <vertAlign val="superscript"/>
        <sz val="8"/>
        <rFont val="Calibri"/>
        <family val="2"/>
        <scheme val="minor"/>
      </rPr>
      <t>(b)</t>
    </r>
    <r>
      <rPr>
        <sz val="8"/>
        <rFont val="Calibri"/>
        <family val="2"/>
        <scheme val="minor"/>
      </rPr>
      <t xml:space="preserve"> (% of GDP)</t>
    </r>
  </si>
  <si>
    <r>
      <rPr>
        <b/>
        <sz val="8"/>
        <rFont val="Calibri"/>
        <family val="2"/>
        <scheme val="minor"/>
      </rPr>
      <t>Sources:</t>
    </r>
    <r>
      <rPr>
        <b/>
        <sz val="8"/>
        <rFont val="Calibri"/>
        <family val="2"/>
        <scheme val="minor"/>
      </rPr>
      <t xml:space="preserve"> </t>
    </r>
    <r>
      <rPr>
        <sz val="8"/>
        <color rgb="FF000000"/>
        <rFont val="Calibri"/>
        <family val="2"/>
        <scheme val="minor"/>
      </rPr>
      <t>Banco Central de Timor-Leste, General Directorate of Statistics of Timor-Leste, International Monetary Fund and Banco de Portugal calculations.</t>
    </r>
  </si>
  <si>
    <r>
      <rPr>
        <b/>
        <sz val="8"/>
        <rFont val="Calibri"/>
        <family val="2"/>
        <scheme val="minor"/>
      </rPr>
      <t>Notes:</t>
    </r>
    <r>
      <rPr>
        <b/>
        <sz val="8"/>
        <rFont val="Calibri"/>
        <family val="2"/>
        <scheme val="minor"/>
      </rPr>
      <t xml:space="preserve"> </t>
    </r>
    <r>
      <rPr>
        <sz val="8"/>
        <color rgb="FF000000"/>
        <rFont val="Calibri"/>
        <family val="2"/>
        <scheme val="minor"/>
      </rPr>
      <t>(a) excluding oil exports, whose share in tax revenue is accounted for under foreign primary income; (b) includes tax revenue from oil and income from the Petroleum Fund’s financial investments.</t>
    </r>
  </si>
  <si>
    <r>
      <rPr>
        <sz val="10"/>
        <color theme="1"/>
        <rFont val="Calibri"/>
        <family val="2"/>
        <scheme val="minor"/>
      </rPr>
      <t>TIMOR-LESTE · Goods exports by destination</t>
    </r>
    <r>
      <rPr>
        <vertAlign val="superscript"/>
        <sz val="8"/>
        <color theme="1"/>
        <rFont val="Calibri"/>
        <family val="2"/>
        <scheme val="minor"/>
      </rPr>
      <t>(a)</t>
    </r>
    <r>
      <rPr>
        <sz val="10"/>
        <color theme="1"/>
        <rFont val="Calibri"/>
        <family val="2"/>
        <scheme val="minor"/>
      </rPr>
      <t>, % of total exports</t>
    </r>
  </si>
  <si>
    <t>Germany</t>
  </si>
  <si>
    <t>Australia</t>
  </si>
  <si>
    <t>Indonesia</t>
  </si>
  <si>
    <r>
      <rPr>
        <sz val="8"/>
        <rFont val="Calibri"/>
        <family val="2"/>
        <scheme val="minor"/>
      </rPr>
      <t>Total exports</t>
    </r>
    <r>
      <rPr>
        <vertAlign val="superscript"/>
        <sz val="8"/>
        <rFont val="Calibri"/>
        <family val="2"/>
        <scheme val="minor"/>
      </rPr>
      <t>(b)</t>
    </r>
  </si>
  <si>
    <r>
      <rPr>
        <b/>
        <sz val="8"/>
        <rFont val="Calibri"/>
        <family val="2"/>
        <scheme val="minor"/>
      </rPr>
      <t>Sources:</t>
    </r>
    <r>
      <rPr>
        <sz val="8"/>
        <color rgb="FF000000"/>
        <rFont val="Calibri"/>
        <family val="2"/>
        <scheme val="minor"/>
      </rPr>
      <t xml:space="preserve">  </t>
    </r>
    <r>
      <rPr>
        <sz val="8"/>
        <color rgb="FF000000"/>
        <rFont val="Calibri"/>
        <family val="2"/>
        <scheme val="minor"/>
      </rPr>
      <t>Banco Central de Timor-Leste, General Directorate of Statistics of Timor-Leste and Banco de Portugal calculations.</t>
    </r>
  </si>
  <si>
    <r>
      <rPr>
        <sz val="11"/>
        <color theme="1"/>
        <rFont val="Calibri"/>
        <family val="2"/>
        <scheme val="minor"/>
      </rPr>
      <t>TIMOR-LESTE · Goods imports by origin, % of total imports</t>
    </r>
  </si>
  <si>
    <t>Hong Kong</t>
  </si>
  <si>
    <t>Malaysia</t>
  </si>
  <si>
    <r>
      <rPr>
        <sz val="8"/>
        <rFont val="Calibri"/>
        <family val="2"/>
        <scheme val="minor"/>
      </rPr>
      <t>Total imports</t>
    </r>
    <r>
      <rPr>
        <vertAlign val="superscript"/>
        <sz val="8"/>
        <color rgb="FF000000"/>
        <rFont val="Calibri"/>
        <family val="2"/>
        <scheme val="minor"/>
      </rPr>
      <t>(a)</t>
    </r>
  </si>
  <si>
    <r>
      <rPr>
        <b/>
        <sz val="8"/>
        <rFont val="Calibri"/>
        <family val="2"/>
        <scheme val="minor"/>
      </rPr>
      <t>Budg.</t>
    </r>
    <r>
      <rPr>
        <vertAlign val="superscript"/>
        <sz val="8"/>
        <rFont val="Calibri"/>
        <family val="2"/>
        <scheme val="minor"/>
      </rPr>
      <t>(b)</t>
    </r>
  </si>
  <si>
    <t>Total revenue excluding grants</t>
  </si>
  <si>
    <t>1.1. Domestic revenue</t>
  </si>
  <si>
    <t>Customs taxes</t>
  </si>
  <si>
    <r>
      <rPr>
        <sz val="8"/>
        <rFont val="Calibri"/>
        <family val="2"/>
        <scheme val="minor"/>
      </rPr>
      <t>1.2.</t>
    </r>
    <r>
      <rPr>
        <sz val="8"/>
        <rFont val="Calibri"/>
        <family val="2"/>
        <scheme val="minor"/>
      </rPr>
      <t xml:space="preserve"> </t>
    </r>
    <r>
      <rPr>
        <sz val="8"/>
        <rFont val="Calibri"/>
        <family val="2"/>
        <scheme val="minor"/>
      </rPr>
      <t>Scheduled transfers from the Petroleum Fund</t>
    </r>
    <r>
      <rPr>
        <vertAlign val="superscript"/>
        <sz val="8"/>
        <color rgb="FF000000"/>
        <rFont val="Calibri"/>
        <family val="2"/>
        <scheme val="minor"/>
      </rPr>
      <t>(c)</t>
    </r>
  </si>
  <si>
    <t>1.3. Grants (to projects and infrastructures)</t>
  </si>
  <si>
    <t>Total expenditure excluding expenditure funded by grants</t>
  </si>
  <si>
    <t>2.2. Projects funded by external grants</t>
  </si>
  <si>
    <t>2.3. Investment</t>
  </si>
  <si>
    <t xml:space="preserve"> 4. Statistical discrepancy</t>
  </si>
  <si>
    <t xml:space="preserve"> 5. Net lending/net borrowing (3.+4.)</t>
  </si>
  <si>
    <t>Change in Treasury balances (increase: -)</t>
  </si>
  <si>
    <t>Change in arrears (increase: -)</t>
  </si>
  <si>
    <t>Debt net flows</t>
  </si>
  <si>
    <t>External public debt - end-of-year figures</t>
  </si>
  <si>
    <t xml:space="preserve">Petroleum Fund - end-of-year figures </t>
  </si>
  <si>
    <t>Petroleum Fund - tax revenue</t>
  </si>
  <si>
    <t>Petroleum Fund - net revenue</t>
  </si>
  <si>
    <t>Petroleum Fund - total transf. to Treasury</t>
  </si>
  <si>
    <t>Petroleum Fund (% of GDP)</t>
  </si>
  <si>
    <r>
      <rPr>
        <b/>
        <sz val="8"/>
        <rFont val="Calibri"/>
        <family val="2"/>
        <scheme val="minor"/>
      </rPr>
      <t>Sources:</t>
    </r>
    <r>
      <rPr>
        <sz val="8"/>
        <color rgb="FF000000"/>
        <rFont val="Calibri"/>
        <family val="2"/>
        <scheme val="minor"/>
      </rPr>
      <t xml:space="preserve"> </t>
    </r>
    <r>
      <rPr>
        <sz val="8"/>
        <color rgb="FF000000"/>
        <rFont val="Calibri"/>
        <family val="2"/>
        <scheme val="minor"/>
      </rPr>
      <t>Banco Central de Timor-Leste, Ministry of Finance (Timor-Leste), International Monetary Fund and Banco de Portugal calculations.</t>
    </r>
  </si>
  <si>
    <r>
      <rPr>
        <b/>
        <sz val="8"/>
        <rFont val="Calibri"/>
        <family val="2"/>
        <scheme val="minor"/>
      </rPr>
      <t>Notes:</t>
    </r>
    <r>
      <rPr>
        <b/>
        <sz val="8"/>
        <rFont val="Calibri"/>
        <family val="2"/>
        <scheme val="minor"/>
      </rPr>
      <t xml:space="preserve"> </t>
    </r>
    <r>
      <rPr>
        <sz val="8"/>
        <color rgb="FF000000"/>
        <rFont val="Calibri"/>
        <family val="2"/>
        <scheme val="minor"/>
      </rPr>
      <t xml:space="preserve"> </t>
    </r>
    <r>
      <rPr>
        <sz val="8"/>
        <color rgb="FF000000"/>
        <rFont val="Calibri"/>
        <family val="2"/>
        <scheme val="minor"/>
      </rPr>
      <t>(a) level of budget execution (%); (b) regular transfers from the Petroleum Fund entered in the budget as revenue are calculated according to the Fund's "estimated sustainable income” methodology, do not require legislative approval and are not included in financing; (c) transfers from the Petroleum Fund that surpass the "estimated sustainable income” require legislative approval and are entered under financing.</t>
    </r>
  </si>
  <si>
    <t>Banco Central de Timor-Leste</t>
  </si>
  <si>
    <t xml:space="preserve"> Gross credit to Central Government</t>
  </si>
  <si>
    <t xml:space="preserve"> Central Government deposits</t>
  </si>
  <si>
    <t>Other liquid assets</t>
  </si>
  <si>
    <t xml:space="preserve"> Broad money</t>
  </si>
  <si>
    <r>
      <rPr>
        <sz val="8"/>
        <rFont val="Calibri"/>
        <family val="2"/>
        <scheme val="minor"/>
      </rPr>
      <t>Currency in circulation (coin)</t>
    </r>
    <r>
      <rPr>
        <vertAlign val="superscript"/>
        <sz val="8"/>
        <color rgb="FF000000"/>
        <rFont val="Calibri"/>
        <family val="2"/>
        <scheme val="minor"/>
      </rPr>
      <t>(a)</t>
    </r>
  </si>
  <si>
    <t>Time deposits and other deposits</t>
  </si>
  <si>
    <t>Broad money (annual % change)</t>
  </si>
  <si>
    <t>Inflation rate (year-on-year % change)</t>
  </si>
  <si>
    <t>Petroleum Fund assets (USD millions)</t>
  </si>
  <si>
    <r>
      <rPr>
        <sz val="8"/>
        <rFont val="Calibri"/>
        <family val="2"/>
        <scheme val="minor"/>
      </rPr>
      <t>Public foreign assets</t>
    </r>
    <r>
      <rPr>
        <vertAlign val="superscript"/>
        <sz val="8"/>
        <rFont val="Calibri"/>
        <family val="2"/>
        <scheme val="minor"/>
      </rPr>
      <t>(b)</t>
    </r>
    <r>
      <rPr>
        <sz val="8"/>
        <rFont val="Calibri"/>
        <family val="2"/>
        <scheme val="minor"/>
      </rPr>
      <t xml:space="preserve"> (months of imports)</t>
    </r>
  </si>
  <si>
    <r>
      <rPr>
        <b/>
        <sz val="8"/>
        <rFont val="Calibri"/>
        <family val="2"/>
        <scheme val="minor"/>
      </rPr>
      <t>Sources:</t>
    </r>
    <r>
      <rPr>
        <b/>
        <sz val="8"/>
        <rFont val="Calibri"/>
        <family val="2"/>
        <scheme val="minor"/>
      </rPr>
      <t xml:space="preserve"> </t>
    </r>
    <r>
      <rPr>
        <sz val="8"/>
        <color rgb="FF000000"/>
        <rFont val="Calibri"/>
        <family val="2"/>
        <scheme val="minor"/>
      </rPr>
      <t>Banco Central de Timor-Leste, International Monetary Fund and Banco de Portugal calculations.</t>
    </r>
  </si>
  <si>
    <r>
      <rPr>
        <b/>
        <sz val="8"/>
        <color rgb="FF000000"/>
        <rFont val="Calibri"/>
        <family val="2"/>
        <scheme val="minor"/>
      </rPr>
      <t>Notes:</t>
    </r>
    <r>
      <rPr>
        <b/>
        <sz val="8"/>
        <color rgb="FF000000"/>
        <rFont val="Calibri"/>
        <family val="2"/>
        <scheme val="minor"/>
      </rPr>
      <t xml:space="preserve"> </t>
    </r>
    <r>
      <rPr>
        <sz val="8"/>
        <color rgb="FF000000"/>
        <rFont val="Calibri"/>
        <family val="2"/>
        <scheme val="minor"/>
      </rPr>
      <t xml:space="preserve"> </t>
    </r>
    <r>
      <rPr>
        <sz val="8"/>
        <color rgb="FF000000"/>
        <rFont val="Calibri"/>
        <family val="2"/>
        <scheme val="minor"/>
      </rPr>
      <t>(a) currency in circulation only includes coins (centavos, with denominations pegged to the USD) issued by Banco Central de Timor-Leste, excluding USD banknotes, as these are not liabilities of the Timorese banking system; (b) public foreign assets correspond to the sum of the central bank’s foreign exchange reserves and the value of Petroleum Fund assets; imports include goods and services.</t>
    </r>
    <r>
      <rPr>
        <b/>
        <sz val="8"/>
        <color rgb="FF000000"/>
        <rFont val="Calibri"/>
        <family val="2"/>
        <scheme val="minor"/>
      </rPr>
      <t xml:space="preserve">
</t>
    </r>
    <r>
      <rPr>
        <sz val="8"/>
        <color rgb="FF000000"/>
        <rFont val="Calibri"/>
        <family val="2"/>
        <scheme val="minor"/>
      </rPr>
      <t>[1] change from the end of the previous year; [2] change from broad money at the end of the previous year (liquidity expansion/contraction factors).</t>
    </r>
  </si>
  <si>
    <t>TIMOR-LESTE · Exchange rates, average</t>
  </si>
  <si>
    <t>USD/AUD</t>
  </si>
  <si>
    <t>USD/IDR</t>
  </si>
  <si>
    <t>EUR/USD</t>
  </si>
  <si>
    <r>
      <rPr>
        <b/>
        <sz val="8"/>
        <rFont val="Calibri"/>
        <family val="2"/>
        <scheme val="minor"/>
      </rPr>
      <t>Sources:</t>
    </r>
    <r>
      <rPr>
        <sz val="8"/>
        <color rgb="FF000000"/>
        <rFont val="Calibri"/>
        <family val="2"/>
        <scheme val="minor"/>
      </rPr>
      <t xml:space="preserve"> </t>
    </r>
    <r>
      <rPr>
        <sz val="8"/>
        <color rgb="FF000000"/>
        <rFont val="Calibri"/>
        <family val="2"/>
        <scheme val="minor"/>
      </rPr>
      <t>Banco Central de Timor-Leste, Reserve Bank of Australia, Bank Indonesia, European Central Bank and Banco de Portugal calculations.</t>
    </r>
  </si>
  <si>
    <r>
      <rPr>
        <b/>
        <sz val="8"/>
        <color rgb="FF000000"/>
        <rFont val="Calibri"/>
        <family val="2"/>
        <scheme val="minor"/>
      </rPr>
      <t>Notes:</t>
    </r>
    <r>
      <rPr>
        <sz val="8"/>
        <color rgb="FF000000"/>
        <rFont val="Calibri"/>
        <family val="2"/>
        <scheme val="minor"/>
      </rPr>
      <t xml:space="preserve">  </t>
    </r>
    <r>
      <rPr>
        <sz val="8"/>
        <color rgb="FF000000"/>
        <rFont val="Calibri"/>
        <family val="2"/>
        <scheme val="minor"/>
      </rPr>
      <t>(a) Effective Exchange Rate Index calculated from the official exchange rates for the currencies of the main trading partners (appreciation:</t>
    </r>
    <r>
      <rPr>
        <sz val="8"/>
        <color rgb="FF000000"/>
        <rFont val="Calibri"/>
        <family val="2"/>
        <scheme val="minor"/>
      </rPr>
      <t xml:space="preserve"> </t>
    </r>
    <r>
      <rPr>
        <sz val="8"/>
        <color rgb="FF000000"/>
        <rFont val="Calibri"/>
        <family val="2"/>
        <scheme val="minor"/>
      </rPr>
      <t>+; depreciation:</t>
    </r>
    <r>
      <rPr>
        <sz val="8"/>
        <color rgb="FF000000"/>
        <rFont val="Calibri"/>
        <family val="2"/>
        <scheme val="minor"/>
      </rPr>
      <t xml:space="preserve"> </t>
    </r>
    <r>
      <rPr>
        <sz val="8"/>
        <color rgb="FF000000"/>
        <rFont val="Calibri"/>
        <family val="2"/>
        <scheme val="minor"/>
      </rPr>
      <t>-).</t>
    </r>
  </si>
  <si>
    <t>PORTUGAL’S ECONOMIC AND FINANCIAL RELATIONS WITH PORTUGUESE-SPEAKING AFRICAN COUNTRIES AND TIMOR-LESTE</t>
  </si>
  <si>
    <t>Main indicators (Portugal's perspective)</t>
  </si>
  <si>
    <t xml:space="preserve">Trade with Portuguese-speaking African countries and Timor-Leste </t>
  </si>
  <si>
    <t>Goods exports</t>
  </si>
  <si>
    <t>Goods imports</t>
  </si>
  <si>
    <t>% of Portugal’s total</t>
  </si>
  <si>
    <t>Bilateral accounts with Portuguese-speaking African countries and Timor-Leste</t>
  </si>
  <si>
    <t>Goods</t>
  </si>
  <si>
    <t>Official debt of Portuguese-speaking African countries to Portugal</t>
  </si>
  <si>
    <t>Total</t>
  </si>
  <si>
    <r>
      <rPr>
        <b/>
        <sz val="8"/>
        <rFont val="Calibri"/>
        <family val="2"/>
        <scheme val="minor"/>
      </rPr>
      <t>Sources:</t>
    </r>
    <r>
      <rPr>
        <sz val="8"/>
        <color rgb="FF000000"/>
        <rFont val="Calibri"/>
        <family val="2"/>
        <scheme val="minor"/>
      </rPr>
      <t xml:space="preserve"> </t>
    </r>
    <r>
      <rPr>
        <sz val="8"/>
        <color rgb="FF000000"/>
        <rFont val="Calibri"/>
        <family val="2"/>
        <scheme val="minor"/>
      </rPr>
      <t>Statistics Portugal, Banco de Portugal and Ministry of Finance - GPEARI.</t>
    </r>
  </si>
  <si>
    <r>
      <rPr>
        <b/>
        <sz val="8"/>
        <color rgb="FF000000"/>
        <rFont val="Calibri"/>
        <family val="2"/>
        <scheme val="minor"/>
      </rPr>
      <t>Sources:</t>
    </r>
    <r>
      <rPr>
        <sz val="8"/>
        <color rgb="FF000000"/>
        <rFont val="Calibri"/>
        <family val="2"/>
        <scheme val="minor"/>
      </rPr>
      <t xml:space="preserve"> </t>
    </r>
    <r>
      <rPr>
        <sz val="8"/>
        <color rgb="FF000000"/>
        <rFont val="Calibri"/>
        <family val="2"/>
        <scheme val="minor"/>
      </rPr>
      <t>Statistics Portugal.</t>
    </r>
  </si>
  <si>
    <t>Share of Portuguese trade held by Portuguese-speaking African countries and Timor-Leste, %</t>
  </si>
  <si>
    <t>Agricultural</t>
  </si>
  <si>
    <t>Food</t>
  </si>
  <si>
    <t>Mineral fuels</t>
  </si>
  <si>
    <t>Chemicals</t>
  </si>
  <si>
    <t>Plastics, rubber products</t>
  </si>
  <si>
    <t>Hides, skins and leather</t>
  </si>
  <si>
    <t>Wood, cork</t>
  </si>
  <si>
    <t>Pulp, paper</t>
  </si>
  <si>
    <t>Textile products</t>
  </si>
  <si>
    <t>Clothing</t>
  </si>
  <si>
    <t>Footwear</t>
  </si>
  <si>
    <t>Minerals, ores</t>
  </si>
  <si>
    <t>Base metals</t>
  </si>
  <si>
    <t>Machinery, equipment</t>
  </si>
  <si>
    <t>Motor vehicles and other transport</t>
  </si>
  <si>
    <t>Optical and precision instruments</t>
  </si>
  <si>
    <t>Other products</t>
  </si>
  <si>
    <t>Services</t>
  </si>
  <si>
    <t>Balance</t>
  </si>
  <si>
    <t>of which: remittances</t>
  </si>
  <si>
    <t>Immigrants</t>
  </si>
  <si>
    <r>
      <rPr>
        <b/>
        <sz val="8"/>
        <color rgb="FF000000"/>
        <rFont val="Calibri"/>
        <family val="2"/>
        <scheme val="minor"/>
      </rPr>
      <t>Sources:</t>
    </r>
    <r>
      <rPr>
        <sz val="8"/>
        <color rgb="FF000000"/>
        <rFont val="Calibri"/>
        <family val="2"/>
        <scheme val="minor"/>
      </rPr>
      <t xml:space="preserve"> </t>
    </r>
    <r>
      <rPr>
        <sz val="8"/>
        <color rgb="FF000000"/>
        <rFont val="Calibri"/>
        <family val="2"/>
        <scheme val="minor"/>
      </rPr>
      <t>Banco de Portugal</t>
    </r>
  </si>
  <si>
    <t>of which: Financial and insurance activities</t>
  </si>
  <si>
    <t>TOTAL</t>
  </si>
  <si>
    <r>
      <rPr>
        <b/>
        <sz val="8"/>
        <color rgb="FF000000"/>
        <rFont val="Calibri"/>
        <family val="2"/>
        <scheme val="minor"/>
      </rPr>
      <t>Sources:</t>
    </r>
    <r>
      <rPr>
        <sz val="8"/>
        <color rgb="FF000000"/>
        <rFont val="Calibri"/>
        <family val="2"/>
        <scheme val="minor"/>
      </rPr>
      <t xml:space="preserve"> </t>
    </r>
    <r>
      <rPr>
        <sz val="8"/>
        <color rgb="FF000000"/>
        <rFont val="Calibri"/>
        <family val="2"/>
        <scheme val="minor"/>
      </rPr>
      <t>Banco de Portugal.</t>
    </r>
    <r>
      <rPr>
        <sz val="8"/>
        <color rgb="FF000000"/>
        <rFont val="Calibri"/>
        <family val="2"/>
        <scheme val="minor"/>
      </rPr>
      <t xml:space="preserve"> </t>
    </r>
    <r>
      <rPr>
        <sz val="8"/>
        <color rgb="FF000000"/>
        <rFont val="Calibri"/>
        <family val="2"/>
        <scheme val="minor"/>
      </rPr>
      <t>Statistics prepared on the basis of the Survey on Portuguese Investment Abroad.</t>
    </r>
  </si>
  <si>
    <t>Direct debt to the State (1)</t>
  </si>
  <si>
    <t>Medium/long-term 
State-guaranteed debt (2)</t>
  </si>
  <si>
    <t>Official debt (1)+(2)</t>
  </si>
  <si>
    <t xml:space="preserve">Due </t>
  </si>
  <si>
    <t xml:space="preserve">In arrears </t>
  </si>
  <si>
    <t xml:space="preserve">Total </t>
  </si>
  <si>
    <r>
      <rPr>
        <b/>
        <sz val="8"/>
        <color rgb="FF000000"/>
        <rFont val="Calibri"/>
        <family val="2"/>
        <scheme val="minor"/>
      </rPr>
      <t>Sources:</t>
    </r>
    <r>
      <rPr>
        <sz val="8"/>
        <color rgb="FF000000"/>
        <rFont val="Calibri"/>
        <family val="2"/>
        <scheme val="minor"/>
      </rPr>
      <t xml:space="preserve"> </t>
    </r>
    <r>
      <rPr>
        <sz val="8"/>
        <color rgb="FF000000"/>
        <rFont val="Calibri"/>
        <family val="2"/>
        <scheme val="minor"/>
      </rPr>
      <t>Ministry of Finance - GPEARI.</t>
    </r>
  </si>
  <si>
    <t>Table II.1.1 - Main economic indicators</t>
  </si>
  <si>
    <t>Table II.1.2 - Gross domestic product</t>
  </si>
  <si>
    <t>Table II.1.5 - Goods exports</t>
  </si>
  <si>
    <t>Table II.1.6 - Goods imports</t>
  </si>
  <si>
    <t>Table II.1.7 - External public debt and foreign exchange reserves</t>
  </si>
  <si>
    <t>Table II.1.11 - Financial stability indicators</t>
  </si>
  <si>
    <t>Table II.2.1 - Main economic indicators</t>
  </si>
  <si>
    <t>Table II.2.2 - Gross domestic product</t>
  </si>
  <si>
    <t>Table II.2.7 - Public debt</t>
  </si>
  <si>
    <t>Table II.2.11 - Financial stability indicators</t>
  </si>
  <si>
    <t>Table II.3.1 - Main economic indicators</t>
  </si>
  <si>
    <t>Table II.3.2 - Gross domestic product</t>
  </si>
  <si>
    <t>Table II.3.11 - Financial stability indicators</t>
  </si>
  <si>
    <t>Table II.4.1 - Main economic indicators</t>
  </si>
  <si>
    <t>Table II.4.2 - Gross domestic product</t>
  </si>
  <si>
    <t>Table II.4.5 - Goods exports</t>
  </si>
  <si>
    <t>Table II.4.6 - Goods imports</t>
  </si>
  <si>
    <t>Table II.4.7 - Public debt</t>
  </si>
  <si>
    <t>Table II.4.11 - Financial stability indicators</t>
  </si>
  <si>
    <t>Table II.5.1 - Main economic indicators</t>
  </si>
  <si>
    <t>Table II.5.2 - Gross domestic product</t>
  </si>
  <si>
    <t>Table II.5.6 - Goods imports by origin</t>
  </si>
  <si>
    <t>Table II.5.7 - External public debt</t>
  </si>
  <si>
    <t>Table II.5.11 - Financial stability indicators</t>
  </si>
  <si>
    <t>Table II.6.1 - Main economic indicators</t>
  </si>
  <si>
    <t>Table II.6.2 - Gross domestic product</t>
  </si>
  <si>
    <t>Table II.6.6 - Goods imports by origin</t>
  </si>
  <si>
    <t>Table III.7 - Portuguese direct investment in Portuguese-speaking African countries and Timor-Leste</t>
  </si>
  <si>
    <t>Table III.8 - Direct investment by Portuguese-speaking African countries and Timor-Leste in Portugal</t>
  </si>
  <si>
    <t>Table III.9 - Official debt of Portuguese-speaking African countries to Portugal</t>
  </si>
  <si>
    <t>Table II.1.3 - Consumer price index</t>
  </si>
  <si>
    <t>Table II.2.3 - Consumer price index</t>
  </si>
  <si>
    <t>Table II.3.3 - Consumer price index</t>
  </si>
  <si>
    <t>Table II.4.3 - Consumer price index</t>
  </si>
  <si>
    <t>Table II.5.3 - Consumer price index</t>
  </si>
  <si>
    <t>Table II.6.3 - Consumer price index</t>
  </si>
  <si>
    <t>Table II.2.4 - Balance of payments</t>
  </si>
  <si>
    <t>Table II.3.4 - Balance of payments</t>
  </si>
  <si>
    <t>Table II.1.4 - Balance of payments</t>
  </si>
  <si>
    <t>Table II.4.4 - Balance of payments</t>
  </si>
  <si>
    <t>Table II.5.4 - Balance of payments</t>
  </si>
  <si>
    <t>Table II.6.4 - Balance of payments</t>
  </si>
  <si>
    <t>Table II.2.5 - Goods exports by destination</t>
  </si>
  <si>
    <t>Table II.3.5 - Goods exports by destination</t>
  </si>
  <si>
    <t>Table II.2.9 - Monetary survey</t>
  </si>
  <si>
    <t>Table II.1.9 - Monetary survey</t>
  </si>
  <si>
    <t>Table II.3.9 - Monetary survey</t>
  </si>
  <si>
    <t>Table II.4.9 - Monetary survey</t>
  </si>
  <si>
    <t>Table II.5.9 - Monetary survey</t>
  </si>
  <si>
    <t>Table II.6.8 - Monetary survey</t>
  </si>
  <si>
    <t>Table II.1.10 - Interest rates</t>
  </si>
  <si>
    <t>Table II.2.10 - Interest rates</t>
  </si>
  <si>
    <t>Table II.3.10 - Interest rates</t>
  </si>
  <si>
    <t>Table II.4.10 - Interest rates</t>
  </si>
  <si>
    <t>Table II.5.10 - Interest rates</t>
  </si>
  <si>
    <t>Table II.1.8 - Government operations</t>
  </si>
  <si>
    <t>Table II.1.12 - Exchange rates</t>
  </si>
  <si>
    <t>Table II.2.12 - Exchange rates</t>
  </si>
  <si>
    <t>Table II.3.12 - Exchange rates</t>
  </si>
  <si>
    <t>Table II.4.12 - Exchange rates</t>
  </si>
  <si>
    <t>Table II.5.12 - Exchange rates</t>
  </si>
  <si>
    <t>Table II.6.9 - Exchange rates</t>
  </si>
  <si>
    <t>Table II.2.8 - Government operations</t>
  </si>
  <si>
    <t>Table II.3.8 - Government operations</t>
  </si>
  <si>
    <t>Table II.4.8 - Government operations</t>
  </si>
  <si>
    <t>Table II.5.8 - Government operations</t>
  </si>
  <si>
    <t>Table II.6.7 - Government operations</t>
  </si>
  <si>
    <t>Table II.6.5 - Goods exports by destination</t>
  </si>
  <si>
    <t>Table II.5.5 - Goods exports by destination</t>
  </si>
  <si>
    <t>Table II.2.6 - Goods imports by origin</t>
  </si>
  <si>
    <t>Table II.3.6 - Goods imports by origin</t>
  </si>
  <si>
    <t>Table II.3.7 - External debt</t>
  </si>
  <si>
    <t>Table III.1 - Main indicators</t>
  </si>
  <si>
    <t>Table III.3 - Share of Portuguese trade held by Portuguese-speaking African countries and Timor-Leste</t>
  </si>
  <si>
    <t>Table III.6 - Current and capital accounts with Portuguese-speaking African countries and Timor-Leste</t>
  </si>
  <si>
    <t>Table III.2 - Goods exports and imports</t>
  </si>
  <si>
    <t>Economic developments in Portuguese-speaking African countries and Timor-Leste - 2019-20</t>
  </si>
  <si>
    <t>GDP per capita</t>
  </si>
  <si>
    <t>ANGOLA · Gross domestic product, current prices, in billions of AOA</t>
  </si>
  <si>
    <t>ANGOLA · Balance of payments, in millions of USD</t>
  </si>
  <si>
    <t>ANGOLA · Goods exports by product, in millions of USD, and by destination, % of total exports</t>
  </si>
  <si>
    <r>
      <rPr>
        <b/>
        <sz val="8"/>
        <color rgb="FF000000"/>
        <rFont val="Calibri"/>
        <family val="2"/>
        <scheme val="minor"/>
      </rPr>
      <t>Exports by destination</t>
    </r>
    <r>
      <rPr>
        <vertAlign val="superscript"/>
        <sz val="8"/>
        <color rgb="FF000000"/>
        <rFont val="Calibri"/>
        <family val="2"/>
        <scheme val="minor"/>
      </rPr>
      <t>(a)</t>
    </r>
  </si>
  <si>
    <t>ANGOLA · Goods imports by origin, % of total imports, total in millions of USD</t>
  </si>
  <si>
    <t>ANGOLA · External public debt and foreign exchange reserves, in millions of USD</t>
  </si>
  <si>
    <t>ANGOLA · Government operations, in billions of AOA</t>
  </si>
  <si>
    <r>
      <t>l.e.</t>
    </r>
    <r>
      <rPr>
        <vertAlign val="superscript"/>
        <sz val="8"/>
        <color rgb="FF000000"/>
        <rFont val="Calibri"/>
        <family val="2"/>
        <scheme val="minor"/>
      </rPr>
      <t>(a)</t>
    </r>
  </si>
  <si>
    <t>Transfers and Subsidies</t>
  </si>
  <si>
    <t>Debt restruscturing</t>
  </si>
  <si>
    <t>ANGOLA · Monetary survey, in billions of AOA</t>
  </si>
  <si>
    <t>Net claims on general government</t>
  </si>
  <si>
    <r>
      <t>EERI</t>
    </r>
    <r>
      <rPr>
        <vertAlign val="superscript"/>
        <sz val="8"/>
        <color rgb="FF000000"/>
        <rFont val="Calibri"/>
        <family val="2"/>
        <scheme val="minor"/>
      </rPr>
      <t>(a)</t>
    </r>
  </si>
  <si>
    <t>index 100 = 2000</t>
  </si>
  <si>
    <t>Overall balance (commitment basis)</t>
  </si>
  <si>
    <t>CABO VERDE · Gross domestic product, current prices, in millions of CVE</t>
  </si>
  <si>
    <t>Wholesale and retail trade; repair of motor vehicles</t>
  </si>
  <si>
    <t>CABO VERDE · Balance of payments, in millions of CVE</t>
  </si>
  <si>
    <t>CABO VERDE · Public debt, in millions of CVE</t>
  </si>
  <si>
    <t>CABO VERDE · Government operations, in millions of CVE</t>
  </si>
  <si>
    <t>of which: on central government</t>
  </si>
  <si>
    <r>
      <t>EERI</t>
    </r>
    <r>
      <rPr>
        <b/>
        <vertAlign val="superscript"/>
        <sz val="8"/>
        <color rgb="FF000000"/>
        <rFont val="Calibri"/>
        <family val="2"/>
        <scheme val="minor"/>
      </rPr>
      <t>(a)</t>
    </r>
  </si>
  <si>
    <t>Exchange rates</t>
  </si>
  <si>
    <r>
      <t>Notes:</t>
    </r>
    <r>
      <rPr>
        <sz val="8"/>
        <color rgb="FF000000"/>
        <rFont val="Calibri"/>
        <family val="2"/>
        <scheme val="minor"/>
      </rPr>
      <t xml:space="preserve">  (a) Purchasing power parity; (b) exports of goods and services; (c) effective exchange rate index calculated on the basis of the official exchange rates applied to the currencies of Guinea-Bissau's four main trading partners over the 2010-14 period (appreciation: +; depreciation: -).</t>
    </r>
  </si>
  <si>
    <t>GUINEA-BISSAU · Gross domestic product, current prices, in billions of CFA francs</t>
  </si>
  <si>
    <t>GUINEA-BISSAU · Balance of payments, in billions of CFA francs</t>
  </si>
  <si>
    <t>GUINEA-BISSAU · External debt, in millions of USD</t>
  </si>
  <si>
    <t>GUINEA-BISSAU · Government operations, in billions of CFA francs</t>
  </si>
  <si>
    <t>GUINEA-BISSAU · Monetary survey, in billions of CFA francs</t>
  </si>
  <si>
    <t>Key rate (MIMO)</t>
  </si>
  <si>
    <t>MOZAMBIQUE · Gross domestic product, current prices, in millions of MZM</t>
  </si>
  <si>
    <t>MOZAMBIQUE · Balance of payments, in millions of USD</t>
  </si>
  <si>
    <t>MOZAMBIQUE · Goods exports by product, in millions of USD, and by destination, % of total exports</t>
  </si>
  <si>
    <t>MOZAMBIQUE · Goods imports by product, in millions of USD, and by origin, % of total imports</t>
  </si>
  <si>
    <t>MOZAMBIQUE · Public debt, in millions of USD</t>
  </si>
  <si>
    <t>MOZAMBIQUE · Government operations, in billions of MZM</t>
  </si>
  <si>
    <t>MOZAMBIQUE · Monetary survey, in billions of MZM</t>
  </si>
  <si>
    <t>index 100 = 2004</t>
  </si>
  <si>
    <t>Net claims on central government</t>
  </si>
  <si>
    <r>
      <t>months of imports</t>
    </r>
    <r>
      <rPr>
        <vertAlign val="superscript"/>
        <sz val="8"/>
        <rFont val="Calibri"/>
        <family val="2"/>
        <scheme val="minor"/>
      </rPr>
      <t>(f)</t>
    </r>
  </si>
  <si>
    <t>SÃO TOMÉ AND PRÍNCIPE · Gross domestic product, current prices, in millions of dobras</t>
  </si>
  <si>
    <t>SÃO TOMÉ AND PRÍNCIPE · Balance of payments, in millions of USD</t>
  </si>
  <si>
    <r>
      <t>Note:</t>
    </r>
    <r>
      <rPr>
        <sz val="8"/>
        <color rgb="FF000000"/>
        <rFont val="Calibri"/>
        <family val="2"/>
        <scheme val="minor"/>
      </rPr>
      <t xml:space="preserve">  (a) in millions of USD.</t>
    </r>
  </si>
  <si>
    <t>SÃO TOMÉ AND PRÍNCIPE · External public debt, in millions of USD</t>
  </si>
  <si>
    <t>o.w.: Arrears</t>
  </si>
  <si>
    <t>SÃO TOMÉ AND PRÍNCIPE · Government operations, in millions of dobras</t>
  </si>
  <si>
    <t>SÃO TOMÉ AND PRÍNCIPE · Monetary survey, in millions of dobras</t>
  </si>
  <si>
    <t>Banks with ratio &gt;= 10%</t>
  </si>
  <si>
    <t>Banks with ratio &gt; 6% and &lt; 10%</t>
  </si>
  <si>
    <t>Banks with ratio &lt; 6%</t>
  </si>
  <si>
    <r>
      <t>Nominal EERI</t>
    </r>
    <r>
      <rPr>
        <vertAlign val="superscript"/>
        <sz val="8"/>
        <color rgb="FF000000"/>
        <rFont val="Calibri"/>
        <family val="2"/>
        <scheme val="minor"/>
      </rPr>
      <t>(g)</t>
    </r>
  </si>
  <si>
    <r>
      <t>Real EERI</t>
    </r>
    <r>
      <rPr>
        <vertAlign val="superscript"/>
        <sz val="8"/>
        <color rgb="FF000000"/>
        <rFont val="Calibri"/>
        <family val="2"/>
        <scheme val="minor"/>
      </rPr>
      <t>(g)</t>
    </r>
  </si>
  <si>
    <t>TIMOR-LESTE · Gross domestic product, current prices, in millions of USD</t>
  </si>
  <si>
    <t>TIMOR-LESTE · Balance of payments, in millions of USD</t>
  </si>
  <si>
    <r>
      <t>Note:</t>
    </r>
    <r>
      <rPr>
        <sz val="8"/>
        <color rgb="FF000000"/>
        <rFont val="Calibri"/>
        <family val="2"/>
        <scheme val="minor"/>
      </rPr>
      <t xml:space="preserve">  (a) excluding oil exports; (b) in millions of USD.</t>
    </r>
  </si>
  <si>
    <t>TIMOR-LESTE · Government operations, in millions of USD</t>
  </si>
  <si>
    <r>
      <t>Transfers from PF above "estimated sustainable income"</t>
    </r>
    <r>
      <rPr>
        <vertAlign val="superscript"/>
        <sz val="8"/>
        <color rgb="FF000000"/>
        <rFont val="Calibri"/>
        <family val="2"/>
        <scheme val="minor"/>
      </rPr>
      <t>(d)</t>
    </r>
  </si>
  <si>
    <t xml:space="preserve"> Net claims on Central Government</t>
  </si>
  <si>
    <t>TIMOR-LESTE · Monetary survey, in millions of USD</t>
  </si>
  <si>
    <t>index 100 = 2001</t>
  </si>
  <si>
    <t>From Portugal in Portuguese-speaking Arican countries and Timor-Leste</t>
  </si>
  <si>
    <t>From Portuguese-speaking Arican countries and Timor-Leste in Portugal</t>
  </si>
  <si>
    <t>Goods exports and imports (Portugal's perspective), in millions of EUR</t>
  </si>
  <si>
    <t>Current and capital accounts with Portuguese-speaking African countries and Timor-Leste (Portugal's perspective), in millions of EUR</t>
  </si>
  <si>
    <t>Official debt of Portuguese-speaking African countries to Portugal, in millions of USD</t>
  </si>
  <si>
    <t>Table III.4 - Exports by group of products</t>
  </si>
  <si>
    <t>Table III.5 - Imports by group of products</t>
  </si>
  <si>
    <t>Direct investment from Portugal in Portuguese-speaking African countries and Timor-Leste, by sector of activity, in millions of EUR</t>
  </si>
  <si>
    <t>Direct investment by Portuguese-speaking African countries and Timor-Leste in Portugal, by sector of activity, in millions of EUR</t>
  </si>
  <si>
    <t>Exports by group of products (Portugal's perspective), in millions of EUR</t>
  </si>
  <si>
    <t>Imports by group of products (Portugal's perspective), in millions of EUR</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</si>
</sst>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 _€_-;\-* #,##0.00\ _€_-;_-* &quot;-&quot;??\ _€_-;_-@_-"/>
    <numFmt numFmtId="164" formatCode="0_)"/>
    <numFmt numFmtId="165" formatCode="0.0"/>
    <numFmt numFmtId="166" formatCode="0.0_)"/>
    <numFmt numFmtId="167" formatCode="###0_)"/>
    <numFmt numFmtId="168" formatCode="[$-816]mmm/yy;@"/>
    <numFmt numFmtId="169" formatCode="_-* #,##0.00\ _E_s_c_._-;\-* #,##0.00\ _E_s_c_._-;_-* &quot;-&quot;??\ _E_s_c_._-;_-@_-"/>
    <numFmt numFmtId="170" formatCode="#,##0.0"/>
    <numFmt numFmtId="171" formatCode="###0"/>
  </numFmts>
  <fonts count="51"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Times New Roman"/>
      <family val="1"/>
    </font>
    <font>
      <sz val="10"/>
      <color indexed="10"/>
      <name val="Times New Roman"/>
      <family val="1"/>
    </font>
    <font>
      <i/>
      <sz val="10"/>
      <name val="Times New Roman"/>
      <family val="1"/>
    </font>
    <font>
      <b/>
      <sz val="10"/>
      <name val="Times New Roman"/>
      <family val="1"/>
    </font>
    <font>
      <b/>
      <i/>
      <sz val="10"/>
      <name val="Times New Roman"/>
      <family val="1"/>
    </font>
    <font>
      <sz val="7.5"/>
      <name val="Open Sans Condensed Light"/>
      <family val="2"/>
    </font>
    <font>
      <sz val="12"/>
      <name val="Times New Roman"/>
      <family val="1"/>
    </font>
    <font>
      <b/>
      <sz val="12"/>
      <name val="Times New Roman"/>
      <family val="1"/>
    </font>
    <font>
      <sz val="8"/>
      <name val="Symbol"/>
      <family val="1"/>
      <charset val="2"/>
    </font>
    <font>
      <sz val="10"/>
      <name val="Calibri"/>
      <family val="2"/>
      <scheme val="minor"/>
    </font>
    <font>
      <b/>
      <sz val="8"/>
      <name val="Calibri"/>
      <family val="2"/>
      <scheme val="minor"/>
    </font>
    <font>
      <sz val="8"/>
      <name val="Calibri"/>
      <family val="2"/>
      <scheme val="minor"/>
    </font>
    <font>
      <sz val="10"/>
      <color theme="1" tint="0.499984740745262"/>
      <name val="Calibri"/>
      <family val="2"/>
      <scheme val="minor"/>
    </font>
    <font>
      <b/>
      <sz val="12"/>
      <name val="Calibri"/>
      <family val="2"/>
      <scheme val="minor"/>
    </font>
    <font>
      <b/>
      <sz val="14"/>
      <name val="Calibri"/>
      <family val="2"/>
      <scheme val="minor"/>
    </font>
    <font>
      <i/>
      <sz val="8"/>
      <name val="Calibri"/>
      <family val="2"/>
      <scheme val="minor"/>
    </font>
    <font>
      <sz val="8"/>
      <color theme="0" tint="-0.499984740745262"/>
      <name val="Calibri"/>
      <family val="2"/>
      <scheme val="minor"/>
    </font>
    <font>
      <sz val="8"/>
      <color theme="1" tint="0.499984740745262"/>
      <name val="Symbol"/>
      <family val="1"/>
      <charset val="2"/>
    </font>
    <font>
      <sz val="8"/>
      <color theme="1"/>
      <name val="Symbol"/>
      <family val="1"/>
      <charset val="2"/>
    </font>
    <font>
      <sz val="8"/>
      <color rgb="FF000000"/>
      <name val="Calibri"/>
      <family val="2"/>
      <scheme val="minor"/>
    </font>
    <font>
      <vertAlign val="superscript"/>
      <sz val="8"/>
      <name val="Calibri"/>
      <family val="2"/>
      <scheme val="minor"/>
    </font>
    <font>
      <sz val="8"/>
      <color theme="1"/>
      <name val="Calibri"/>
      <family val="2"/>
      <scheme val="minor"/>
    </font>
    <font>
      <i/>
      <sz val="8"/>
      <color theme="1" tint="0.499984740745262"/>
      <name val="Calibri"/>
      <family val="2"/>
      <scheme val="minor"/>
    </font>
    <font>
      <u/>
      <sz val="10"/>
      <color theme="10"/>
      <name val="Arial"/>
      <family val="2"/>
    </font>
    <font>
      <u/>
      <sz val="10"/>
      <color theme="10"/>
      <name val="Calibri"/>
      <family val="2"/>
      <scheme val="minor"/>
    </font>
    <font>
      <sz val="10"/>
      <color theme="1"/>
      <name val="Calibri"/>
      <family val="2"/>
      <scheme val="minor"/>
    </font>
    <font>
      <sz val="12"/>
      <color rgb="FFFF0000"/>
      <name val="Calibri"/>
      <family val="2"/>
      <scheme val="minor"/>
    </font>
    <font>
      <i/>
      <sz val="8"/>
      <color theme="1"/>
      <name val="Calibri"/>
      <family val="2"/>
      <scheme val="minor"/>
    </font>
    <font>
      <b/>
      <sz val="8"/>
      <color theme="1"/>
      <name val="Calibri"/>
      <family val="2"/>
      <scheme val="minor"/>
    </font>
    <font>
      <vertAlign val="superscript"/>
      <sz val="8"/>
      <color theme="1"/>
      <name val="Calibri"/>
      <family val="2"/>
      <scheme val="minor"/>
    </font>
    <font>
      <sz val="10"/>
      <color theme="1"/>
      <name val="Times New Roman"/>
      <family val="1"/>
    </font>
    <font>
      <vertAlign val="superscript"/>
      <sz val="8"/>
      <color rgb="FF000000"/>
      <name val="Calibri"/>
      <family val="2"/>
      <scheme val="minor"/>
    </font>
    <font>
      <b/>
      <vertAlign val="superscript"/>
      <sz val="8"/>
      <color rgb="FF000000"/>
      <name val="Calibri"/>
      <family val="2"/>
      <scheme val="minor"/>
    </font>
    <font>
      <b/>
      <sz val="8"/>
      <color rgb="FF000000"/>
      <name val="Calibri"/>
      <family val="2"/>
      <scheme val="minor"/>
    </font>
    <font>
      <i/>
      <sz val="8"/>
      <color rgb="FF000000"/>
      <name val="Calibri"/>
      <family val="2"/>
      <scheme val="minor"/>
    </font>
  </fonts>
  <fills count="3">
    <fill>
      <patternFill patternType="none"/>
    </fill>
    <fill>
      <patternFill patternType="gray125"/>
    </fill>
    <fill>
      <patternFill patternType="solid">
        <fgColor theme="0"/>
        <bgColor indexed="64"/>
      </patternFill>
    </fill>
  </fills>
  <borders count="12">
    <border>
      <left/>
      <right/>
      <top/>
      <bottom/>
      <diagonal/>
    </border>
    <border>
      <left/>
      <right/>
      <top/>
      <bottom style="hair">
        <color indexed="64"/>
      </bottom>
      <diagonal/>
    </border>
    <border>
      <left style="thick">
        <color theme="0"/>
      </left>
      <right style="thick">
        <color theme="0"/>
      </right>
      <top/>
      <bottom style="hair">
        <color indexed="64"/>
      </bottom>
      <diagonal/>
    </border>
    <border>
      <left/>
      <right style="thick">
        <color theme="0"/>
      </right>
      <top/>
      <bottom style="hair">
        <color indexed="64"/>
      </bottom>
      <diagonal/>
    </border>
    <border>
      <left style="thick">
        <color theme="0"/>
      </left>
      <right/>
      <top/>
      <bottom style="hair">
        <color indexed="64"/>
      </bottom>
      <diagonal/>
    </border>
    <border>
      <left/>
      <right/>
      <top style="hair">
        <color indexed="64"/>
      </top>
      <bottom/>
      <diagonal/>
    </border>
    <border>
      <left/>
      <right/>
      <top style="hair">
        <color indexed="64"/>
      </top>
      <bottom style="hair">
        <color indexed="64"/>
      </bottom>
      <diagonal/>
    </border>
    <border>
      <left/>
      <right style="medium">
        <color theme="0"/>
      </right>
      <top/>
      <bottom style="hair">
        <color indexed="64"/>
      </bottom>
      <diagonal/>
    </border>
    <border>
      <left style="thick">
        <color theme="0"/>
      </left>
      <right/>
      <top/>
      <bottom style="hair">
        <color theme="1"/>
      </bottom>
      <diagonal/>
    </border>
    <border>
      <left/>
      <right/>
      <top/>
      <bottom style="hair">
        <color theme="1"/>
      </bottom>
      <diagonal/>
    </border>
    <border>
      <left style="medium">
        <color theme="0"/>
      </left>
      <right style="thick">
        <color theme="0"/>
      </right>
      <top/>
      <bottom style="hair">
        <color indexed="64"/>
      </bottom>
      <diagonal/>
    </border>
    <border>
      <left style="medium">
        <color theme="0"/>
      </left>
      <right style="medium">
        <color theme="0"/>
      </right>
      <top/>
      <bottom style="hair">
        <color indexed="64"/>
      </bottom>
      <diagonal/>
    </border>
  </borders>
  <cellStyleXfs count="8">
    <xf numFmtId="0" fontId="0" fillId="0" borderId="0"/>
    <xf numFmtId="9" fontId="15" fillId="0" borderId="0" applyFont="0" applyFill="0" applyBorder="0" applyAlignment="0" applyProtection="0"/>
    <xf numFmtId="169" fontId="15" fillId="0" borderId="0" applyFont="0" applyFill="0" applyBorder="0" applyAlignment="0" applyProtection="0"/>
    <xf numFmtId="0" fontId="39" fillId="0" borderId="0" applyNumberFormat="0" applyFill="0" applyBorder="0" applyAlignment="0" applyProtection="0"/>
    <xf numFmtId="0" fontId="22" fillId="0" borderId="0"/>
    <xf numFmtId="0" fontId="15" fillId="0" borderId="0"/>
    <xf numFmtId="43" fontId="15" fillId="0" borderId="0" applyFont="0" applyFill="0" applyBorder="0" applyAlignment="0" applyProtection="0"/>
    <xf numFmtId="0" fontId="15" fillId="0" borderId="0"/>
  </cellStyleXfs>
  <cellXfs count="423">
    <xf numFmtId="0" fontId="0" fillId="0" borderId="0" xfId="0"/>
    <xf numFmtId="0" fontId="16" fillId="0" borderId="0" xfId="0" applyFont="1" applyBorder="1"/>
    <xf numFmtId="0" fontId="16" fillId="0" borderId="0" xfId="0" applyFont="1"/>
    <xf numFmtId="0" fontId="19" fillId="0" borderId="0" xfId="0" applyFont="1" applyBorder="1"/>
    <xf numFmtId="0" fontId="20" fillId="0" borderId="0" xfId="0" applyFont="1" applyBorder="1"/>
    <xf numFmtId="0" fontId="16" fillId="0" borderId="0" xfId="0" applyFont="1" applyFill="1"/>
    <xf numFmtId="0" fontId="18" fillId="0" borderId="0" xfId="0" applyFont="1"/>
    <xf numFmtId="0" fontId="22" fillId="0" borderId="0" xfId="0" applyFont="1" applyFill="1"/>
    <xf numFmtId="0" fontId="23" fillId="0" borderId="0" xfId="0" applyFont="1" applyFill="1" applyBorder="1"/>
    <xf numFmtId="0" fontId="19" fillId="0" borderId="0" xfId="0" applyFont="1" applyFill="1" applyBorder="1"/>
    <xf numFmtId="0" fontId="22" fillId="0" borderId="0" xfId="0" applyFont="1"/>
    <xf numFmtId="0" fontId="17" fillId="0" borderId="0" xfId="0" applyFont="1"/>
    <xf numFmtId="0" fontId="16" fillId="0" borderId="0" xfId="0" applyFont="1" applyAlignment="1">
      <alignment horizontal="right"/>
    </xf>
    <xf numFmtId="0" fontId="22" fillId="0" borderId="0" xfId="0" applyFont="1" applyAlignment="1">
      <alignment horizontal="right"/>
    </xf>
    <xf numFmtId="0" fontId="23" fillId="0" borderId="0" xfId="0" applyFont="1" applyBorder="1"/>
    <xf numFmtId="0" fontId="20" fillId="0" borderId="0" xfId="0" applyFont="1" applyFill="1" applyBorder="1"/>
    <xf numFmtId="0" fontId="16" fillId="0" borderId="0" xfId="0" applyFont="1" applyAlignment="1">
      <alignment vertical="center"/>
    </xf>
    <xf numFmtId="0" fontId="25" fillId="0" borderId="0" xfId="0" applyFont="1"/>
    <xf numFmtId="0" fontId="26" fillId="0" borderId="0" xfId="0" applyFont="1" applyFill="1" applyBorder="1" applyAlignment="1">
      <alignment horizontal="left" vertical="center"/>
    </xf>
    <xf numFmtId="0" fontId="27" fillId="0" borderId="0" xfId="0" applyFont="1" applyFill="1" applyBorder="1" applyAlignment="1">
      <alignment horizontal="left"/>
    </xf>
    <xf numFmtId="0" fontId="27" fillId="0" borderId="0" xfId="0" applyFont="1" applyFill="1" applyBorder="1" applyAlignment="1">
      <alignment horizontal="left" indent="1"/>
    </xf>
    <xf numFmtId="0" fontId="27" fillId="0" borderId="0" xfId="0" applyFont="1" applyFill="1" applyBorder="1" applyAlignment="1">
      <alignment horizontal="left" vertical="center"/>
    </xf>
    <xf numFmtId="0" fontId="27" fillId="0" borderId="0" xfId="0" applyFont="1" applyFill="1" applyBorder="1" applyAlignment="1">
      <alignment vertical="center"/>
    </xf>
    <xf numFmtId="0" fontId="28" fillId="0" borderId="0" xfId="0" applyFont="1"/>
    <xf numFmtId="0" fontId="27" fillId="0" borderId="0" xfId="0" applyFont="1" applyFill="1" applyBorder="1"/>
    <xf numFmtId="0" fontId="27" fillId="0" borderId="1" xfId="0" applyFont="1" applyFill="1" applyBorder="1"/>
    <xf numFmtId="0" fontId="30" fillId="0" borderId="0" xfId="0" applyFont="1"/>
    <xf numFmtId="0" fontId="14" fillId="0" borderId="0" xfId="0" applyFont="1" applyFill="1" applyAlignment="1">
      <alignment horizontal="left" vertical="center"/>
    </xf>
    <xf numFmtId="0" fontId="26" fillId="0" borderId="0" xfId="0" applyFont="1" applyFill="1" applyBorder="1" applyAlignment="1">
      <alignment vertical="center"/>
    </xf>
    <xf numFmtId="0" fontId="26" fillId="0" borderId="1" xfId="0" applyFont="1" applyFill="1" applyBorder="1" applyAlignment="1">
      <alignment horizontal="center"/>
    </xf>
    <xf numFmtId="0" fontId="27" fillId="0" borderId="0" xfId="0" applyFont="1" applyFill="1" applyBorder="1" applyAlignment="1">
      <alignment horizontal="center"/>
    </xf>
    <xf numFmtId="0" fontId="27" fillId="0" borderId="1" xfId="0" applyFont="1" applyFill="1" applyBorder="1" applyAlignment="1">
      <alignment horizontal="center"/>
    </xf>
    <xf numFmtId="0" fontId="27" fillId="0" borderId="1" xfId="0" applyFont="1" applyFill="1" applyBorder="1" applyAlignment="1">
      <alignment horizontal="left"/>
    </xf>
    <xf numFmtId="1" fontId="27" fillId="0" borderId="0" xfId="0" applyNumberFormat="1" applyFont="1" applyFill="1" applyBorder="1"/>
    <xf numFmtId="1" fontId="27" fillId="0" borderId="0" xfId="0" applyNumberFormat="1" applyFont="1" applyFill="1" applyBorder="1" applyAlignment="1">
      <alignment vertical="center"/>
    </xf>
    <xf numFmtId="1" fontId="26" fillId="0" borderId="0" xfId="0" applyNumberFormat="1" applyFont="1" applyFill="1" applyBorder="1" applyAlignment="1">
      <alignment vertical="center"/>
    </xf>
    <xf numFmtId="0" fontId="26" fillId="0" borderId="0" xfId="0" applyFont="1" applyFill="1" applyBorder="1"/>
    <xf numFmtId="0" fontId="26" fillId="0" borderId="1" xfId="0" applyFont="1" applyFill="1" applyBorder="1" applyAlignment="1">
      <alignment horizontal="center" vertical="top"/>
    </xf>
    <xf numFmtId="166" fontId="27" fillId="0" borderId="0" xfId="0" applyNumberFormat="1" applyFont="1" applyFill="1" applyBorder="1" applyAlignment="1">
      <alignment horizontal="center"/>
    </xf>
    <xf numFmtId="166" fontId="27" fillId="0" borderId="1" xfId="0" applyNumberFormat="1" applyFont="1" applyFill="1" applyBorder="1" applyAlignment="1">
      <alignment horizontal="center"/>
    </xf>
    <xf numFmtId="0" fontId="26" fillId="0" borderId="0" xfId="0" applyFont="1" applyFill="1" applyBorder="1" applyAlignment="1"/>
    <xf numFmtId="0" fontId="27" fillId="0" borderId="0" xfId="0" applyFont="1" applyFill="1" applyBorder="1" applyAlignment="1"/>
    <xf numFmtId="0" fontId="31" fillId="0" borderId="0" xfId="0" applyFont="1" applyFill="1" applyBorder="1"/>
    <xf numFmtId="2" fontId="27" fillId="0" borderId="0" xfId="0" applyNumberFormat="1" applyFont="1" applyFill="1" applyBorder="1"/>
    <xf numFmtId="0" fontId="26" fillId="0" borderId="0" xfId="0" applyFont="1" applyFill="1" applyBorder="1" applyAlignment="1">
      <alignment vertical="top" wrapText="1"/>
    </xf>
    <xf numFmtId="0" fontId="26" fillId="0" borderId="0" xfId="0" applyFont="1" applyFill="1" applyBorder="1" applyAlignment="1">
      <alignment vertical="top"/>
    </xf>
    <xf numFmtId="0" fontId="27" fillId="0" borderId="0" xfId="0" applyFont="1"/>
    <xf numFmtId="0" fontId="27" fillId="0" borderId="1" xfId="0" applyFont="1" applyFill="1" applyBorder="1" applyAlignment="1">
      <alignment horizontal="left" indent="1"/>
    </xf>
    <xf numFmtId="3" fontId="26" fillId="0" borderId="0" xfId="0" applyNumberFormat="1" applyFont="1" applyFill="1" applyBorder="1"/>
    <xf numFmtId="3" fontId="27" fillId="0" borderId="0" xfId="0" applyNumberFormat="1" applyFont="1" applyFill="1" applyBorder="1" applyAlignment="1">
      <alignment vertical="center"/>
    </xf>
    <xf numFmtId="3" fontId="27" fillId="0" borderId="0" xfId="0" applyNumberFormat="1" applyFont="1" applyFill="1" applyBorder="1" applyAlignment="1">
      <alignment horizontal="right" vertical="center"/>
    </xf>
    <xf numFmtId="3" fontId="27" fillId="0" borderId="0" xfId="0" quotePrefix="1" applyNumberFormat="1" applyFont="1" applyFill="1" applyBorder="1" applyAlignment="1">
      <alignment horizontal="right" vertical="center"/>
    </xf>
    <xf numFmtId="3" fontId="27" fillId="0" borderId="0" xfId="0" applyNumberFormat="1" applyFont="1" applyFill="1" applyBorder="1"/>
    <xf numFmtId="165" fontId="26" fillId="0" borderId="0" xfId="0" applyNumberFormat="1" applyFont="1" applyFill="1" applyBorder="1" applyAlignment="1"/>
    <xf numFmtId="1" fontId="27" fillId="0" borderId="0" xfId="0" applyNumberFormat="1" applyFont="1" applyFill="1" applyBorder="1" applyAlignment="1"/>
    <xf numFmtId="0" fontId="27" fillId="0" borderId="0" xfId="0" applyFont="1" applyFill="1" applyBorder="1" applyAlignment="1">
      <alignment horizontal="left" vertical="center" indent="1"/>
    </xf>
    <xf numFmtId="0" fontId="27" fillId="0" borderId="0" xfId="0" applyFont="1" applyFill="1" applyBorder="1" applyAlignment="1">
      <alignment horizontal="left" vertical="center" indent="2"/>
    </xf>
    <xf numFmtId="0" fontId="27" fillId="0" borderId="0" xfId="0" applyFont="1" applyFill="1" applyBorder="1" applyAlignment="1">
      <alignment horizontal="left" vertical="center" indent="3"/>
    </xf>
    <xf numFmtId="3" fontId="33" fillId="0" borderId="0" xfId="0" quotePrefix="1" applyNumberFormat="1" applyFont="1" applyFill="1" applyBorder="1" applyAlignment="1">
      <alignment horizontal="right"/>
    </xf>
    <xf numFmtId="165" fontId="32" fillId="0" borderId="0" xfId="0" applyNumberFormat="1" applyFont="1" applyFill="1" applyBorder="1"/>
    <xf numFmtId="3" fontId="34" fillId="0" borderId="0" xfId="0" quotePrefix="1" applyNumberFormat="1" applyFont="1" applyFill="1" applyBorder="1" applyAlignment="1">
      <alignment horizontal="center"/>
    </xf>
    <xf numFmtId="3" fontId="34" fillId="0" borderId="1" xfId="0" quotePrefix="1" applyNumberFormat="1" applyFont="1" applyFill="1" applyBorder="1" applyAlignment="1">
      <alignment horizontal="center"/>
    </xf>
    <xf numFmtId="3" fontId="33" fillId="0" borderId="0" xfId="0" quotePrefix="1" applyNumberFormat="1" applyFont="1" applyFill="1" applyBorder="1" applyAlignment="1">
      <alignment horizontal="right" vertical="center"/>
    </xf>
    <xf numFmtId="166" fontId="35" fillId="0" borderId="0" xfId="0" applyNumberFormat="1" applyFont="1" applyFill="1" applyBorder="1" applyAlignment="1">
      <alignment horizontal="center"/>
    </xf>
    <xf numFmtId="166" fontId="27" fillId="0" borderId="0" xfId="0" applyNumberFormat="1" applyFont="1" applyFill="1" applyBorder="1"/>
    <xf numFmtId="166" fontId="27" fillId="0" borderId="1" xfId="0" applyNumberFormat="1" applyFont="1" applyFill="1" applyBorder="1"/>
    <xf numFmtId="165" fontId="31" fillId="0" borderId="0" xfId="0" applyNumberFormat="1" applyFont="1" applyFill="1" applyBorder="1" applyAlignment="1">
      <alignment horizontal="center"/>
    </xf>
    <xf numFmtId="164" fontId="27" fillId="0" borderId="0" xfId="0" applyNumberFormat="1" applyFont="1" applyFill="1" applyBorder="1"/>
    <xf numFmtId="164" fontId="27" fillId="0" borderId="0" xfId="0" quotePrefix="1" applyNumberFormat="1" applyFont="1" applyFill="1" applyBorder="1" applyAlignment="1">
      <alignment horizontal="right"/>
    </xf>
    <xf numFmtId="1" fontId="27" fillId="0" borderId="0" xfId="0" quotePrefix="1" applyNumberFormat="1" applyFont="1" applyFill="1" applyBorder="1" applyAlignment="1">
      <alignment horizontal="right"/>
    </xf>
    <xf numFmtId="165" fontId="27" fillId="0" borderId="0" xfId="0" applyNumberFormat="1" applyFont="1" applyFill="1" applyBorder="1"/>
    <xf numFmtId="165" fontId="27" fillId="0" borderId="1" xfId="0" applyNumberFormat="1" applyFont="1" applyFill="1" applyBorder="1"/>
    <xf numFmtId="165" fontId="26" fillId="0" borderId="0" xfId="0" applyNumberFormat="1" applyFont="1" applyFill="1" applyBorder="1" applyAlignment="1">
      <alignment vertical="top"/>
    </xf>
    <xf numFmtId="0" fontId="27" fillId="0" borderId="0" xfId="0" applyFont="1" applyFill="1" applyBorder="1" applyAlignment="1">
      <alignment horizontal="left" indent="2"/>
    </xf>
    <xf numFmtId="1" fontId="32" fillId="0" borderId="0" xfId="0" applyNumberFormat="1" applyFont="1" applyFill="1" applyBorder="1"/>
    <xf numFmtId="1" fontId="27" fillId="0" borderId="1" xfId="0" applyNumberFormat="1" applyFont="1" applyFill="1" applyBorder="1"/>
    <xf numFmtId="0" fontId="27" fillId="0" borderId="0" xfId="0" applyFont="1" applyFill="1" applyBorder="1" applyAlignment="1">
      <alignment horizontal="left" indent="3"/>
    </xf>
    <xf numFmtId="0" fontId="27" fillId="0" borderId="0" xfId="0" applyFont="1" applyFill="1" applyBorder="1" applyAlignment="1">
      <alignment horizontal="left" indent="4"/>
    </xf>
    <xf numFmtId="167" fontId="26" fillId="0" borderId="1" xfId="0" applyNumberFormat="1" applyFont="1" applyFill="1" applyBorder="1" applyAlignment="1">
      <alignment horizontal="center" vertical="top"/>
    </xf>
    <xf numFmtId="1" fontId="27" fillId="0" borderId="0" xfId="0" applyNumberFormat="1" applyFont="1" applyFill="1" applyBorder="1" applyAlignment="1">
      <alignment vertical="top"/>
    </xf>
    <xf numFmtId="1" fontId="27" fillId="0" borderId="0" xfId="0" applyNumberFormat="1" applyFont="1" applyFill="1" applyBorder="1" applyAlignment="1">
      <alignment horizontal="left" vertical="center" indent="1"/>
    </xf>
    <xf numFmtId="1" fontId="27" fillId="0" borderId="0" xfId="0" applyNumberFormat="1" applyFont="1" applyFill="1" applyBorder="1" applyAlignment="1">
      <alignment horizontal="left" vertical="center" indent="2"/>
    </xf>
    <xf numFmtId="1" fontId="27" fillId="0" borderId="0" xfId="0" applyNumberFormat="1" applyFont="1" applyFill="1" applyBorder="1" applyAlignment="1">
      <alignment horizontal="left" vertical="center" indent="3"/>
    </xf>
    <xf numFmtId="1" fontId="27" fillId="0" borderId="0" xfId="0" applyNumberFormat="1" applyFont="1" applyFill="1" applyBorder="1" applyAlignment="1">
      <alignment horizontal="left" vertical="top" indent="2"/>
    </xf>
    <xf numFmtId="0" fontId="27" fillId="0" borderId="0" xfId="0" applyFont="1" applyFill="1" applyBorder="1" applyAlignment="1">
      <alignment horizontal="justify" vertical="top" wrapText="1"/>
    </xf>
    <xf numFmtId="0" fontId="27" fillId="0" borderId="0" xfId="0" applyFont="1" applyFill="1" applyBorder="1" applyAlignment="1">
      <alignment horizontal="left" vertical="top" indent="3"/>
    </xf>
    <xf numFmtId="0" fontId="26" fillId="0" borderId="0" xfId="0" applyFont="1" applyFill="1" applyBorder="1" applyAlignment="1">
      <alignment horizontal="left"/>
    </xf>
    <xf numFmtId="0" fontId="26" fillId="0" borderId="0" xfId="0" quotePrefix="1" applyFont="1" applyFill="1" applyBorder="1" applyAlignment="1">
      <alignment horizontal="left"/>
    </xf>
    <xf numFmtId="0" fontId="27" fillId="0" borderId="1" xfId="0" quotePrefix="1" applyFont="1" applyFill="1" applyBorder="1" applyAlignment="1">
      <alignment horizontal="left" indent="1"/>
    </xf>
    <xf numFmtId="0" fontId="27" fillId="0" borderId="0" xfId="0" applyFont="1" applyFill="1" applyBorder="1" applyAlignment="1">
      <alignment horizontal="center" vertical="center"/>
    </xf>
    <xf numFmtId="0" fontId="27" fillId="0" borderId="1" xfId="0" applyFont="1" applyFill="1" applyBorder="1" applyAlignment="1">
      <alignment horizontal="center" vertical="center"/>
    </xf>
    <xf numFmtId="2" fontId="27" fillId="0" borderId="0" xfId="0" quotePrefix="1" applyNumberFormat="1" applyFont="1" applyFill="1" applyBorder="1" applyAlignment="1">
      <alignment horizontal="right"/>
    </xf>
    <xf numFmtId="166" fontId="31" fillId="0" borderId="0" xfId="0" applyNumberFormat="1" applyFont="1" applyFill="1" applyBorder="1" applyAlignment="1">
      <alignment horizontal="right"/>
    </xf>
    <xf numFmtId="0" fontId="27" fillId="0" borderId="0" xfId="0" quotePrefix="1" applyFont="1" applyFill="1" applyBorder="1" applyAlignment="1">
      <alignment horizontal="left" indent="1"/>
    </xf>
    <xf numFmtId="0" fontId="27" fillId="0" borderId="0" xfId="0" quotePrefix="1" applyFont="1" applyFill="1" applyBorder="1" applyAlignment="1">
      <alignment horizontal="left" indent="2"/>
    </xf>
    <xf numFmtId="3" fontId="24" fillId="0" borderId="0" xfId="0" quotePrefix="1" applyNumberFormat="1" applyFont="1" applyFill="1" applyBorder="1" applyAlignment="1">
      <alignment horizontal="right" vertical="center"/>
    </xf>
    <xf numFmtId="165" fontId="27" fillId="0" borderId="0" xfId="0" applyNumberFormat="1" applyFont="1" applyFill="1" applyBorder="1" applyAlignment="1">
      <alignment horizontal="right"/>
    </xf>
    <xf numFmtId="165" fontId="24" fillId="0" borderId="0" xfId="0" quotePrefix="1" applyNumberFormat="1" applyFont="1" applyFill="1" applyBorder="1" applyAlignment="1">
      <alignment horizontal="right" vertical="center"/>
    </xf>
    <xf numFmtId="165" fontId="27" fillId="0" borderId="0" xfId="0" applyNumberFormat="1" applyFont="1" applyFill="1" applyBorder="1" applyAlignment="1">
      <alignment horizontal="right" vertical="center"/>
    </xf>
    <xf numFmtId="0" fontId="27" fillId="0" borderId="1" xfId="0" applyFont="1" applyFill="1" applyBorder="1" applyAlignment="1">
      <alignment horizontal="left" vertical="top" wrapText="1" indent="1"/>
    </xf>
    <xf numFmtId="165" fontId="27" fillId="0" borderId="1" xfId="0" applyNumberFormat="1" applyFont="1" applyFill="1" applyBorder="1" applyAlignment="1">
      <alignment horizontal="right" vertical="top"/>
    </xf>
    <xf numFmtId="164" fontId="26" fillId="0" borderId="0" xfId="0" applyNumberFormat="1" applyFont="1" applyFill="1" applyBorder="1" applyAlignment="1">
      <alignment horizontal="right"/>
    </xf>
    <xf numFmtId="164" fontId="26" fillId="0" borderId="1" xfId="0" applyNumberFormat="1" applyFont="1" applyFill="1" applyBorder="1" applyAlignment="1">
      <alignment horizontal="center" vertical="center"/>
    </xf>
    <xf numFmtId="0" fontId="27" fillId="0" borderId="1" xfId="0" applyFont="1" applyFill="1" applyBorder="1" applyAlignment="1">
      <alignment horizontal="left" indent="2"/>
    </xf>
    <xf numFmtId="165" fontId="31" fillId="0" borderId="0" xfId="0" applyNumberFormat="1" applyFont="1" applyFill="1" applyBorder="1"/>
    <xf numFmtId="165" fontId="38" fillId="0" borderId="0" xfId="0" applyNumberFormat="1" applyFont="1" applyFill="1" applyBorder="1"/>
    <xf numFmtId="165" fontId="27" fillId="0" borderId="0" xfId="0" quotePrefix="1" applyNumberFormat="1" applyFont="1" applyFill="1" applyBorder="1" applyAlignment="1"/>
    <xf numFmtId="0" fontId="31" fillId="0" borderId="0" xfId="0" quotePrefix="1" applyFont="1" applyFill="1" applyBorder="1" applyAlignment="1">
      <alignment horizontal="right"/>
    </xf>
    <xf numFmtId="0" fontId="27" fillId="0" borderId="0" xfId="0" quotePrefix="1" applyFont="1" applyFill="1" applyBorder="1" applyAlignment="1">
      <alignment horizontal="right"/>
    </xf>
    <xf numFmtId="165" fontId="27" fillId="0" borderId="1" xfId="0" quotePrefix="1" applyNumberFormat="1" applyFont="1" applyFill="1" applyBorder="1" applyAlignment="1"/>
    <xf numFmtId="165" fontId="26" fillId="0" borderId="0" xfId="0" applyNumberFormat="1" applyFont="1" applyBorder="1" applyAlignment="1"/>
    <xf numFmtId="3" fontId="24" fillId="0" borderId="0" xfId="0" quotePrefix="1" applyNumberFormat="1" applyFont="1" applyFill="1" applyBorder="1" applyAlignment="1">
      <alignment horizontal="right"/>
    </xf>
    <xf numFmtId="0" fontId="40" fillId="0" borderId="0" xfId="3" applyFont="1" applyBorder="1" applyAlignment="1">
      <alignment horizontal="left" indent="1"/>
    </xf>
    <xf numFmtId="0" fontId="40" fillId="0" borderId="0" xfId="3" applyFont="1"/>
    <xf numFmtId="0" fontId="29" fillId="0" borderId="0" xfId="0" applyFont="1" applyBorder="1"/>
    <xf numFmtId="0" fontId="26" fillId="0" borderId="0" xfId="0" applyFont="1" applyFill="1" applyBorder="1" applyAlignment="1">
      <alignment horizontal="center" vertical="center"/>
    </xf>
    <xf numFmtId="0" fontId="26" fillId="0" borderId="1" xfId="0" applyFont="1" applyFill="1" applyBorder="1" applyAlignment="1">
      <alignment horizontal="center" vertical="center"/>
    </xf>
    <xf numFmtId="0" fontId="26" fillId="0" borderId="0" xfId="0" applyFont="1" applyFill="1" applyBorder="1" applyAlignment="1">
      <alignment horizontal="center"/>
    </xf>
    <xf numFmtId="0" fontId="27" fillId="0" borderId="0" xfId="0" applyFont="1" applyBorder="1"/>
    <xf numFmtId="0" fontId="27" fillId="0" borderId="1" xfId="0" applyFont="1" applyBorder="1"/>
    <xf numFmtId="0" fontId="26" fillId="0" borderId="1" xfId="0" applyFont="1" applyFill="1" applyBorder="1"/>
    <xf numFmtId="0" fontId="13" fillId="0" borderId="0" xfId="0" applyFont="1" applyFill="1" applyAlignment="1">
      <alignment horizontal="left" vertical="center"/>
    </xf>
    <xf numFmtId="0" fontId="26" fillId="0" borderId="1" xfId="0" applyFont="1" applyBorder="1" applyAlignment="1">
      <alignment vertical="center"/>
    </xf>
    <xf numFmtId="165" fontId="27" fillId="0" borderId="1" xfId="0" applyNumberFormat="1" applyFont="1" applyFill="1" applyBorder="1" applyAlignment="1">
      <alignment vertical="center"/>
    </xf>
    <xf numFmtId="165" fontId="27" fillId="0" borderId="0" xfId="0" applyNumberFormat="1" applyFont="1" applyFill="1" applyBorder="1" applyAlignment="1"/>
    <xf numFmtId="165" fontId="26" fillId="0" borderId="1" xfId="0" applyNumberFormat="1" applyFont="1" applyFill="1" applyBorder="1" applyAlignment="1">
      <alignment vertical="center"/>
    </xf>
    <xf numFmtId="0" fontId="27" fillId="0" borderId="0" xfId="0" applyFont="1" applyBorder="1" applyAlignment="1">
      <alignment wrapText="1"/>
    </xf>
    <xf numFmtId="0" fontId="26" fillId="0" borderId="5" xfId="0" applyFont="1" applyFill="1" applyBorder="1" applyAlignment="1">
      <alignment horizontal="center"/>
    </xf>
    <xf numFmtId="165" fontId="26" fillId="0" borderId="0" xfId="0" applyNumberFormat="1" applyFont="1" applyFill="1" applyBorder="1"/>
    <xf numFmtId="0" fontId="27" fillId="0" borderId="6" xfId="0" applyFont="1" applyFill="1" applyBorder="1" applyAlignment="1">
      <alignment horizontal="center" vertical="center" wrapText="1"/>
    </xf>
    <xf numFmtId="0" fontId="26" fillId="0" borderId="6" xfId="0" applyFont="1" applyFill="1" applyBorder="1" applyAlignment="1">
      <alignment horizontal="center" vertical="center" wrapText="1"/>
    </xf>
    <xf numFmtId="0" fontId="27" fillId="0" borderId="0" xfId="0" applyFont="1" applyBorder="1" applyAlignment="1"/>
    <xf numFmtId="0" fontId="27" fillId="0" borderId="1" xfId="0" applyFont="1" applyBorder="1" applyAlignment="1"/>
    <xf numFmtId="0" fontId="26" fillId="0" borderId="1" xfId="0" applyFont="1" applyFill="1" applyBorder="1" applyAlignment="1">
      <alignment horizontal="center"/>
    </xf>
    <xf numFmtId="0" fontId="27" fillId="0" borderId="1" xfId="0" applyFont="1" applyBorder="1" applyAlignment="1">
      <alignment vertical="center"/>
    </xf>
    <xf numFmtId="0" fontId="12" fillId="0" borderId="0" xfId="0" applyFont="1" applyFill="1" applyAlignment="1">
      <alignment horizontal="left" vertical="center"/>
    </xf>
    <xf numFmtId="165" fontId="27" fillId="0" borderId="0" xfId="0" applyNumberFormat="1" applyFont="1" applyFill="1" applyBorder="1" applyAlignment="1">
      <alignment vertical="center"/>
    </xf>
    <xf numFmtId="165" fontId="26" fillId="0" borderId="0" xfId="0" applyNumberFormat="1" applyFont="1" applyFill="1" applyBorder="1" applyAlignment="1">
      <alignment vertical="center"/>
    </xf>
    <xf numFmtId="0" fontId="27" fillId="0" borderId="0" xfId="0" applyFont="1" applyFill="1" applyBorder="1" applyAlignment="1">
      <alignment horizontal="left" vertical="top" indent="2"/>
    </xf>
    <xf numFmtId="170" fontId="26" fillId="0" borderId="0" xfId="0" applyNumberFormat="1" applyFont="1" applyFill="1" applyBorder="1"/>
    <xf numFmtId="170" fontId="27" fillId="0" borderId="0" xfId="0" applyNumberFormat="1" applyFont="1" applyFill="1" applyBorder="1" applyAlignment="1">
      <alignment vertical="center"/>
    </xf>
    <xf numFmtId="170" fontId="27" fillId="0" borderId="0" xfId="0" applyNumberFormat="1" applyFont="1" applyFill="1" applyBorder="1"/>
    <xf numFmtId="170" fontId="27" fillId="0" borderId="1" xfId="0" applyNumberFormat="1" applyFont="1" applyFill="1" applyBorder="1"/>
    <xf numFmtId="170" fontId="27" fillId="0" borderId="0" xfId="0" applyNumberFormat="1" applyFont="1" applyFill="1" applyBorder="1" applyAlignment="1">
      <alignment vertical="top"/>
    </xf>
    <xf numFmtId="0" fontId="26" fillId="0" borderId="1" xfId="0" applyFont="1" applyFill="1" applyBorder="1" applyAlignment="1">
      <alignment horizontal="center"/>
    </xf>
    <xf numFmtId="164" fontId="26" fillId="0" borderId="1" xfId="0" applyNumberFormat="1" applyFont="1" applyFill="1" applyBorder="1" applyAlignment="1">
      <alignment horizontal="center" vertical="center"/>
    </xf>
    <xf numFmtId="0" fontId="27" fillId="0" borderId="1" xfId="0" applyFont="1" applyFill="1" applyBorder="1" applyAlignment="1">
      <alignment horizontal="center" vertical="center"/>
    </xf>
    <xf numFmtId="166" fontId="27" fillId="0" borderId="0" xfId="0" applyNumberFormat="1" applyFont="1" applyFill="1" applyBorder="1" applyAlignment="1">
      <alignment vertical="center"/>
    </xf>
    <xf numFmtId="166" fontId="27" fillId="0" borderId="1" xfId="0" applyNumberFormat="1" applyFont="1" applyFill="1" applyBorder="1" applyAlignment="1">
      <alignment vertical="center"/>
    </xf>
    <xf numFmtId="0" fontId="27" fillId="0" borderId="1" xfId="0" applyFont="1" applyFill="1" applyBorder="1" applyAlignment="1">
      <alignment horizontal="left" vertical="center" indent="1"/>
    </xf>
    <xf numFmtId="166" fontId="27" fillId="0" borderId="0" xfId="0" quotePrefix="1" applyNumberFormat="1" applyFont="1" applyFill="1" applyBorder="1" applyAlignment="1">
      <alignment horizontal="right"/>
    </xf>
    <xf numFmtId="0" fontId="26" fillId="0" borderId="1" xfId="0" applyFont="1" applyFill="1" applyBorder="1" applyAlignment="1">
      <alignment horizontal="center"/>
    </xf>
    <xf numFmtId="164" fontId="26" fillId="0" borderId="1" xfId="0" applyNumberFormat="1" applyFont="1" applyFill="1" applyBorder="1" applyAlignment="1">
      <alignment horizontal="center"/>
    </xf>
    <xf numFmtId="164" fontId="26" fillId="0" borderId="1" xfId="0" applyNumberFormat="1" applyFont="1" applyFill="1" applyBorder="1" applyAlignment="1">
      <alignment horizontal="center" vertical="center"/>
    </xf>
    <xf numFmtId="0" fontId="27" fillId="0" borderId="1" xfId="0" applyFont="1" applyFill="1" applyBorder="1" applyAlignment="1">
      <alignment horizontal="center" vertical="center"/>
    </xf>
    <xf numFmtId="0" fontId="11" fillId="0" borderId="0" xfId="0" applyFont="1" applyFill="1" applyAlignment="1">
      <alignment horizontal="left" vertical="center"/>
    </xf>
    <xf numFmtId="0" fontId="26" fillId="0" borderId="0" xfId="0" applyFont="1" applyFill="1" applyBorder="1" applyAlignment="1">
      <alignment wrapText="1"/>
    </xf>
    <xf numFmtId="1" fontId="26" fillId="0" borderId="0" xfId="0" applyNumberFormat="1" applyFont="1" applyFill="1" applyBorder="1" applyAlignment="1"/>
    <xf numFmtId="0" fontId="27" fillId="0" borderId="0" xfId="0" applyFont="1" applyFill="1" applyBorder="1" applyAlignment="1">
      <alignment horizontal="left" vertical="top"/>
    </xf>
    <xf numFmtId="1" fontId="27" fillId="0" borderId="0" xfId="0" applyNumberFormat="1" applyFont="1" applyFill="1" applyBorder="1" applyAlignment="1">
      <alignment horizontal="left" vertical="center"/>
    </xf>
    <xf numFmtId="165" fontId="27" fillId="0" borderId="1" xfId="0" applyNumberFormat="1" applyFont="1" applyFill="1" applyBorder="1" applyAlignment="1"/>
    <xf numFmtId="3" fontId="34" fillId="0" borderId="0" xfId="0" quotePrefix="1" applyNumberFormat="1" applyFont="1" applyFill="1" applyBorder="1" applyAlignment="1">
      <alignment horizontal="right"/>
    </xf>
    <xf numFmtId="3" fontId="34" fillId="0" borderId="1" xfId="0" quotePrefix="1" applyNumberFormat="1" applyFont="1" applyFill="1" applyBorder="1" applyAlignment="1">
      <alignment horizontal="right"/>
    </xf>
    <xf numFmtId="0" fontId="26" fillId="0" borderId="1" xfId="0" applyFont="1" applyFill="1" applyBorder="1" applyAlignment="1">
      <alignment horizontal="center"/>
    </xf>
    <xf numFmtId="0" fontId="26" fillId="0" borderId="3" xfId="0" applyFont="1" applyFill="1" applyBorder="1" applyAlignment="1">
      <alignment horizontal="center"/>
    </xf>
    <xf numFmtId="0" fontId="26" fillId="0" borderId="1" xfId="0" applyNumberFormat="1" applyFont="1" applyFill="1" applyBorder="1" applyAlignment="1">
      <alignment horizontal="center" vertical="top"/>
    </xf>
    <xf numFmtId="164" fontId="26" fillId="0" borderId="1" xfId="0" applyNumberFormat="1" applyFont="1" applyFill="1" applyBorder="1" applyAlignment="1">
      <alignment horizontal="center"/>
    </xf>
    <xf numFmtId="164" fontId="26" fillId="0" borderId="3" xfId="0" applyNumberFormat="1" applyFont="1" applyFill="1" applyBorder="1" applyAlignment="1">
      <alignment horizontal="center"/>
    </xf>
    <xf numFmtId="167" fontId="26" fillId="0" borderId="2" xfId="0" applyNumberFormat="1" applyFont="1" applyFill="1" applyBorder="1" applyAlignment="1">
      <alignment horizontal="center"/>
    </xf>
    <xf numFmtId="167" fontId="26" fillId="0" borderId="1" xfId="0" applyNumberFormat="1" applyFont="1" applyFill="1" applyBorder="1" applyAlignment="1">
      <alignment horizontal="center"/>
    </xf>
    <xf numFmtId="164" fontId="26" fillId="0" borderId="1" xfId="0" applyNumberFormat="1" applyFont="1" applyFill="1" applyBorder="1" applyAlignment="1">
      <alignment horizontal="center" vertical="center"/>
    </xf>
    <xf numFmtId="0" fontId="10" fillId="0" borderId="0" xfId="0" applyFont="1" applyFill="1" applyAlignment="1">
      <alignment horizontal="left" vertical="center"/>
    </xf>
    <xf numFmtId="0" fontId="27" fillId="0" borderId="0" xfId="0" applyFont="1" applyFill="1" applyBorder="1" applyAlignment="1">
      <alignment horizontal="left" vertical="center" indent="4"/>
    </xf>
    <xf numFmtId="171" fontId="26" fillId="0" borderId="0" xfId="0" applyNumberFormat="1" applyFont="1" applyFill="1" applyBorder="1" applyAlignment="1">
      <alignment horizontal="right"/>
    </xf>
    <xf numFmtId="171" fontId="27" fillId="0" borderId="0" xfId="0" applyNumberFormat="1" applyFont="1" applyFill="1" applyBorder="1" applyAlignment="1"/>
    <xf numFmtId="0" fontId="27" fillId="0" borderId="0" xfId="0" applyFont="1" applyFill="1" applyBorder="1" applyAlignment="1">
      <alignment wrapText="1"/>
    </xf>
    <xf numFmtId="1" fontId="32" fillId="0" borderId="0" xfId="0" applyNumberFormat="1" applyFont="1" applyFill="1" applyBorder="1" applyAlignment="1"/>
    <xf numFmtId="1" fontId="27" fillId="0" borderId="0" xfId="0" applyNumberFormat="1" applyFont="1" applyFill="1" applyBorder="1" applyAlignment="1">
      <alignment horizontal="left" vertical="center" indent="4"/>
    </xf>
    <xf numFmtId="1" fontId="27" fillId="0" borderId="0" xfId="0" applyNumberFormat="1" applyFont="1" applyFill="1" applyBorder="1" applyAlignment="1">
      <alignment horizontal="left" vertical="top" indent="4"/>
    </xf>
    <xf numFmtId="165" fontId="27" fillId="0" borderId="0" xfId="0" applyNumberFormat="1" applyFont="1" applyFill="1" applyBorder="1" applyAlignment="1">
      <alignment horizontal="left" vertical="center" indent="3"/>
    </xf>
    <xf numFmtId="1" fontId="27" fillId="0" borderId="1" xfId="0" applyNumberFormat="1" applyFont="1" applyFill="1" applyBorder="1" applyAlignment="1">
      <alignment horizontal="left" vertical="top" indent="1"/>
    </xf>
    <xf numFmtId="0" fontId="27" fillId="0" borderId="0" xfId="0" quotePrefix="1" applyFont="1" applyFill="1" applyBorder="1" applyAlignment="1">
      <alignment horizontal="left" indent="3"/>
    </xf>
    <xf numFmtId="165" fontId="27" fillId="0" borderId="0" xfId="0" quotePrefix="1" applyNumberFormat="1" applyFont="1" applyFill="1" applyBorder="1" applyAlignment="1">
      <alignment horizontal="right"/>
    </xf>
    <xf numFmtId="0" fontId="27" fillId="0" borderId="0" xfId="0" applyFont="1" applyFill="1" applyBorder="1" applyAlignment="1">
      <alignment vertical="top"/>
    </xf>
    <xf numFmtId="165" fontId="26" fillId="0" borderId="0" xfId="0" applyNumberFormat="1" applyFont="1" applyBorder="1" applyAlignment="1">
      <alignment vertical="top"/>
    </xf>
    <xf numFmtId="167" fontId="26" fillId="0" borderId="1" xfId="0" applyNumberFormat="1" applyFont="1" applyFill="1" applyBorder="1" applyAlignment="1">
      <alignment horizontal="center"/>
    </xf>
    <xf numFmtId="164" fontId="26" fillId="0" borderId="1" xfId="0" applyNumberFormat="1" applyFont="1" applyFill="1" applyBorder="1" applyAlignment="1">
      <alignment horizontal="center" vertical="center"/>
    </xf>
    <xf numFmtId="167" fontId="26" fillId="0" borderId="2" xfId="0" applyNumberFormat="1" applyFont="1" applyFill="1" applyBorder="1" applyAlignment="1">
      <alignment horizontal="center"/>
    </xf>
    <xf numFmtId="0" fontId="27" fillId="0" borderId="1" xfId="0" applyFont="1" applyFill="1" applyBorder="1" applyAlignment="1">
      <alignment horizontal="center" vertical="center"/>
    </xf>
    <xf numFmtId="166" fontId="26" fillId="0" borderId="1" xfId="0" applyNumberFormat="1" applyFont="1" applyFill="1" applyBorder="1" applyAlignment="1">
      <alignment horizontal="center" vertical="top"/>
    </xf>
    <xf numFmtId="164" fontId="26" fillId="0" borderId="2" xfId="0" applyNumberFormat="1" applyFont="1" applyFill="1" applyBorder="1" applyAlignment="1">
      <alignment horizontal="center"/>
    </xf>
    <xf numFmtId="164" fontId="26" fillId="0" borderId="1" xfId="0" applyNumberFormat="1" applyFont="1" applyFill="1" applyBorder="1" applyAlignment="1">
      <alignment horizontal="center" vertical="top"/>
    </xf>
    <xf numFmtId="168" fontId="26" fillId="0" borderId="1" xfId="0" quotePrefix="1" applyNumberFormat="1" applyFont="1" applyFill="1" applyBorder="1" applyAlignment="1">
      <alignment horizontal="center"/>
    </xf>
    <xf numFmtId="167" fontId="26" fillId="0" borderId="1" xfId="0" applyNumberFormat="1" applyFont="1" applyFill="1" applyBorder="1" applyAlignment="1">
      <alignment horizontal="center" vertical="center"/>
    </xf>
    <xf numFmtId="0" fontId="27" fillId="0" borderId="6" xfId="0" applyFont="1" applyFill="1" applyBorder="1" applyAlignment="1">
      <alignment horizontal="center" vertical="center"/>
    </xf>
    <xf numFmtId="164" fontId="27" fillId="0" borderId="0" xfId="0" applyNumberFormat="1" applyFont="1" applyFill="1" applyBorder="1" applyAlignment="1">
      <alignment vertical="center"/>
    </xf>
    <xf numFmtId="164" fontId="27" fillId="0" borderId="0" xfId="0" applyNumberFormat="1" applyFont="1" applyFill="1" applyBorder="1" applyAlignment="1"/>
    <xf numFmtId="3" fontId="24" fillId="0" borderId="1" xfId="0" quotePrefix="1" applyNumberFormat="1" applyFont="1" applyFill="1" applyBorder="1" applyAlignment="1">
      <alignment horizontal="right" vertical="center"/>
    </xf>
    <xf numFmtId="0" fontId="26" fillId="0" borderId="1" xfId="0" applyFont="1" applyFill="1" applyBorder="1" applyAlignment="1">
      <alignment horizontal="center"/>
    </xf>
    <xf numFmtId="0" fontId="26" fillId="0" borderId="3" xfId="0" applyFont="1" applyFill="1" applyBorder="1" applyAlignment="1">
      <alignment horizontal="center"/>
    </xf>
    <xf numFmtId="0" fontId="26" fillId="0" borderId="1" xfId="0" applyNumberFormat="1" applyFont="1" applyFill="1" applyBorder="1" applyAlignment="1">
      <alignment horizontal="center" vertical="top"/>
    </xf>
    <xf numFmtId="164" fontId="26" fillId="0" borderId="1" xfId="0" applyNumberFormat="1" applyFont="1" applyFill="1" applyBorder="1" applyAlignment="1">
      <alignment horizontal="center"/>
    </xf>
    <xf numFmtId="164" fontId="26" fillId="0" borderId="3" xfId="0" applyNumberFormat="1" applyFont="1" applyFill="1" applyBorder="1" applyAlignment="1">
      <alignment horizontal="center"/>
    </xf>
    <xf numFmtId="165" fontId="27" fillId="0" borderId="0" xfId="0" applyNumberFormat="1" applyFont="1" applyFill="1" applyBorder="1" applyAlignment="1">
      <alignment horizontal="center"/>
    </xf>
    <xf numFmtId="164" fontId="26" fillId="0" borderId="0" xfId="0" applyNumberFormat="1" applyFont="1" applyFill="1" applyBorder="1" applyAlignment="1">
      <alignment horizontal="center" vertical="center"/>
    </xf>
    <xf numFmtId="164" fontId="26" fillId="0" borderId="1" xfId="0" applyNumberFormat="1" applyFont="1" applyFill="1" applyBorder="1" applyAlignment="1">
      <alignment horizontal="center" vertical="center"/>
    </xf>
    <xf numFmtId="164" fontId="26" fillId="0" borderId="4" xfId="0" applyNumberFormat="1" applyFont="1" applyFill="1" applyBorder="1" applyAlignment="1">
      <alignment horizontal="center"/>
    </xf>
    <xf numFmtId="167" fontId="26" fillId="0" borderId="1" xfId="0" applyNumberFormat="1" applyFont="1" applyFill="1" applyBorder="1" applyAlignment="1">
      <alignment horizontal="center" vertical="center"/>
    </xf>
    <xf numFmtId="167" fontId="26" fillId="0" borderId="4" xfId="0" applyNumberFormat="1" applyFont="1" applyFill="1" applyBorder="1" applyAlignment="1">
      <alignment horizontal="center"/>
    </xf>
    <xf numFmtId="167" fontId="26" fillId="0" borderId="2" xfId="0" applyNumberFormat="1" applyFont="1" applyFill="1" applyBorder="1" applyAlignment="1">
      <alignment horizontal="center"/>
    </xf>
    <xf numFmtId="0" fontId="27" fillId="0" borderId="1" xfId="0" applyFont="1" applyFill="1" applyBorder="1" applyAlignment="1">
      <alignment horizontal="center" vertical="center"/>
    </xf>
    <xf numFmtId="0" fontId="9" fillId="0" borderId="0" xfId="0" applyFont="1" applyFill="1" applyAlignment="1">
      <alignment horizontal="left" vertical="center"/>
    </xf>
    <xf numFmtId="0" fontId="27" fillId="0" borderId="1" xfId="0" quotePrefix="1" applyFont="1" applyFill="1" applyBorder="1" applyAlignment="1">
      <alignment horizontal="left" vertical="top" indent="1"/>
    </xf>
    <xf numFmtId="165" fontId="27" fillId="0" borderId="0" xfId="0" applyNumberFormat="1" applyFont="1" applyFill="1" applyBorder="1" applyAlignment="1">
      <alignment vertical="top"/>
    </xf>
    <xf numFmtId="0" fontId="27" fillId="0" borderId="0" xfId="0" applyFont="1" applyAlignment="1">
      <alignment horizontal="center"/>
    </xf>
    <xf numFmtId="0" fontId="8" fillId="0" borderId="0" xfId="0" applyFont="1" applyFill="1" applyAlignment="1">
      <alignment horizontal="left" vertical="center"/>
    </xf>
    <xf numFmtId="49" fontId="26" fillId="0" borderId="2" xfId="0" quotePrefix="1" applyNumberFormat="1" applyFont="1" applyFill="1" applyBorder="1" applyAlignment="1">
      <alignment horizontal="center"/>
    </xf>
    <xf numFmtId="167" fontId="26" fillId="0" borderId="2" xfId="0" quotePrefix="1" applyNumberFormat="1" applyFont="1" applyFill="1" applyBorder="1" applyAlignment="1">
      <alignment horizontal="center"/>
    </xf>
    <xf numFmtId="168" fontId="26" fillId="0" borderId="2" xfId="0" quotePrefix="1" applyNumberFormat="1" applyFont="1" applyFill="1" applyBorder="1" applyAlignment="1">
      <alignment horizontal="center"/>
    </xf>
    <xf numFmtId="167" fontId="26" fillId="0" borderId="1" xfId="0" quotePrefix="1" applyNumberFormat="1" applyFont="1" applyFill="1" applyBorder="1" applyAlignment="1">
      <alignment horizontal="center"/>
    </xf>
    <xf numFmtId="170" fontId="26" fillId="0" borderId="0" xfId="0" applyNumberFormat="1" applyFont="1" applyFill="1" applyBorder="1" applyAlignment="1">
      <alignment vertical="center"/>
    </xf>
    <xf numFmtId="3" fontId="24" fillId="0" borderId="1" xfId="0" quotePrefix="1" applyNumberFormat="1" applyFont="1" applyFill="1" applyBorder="1" applyAlignment="1">
      <alignment horizontal="right"/>
    </xf>
    <xf numFmtId="165" fontId="27" fillId="0" borderId="0" xfId="0" applyNumberFormat="1" applyFont="1" applyFill="1" applyBorder="1" applyAlignment="1">
      <alignment horizontal="left"/>
    </xf>
    <xf numFmtId="3" fontId="34" fillId="0" borderId="0" xfId="0" quotePrefix="1" applyNumberFormat="1" applyFont="1" applyFill="1" applyBorder="1" applyAlignment="1">
      <alignment horizontal="right" vertical="center"/>
    </xf>
    <xf numFmtId="1" fontId="27" fillId="0" borderId="1" xfId="0" applyNumberFormat="1" applyFont="1" applyFill="1" applyBorder="1" applyAlignment="1"/>
    <xf numFmtId="0" fontId="27" fillId="0" borderId="0" xfId="0" quotePrefix="1" applyFont="1" applyFill="1" applyBorder="1" applyAlignment="1">
      <alignment horizontal="left"/>
    </xf>
    <xf numFmtId="1" fontId="27" fillId="0" borderId="0" xfId="0" applyNumberFormat="1" applyFont="1" applyFill="1" applyBorder="1" applyAlignment="1">
      <alignment horizontal="right"/>
    </xf>
    <xf numFmtId="1" fontId="26" fillId="0" borderId="0" xfId="0" applyNumberFormat="1" applyFont="1" applyFill="1" applyBorder="1"/>
    <xf numFmtId="1" fontId="27" fillId="0" borderId="0" xfId="0" applyNumberFormat="1" applyFont="1" applyFill="1" applyBorder="1" applyAlignment="1">
      <alignment horizontal="left" indent="1"/>
    </xf>
    <xf numFmtId="1" fontId="27" fillId="0" borderId="1" xfId="0" applyNumberFormat="1" applyFont="1" applyFill="1" applyBorder="1" applyAlignment="1">
      <alignment horizontal="left" vertical="center" indent="1"/>
    </xf>
    <xf numFmtId="0" fontId="27" fillId="0" borderId="0" xfId="0" applyFont="1" applyBorder="1" applyAlignment="1">
      <alignment horizontal="center" vertical="center" wrapText="1"/>
    </xf>
    <xf numFmtId="3" fontId="27" fillId="0" borderId="0" xfId="6" applyNumberFormat="1" applyFont="1" applyFill="1" applyBorder="1"/>
    <xf numFmtId="3" fontId="27" fillId="0" borderId="1" xfId="6" applyNumberFormat="1" applyFont="1" applyFill="1" applyBorder="1"/>
    <xf numFmtId="2" fontId="27" fillId="0" borderId="1" xfId="0" applyNumberFormat="1" applyFont="1" applyFill="1" applyBorder="1"/>
    <xf numFmtId="0" fontId="41" fillId="2" borderId="0" xfId="7" applyFont="1" applyFill="1" applyBorder="1"/>
    <xf numFmtId="0" fontId="42" fillId="2" borderId="0" xfId="7" applyFont="1" applyFill="1" applyBorder="1"/>
    <xf numFmtId="0" fontId="41" fillId="2" borderId="0" xfId="7" applyFont="1" applyFill="1"/>
    <xf numFmtId="0" fontId="26" fillId="0" borderId="1" xfId="0" applyFont="1" applyFill="1" applyBorder="1" applyAlignment="1">
      <alignment horizontal="center" vertical="center"/>
    </xf>
    <xf numFmtId="0" fontId="26" fillId="0" borderId="1" xfId="0" applyFont="1" applyFill="1" applyBorder="1" applyAlignment="1">
      <alignment horizontal="center"/>
    </xf>
    <xf numFmtId="164" fontId="26" fillId="0" borderId="1" xfId="0" applyNumberFormat="1" applyFont="1" applyFill="1" applyBorder="1" applyAlignment="1">
      <alignment horizontal="center"/>
    </xf>
    <xf numFmtId="164" fontId="26" fillId="0" borderId="3" xfId="0" applyNumberFormat="1" applyFont="1" applyFill="1" applyBorder="1" applyAlignment="1">
      <alignment horizontal="center"/>
    </xf>
    <xf numFmtId="164" fontId="26" fillId="0" borderId="1" xfId="0" applyNumberFormat="1" applyFont="1" applyFill="1" applyBorder="1" applyAlignment="1">
      <alignment horizontal="center" vertical="center"/>
    </xf>
    <xf numFmtId="167" fontId="26" fillId="0" borderId="1" xfId="0" applyNumberFormat="1" applyFont="1" applyFill="1" applyBorder="1" applyAlignment="1">
      <alignment horizontal="center" vertical="center"/>
    </xf>
    <xf numFmtId="167" fontId="26" fillId="0" borderId="1" xfId="0" applyNumberFormat="1" applyFont="1" applyFill="1" applyBorder="1" applyAlignment="1">
      <alignment horizontal="center"/>
    </xf>
    <xf numFmtId="167" fontId="26" fillId="0" borderId="3" xfId="0" applyNumberFormat="1" applyFont="1" applyFill="1" applyBorder="1" applyAlignment="1">
      <alignment horizontal="center"/>
    </xf>
    <xf numFmtId="165" fontId="26" fillId="0" borderId="0" xfId="0" applyNumberFormat="1" applyFont="1" applyFill="1" applyBorder="1" applyAlignment="1">
      <alignment vertical="top" wrapText="1"/>
    </xf>
    <xf numFmtId="167" fontId="26" fillId="0" borderId="2" xfId="0" applyNumberFormat="1" applyFont="1" applyFill="1" applyBorder="1" applyAlignment="1">
      <alignment horizontal="center"/>
    </xf>
    <xf numFmtId="3" fontId="0" fillId="0" borderId="0" xfId="0" applyNumberFormat="1"/>
    <xf numFmtId="0" fontId="7" fillId="0" borderId="0" xfId="0" applyFont="1" applyFill="1" applyAlignment="1">
      <alignment horizontal="left" vertical="center"/>
    </xf>
    <xf numFmtId="164" fontId="26" fillId="0" borderId="7" xfId="0" applyNumberFormat="1" applyFont="1" applyFill="1" applyBorder="1" applyAlignment="1">
      <alignment horizontal="center"/>
    </xf>
    <xf numFmtId="165" fontId="24" fillId="0" borderId="1" xfId="0" applyNumberFormat="1" applyFont="1" applyFill="1" applyBorder="1" applyAlignment="1">
      <alignment horizontal="right"/>
    </xf>
    <xf numFmtId="165" fontId="26" fillId="0" borderId="0" xfId="0" applyNumberFormat="1" applyFont="1" applyBorder="1" applyAlignment="1">
      <alignment vertical="center"/>
    </xf>
    <xf numFmtId="167" fontId="26" fillId="0" borderId="10" xfId="0" applyNumberFormat="1" applyFont="1" applyFill="1" applyBorder="1" applyAlignment="1">
      <alignment horizontal="center"/>
    </xf>
    <xf numFmtId="0" fontId="27" fillId="0" borderId="1" xfId="0" quotePrefix="1" applyFont="1" applyFill="1" applyBorder="1" applyAlignment="1">
      <alignment horizontal="center" vertical="top"/>
    </xf>
    <xf numFmtId="0" fontId="27" fillId="0" borderId="1" xfId="0" applyFont="1" applyFill="1" applyBorder="1" applyAlignment="1">
      <alignment horizontal="center" vertical="top"/>
    </xf>
    <xf numFmtId="0" fontId="26" fillId="0" borderId="11" xfId="0" applyFont="1" applyFill="1" applyBorder="1" applyAlignment="1">
      <alignment horizontal="center"/>
    </xf>
    <xf numFmtId="0" fontId="27" fillId="0" borderId="0" xfId="0" quotePrefix="1" applyFont="1" applyFill="1" applyBorder="1" applyAlignment="1">
      <alignment horizontal="left" wrapText="1" indent="2"/>
    </xf>
    <xf numFmtId="2" fontId="27" fillId="0" borderId="0" xfId="0" applyNumberFormat="1" applyFont="1" applyFill="1" applyBorder="1" applyAlignment="1">
      <alignment horizontal="right"/>
    </xf>
    <xf numFmtId="2" fontId="27" fillId="0" borderId="0" xfId="0" applyNumberFormat="1" applyFont="1" applyFill="1" applyBorder="1" applyAlignment="1">
      <alignment horizontal="right" vertical="center"/>
    </xf>
    <xf numFmtId="2" fontId="24" fillId="0" borderId="0" xfId="0" quotePrefix="1" applyNumberFormat="1" applyFont="1" applyFill="1" applyBorder="1" applyAlignment="1">
      <alignment horizontal="right" vertical="center"/>
    </xf>
    <xf numFmtId="2" fontId="37" fillId="0" borderId="0" xfId="0" quotePrefix="1" applyNumberFormat="1" applyFont="1" applyFill="1" applyBorder="1" applyAlignment="1">
      <alignment horizontal="right" vertical="center"/>
    </xf>
    <xf numFmtId="0" fontId="27" fillId="0" borderId="1" xfId="0" quotePrefix="1" applyFont="1" applyFill="1" applyBorder="1" applyAlignment="1">
      <alignment horizontal="left" indent="2"/>
    </xf>
    <xf numFmtId="165" fontId="24" fillId="0" borderId="1" xfId="0" quotePrefix="1" applyNumberFormat="1" applyFont="1" applyFill="1" applyBorder="1" applyAlignment="1">
      <alignment horizontal="right" vertical="center"/>
    </xf>
    <xf numFmtId="2" fontId="27" fillId="0" borderId="1" xfId="0" applyNumberFormat="1" applyFont="1" applyFill="1" applyBorder="1" applyAlignment="1">
      <alignment horizontal="right"/>
    </xf>
    <xf numFmtId="2" fontId="24" fillId="0" borderId="1" xfId="0" quotePrefix="1" applyNumberFormat="1" applyFont="1" applyFill="1" applyBorder="1" applyAlignment="1">
      <alignment horizontal="right" vertical="center"/>
    </xf>
    <xf numFmtId="0" fontId="26" fillId="0" borderId="1" xfId="0" applyFont="1" applyFill="1" applyBorder="1" applyAlignment="1">
      <alignment horizontal="center" vertical="center"/>
    </xf>
    <xf numFmtId="167" fontId="26" fillId="0" borderId="1" xfId="0" applyNumberFormat="1" applyFont="1" applyFill="1" applyBorder="1" applyAlignment="1">
      <alignment horizontal="center" vertical="center"/>
    </xf>
    <xf numFmtId="0" fontId="26" fillId="0" borderId="2" xfId="0" applyFont="1" applyFill="1" applyBorder="1" applyAlignment="1">
      <alignment horizontal="center"/>
    </xf>
    <xf numFmtId="167" fontId="26" fillId="0" borderId="1" xfId="0" applyNumberFormat="1" applyFont="1" applyFill="1" applyBorder="1" applyAlignment="1">
      <alignment horizontal="center"/>
    </xf>
    <xf numFmtId="167" fontId="26" fillId="0" borderId="2" xfId="0" applyNumberFormat="1" applyFont="1" applyFill="1" applyBorder="1" applyAlignment="1">
      <alignment horizontal="center"/>
    </xf>
    <xf numFmtId="1" fontId="37" fillId="0" borderId="0" xfId="0" applyNumberFormat="1" applyFont="1" applyFill="1" applyBorder="1"/>
    <xf numFmtId="165" fontId="37" fillId="0" borderId="0" xfId="0" applyNumberFormat="1" applyFont="1" applyFill="1" applyBorder="1"/>
    <xf numFmtId="165" fontId="43" fillId="0" borderId="0" xfId="0" applyNumberFormat="1" applyFont="1" applyFill="1" applyBorder="1"/>
    <xf numFmtId="0" fontId="43" fillId="0" borderId="0" xfId="0" quotePrefix="1" applyFont="1" applyFill="1" applyBorder="1" applyAlignment="1">
      <alignment horizontal="right"/>
    </xf>
    <xf numFmtId="0" fontId="37" fillId="0" borderId="0" xfId="0" quotePrefix="1" applyFont="1" applyFill="1" applyBorder="1" applyAlignment="1">
      <alignment horizontal="right"/>
    </xf>
    <xf numFmtId="2" fontId="43" fillId="0" borderId="0" xfId="0" applyNumberFormat="1" applyFont="1" applyFill="1" applyBorder="1"/>
    <xf numFmtId="2" fontId="37" fillId="0" borderId="0" xfId="0" applyNumberFormat="1" applyFont="1" applyFill="1" applyBorder="1"/>
    <xf numFmtId="165" fontId="37" fillId="0" borderId="1" xfId="0" applyNumberFormat="1" applyFont="1" applyFill="1" applyBorder="1"/>
    <xf numFmtId="1" fontId="37" fillId="0" borderId="0" xfId="0" applyNumberFormat="1" applyFont="1" applyFill="1" applyBorder="1" applyAlignment="1">
      <alignment vertical="center"/>
    </xf>
    <xf numFmtId="165" fontId="37" fillId="0" borderId="0" xfId="0" applyNumberFormat="1" applyFont="1" applyFill="1" applyBorder="1" applyAlignment="1">
      <alignment horizontal="right" vertical="center"/>
    </xf>
    <xf numFmtId="1" fontId="37" fillId="0" borderId="0" xfId="0" quotePrefix="1" applyNumberFormat="1" applyFont="1" applyFill="1" applyBorder="1" applyAlignment="1">
      <alignment horizontal="right" vertical="center"/>
    </xf>
    <xf numFmtId="165" fontId="37" fillId="0" borderId="0" xfId="0" applyNumberFormat="1" applyFont="1" applyFill="1" applyBorder="1" applyAlignment="1">
      <alignment vertical="center"/>
    </xf>
    <xf numFmtId="165" fontId="37" fillId="0" borderId="0" xfId="0" applyNumberFormat="1" applyFont="1" applyFill="1" applyBorder="1" applyAlignment="1">
      <alignment horizontal="right"/>
    </xf>
    <xf numFmtId="3" fontId="34" fillId="0" borderId="0" xfId="0" quotePrefix="1" applyNumberFormat="1" applyFont="1" applyFill="1" applyBorder="1" applyAlignment="1">
      <alignment horizontal="right" vertical="top"/>
    </xf>
    <xf numFmtId="1" fontId="37" fillId="0" borderId="0" xfId="0" applyNumberFormat="1" applyFont="1" applyFill="1" applyBorder="1" applyAlignment="1">
      <alignment vertical="top"/>
    </xf>
    <xf numFmtId="165" fontId="37" fillId="0" borderId="0" xfId="0" applyNumberFormat="1" applyFont="1" applyFill="1" applyBorder="1" applyAlignment="1">
      <alignment horizontal="right" vertical="top"/>
    </xf>
    <xf numFmtId="1" fontId="37" fillId="0" borderId="1" xfId="0" applyNumberFormat="1" applyFont="1" applyFill="1" applyBorder="1"/>
    <xf numFmtId="165" fontId="37" fillId="0" borderId="1" xfId="0" applyNumberFormat="1" applyFont="1" applyFill="1" applyBorder="1" applyAlignment="1">
      <alignment horizontal="right"/>
    </xf>
    <xf numFmtId="165" fontId="37" fillId="0" borderId="0" xfId="0" quotePrefix="1" applyNumberFormat="1" applyFont="1" applyFill="1" applyBorder="1" applyAlignment="1">
      <alignment horizontal="right"/>
    </xf>
    <xf numFmtId="1" fontId="37" fillId="0" borderId="0" xfId="0" quotePrefix="1" applyNumberFormat="1" applyFont="1" applyFill="1" applyBorder="1" applyAlignment="1">
      <alignment horizontal="right"/>
    </xf>
    <xf numFmtId="1" fontId="44" fillId="0" borderId="0" xfId="0" applyNumberFormat="1" applyFont="1" applyFill="1" applyBorder="1" applyAlignment="1"/>
    <xf numFmtId="1" fontId="34" fillId="0" borderId="1" xfId="0" applyNumberFormat="1" applyFont="1" applyFill="1" applyBorder="1" applyAlignment="1">
      <alignment horizontal="right"/>
    </xf>
    <xf numFmtId="3" fontId="44" fillId="0" borderId="0" xfId="0" applyNumberFormat="1" applyFont="1" applyFill="1" applyBorder="1"/>
    <xf numFmtId="3" fontId="37" fillId="0" borderId="0" xfId="0" applyNumberFormat="1" applyFont="1" applyFill="1" applyBorder="1" applyAlignment="1">
      <alignment vertical="center"/>
    </xf>
    <xf numFmtId="3" fontId="37" fillId="0" borderId="0" xfId="0" quotePrefix="1" applyNumberFormat="1" applyFont="1" applyFill="1" applyBorder="1" applyAlignment="1">
      <alignment horizontal="right" vertical="center"/>
    </xf>
    <xf numFmtId="3" fontId="37" fillId="0" borderId="0" xfId="0" quotePrefix="1" applyNumberFormat="1" applyFont="1" applyFill="1" applyBorder="1" applyAlignment="1">
      <alignment horizontal="right"/>
    </xf>
    <xf numFmtId="3" fontId="37" fillId="0" borderId="0" xfId="0" applyNumberFormat="1" applyFont="1" applyFill="1" applyBorder="1"/>
    <xf numFmtId="165" fontId="37" fillId="0" borderId="1" xfId="0" quotePrefix="1" applyNumberFormat="1" applyFont="1" applyFill="1" applyBorder="1" applyAlignment="1">
      <alignment horizontal="right"/>
    </xf>
    <xf numFmtId="0" fontId="37" fillId="0" borderId="0" xfId="0" applyFont="1" applyFill="1" applyBorder="1" applyAlignment="1">
      <alignment horizontal="left"/>
    </xf>
    <xf numFmtId="166" fontId="37" fillId="0" borderId="0" xfId="0" quotePrefix="1" applyNumberFormat="1" applyFont="1" applyFill="1" applyBorder="1" applyAlignment="1">
      <alignment horizontal="center"/>
    </xf>
    <xf numFmtId="0" fontId="37" fillId="0" borderId="1" xfId="0" applyFont="1" applyFill="1" applyBorder="1" applyAlignment="1">
      <alignment horizontal="left"/>
    </xf>
    <xf numFmtId="166" fontId="37" fillId="0" borderId="1" xfId="0" quotePrefix="1" applyNumberFormat="1" applyFont="1" applyFill="1" applyBorder="1" applyAlignment="1">
      <alignment horizontal="center"/>
    </xf>
    <xf numFmtId="165" fontId="37" fillId="0" borderId="0" xfId="0" quotePrefix="1" applyNumberFormat="1" applyFont="1" applyFill="1" applyBorder="1" applyAlignment="1"/>
    <xf numFmtId="0" fontId="46" fillId="0" borderId="0" xfId="0" applyFont="1"/>
    <xf numFmtId="165" fontId="37" fillId="0" borderId="1" xfId="0" quotePrefix="1" applyNumberFormat="1" applyFont="1" applyFill="1" applyBorder="1" applyAlignment="1"/>
    <xf numFmtId="1" fontId="37" fillId="0" borderId="0" xfId="0" applyNumberFormat="1" applyFont="1" applyFill="1" applyBorder="1" applyAlignment="1"/>
    <xf numFmtId="1" fontId="37" fillId="0" borderId="1" xfId="0" applyNumberFormat="1" applyFont="1" applyFill="1" applyBorder="1" applyAlignment="1">
      <alignment vertical="top"/>
    </xf>
    <xf numFmtId="165" fontId="37" fillId="0" borderId="1" xfId="0" applyNumberFormat="1" applyFont="1" applyFill="1" applyBorder="1" applyAlignment="1">
      <alignment horizontal="right" vertical="top"/>
    </xf>
    <xf numFmtId="3" fontId="34" fillId="0" borderId="1" xfId="0" quotePrefix="1" applyNumberFormat="1" applyFont="1" applyFill="1" applyBorder="1" applyAlignment="1">
      <alignment horizontal="right" vertical="top"/>
    </xf>
    <xf numFmtId="165" fontId="37" fillId="0" borderId="1" xfId="0" quotePrefix="1" applyNumberFormat="1" applyFont="1" applyFill="1" applyBorder="1" applyAlignment="1">
      <alignment horizontal="right" vertical="center"/>
    </xf>
    <xf numFmtId="1" fontId="44" fillId="0" borderId="0" xfId="0" applyNumberFormat="1" applyFont="1" applyFill="1" applyBorder="1" applyAlignment="1">
      <alignment vertical="center"/>
    </xf>
    <xf numFmtId="0" fontId="26" fillId="0" borderId="1" xfId="0" applyFont="1" applyFill="1" applyBorder="1" applyAlignment="1">
      <alignment horizontal="center" vertical="center"/>
    </xf>
    <xf numFmtId="0" fontId="26" fillId="0" borderId="3" xfId="0" applyFont="1" applyFill="1" applyBorder="1" applyAlignment="1">
      <alignment horizontal="center"/>
    </xf>
    <xf numFmtId="0" fontId="26" fillId="0" borderId="1" xfId="0" applyNumberFormat="1" applyFont="1" applyFill="1" applyBorder="1" applyAlignment="1">
      <alignment horizontal="center" vertical="top"/>
    </xf>
    <xf numFmtId="164" fontId="26" fillId="0" borderId="1" xfId="0" applyNumberFormat="1" applyFont="1" applyFill="1" applyBorder="1" applyAlignment="1">
      <alignment vertical="center"/>
    </xf>
    <xf numFmtId="164" fontId="26" fillId="0" borderId="1" xfId="0" applyNumberFormat="1" applyFont="1" applyFill="1" applyBorder="1" applyAlignment="1">
      <alignment horizontal="center"/>
    </xf>
    <xf numFmtId="164" fontId="26" fillId="0" borderId="3" xfId="0" applyNumberFormat="1" applyFont="1" applyFill="1" applyBorder="1" applyAlignment="1">
      <alignment horizontal="center"/>
    </xf>
    <xf numFmtId="165" fontId="27" fillId="0" borderId="0" xfId="0" applyNumberFormat="1" applyFont="1" applyFill="1" applyBorder="1" applyAlignment="1">
      <alignment horizontal="center"/>
    </xf>
    <xf numFmtId="164" fontId="26" fillId="0" borderId="1" xfId="0" applyNumberFormat="1" applyFont="1" applyFill="1" applyBorder="1" applyAlignment="1">
      <alignment horizontal="center" vertical="center"/>
    </xf>
    <xf numFmtId="167" fontId="26" fillId="0" borderId="1" xfId="0" applyNumberFormat="1" applyFont="1" applyFill="1" applyBorder="1" applyAlignment="1">
      <alignment horizontal="center" vertical="center"/>
    </xf>
    <xf numFmtId="0" fontId="26" fillId="0" borderId="2" xfId="0" applyFont="1" applyFill="1" applyBorder="1" applyAlignment="1">
      <alignment horizontal="center"/>
    </xf>
    <xf numFmtId="167" fontId="26" fillId="0" borderId="4" xfId="0" applyNumberFormat="1" applyFont="1" applyFill="1" applyBorder="1" applyAlignment="1">
      <alignment horizontal="center"/>
    </xf>
    <xf numFmtId="167" fontId="26" fillId="0" borderId="1" xfId="0" applyNumberFormat="1" applyFont="1" applyFill="1" applyBorder="1" applyAlignment="1">
      <alignment horizontal="center"/>
    </xf>
    <xf numFmtId="167" fontId="26" fillId="0" borderId="2" xfId="0" applyNumberFormat="1" applyFont="1" applyFill="1" applyBorder="1" applyAlignment="1">
      <alignment horizontal="center"/>
    </xf>
    <xf numFmtId="165" fontId="26" fillId="0" borderId="0" xfId="0" applyNumberFormat="1" applyFont="1" applyFill="1" applyBorder="1" applyAlignment="1">
      <alignment wrapText="1"/>
    </xf>
    <xf numFmtId="0" fontId="26" fillId="0" borderId="0" xfId="0" applyFont="1" applyFill="1" applyBorder="1" applyAlignment="1">
      <alignment wrapText="1"/>
    </xf>
    <xf numFmtId="165" fontId="44" fillId="0" borderId="0" xfId="0" applyNumberFormat="1" applyFont="1" applyFill="1" applyBorder="1" applyAlignment="1">
      <alignment vertical="center"/>
    </xf>
    <xf numFmtId="170" fontId="44" fillId="0" borderId="0" xfId="0" applyNumberFormat="1" applyFont="1" applyFill="1" applyBorder="1"/>
    <xf numFmtId="170" fontId="37" fillId="0" borderId="0" xfId="0" applyNumberFormat="1" applyFont="1" applyFill="1" applyBorder="1" applyAlignment="1">
      <alignment vertical="top"/>
    </xf>
    <xf numFmtId="170" fontId="37" fillId="0" borderId="0" xfId="0" applyNumberFormat="1" applyFont="1" applyFill="1" applyBorder="1" applyAlignment="1">
      <alignment vertical="center"/>
    </xf>
    <xf numFmtId="170" fontId="37" fillId="0" borderId="0" xfId="0" applyNumberFormat="1" applyFont="1" applyFill="1" applyBorder="1"/>
    <xf numFmtId="170" fontId="37" fillId="0" borderId="1" xfId="0" applyNumberFormat="1" applyFont="1" applyFill="1" applyBorder="1"/>
    <xf numFmtId="165" fontId="44" fillId="0" borderId="0" xfId="0" applyNumberFormat="1" applyFont="1" applyFill="1" applyBorder="1" applyAlignment="1"/>
    <xf numFmtId="165" fontId="37" fillId="0" borderId="0" xfId="0" applyNumberFormat="1" applyFont="1" applyFill="1" applyBorder="1" applyAlignment="1"/>
    <xf numFmtId="165" fontId="37" fillId="0" borderId="1" xfId="0" applyNumberFormat="1" applyFont="1" applyFill="1" applyBorder="1" applyAlignment="1"/>
    <xf numFmtId="0" fontId="26" fillId="0" borderId="1" xfId="0" applyFont="1" applyFill="1" applyBorder="1" applyAlignment="1">
      <alignment horizontal="center"/>
    </xf>
    <xf numFmtId="164" fontId="26" fillId="0" borderId="1" xfId="0" applyNumberFormat="1" applyFont="1" applyFill="1" applyBorder="1" applyAlignment="1">
      <alignment horizontal="center" vertical="center"/>
    </xf>
    <xf numFmtId="2" fontId="31" fillId="0" borderId="0" xfId="0" applyNumberFormat="1" applyFont="1" applyFill="1" applyBorder="1"/>
    <xf numFmtId="3" fontId="24" fillId="0" borderId="0" xfId="0" quotePrefix="1" applyNumberFormat="1" applyFont="1" applyFill="1" applyBorder="1" applyAlignment="1">
      <alignment horizontal="right" vertical="top"/>
    </xf>
    <xf numFmtId="170" fontId="27" fillId="0" borderId="1" xfId="0" applyNumberFormat="1" applyFont="1" applyFill="1" applyBorder="1" applyAlignment="1">
      <alignment vertical="center"/>
    </xf>
    <xf numFmtId="0" fontId="6" fillId="0" borderId="0" xfId="0" applyFont="1" applyFill="1" applyAlignment="1">
      <alignment horizontal="left" vertical="center"/>
    </xf>
    <xf numFmtId="164" fontId="26" fillId="0" borderId="0" xfId="0" applyNumberFormat="1" applyFont="1" applyFill="1" applyBorder="1" applyAlignment="1">
      <alignment horizontal="center" vertical="center" wrapText="1"/>
    </xf>
    <xf numFmtId="3" fontId="24" fillId="0" borderId="0" xfId="0" quotePrefix="1" applyNumberFormat="1" applyFont="1" applyFill="1" applyBorder="1" applyAlignment="1">
      <alignment horizontal="center"/>
    </xf>
    <xf numFmtId="3" fontId="24" fillId="0" borderId="1" xfId="0" quotePrefix="1" applyNumberFormat="1" applyFont="1" applyFill="1" applyBorder="1" applyAlignment="1">
      <alignment horizontal="center"/>
    </xf>
    <xf numFmtId="170" fontId="24" fillId="0" borderId="0" xfId="0" quotePrefix="1" applyNumberFormat="1" applyFont="1" applyFill="1" applyBorder="1" applyAlignment="1">
      <alignment horizontal="right" vertical="center"/>
    </xf>
    <xf numFmtId="1" fontId="24" fillId="0" borderId="0" xfId="0" quotePrefix="1" applyNumberFormat="1" applyFont="1" applyFill="1" applyBorder="1" applyAlignment="1">
      <alignment horizontal="right" vertical="center"/>
    </xf>
    <xf numFmtId="1" fontId="27" fillId="0" borderId="1" xfId="0" applyNumberFormat="1" applyFont="1" applyFill="1" applyBorder="1" applyAlignment="1">
      <alignment vertical="center"/>
    </xf>
    <xf numFmtId="1" fontId="22" fillId="0" borderId="0" xfId="0" applyNumberFormat="1" applyFont="1"/>
    <xf numFmtId="0" fontId="5" fillId="0" borderId="0" xfId="0" applyFont="1" applyFill="1" applyAlignment="1">
      <alignment horizontal="left" vertical="center"/>
    </xf>
    <xf numFmtId="0" fontId="4" fillId="0" borderId="0" xfId="0" applyFont="1" applyFill="1" applyAlignment="1">
      <alignment horizontal="left" vertical="center"/>
    </xf>
    <xf numFmtId="0" fontId="35" fillId="0" borderId="0" xfId="0" applyFont="1" applyFill="1" applyBorder="1" applyAlignment="1">
      <alignment horizontal="left"/>
    </xf>
    <xf numFmtId="0" fontId="16" fillId="0" borderId="0" xfId="0" applyFont="1" applyAlignment="1">
      <alignment wrapText="1"/>
    </xf>
    <xf numFmtId="0" fontId="26" fillId="0" borderId="0" xfId="0" applyFont="1" applyFill="1" applyBorder="1" applyAlignment="1">
      <alignment horizontal="left" indent="1"/>
    </xf>
    <xf numFmtId="0" fontId="27" fillId="0" borderId="0" xfId="0" applyFont="1" applyFill="1" applyBorder="1" applyAlignment="1">
      <alignment horizontal="left" wrapText="1" indent="1"/>
    </xf>
    <xf numFmtId="0" fontId="3" fillId="0" borderId="0" xfId="0" applyFont="1" applyFill="1" applyAlignment="1">
      <alignment horizontal="left" vertical="center"/>
    </xf>
    <xf numFmtId="0" fontId="2" fillId="0" borderId="0" xfId="0" applyFont="1" applyFill="1" applyAlignment="1">
      <alignment horizontal="left" vertical="center"/>
    </xf>
    <xf numFmtId="165" fontId="26" fillId="0" borderId="0" xfId="0" applyNumberFormat="1" applyFont="1" applyBorder="1" applyAlignment="1">
      <alignment vertical="top" wrapText="1"/>
    </xf>
    <xf numFmtId="0" fontId="26" fillId="0" borderId="0" xfId="0" applyFont="1" applyFill="1" applyBorder="1" applyAlignment="1">
      <alignment horizontal="center" vertical="center"/>
    </xf>
    <xf numFmtId="0" fontId="26" fillId="0" borderId="1" xfId="0" applyFont="1" applyFill="1" applyBorder="1" applyAlignment="1">
      <alignment horizontal="center" vertical="center"/>
    </xf>
    <xf numFmtId="164" fontId="26" fillId="0" borderId="0" xfId="0" applyNumberFormat="1" applyFont="1" applyFill="1" applyBorder="1" applyAlignment="1">
      <alignment horizontal="right" vertical="center"/>
    </xf>
    <xf numFmtId="164" fontId="26" fillId="0" borderId="1" xfId="0" applyNumberFormat="1" applyFont="1" applyFill="1" applyBorder="1" applyAlignment="1">
      <alignment horizontal="right" vertical="center"/>
    </xf>
    <xf numFmtId="0" fontId="26" fillId="0" borderId="1" xfId="0" applyFont="1" applyFill="1" applyBorder="1" applyAlignment="1">
      <alignment horizontal="center"/>
    </xf>
    <xf numFmtId="0" fontId="26" fillId="0" borderId="3" xfId="0" applyFont="1" applyFill="1" applyBorder="1" applyAlignment="1">
      <alignment horizontal="center"/>
    </xf>
    <xf numFmtId="0" fontId="26" fillId="0" borderId="1" xfId="0" applyNumberFormat="1" applyFont="1" applyFill="1" applyBorder="1" applyAlignment="1">
      <alignment horizontal="center" vertical="top"/>
    </xf>
    <xf numFmtId="165" fontId="26" fillId="0" borderId="5" xfId="0" applyNumberFormat="1" applyFont="1" applyBorder="1" applyAlignment="1">
      <alignment vertical="center" wrapText="1"/>
    </xf>
    <xf numFmtId="164" fontId="26" fillId="0" borderId="0" xfId="0" applyNumberFormat="1" applyFont="1" applyFill="1" applyBorder="1" applyAlignment="1">
      <alignment vertical="center"/>
    </xf>
    <xf numFmtId="164" fontId="26" fillId="0" borderId="1" xfId="0" applyNumberFormat="1" applyFont="1" applyFill="1" applyBorder="1" applyAlignment="1">
      <alignment vertical="center"/>
    </xf>
    <xf numFmtId="164" fontId="26" fillId="0" borderId="1" xfId="0" applyNumberFormat="1" applyFont="1" applyFill="1" applyBorder="1" applyAlignment="1">
      <alignment horizontal="center"/>
    </xf>
    <xf numFmtId="164" fontId="26" fillId="0" borderId="3" xfId="0" applyNumberFormat="1" applyFont="1" applyFill="1" applyBorder="1" applyAlignment="1">
      <alignment horizontal="center"/>
    </xf>
    <xf numFmtId="165" fontId="27" fillId="0" borderId="0" xfId="0" applyNumberFormat="1" applyFont="1" applyFill="1" applyBorder="1" applyAlignment="1">
      <alignment horizontal="center"/>
    </xf>
    <xf numFmtId="164" fontId="26" fillId="0" borderId="0" xfId="0" applyNumberFormat="1" applyFont="1" applyFill="1" applyBorder="1" applyAlignment="1">
      <alignment horizontal="center" vertical="center"/>
    </xf>
    <xf numFmtId="164" fontId="26" fillId="0" borderId="1" xfId="0" applyNumberFormat="1" applyFont="1" applyFill="1" applyBorder="1" applyAlignment="1">
      <alignment horizontal="center" vertical="center"/>
    </xf>
    <xf numFmtId="164" fontId="26" fillId="0" borderId="4" xfId="0" applyNumberFormat="1" applyFont="1" applyFill="1" applyBorder="1" applyAlignment="1">
      <alignment horizontal="center"/>
    </xf>
    <xf numFmtId="167" fontId="26" fillId="0" borderId="0" xfId="0" applyNumberFormat="1" applyFont="1" applyFill="1" applyBorder="1" applyAlignment="1">
      <alignment horizontal="center" vertical="center"/>
    </xf>
    <xf numFmtId="167" fontId="26" fillId="0" borderId="1" xfId="0" applyNumberFormat="1" applyFont="1" applyFill="1" applyBorder="1" applyAlignment="1">
      <alignment horizontal="center" vertical="center"/>
    </xf>
    <xf numFmtId="0" fontId="26" fillId="0" borderId="2" xfId="0" applyFont="1" applyFill="1" applyBorder="1" applyAlignment="1">
      <alignment horizontal="center"/>
    </xf>
    <xf numFmtId="167" fontId="26" fillId="0" borderId="4" xfId="0" applyNumberFormat="1" applyFont="1" applyFill="1" applyBorder="1" applyAlignment="1">
      <alignment horizontal="center"/>
    </xf>
    <xf numFmtId="167" fontId="26" fillId="0" borderId="1" xfId="0" applyNumberFormat="1" applyFont="1" applyFill="1" applyBorder="1" applyAlignment="1">
      <alignment horizontal="center"/>
    </xf>
    <xf numFmtId="167" fontId="26" fillId="0" borderId="3" xfId="0" applyNumberFormat="1" applyFont="1" applyFill="1" applyBorder="1" applyAlignment="1">
      <alignment horizontal="center"/>
    </xf>
    <xf numFmtId="165" fontId="26" fillId="0" borderId="0" xfId="0" applyNumberFormat="1" applyFont="1" applyFill="1" applyBorder="1" applyAlignment="1">
      <alignment vertical="top" wrapText="1"/>
    </xf>
    <xf numFmtId="0" fontId="26" fillId="0" borderId="0" xfId="0" applyFont="1" applyFill="1" applyBorder="1" applyAlignment="1">
      <alignment horizontal="center"/>
    </xf>
    <xf numFmtId="0" fontId="21" fillId="0" borderId="0" xfId="0" applyFont="1" applyFill="1" applyBorder="1" applyAlignment="1">
      <alignment horizontal="left" vertical="top" wrapText="1" indent="3"/>
    </xf>
    <xf numFmtId="0" fontId="26" fillId="0" borderId="5" xfId="0" applyFont="1" applyFill="1" applyBorder="1" applyAlignment="1">
      <alignment vertical="center" wrapText="1"/>
    </xf>
    <xf numFmtId="0" fontId="27" fillId="0" borderId="0" xfId="0" applyFont="1" applyFill="1" applyBorder="1" applyAlignment="1">
      <alignment vertical="top" wrapText="1"/>
    </xf>
    <xf numFmtId="164" fontId="26" fillId="0" borderId="8" xfId="0" applyNumberFormat="1" applyFont="1" applyFill="1" applyBorder="1" applyAlignment="1">
      <alignment horizontal="center"/>
    </xf>
    <xf numFmtId="164" fontId="26" fillId="0" borderId="9" xfId="0" applyNumberFormat="1" applyFont="1" applyFill="1" applyBorder="1" applyAlignment="1">
      <alignment horizontal="center"/>
    </xf>
    <xf numFmtId="167" fontId="26" fillId="0" borderId="2" xfId="0" applyNumberFormat="1" applyFont="1" applyFill="1" applyBorder="1" applyAlignment="1">
      <alignment horizontal="center"/>
    </xf>
    <xf numFmtId="167" fontId="26" fillId="0" borderId="8" xfId="0" applyNumberFormat="1" applyFont="1" applyFill="1" applyBorder="1" applyAlignment="1">
      <alignment horizontal="center"/>
    </xf>
    <xf numFmtId="167" fontId="26" fillId="0" borderId="9" xfId="0" applyNumberFormat="1" applyFont="1" applyFill="1" applyBorder="1" applyAlignment="1">
      <alignment horizontal="center"/>
    </xf>
    <xf numFmtId="165" fontId="27" fillId="0" borderId="0" xfId="0" applyNumberFormat="1" applyFont="1" applyFill="1" applyBorder="1" applyAlignment="1">
      <alignment vertical="top" wrapText="1"/>
    </xf>
    <xf numFmtId="0" fontId="26" fillId="0" borderId="0" xfId="0" applyFont="1" applyFill="1" applyBorder="1" applyAlignment="1">
      <alignment vertical="top" wrapText="1"/>
    </xf>
    <xf numFmtId="165" fontId="26" fillId="0" borderId="0" xfId="0" applyNumberFormat="1" applyFont="1" applyFill="1" applyBorder="1" applyAlignment="1">
      <alignment wrapText="1"/>
    </xf>
    <xf numFmtId="165" fontId="26" fillId="0" borderId="5" xfId="0" applyNumberFormat="1" applyFont="1" applyBorder="1" applyAlignment="1">
      <alignment wrapText="1"/>
    </xf>
    <xf numFmtId="0" fontId="26" fillId="0" borderId="5" xfId="0" applyFont="1" applyFill="1" applyBorder="1" applyAlignment="1">
      <alignment wrapText="1"/>
    </xf>
    <xf numFmtId="0" fontId="27" fillId="0" borderId="5" xfId="0" applyFont="1" applyFill="1" applyBorder="1" applyAlignment="1">
      <alignment wrapText="1"/>
    </xf>
    <xf numFmtId="0" fontId="26" fillId="0" borderId="0" xfId="0" applyFont="1" applyFill="1" applyBorder="1" applyAlignment="1">
      <alignment wrapText="1"/>
    </xf>
    <xf numFmtId="168" fontId="26" fillId="0" borderId="4" xfId="0" quotePrefix="1" applyNumberFormat="1" applyFont="1" applyFill="1" applyBorder="1" applyAlignment="1">
      <alignment horizontal="center"/>
    </xf>
    <xf numFmtId="168" fontId="26" fillId="0" borderId="3" xfId="0" quotePrefix="1" applyNumberFormat="1" applyFont="1" applyFill="1" applyBorder="1" applyAlignment="1">
      <alignment horizontal="center"/>
    </xf>
    <xf numFmtId="165" fontId="26" fillId="0" borderId="5" xfId="0" applyNumberFormat="1" applyFont="1" applyFill="1" applyBorder="1" applyAlignment="1">
      <alignment wrapText="1"/>
    </xf>
    <xf numFmtId="164" fontId="26" fillId="0" borderId="3" xfId="0" applyNumberFormat="1" applyFont="1" applyFill="1" applyBorder="1" applyAlignment="1">
      <alignment horizontal="center" vertical="center"/>
    </xf>
    <xf numFmtId="0" fontId="27" fillId="0" borderId="5" xfId="0" applyFont="1" applyBorder="1" applyAlignment="1">
      <alignment horizontal="center" vertical="center" wrapText="1"/>
    </xf>
    <xf numFmtId="0" fontId="27" fillId="0" borderId="1" xfId="0" applyFont="1" applyBorder="1" applyAlignment="1">
      <alignment horizontal="center" vertical="center" wrapText="1"/>
    </xf>
    <xf numFmtId="0" fontId="27" fillId="0" borderId="0" xfId="0" applyFont="1" applyFill="1" applyBorder="1" applyAlignment="1">
      <alignment horizontal="left" vertical="center" wrapText="1"/>
    </xf>
    <xf numFmtId="0" fontId="27" fillId="0" borderId="4" xfId="0" applyFont="1" applyFill="1" applyBorder="1" applyAlignment="1">
      <alignment horizontal="center" wrapText="1"/>
    </xf>
    <xf numFmtId="0" fontId="27" fillId="0" borderId="3" xfId="0" applyFont="1" applyFill="1" applyBorder="1" applyAlignment="1">
      <alignment horizontal="center" wrapText="1"/>
    </xf>
    <xf numFmtId="0" fontId="26" fillId="0" borderId="1" xfId="0" applyFont="1" applyFill="1" applyBorder="1" applyAlignment="1">
      <alignment horizontal="center" wrapText="1"/>
    </xf>
    <xf numFmtId="0" fontId="27" fillId="0" borderId="1" xfId="0" applyFont="1" applyFill="1" applyBorder="1" applyAlignment="1">
      <alignment horizontal="center" wrapText="1"/>
    </xf>
    <xf numFmtId="0" fontId="26" fillId="0" borderId="5" xfId="0" applyFont="1" applyFill="1" applyBorder="1" applyAlignment="1">
      <alignment horizontal="center" vertical="center"/>
    </xf>
    <xf numFmtId="0" fontId="26" fillId="0" borderId="1" xfId="0" applyFont="1" applyBorder="1" applyAlignment="1">
      <alignment horizontal="center"/>
    </xf>
    <xf numFmtId="0" fontId="26" fillId="0" borderId="0" xfId="0" applyFont="1" applyBorder="1" applyAlignment="1">
      <alignment horizontal="center" vertical="center" wrapText="1"/>
    </xf>
    <xf numFmtId="0" fontId="26" fillId="0" borderId="1" xfId="0" applyFont="1" applyBorder="1" applyAlignment="1">
      <alignment horizontal="center" vertical="center" wrapText="1"/>
    </xf>
    <xf numFmtId="0" fontId="26" fillId="0" borderId="6" xfId="0" applyFont="1" applyFill="1" applyBorder="1" applyAlignment="1">
      <alignment horizontal="center" wrapText="1"/>
    </xf>
    <xf numFmtId="0" fontId="26" fillId="0" borderId="6" xfId="0" applyFont="1" applyFill="1" applyBorder="1" applyAlignment="1">
      <alignment horizontal="center"/>
    </xf>
    <xf numFmtId="0" fontId="26" fillId="0" borderId="0"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27" fillId="0" borderId="5" xfId="0" applyFont="1" applyFill="1" applyBorder="1" applyAlignment="1">
      <alignment horizontal="center" vertical="center"/>
    </xf>
    <xf numFmtId="0" fontId="27" fillId="0" borderId="1" xfId="0" applyFont="1" applyFill="1" applyBorder="1" applyAlignment="1">
      <alignment horizontal="center" vertical="center"/>
    </xf>
    <xf numFmtId="0" fontId="27" fillId="0" borderId="5" xfId="0" applyFont="1" applyFill="1" applyBorder="1" applyAlignment="1">
      <alignment horizontal="center" wrapText="1"/>
    </xf>
    <xf numFmtId="0" fontId="27" fillId="0" borderId="6" xfId="0" applyFont="1" applyFill="1" applyBorder="1" applyAlignment="1">
      <alignment horizontal="center" wrapText="1"/>
    </xf>
    <xf numFmtId="0" fontId="26" fillId="0" borderId="0" xfId="0" applyFont="1" applyFill="1" applyBorder="1" applyAlignment="1">
      <alignment horizontal="center" wrapText="1"/>
    </xf>
    <xf numFmtId="0" fontId="26" fillId="0" borderId="4" xfId="0" applyFont="1" applyFill="1" applyBorder="1" applyAlignment="1">
      <alignment horizontal="center" wrapText="1"/>
    </xf>
    <xf numFmtId="0" fontId="26" fillId="0" borderId="3" xfId="0" applyFont="1" applyFill="1" applyBorder="1" applyAlignment="1">
      <alignment horizontal="center" wrapText="1"/>
    </xf>
    <xf numFmtId="0" fontId="26" fillId="0" borderId="4" xfId="0" applyFont="1" applyFill="1" applyBorder="1" applyAlignment="1">
      <alignment horizontal="center"/>
    </xf>
  </cellXfs>
  <cellStyles count="8">
    <cellStyle name="Comma" xfId="6" builtinId="3"/>
    <cellStyle name="Comma 2" xfId="2"/>
    <cellStyle name="Hyperlink" xfId="3" builtinId="8"/>
    <cellStyle name="Normal" xfId="0" builtinId="0"/>
    <cellStyle name="Normal 10" xfId="5"/>
    <cellStyle name="Normal 2 2 2" xfId="7"/>
    <cellStyle name="Normal 3" xfId="4"/>
    <cellStyle name="Percent 2" xfId="1"/>
  </cellStyles>
  <dxfs count="556">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72" formatCode="#"/>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72" formatCode="#"/>
    </dxf>
    <dxf>
      <numFmt numFmtId="1" formatCode="0"/>
    </dxf>
    <dxf>
      <numFmt numFmtId="172" formatCode="#"/>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3" formatCode="#,##0"/>
    </dxf>
    <dxf>
      <numFmt numFmtId="3"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3" formatCode="#,##0"/>
    </dxf>
    <dxf>
      <numFmt numFmtId="3" formatCode="#,##0"/>
    </dxf>
    <dxf>
      <numFmt numFmtId="3" formatCode="#,##0"/>
    </dxf>
    <dxf>
      <numFmt numFmtId="3" formatCode="#,##0"/>
    </dxf>
    <dxf>
      <numFmt numFmtId="3" formatCode="#,##0"/>
    </dxf>
    <dxf>
      <numFmt numFmtId="1" formatCode="0"/>
    </dxf>
    <dxf>
      <numFmt numFmtId="3" formatCode="#,##0"/>
    </dxf>
    <dxf>
      <numFmt numFmtId="1" formatCode="0"/>
    </dxf>
    <dxf>
      <numFmt numFmtId="1" formatCode="0"/>
    </dxf>
    <dxf>
      <numFmt numFmtId="1" formatCode="0"/>
    </dxf>
    <dxf>
      <numFmt numFmtId="1" formatCode="0"/>
    </dxf>
    <dxf>
      <numFmt numFmtId="3" formatCode="#,##0"/>
    </dxf>
    <dxf>
      <numFmt numFmtId="1" formatCode="0"/>
    </dxf>
    <dxf>
      <numFmt numFmtId="1" formatCode="0"/>
    </dxf>
    <dxf>
      <numFmt numFmtId="3" formatCode="#,##0"/>
    </dxf>
    <dxf>
      <numFmt numFmtId="1" formatCode="0"/>
    </dxf>
    <dxf>
      <numFmt numFmtId="1" formatCode="0"/>
    </dxf>
    <dxf>
      <numFmt numFmtId="1" formatCode="0"/>
    </dxf>
    <dxf>
      <numFmt numFmtId="1" formatCode="0"/>
    </dxf>
    <dxf>
      <numFmt numFmtId="3" formatCode="#,##0"/>
    </dxf>
    <dxf>
      <numFmt numFmtId="3" formatCode="#,##0"/>
    </dxf>
    <dxf>
      <numFmt numFmtId="1" formatCode="0"/>
    </dxf>
    <dxf>
      <numFmt numFmtId="1" formatCode="0"/>
    </dxf>
    <dxf>
      <numFmt numFmtId="1" formatCode="0"/>
    </dxf>
    <dxf>
      <numFmt numFmtId="1" formatCode="0"/>
    </dxf>
    <dxf>
      <numFmt numFmtId="3" formatCode="#,##0"/>
    </dxf>
    <dxf>
      <numFmt numFmtId="3" formatCode="#,##0"/>
    </dxf>
    <dxf>
      <numFmt numFmtId="3" formatCode="#,##0"/>
    </dxf>
    <dxf>
      <numFmt numFmtId="3" formatCode="#,##0"/>
    </dxf>
    <dxf>
      <numFmt numFmtId="3" formatCode="#,##0"/>
    </dxf>
    <dxf>
      <numFmt numFmtId="3" formatCode="#,##0"/>
    </dxf>
    <dxf>
      <numFmt numFmtId="1" formatCode="0"/>
    </dxf>
    <dxf>
      <numFmt numFmtId="1" formatCode="0"/>
    </dxf>
    <dxf>
      <numFmt numFmtId="1" formatCode="0"/>
    </dxf>
    <dxf>
      <numFmt numFmtId="1" formatCode="0"/>
    </dxf>
    <dxf>
      <numFmt numFmtId="1"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 formatCode="0"/>
    </dxf>
    <dxf>
      <numFmt numFmtId="3"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3" formatCode="#,##0"/>
    </dxf>
    <dxf>
      <numFmt numFmtId="3" formatCode="#,##0"/>
    </dxf>
    <dxf>
      <numFmt numFmtId="1"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 formatCode="0"/>
    </dxf>
    <dxf>
      <numFmt numFmtId="1" formatCode="0"/>
    </dxf>
    <dxf>
      <numFmt numFmtId="1"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 formatCode="0"/>
    </dxf>
    <dxf>
      <numFmt numFmtId="3" formatCode="#,##0"/>
    </dxf>
    <dxf>
      <numFmt numFmtId="3" formatCode="#,##0"/>
    </dxf>
    <dxf>
      <numFmt numFmtId="1" formatCode="0"/>
    </dxf>
    <dxf>
      <numFmt numFmtId="1" formatCode="0"/>
    </dxf>
    <dxf>
      <numFmt numFmtId="1" formatCode="0"/>
    </dxf>
    <dxf>
      <numFmt numFmtId="3" formatCode="#,##0"/>
    </dxf>
    <dxf>
      <numFmt numFmtId="1" formatCode="0"/>
    </dxf>
    <dxf>
      <numFmt numFmtId="1" formatCode="0"/>
    </dxf>
    <dxf>
      <numFmt numFmtId="1" formatCode="0"/>
    </dxf>
    <dxf>
      <numFmt numFmtId="1" formatCode="0"/>
    </dxf>
    <dxf>
      <numFmt numFmtId="1" formatCode="0"/>
    </dxf>
    <dxf>
      <numFmt numFmtId="3" formatCode="#,##0"/>
    </dxf>
    <dxf>
      <numFmt numFmtId="3" formatCode="#,##0"/>
    </dxf>
    <dxf>
      <numFmt numFmtId="3" formatCode="#,##0"/>
    </dxf>
    <dxf>
      <numFmt numFmtId="3" formatCode="#,##0"/>
    </dxf>
    <dxf>
      <numFmt numFmtId="1" formatCode="0"/>
    </dxf>
    <dxf>
      <numFmt numFmtId="1" formatCode="0"/>
    </dxf>
    <dxf>
      <numFmt numFmtId="3"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3" formatCode="#,##0"/>
    </dxf>
    <dxf>
      <numFmt numFmtId="3" formatCode="#,##0"/>
    </dxf>
    <dxf>
      <numFmt numFmtId="3" formatCode="#,##0"/>
    </dxf>
    <dxf>
      <numFmt numFmtId="1" formatCode="0"/>
    </dxf>
    <dxf>
      <numFmt numFmtId="1" formatCode="0"/>
    </dxf>
    <dxf>
      <numFmt numFmtId="3" formatCode="#,##0"/>
    </dxf>
    <dxf>
      <numFmt numFmtId="3" formatCode="#,##0"/>
    </dxf>
    <dxf>
      <numFmt numFmtId="1" formatCode="0"/>
    </dxf>
    <dxf>
      <numFmt numFmtId="1" formatCode="0"/>
    </dxf>
    <dxf>
      <numFmt numFmtId="1" formatCode="0"/>
    </dxf>
    <dxf>
      <numFmt numFmtId="1" formatCode="0"/>
    </dxf>
    <dxf>
      <numFmt numFmtId="1" formatCode="0"/>
    </dxf>
    <dxf>
      <numFmt numFmtId="3" formatCode="#,##0"/>
    </dxf>
    <dxf>
      <numFmt numFmtId="1" formatCode="0"/>
    </dxf>
    <dxf>
      <numFmt numFmtId="1" formatCode="0"/>
    </dxf>
    <dxf>
      <numFmt numFmtId="3" formatCode="#,##0"/>
    </dxf>
    <dxf>
      <numFmt numFmtId="1" formatCode="0"/>
    </dxf>
    <dxf>
      <numFmt numFmtId="3" formatCode="#,##0"/>
    </dxf>
    <dxf>
      <numFmt numFmtId="1" formatCode="0"/>
    </dxf>
    <dxf>
      <numFmt numFmtId="1" formatCode="0"/>
    </dxf>
    <dxf>
      <numFmt numFmtId="1" formatCode="0"/>
    </dxf>
    <dxf>
      <numFmt numFmtId="1" formatCode="0"/>
    </dxf>
    <dxf>
      <numFmt numFmtId="3" formatCode="#,##0"/>
    </dxf>
    <dxf>
      <numFmt numFmtId="3" formatCode="#,##0"/>
    </dxf>
    <dxf>
      <numFmt numFmtId="3" formatCode="#,##0"/>
    </dxf>
    <dxf>
      <numFmt numFmtId="3" formatCode="#,##0"/>
    </dxf>
    <dxf>
      <numFmt numFmtId="3" formatCode="#,##0"/>
    </dxf>
    <dxf>
      <numFmt numFmtId="3" formatCode="#,##0"/>
    </dxf>
    <dxf>
      <numFmt numFmtId="1" formatCode="0"/>
    </dxf>
    <dxf>
      <numFmt numFmtId="3" formatCode="#,##0"/>
    </dxf>
    <dxf>
      <numFmt numFmtId="173" formatCode="#,##0_)"/>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 formatCode="0"/>
    </dxf>
    <dxf>
      <numFmt numFmtId="1" formatCode="0"/>
    </dxf>
    <dxf>
      <numFmt numFmtId="3" formatCode="#,##0"/>
    </dxf>
    <dxf>
      <numFmt numFmtId="3"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65" formatCode="0.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65" formatCode="0.0"/>
    </dxf>
    <dxf>
      <numFmt numFmtId="165" formatCode="0.0"/>
    </dxf>
    <dxf>
      <numFmt numFmtId="1" formatCode="0"/>
    </dxf>
    <dxf>
      <numFmt numFmtId="1" formatCode="0"/>
    </dxf>
    <dxf>
      <numFmt numFmtId="1" formatCode="0"/>
    </dxf>
    <dxf>
      <numFmt numFmtId="3" formatCode="#,##0"/>
    </dxf>
    <dxf>
      <numFmt numFmtId="1" formatCode="0"/>
    </dxf>
    <dxf>
      <numFmt numFmtId="1" formatCode="0"/>
    </dxf>
    <dxf>
      <numFmt numFmtId="1" formatCode="0"/>
    </dxf>
    <dxf>
      <numFmt numFmtId="3"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3" formatCode="#,##0"/>
    </dxf>
    <dxf>
      <numFmt numFmtId="3" formatCode="#,##0"/>
    </dxf>
    <dxf>
      <numFmt numFmtId="1" formatCode="0"/>
    </dxf>
    <dxf>
      <numFmt numFmtId="1" formatCode="0"/>
    </dxf>
    <dxf>
      <numFmt numFmtId="3" formatCode="#,##0"/>
    </dxf>
    <dxf>
      <numFmt numFmtId="1" formatCode="0"/>
    </dxf>
    <dxf>
      <numFmt numFmtId="3" formatCode="#,##0"/>
    </dxf>
    <dxf>
      <numFmt numFmtId="3" formatCode="#,##0"/>
    </dxf>
    <dxf>
      <numFmt numFmtId="1" formatCode="0"/>
    </dxf>
    <dxf>
      <numFmt numFmtId="1" formatCode="0"/>
    </dxf>
    <dxf>
      <numFmt numFmtId="3" formatCode="#,##0"/>
    </dxf>
    <dxf>
      <numFmt numFmtId="3" formatCode="#,##0"/>
    </dxf>
    <dxf>
      <numFmt numFmtId="3" formatCode="#,##0"/>
    </dxf>
    <dxf>
      <numFmt numFmtId="1" formatCode="0"/>
    </dxf>
    <dxf>
      <numFmt numFmtId="3" formatCode="#,##0"/>
    </dxf>
    <dxf>
      <numFmt numFmtId="3" formatCode="#,##0"/>
    </dxf>
    <dxf>
      <numFmt numFmtId="3" formatCode="#,##0"/>
    </dxf>
    <dxf>
      <numFmt numFmtId="3" formatCode="#,##0"/>
    </dxf>
    <dxf>
      <numFmt numFmtId="1" formatCode="0"/>
    </dxf>
    <dxf>
      <numFmt numFmtId="1" formatCode="0"/>
    </dxf>
    <dxf>
      <numFmt numFmtId="3" formatCode="#,##0"/>
    </dxf>
    <dxf>
      <numFmt numFmtId="3" formatCode="#,##0"/>
    </dxf>
    <dxf>
      <numFmt numFmtId="3" formatCode="#,##0"/>
    </dxf>
    <dxf>
      <numFmt numFmtId="3" formatCode="#,##0"/>
    </dxf>
    <dxf>
      <numFmt numFmtId="3" formatCode="#,##0"/>
    </dxf>
    <dxf>
      <numFmt numFmtId="1" formatCode="0"/>
    </dxf>
    <dxf>
      <numFmt numFmtId="1" formatCode="0"/>
    </dxf>
    <dxf>
      <numFmt numFmtId="1" formatCode="0"/>
    </dxf>
    <dxf>
      <numFmt numFmtId="3" formatCode="#,##0"/>
    </dxf>
    <dxf>
      <numFmt numFmtId="3" formatCode="#,##0"/>
    </dxf>
    <dxf>
      <numFmt numFmtId="3" formatCode="#,##0"/>
    </dxf>
    <dxf>
      <numFmt numFmtId="3" formatCode="#,##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 formatCode="0"/>
    </dxf>
    <dxf>
      <numFmt numFmtId="1" formatCode="0"/>
    </dxf>
    <dxf>
      <numFmt numFmtId="3" formatCode="#,##0"/>
    </dxf>
    <dxf>
      <numFmt numFmtId="3" formatCode="#,##0"/>
    </dxf>
    <dxf>
      <numFmt numFmtId="3" formatCode="#,##0"/>
    </dxf>
    <dxf>
      <numFmt numFmtId="3" formatCode="#,##0"/>
    </dxf>
    <dxf>
      <numFmt numFmtId="3"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3"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3" formatCode="#,##0"/>
    </dxf>
    <dxf>
      <numFmt numFmtId="1" formatCode="0"/>
    </dxf>
    <dxf>
      <numFmt numFmtId="3" formatCode="#,##0"/>
    </dxf>
    <dxf>
      <numFmt numFmtId="3" formatCode="#,##0"/>
    </dxf>
    <dxf>
      <numFmt numFmtId="1" formatCode="0"/>
    </dxf>
    <dxf>
      <numFmt numFmtId="1" formatCode="0"/>
    </dxf>
    <dxf>
      <numFmt numFmtId="3" formatCode="#,##0"/>
    </dxf>
    <dxf>
      <numFmt numFmtId="1" formatCode="0"/>
    </dxf>
    <dxf>
      <numFmt numFmtId="3" formatCode="#,##0"/>
    </dxf>
    <dxf>
      <numFmt numFmtId="3" formatCode="#,##0"/>
    </dxf>
    <dxf>
      <numFmt numFmtId="3"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3" formatCode="#,##0"/>
    </dxf>
    <dxf>
      <numFmt numFmtId="3" formatCode="#,##0"/>
    </dxf>
    <dxf>
      <numFmt numFmtId="1" formatCode="0"/>
    </dxf>
    <dxf>
      <numFmt numFmtId="1" formatCode="0"/>
    </dxf>
    <dxf>
      <numFmt numFmtId="1" formatCode="0"/>
    </dxf>
    <dxf>
      <numFmt numFmtId="3"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 formatCode="0"/>
    </dxf>
    <dxf>
      <numFmt numFmtId="1" formatCode="0"/>
    </dxf>
    <dxf>
      <numFmt numFmtId="1" formatCode="0"/>
    </dxf>
    <dxf>
      <numFmt numFmtId="1" formatCode="0"/>
    </dxf>
    <dxf>
      <numFmt numFmtId="1" formatCode="0"/>
    </dxf>
    <dxf>
      <numFmt numFmtId="1"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 formatCode="0"/>
    </dxf>
    <dxf>
      <numFmt numFmtId="1" formatCode="0"/>
    </dxf>
    <dxf>
      <numFmt numFmtId="1" formatCode="0"/>
    </dxf>
    <dxf>
      <numFmt numFmtId="1" formatCode="0"/>
    </dxf>
    <dxf>
      <numFmt numFmtId="3" formatCode="#,##0"/>
    </dxf>
    <dxf>
      <numFmt numFmtId="1" formatCode="0"/>
    </dxf>
    <dxf>
      <numFmt numFmtId="3" formatCode="#,##0"/>
    </dxf>
    <dxf>
      <numFmt numFmtId="3" formatCode="#,##0"/>
    </dxf>
    <dxf>
      <numFmt numFmtId="3" formatCode="#,##0"/>
    </dxf>
    <dxf>
      <numFmt numFmtId="3"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3" formatCode="#,##0"/>
    </dxf>
    <dxf>
      <numFmt numFmtId="3" formatCode="#,##0"/>
    </dxf>
    <dxf>
      <numFmt numFmtId="1" formatCode="0"/>
    </dxf>
    <dxf>
      <numFmt numFmtId="1" formatCode="0"/>
    </dxf>
    <dxf>
      <numFmt numFmtId="1" formatCode="0"/>
    </dxf>
    <dxf>
      <numFmt numFmtId="1" formatCode="0"/>
    </dxf>
    <dxf>
      <numFmt numFmtId="1" formatCode="0"/>
    </dxf>
    <dxf>
      <numFmt numFmtId="1" formatCode="0"/>
    </dxf>
    <dxf>
      <numFmt numFmtId="3"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s>
  <tableStyles count="0" defaultTableStyle="TableStyleMedium9" defaultPivotStyle="PivotStyleLight16"/>
  <colors>
    <mruColors>
      <color rgb="FF000000"/>
      <color rgb="FF663300"/>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3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4.xml"/><Relationship Id="rId89" Type="http://schemas.openxmlformats.org/officeDocument/2006/relationships/externalLink" Target="externalLinks/externalLink9.xml"/><Relationship Id="rId112" Type="http://schemas.openxmlformats.org/officeDocument/2006/relationships/externalLink" Target="externalLinks/externalLink32.xml"/><Relationship Id="rId133" Type="http://schemas.openxmlformats.org/officeDocument/2006/relationships/externalLink" Target="externalLinks/externalLink53.xml"/><Relationship Id="rId138"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externalLink" Target="externalLinks/externalLink2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22.xml"/><Relationship Id="rId123" Type="http://schemas.openxmlformats.org/officeDocument/2006/relationships/externalLink" Target="externalLinks/externalLink43.xml"/><Relationship Id="rId128" Type="http://schemas.openxmlformats.org/officeDocument/2006/relationships/externalLink" Target="externalLinks/externalLink48.xml"/><Relationship Id="rId144" Type="http://schemas.openxmlformats.org/officeDocument/2006/relationships/customXml" Target="../customXml/item5.xml"/><Relationship Id="rId5" Type="http://schemas.openxmlformats.org/officeDocument/2006/relationships/worksheet" Target="worksheets/sheet5.xml"/><Relationship Id="rId90" Type="http://schemas.openxmlformats.org/officeDocument/2006/relationships/externalLink" Target="externalLinks/externalLink10.xml"/><Relationship Id="rId95" Type="http://schemas.openxmlformats.org/officeDocument/2006/relationships/externalLink" Target="externalLinks/externalLink1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33.xml"/><Relationship Id="rId118" Type="http://schemas.openxmlformats.org/officeDocument/2006/relationships/externalLink" Target="externalLinks/externalLink38.xml"/><Relationship Id="rId134" Type="http://schemas.openxmlformats.org/officeDocument/2006/relationships/externalLink" Target="externalLinks/externalLink54.xml"/><Relationship Id="rId139"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externalLink" Target="externalLinks/externalLink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23.xml"/><Relationship Id="rId108" Type="http://schemas.openxmlformats.org/officeDocument/2006/relationships/externalLink" Target="externalLinks/externalLink28.xml"/><Relationship Id="rId116" Type="http://schemas.openxmlformats.org/officeDocument/2006/relationships/externalLink" Target="externalLinks/externalLink36.xml"/><Relationship Id="rId124" Type="http://schemas.openxmlformats.org/officeDocument/2006/relationships/externalLink" Target="externalLinks/externalLink44.xml"/><Relationship Id="rId129" Type="http://schemas.openxmlformats.org/officeDocument/2006/relationships/externalLink" Target="externalLinks/externalLink49.xml"/><Relationship Id="rId13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3.xml"/><Relationship Id="rId88" Type="http://schemas.openxmlformats.org/officeDocument/2006/relationships/externalLink" Target="externalLinks/externalLink8.xml"/><Relationship Id="rId91" Type="http://schemas.openxmlformats.org/officeDocument/2006/relationships/externalLink" Target="externalLinks/externalLink11.xml"/><Relationship Id="rId96" Type="http://schemas.openxmlformats.org/officeDocument/2006/relationships/externalLink" Target="externalLinks/externalLink16.xml"/><Relationship Id="rId111" Type="http://schemas.openxmlformats.org/officeDocument/2006/relationships/externalLink" Target="externalLinks/externalLink31.xml"/><Relationship Id="rId132" Type="http://schemas.openxmlformats.org/officeDocument/2006/relationships/externalLink" Target="externalLinks/externalLink52.xml"/><Relationship Id="rId140" Type="http://schemas.openxmlformats.org/officeDocument/2006/relationships/customXml" Target="../customXml/item1.xml"/><Relationship Id="rId145" Type="http://schemas.openxmlformats.org/officeDocument/2006/relationships/customXml" Target="../customXml/item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26.xml"/><Relationship Id="rId114" Type="http://schemas.openxmlformats.org/officeDocument/2006/relationships/externalLink" Target="externalLinks/externalLink34.xml"/><Relationship Id="rId119" Type="http://schemas.openxmlformats.org/officeDocument/2006/relationships/externalLink" Target="externalLinks/externalLink39.xml"/><Relationship Id="rId127" Type="http://schemas.openxmlformats.org/officeDocument/2006/relationships/externalLink" Target="externalLinks/externalLink4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1.xml"/><Relationship Id="rId86" Type="http://schemas.openxmlformats.org/officeDocument/2006/relationships/externalLink" Target="externalLinks/externalLink6.xml"/><Relationship Id="rId94" Type="http://schemas.openxmlformats.org/officeDocument/2006/relationships/externalLink" Target="externalLinks/externalLink14.xml"/><Relationship Id="rId99" Type="http://schemas.openxmlformats.org/officeDocument/2006/relationships/externalLink" Target="externalLinks/externalLink19.xml"/><Relationship Id="rId101" Type="http://schemas.openxmlformats.org/officeDocument/2006/relationships/externalLink" Target="externalLinks/externalLink21.xml"/><Relationship Id="rId122" Type="http://schemas.openxmlformats.org/officeDocument/2006/relationships/externalLink" Target="externalLinks/externalLink42.xml"/><Relationship Id="rId130" Type="http://schemas.openxmlformats.org/officeDocument/2006/relationships/externalLink" Target="externalLinks/externalLink50.xml"/><Relationship Id="rId135" Type="http://schemas.openxmlformats.org/officeDocument/2006/relationships/externalLink" Target="externalLinks/externalLink55.xml"/><Relationship Id="rId143"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7.xml"/><Relationship Id="rId104" Type="http://schemas.openxmlformats.org/officeDocument/2006/relationships/externalLink" Target="externalLinks/externalLink24.xml"/><Relationship Id="rId120" Type="http://schemas.openxmlformats.org/officeDocument/2006/relationships/externalLink" Target="externalLinks/externalLink40.xml"/><Relationship Id="rId125" Type="http://schemas.openxmlformats.org/officeDocument/2006/relationships/externalLink" Target="externalLinks/externalLink45.xml"/><Relationship Id="rId141"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7.xml"/><Relationship Id="rId110" Type="http://schemas.openxmlformats.org/officeDocument/2006/relationships/externalLink" Target="externalLinks/externalLink30.xml"/><Relationship Id="rId115" Type="http://schemas.openxmlformats.org/officeDocument/2006/relationships/externalLink" Target="externalLinks/externalLink35.xml"/><Relationship Id="rId131" Type="http://schemas.openxmlformats.org/officeDocument/2006/relationships/externalLink" Target="externalLinks/externalLink51.xml"/><Relationship Id="rId136"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externalLink" Target="externalLinks/externalLink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20.xml"/><Relationship Id="rId105" Type="http://schemas.openxmlformats.org/officeDocument/2006/relationships/externalLink" Target="externalLinks/externalLink25.xml"/><Relationship Id="rId126" Type="http://schemas.openxmlformats.org/officeDocument/2006/relationships/externalLink" Target="externalLinks/externalLink4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3.xml"/><Relationship Id="rId98" Type="http://schemas.openxmlformats.org/officeDocument/2006/relationships/externalLink" Target="externalLinks/externalLink18.xml"/><Relationship Id="rId121" Type="http://schemas.openxmlformats.org/officeDocument/2006/relationships/externalLink" Target="externalLinks/externalLink41.xml"/><Relationship Id="rId14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2.wmf"/></Relationships>
</file>

<file path=xl/drawings/_rels/drawing11.xml.rels><?xml version="1.0" encoding="UTF-8" standalone="yes"?>
<Relationships xmlns="http://schemas.openxmlformats.org/package/2006/relationships"><Relationship Id="rId1" Type="http://schemas.openxmlformats.org/officeDocument/2006/relationships/image" Target="../media/image2.wmf"/></Relationships>
</file>

<file path=xl/drawings/_rels/drawing12.xml.rels><?xml version="1.0" encoding="UTF-8" standalone="yes"?>
<Relationships xmlns="http://schemas.openxmlformats.org/package/2006/relationships"><Relationship Id="rId1" Type="http://schemas.openxmlformats.org/officeDocument/2006/relationships/image" Target="../media/image2.wmf"/></Relationships>
</file>

<file path=xl/drawings/_rels/drawing13.xml.rels><?xml version="1.0" encoding="UTF-8" standalone="yes"?>
<Relationships xmlns="http://schemas.openxmlformats.org/package/2006/relationships"><Relationship Id="rId1" Type="http://schemas.openxmlformats.org/officeDocument/2006/relationships/image" Target="../media/image2.wmf"/></Relationships>
</file>

<file path=xl/drawings/_rels/drawing14.xml.rels><?xml version="1.0" encoding="UTF-8" standalone="yes"?>
<Relationships xmlns="http://schemas.openxmlformats.org/package/2006/relationships"><Relationship Id="rId1" Type="http://schemas.openxmlformats.org/officeDocument/2006/relationships/image" Target="../media/image2.wmf"/></Relationships>
</file>

<file path=xl/drawings/_rels/drawing15.xml.rels><?xml version="1.0" encoding="UTF-8" standalone="yes"?>
<Relationships xmlns="http://schemas.openxmlformats.org/package/2006/relationships"><Relationship Id="rId1" Type="http://schemas.openxmlformats.org/officeDocument/2006/relationships/image" Target="../media/image2.wmf"/></Relationships>
</file>

<file path=xl/drawings/_rels/drawing16.xml.rels><?xml version="1.0" encoding="UTF-8" standalone="yes"?>
<Relationships xmlns="http://schemas.openxmlformats.org/package/2006/relationships"><Relationship Id="rId1" Type="http://schemas.openxmlformats.org/officeDocument/2006/relationships/image" Target="../media/image2.wmf"/></Relationships>
</file>

<file path=xl/drawings/_rels/drawing17.xml.rels><?xml version="1.0" encoding="UTF-8" standalone="yes"?>
<Relationships xmlns="http://schemas.openxmlformats.org/package/2006/relationships"><Relationship Id="rId1" Type="http://schemas.openxmlformats.org/officeDocument/2006/relationships/image" Target="../media/image2.wmf"/></Relationships>
</file>

<file path=xl/drawings/_rels/drawing18.xml.rels><?xml version="1.0" encoding="UTF-8" standalone="yes"?>
<Relationships xmlns="http://schemas.openxmlformats.org/package/2006/relationships"><Relationship Id="rId1" Type="http://schemas.openxmlformats.org/officeDocument/2006/relationships/image" Target="../media/image2.wmf"/></Relationships>
</file>

<file path=xl/drawings/_rels/drawing19.xml.rels><?xml version="1.0" encoding="UTF-8" standalone="yes"?>
<Relationships xmlns="http://schemas.openxmlformats.org/package/2006/relationships"><Relationship Id="rId1" Type="http://schemas.openxmlformats.org/officeDocument/2006/relationships/image" Target="../media/image2.wmf"/></Relationships>
</file>

<file path=xl/drawings/_rels/drawing2.xml.rels><?xml version="1.0" encoding="UTF-8" standalone="yes"?>
<Relationships xmlns="http://schemas.openxmlformats.org/package/2006/relationships"><Relationship Id="rId1" Type="http://schemas.openxmlformats.org/officeDocument/2006/relationships/image" Target="../media/image2.wmf"/></Relationships>
</file>

<file path=xl/drawings/_rels/drawing20.xml.rels><?xml version="1.0" encoding="UTF-8" standalone="yes"?>
<Relationships xmlns="http://schemas.openxmlformats.org/package/2006/relationships"><Relationship Id="rId1" Type="http://schemas.openxmlformats.org/officeDocument/2006/relationships/image" Target="../media/image2.wmf"/></Relationships>
</file>

<file path=xl/drawings/_rels/drawing21.xml.rels><?xml version="1.0" encoding="UTF-8" standalone="yes"?>
<Relationships xmlns="http://schemas.openxmlformats.org/package/2006/relationships"><Relationship Id="rId1" Type="http://schemas.openxmlformats.org/officeDocument/2006/relationships/image" Target="../media/image2.wmf"/></Relationships>
</file>

<file path=xl/drawings/_rels/drawing22.xml.rels><?xml version="1.0" encoding="UTF-8" standalone="yes"?>
<Relationships xmlns="http://schemas.openxmlformats.org/package/2006/relationships"><Relationship Id="rId1" Type="http://schemas.openxmlformats.org/officeDocument/2006/relationships/image" Target="../media/image2.wmf"/></Relationships>
</file>

<file path=xl/drawings/_rels/drawing23.xml.rels><?xml version="1.0" encoding="UTF-8" standalone="yes"?>
<Relationships xmlns="http://schemas.openxmlformats.org/package/2006/relationships"><Relationship Id="rId1" Type="http://schemas.openxmlformats.org/officeDocument/2006/relationships/image" Target="../media/image2.wmf"/></Relationships>
</file>

<file path=xl/drawings/_rels/drawing24.xml.rels><?xml version="1.0" encoding="UTF-8" standalone="yes"?>
<Relationships xmlns="http://schemas.openxmlformats.org/package/2006/relationships"><Relationship Id="rId1" Type="http://schemas.openxmlformats.org/officeDocument/2006/relationships/image" Target="../media/image2.wmf"/></Relationships>
</file>

<file path=xl/drawings/_rels/drawing25.xml.rels><?xml version="1.0" encoding="UTF-8" standalone="yes"?>
<Relationships xmlns="http://schemas.openxmlformats.org/package/2006/relationships"><Relationship Id="rId1" Type="http://schemas.openxmlformats.org/officeDocument/2006/relationships/image" Target="../media/image2.wmf"/></Relationships>
</file>

<file path=xl/drawings/_rels/drawing26.xml.rels><?xml version="1.0" encoding="UTF-8" standalone="yes"?>
<Relationships xmlns="http://schemas.openxmlformats.org/package/2006/relationships"><Relationship Id="rId1" Type="http://schemas.openxmlformats.org/officeDocument/2006/relationships/image" Target="../media/image2.wmf"/></Relationships>
</file>

<file path=xl/drawings/_rels/drawing27.xml.rels><?xml version="1.0" encoding="UTF-8" standalone="yes"?>
<Relationships xmlns="http://schemas.openxmlformats.org/package/2006/relationships"><Relationship Id="rId1" Type="http://schemas.openxmlformats.org/officeDocument/2006/relationships/image" Target="../media/image2.wmf"/></Relationships>
</file>

<file path=xl/drawings/_rels/drawing28.xml.rels><?xml version="1.0" encoding="UTF-8" standalone="yes"?>
<Relationships xmlns="http://schemas.openxmlformats.org/package/2006/relationships"><Relationship Id="rId1" Type="http://schemas.openxmlformats.org/officeDocument/2006/relationships/image" Target="../media/image2.wmf"/></Relationships>
</file>

<file path=xl/drawings/_rels/drawing29.xml.rels><?xml version="1.0" encoding="UTF-8" standalone="yes"?>
<Relationships xmlns="http://schemas.openxmlformats.org/package/2006/relationships"><Relationship Id="rId1" Type="http://schemas.openxmlformats.org/officeDocument/2006/relationships/image" Target="../media/image2.wmf"/></Relationships>
</file>

<file path=xl/drawings/_rels/drawing3.xml.rels><?xml version="1.0" encoding="UTF-8" standalone="yes"?>
<Relationships xmlns="http://schemas.openxmlformats.org/package/2006/relationships"><Relationship Id="rId1" Type="http://schemas.openxmlformats.org/officeDocument/2006/relationships/image" Target="../media/image2.wmf"/></Relationships>
</file>

<file path=xl/drawings/_rels/drawing30.xml.rels><?xml version="1.0" encoding="UTF-8" standalone="yes"?>
<Relationships xmlns="http://schemas.openxmlformats.org/package/2006/relationships"><Relationship Id="rId1" Type="http://schemas.openxmlformats.org/officeDocument/2006/relationships/image" Target="../media/image2.wmf"/></Relationships>
</file>

<file path=xl/drawings/_rels/drawing31.xml.rels><?xml version="1.0" encoding="UTF-8" standalone="yes"?>
<Relationships xmlns="http://schemas.openxmlformats.org/package/2006/relationships"><Relationship Id="rId1" Type="http://schemas.openxmlformats.org/officeDocument/2006/relationships/image" Target="../media/image2.wmf"/></Relationships>
</file>

<file path=xl/drawings/_rels/drawing32.xml.rels><?xml version="1.0" encoding="UTF-8" standalone="yes"?>
<Relationships xmlns="http://schemas.openxmlformats.org/package/2006/relationships"><Relationship Id="rId1" Type="http://schemas.openxmlformats.org/officeDocument/2006/relationships/image" Target="../media/image2.wmf"/></Relationships>
</file>

<file path=xl/drawings/_rels/drawing33.xml.rels><?xml version="1.0" encoding="UTF-8" standalone="yes"?>
<Relationships xmlns="http://schemas.openxmlformats.org/package/2006/relationships"><Relationship Id="rId1" Type="http://schemas.openxmlformats.org/officeDocument/2006/relationships/image" Target="../media/image2.wmf"/></Relationships>
</file>

<file path=xl/drawings/_rels/drawing34.xml.rels><?xml version="1.0" encoding="UTF-8" standalone="yes"?>
<Relationships xmlns="http://schemas.openxmlformats.org/package/2006/relationships"><Relationship Id="rId1" Type="http://schemas.openxmlformats.org/officeDocument/2006/relationships/image" Target="../media/image2.wmf"/></Relationships>
</file>

<file path=xl/drawings/_rels/drawing35.xml.rels><?xml version="1.0" encoding="UTF-8" standalone="yes"?>
<Relationships xmlns="http://schemas.openxmlformats.org/package/2006/relationships"><Relationship Id="rId1" Type="http://schemas.openxmlformats.org/officeDocument/2006/relationships/image" Target="../media/image2.wmf"/></Relationships>
</file>

<file path=xl/drawings/_rels/drawing36.xml.rels><?xml version="1.0" encoding="UTF-8" standalone="yes"?>
<Relationships xmlns="http://schemas.openxmlformats.org/package/2006/relationships"><Relationship Id="rId1" Type="http://schemas.openxmlformats.org/officeDocument/2006/relationships/image" Target="../media/image2.wmf"/></Relationships>
</file>

<file path=xl/drawings/_rels/drawing37.xml.rels><?xml version="1.0" encoding="UTF-8" standalone="yes"?>
<Relationships xmlns="http://schemas.openxmlformats.org/package/2006/relationships"><Relationship Id="rId1" Type="http://schemas.openxmlformats.org/officeDocument/2006/relationships/image" Target="../media/image2.wmf"/></Relationships>
</file>

<file path=xl/drawings/_rels/drawing38.xml.rels><?xml version="1.0" encoding="UTF-8" standalone="yes"?>
<Relationships xmlns="http://schemas.openxmlformats.org/package/2006/relationships"><Relationship Id="rId1" Type="http://schemas.openxmlformats.org/officeDocument/2006/relationships/image" Target="../media/image2.wmf"/></Relationships>
</file>

<file path=xl/drawings/_rels/drawing39.xml.rels><?xml version="1.0" encoding="UTF-8" standalone="yes"?>
<Relationships xmlns="http://schemas.openxmlformats.org/package/2006/relationships"><Relationship Id="rId1" Type="http://schemas.openxmlformats.org/officeDocument/2006/relationships/image" Target="../media/image2.wmf"/></Relationships>
</file>

<file path=xl/drawings/_rels/drawing4.xml.rels><?xml version="1.0" encoding="UTF-8" standalone="yes"?>
<Relationships xmlns="http://schemas.openxmlformats.org/package/2006/relationships"><Relationship Id="rId1" Type="http://schemas.openxmlformats.org/officeDocument/2006/relationships/image" Target="../media/image2.wmf"/></Relationships>
</file>

<file path=xl/drawings/_rels/drawing40.xml.rels><?xml version="1.0" encoding="UTF-8" standalone="yes"?>
<Relationships xmlns="http://schemas.openxmlformats.org/package/2006/relationships"><Relationship Id="rId1" Type="http://schemas.openxmlformats.org/officeDocument/2006/relationships/image" Target="../media/image2.wmf"/></Relationships>
</file>

<file path=xl/drawings/_rels/drawing41.xml.rels><?xml version="1.0" encoding="UTF-8" standalone="yes"?>
<Relationships xmlns="http://schemas.openxmlformats.org/package/2006/relationships"><Relationship Id="rId1" Type="http://schemas.openxmlformats.org/officeDocument/2006/relationships/image" Target="../media/image2.wmf"/></Relationships>
</file>

<file path=xl/drawings/_rels/drawing42.xml.rels><?xml version="1.0" encoding="UTF-8" standalone="yes"?>
<Relationships xmlns="http://schemas.openxmlformats.org/package/2006/relationships"><Relationship Id="rId1" Type="http://schemas.openxmlformats.org/officeDocument/2006/relationships/image" Target="../media/image2.wmf"/></Relationships>
</file>

<file path=xl/drawings/_rels/drawing43.xml.rels><?xml version="1.0" encoding="UTF-8" standalone="yes"?>
<Relationships xmlns="http://schemas.openxmlformats.org/package/2006/relationships"><Relationship Id="rId1" Type="http://schemas.openxmlformats.org/officeDocument/2006/relationships/image" Target="../media/image2.wmf"/></Relationships>
</file>

<file path=xl/drawings/_rels/drawing44.xml.rels><?xml version="1.0" encoding="UTF-8" standalone="yes"?>
<Relationships xmlns="http://schemas.openxmlformats.org/package/2006/relationships"><Relationship Id="rId1" Type="http://schemas.openxmlformats.org/officeDocument/2006/relationships/image" Target="../media/image2.wmf"/></Relationships>
</file>

<file path=xl/drawings/_rels/drawing45.xml.rels><?xml version="1.0" encoding="UTF-8" standalone="yes"?>
<Relationships xmlns="http://schemas.openxmlformats.org/package/2006/relationships"><Relationship Id="rId1" Type="http://schemas.openxmlformats.org/officeDocument/2006/relationships/image" Target="../media/image2.wmf"/></Relationships>
</file>

<file path=xl/drawings/_rels/drawing46.xml.rels><?xml version="1.0" encoding="UTF-8" standalone="yes"?>
<Relationships xmlns="http://schemas.openxmlformats.org/package/2006/relationships"><Relationship Id="rId1" Type="http://schemas.openxmlformats.org/officeDocument/2006/relationships/image" Target="../media/image2.wmf"/></Relationships>
</file>

<file path=xl/drawings/_rels/drawing47.xml.rels><?xml version="1.0" encoding="UTF-8" standalone="yes"?>
<Relationships xmlns="http://schemas.openxmlformats.org/package/2006/relationships"><Relationship Id="rId1" Type="http://schemas.openxmlformats.org/officeDocument/2006/relationships/image" Target="../media/image2.wmf"/></Relationships>
</file>

<file path=xl/drawings/_rels/drawing48.xml.rels><?xml version="1.0" encoding="UTF-8" standalone="yes"?>
<Relationships xmlns="http://schemas.openxmlformats.org/package/2006/relationships"><Relationship Id="rId1" Type="http://schemas.openxmlformats.org/officeDocument/2006/relationships/image" Target="../media/image2.wmf"/></Relationships>
</file>

<file path=xl/drawings/_rels/drawing49.xml.rels><?xml version="1.0" encoding="UTF-8" standalone="yes"?>
<Relationships xmlns="http://schemas.openxmlformats.org/package/2006/relationships"><Relationship Id="rId1" Type="http://schemas.openxmlformats.org/officeDocument/2006/relationships/image" Target="../media/image2.wmf"/></Relationships>
</file>

<file path=xl/drawings/_rels/drawing5.xml.rels><?xml version="1.0" encoding="UTF-8" standalone="yes"?>
<Relationships xmlns="http://schemas.openxmlformats.org/package/2006/relationships"><Relationship Id="rId1" Type="http://schemas.openxmlformats.org/officeDocument/2006/relationships/image" Target="../media/image2.wmf"/></Relationships>
</file>

<file path=xl/drawings/_rels/drawing50.xml.rels><?xml version="1.0" encoding="UTF-8" standalone="yes"?>
<Relationships xmlns="http://schemas.openxmlformats.org/package/2006/relationships"><Relationship Id="rId1" Type="http://schemas.openxmlformats.org/officeDocument/2006/relationships/image" Target="../media/image2.wmf"/></Relationships>
</file>

<file path=xl/drawings/_rels/drawing51.xml.rels><?xml version="1.0" encoding="UTF-8" standalone="yes"?>
<Relationships xmlns="http://schemas.openxmlformats.org/package/2006/relationships"><Relationship Id="rId1" Type="http://schemas.openxmlformats.org/officeDocument/2006/relationships/image" Target="../media/image2.wmf"/></Relationships>
</file>

<file path=xl/drawings/_rels/drawing52.xml.rels><?xml version="1.0" encoding="UTF-8" standalone="yes"?>
<Relationships xmlns="http://schemas.openxmlformats.org/package/2006/relationships"><Relationship Id="rId1" Type="http://schemas.openxmlformats.org/officeDocument/2006/relationships/image" Target="../media/image2.wmf"/></Relationships>
</file>

<file path=xl/drawings/_rels/drawing53.xml.rels><?xml version="1.0" encoding="UTF-8" standalone="yes"?>
<Relationships xmlns="http://schemas.openxmlformats.org/package/2006/relationships"><Relationship Id="rId1" Type="http://schemas.openxmlformats.org/officeDocument/2006/relationships/image" Target="../media/image2.wmf"/></Relationships>
</file>

<file path=xl/drawings/_rels/drawing54.xml.rels><?xml version="1.0" encoding="UTF-8" standalone="yes"?>
<Relationships xmlns="http://schemas.openxmlformats.org/package/2006/relationships"><Relationship Id="rId1" Type="http://schemas.openxmlformats.org/officeDocument/2006/relationships/image" Target="../media/image2.wmf"/></Relationships>
</file>

<file path=xl/drawings/_rels/drawing55.xml.rels><?xml version="1.0" encoding="UTF-8" standalone="yes"?>
<Relationships xmlns="http://schemas.openxmlformats.org/package/2006/relationships"><Relationship Id="rId1" Type="http://schemas.openxmlformats.org/officeDocument/2006/relationships/image" Target="../media/image2.wmf"/></Relationships>
</file>

<file path=xl/drawings/_rels/drawing56.xml.rels><?xml version="1.0" encoding="UTF-8" standalone="yes"?>
<Relationships xmlns="http://schemas.openxmlformats.org/package/2006/relationships"><Relationship Id="rId1" Type="http://schemas.openxmlformats.org/officeDocument/2006/relationships/image" Target="../media/image2.wmf"/></Relationships>
</file>

<file path=xl/drawings/_rels/drawing57.xml.rels><?xml version="1.0" encoding="UTF-8" standalone="yes"?>
<Relationships xmlns="http://schemas.openxmlformats.org/package/2006/relationships"><Relationship Id="rId1" Type="http://schemas.openxmlformats.org/officeDocument/2006/relationships/image" Target="../media/image2.wmf"/></Relationships>
</file>

<file path=xl/drawings/_rels/drawing58.xml.rels><?xml version="1.0" encoding="UTF-8" standalone="yes"?>
<Relationships xmlns="http://schemas.openxmlformats.org/package/2006/relationships"><Relationship Id="rId1" Type="http://schemas.openxmlformats.org/officeDocument/2006/relationships/image" Target="../media/image2.wmf"/></Relationships>
</file>

<file path=xl/drawings/_rels/drawing59.xml.rels><?xml version="1.0" encoding="UTF-8" standalone="yes"?>
<Relationships xmlns="http://schemas.openxmlformats.org/package/2006/relationships"><Relationship Id="rId1" Type="http://schemas.openxmlformats.org/officeDocument/2006/relationships/image" Target="../media/image2.wmf"/></Relationships>
</file>

<file path=xl/drawings/_rels/drawing6.xml.rels><?xml version="1.0" encoding="UTF-8" standalone="yes"?>
<Relationships xmlns="http://schemas.openxmlformats.org/package/2006/relationships"><Relationship Id="rId1" Type="http://schemas.openxmlformats.org/officeDocument/2006/relationships/image" Target="../media/image2.wmf"/></Relationships>
</file>

<file path=xl/drawings/_rels/drawing60.xml.rels><?xml version="1.0" encoding="UTF-8" standalone="yes"?>
<Relationships xmlns="http://schemas.openxmlformats.org/package/2006/relationships"><Relationship Id="rId1" Type="http://schemas.openxmlformats.org/officeDocument/2006/relationships/image" Target="../media/image2.wmf"/></Relationships>
</file>

<file path=xl/drawings/_rels/drawing61.xml.rels><?xml version="1.0" encoding="UTF-8" standalone="yes"?>
<Relationships xmlns="http://schemas.openxmlformats.org/package/2006/relationships"><Relationship Id="rId1" Type="http://schemas.openxmlformats.org/officeDocument/2006/relationships/image" Target="../media/image2.wmf"/></Relationships>
</file>

<file path=xl/drawings/_rels/drawing62.xml.rels><?xml version="1.0" encoding="UTF-8" standalone="yes"?>
<Relationships xmlns="http://schemas.openxmlformats.org/package/2006/relationships"><Relationship Id="rId1" Type="http://schemas.openxmlformats.org/officeDocument/2006/relationships/image" Target="../media/image2.wmf"/></Relationships>
</file>

<file path=xl/drawings/_rels/drawing63.xml.rels><?xml version="1.0" encoding="UTF-8" standalone="yes"?>
<Relationships xmlns="http://schemas.openxmlformats.org/package/2006/relationships"><Relationship Id="rId1" Type="http://schemas.openxmlformats.org/officeDocument/2006/relationships/image" Target="../media/image2.wmf"/></Relationships>
</file>

<file path=xl/drawings/_rels/drawing64.xml.rels><?xml version="1.0" encoding="UTF-8" standalone="yes"?>
<Relationships xmlns="http://schemas.openxmlformats.org/package/2006/relationships"><Relationship Id="rId1" Type="http://schemas.openxmlformats.org/officeDocument/2006/relationships/image" Target="../media/image2.wmf"/></Relationships>
</file>

<file path=xl/drawings/_rels/drawing65.xml.rels><?xml version="1.0" encoding="UTF-8" standalone="yes"?>
<Relationships xmlns="http://schemas.openxmlformats.org/package/2006/relationships"><Relationship Id="rId1" Type="http://schemas.openxmlformats.org/officeDocument/2006/relationships/image" Target="../media/image2.wmf"/></Relationships>
</file>

<file path=xl/drawings/_rels/drawing66.xml.rels><?xml version="1.0" encoding="UTF-8" standalone="yes"?>
<Relationships xmlns="http://schemas.openxmlformats.org/package/2006/relationships"><Relationship Id="rId1" Type="http://schemas.openxmlformats.org/officeDocument/2006/relationships/image" Target="../media/image2.wmf"/></Relationships>
</file>

<file path=xl/drawings/_rels/drawing67.xml.rels><?xml version="1.0" encoding="UTF-8" standalone="yes"?>
<Relationships xmlns="http://schemas.openxmlformats.org/package/2006/relationships"><Relationship Id="rId1" Type="http://schemas.openxmlformats.org/officeDocument/2006/relationships/image" Target="../media/image2.wmf"/></Relationships>
</file>

<file path=xl/drawings/_rels/drawing68.xml.rels><?xml version="1.0" encoding="UTF-8" standalone="yes"?>
<Relationships xmlns="http://schemas.openxmlformats.org/package/2006/relationships"><Relationship Id="rId1" Type="http://schemas.openxmlformats.org/officeDocument/2006/relationships/image" Target="../media/image2.wmf"/></Relationships>
</file>

<file path=xl/drawings/_rels/drawing69.xml.rels><?xml version="1.0" encoding="UTF-8" standalone="yes"?>
<Relationships xmlns="http://schemas.openxmlformats.org/package/2006/relationships"><Relationship Id="rId1" Type="http://schemas.openxmlformats.org/officeDocument/2006/relationships/image" Target="../media/image2.wmf"/></Relationships>
</file>

<file path=xl/drawings/_rels/drawing7.xml.rels><?xml version="1.0" encoding="UTF-8" standalone="yes"?>
<Relationships xmlns="http://schemas.openxmlformats.org/package/2006/relationships"><Relationship Id="rId1" Type="http://schemas.openxmlformats.org/officeDocument/2006/relationships/image" Target="../media/image2.wmf"/></Relationships>
</file>

<file path=xl/drawings/_rels/drawing70.xml.rels><?xml version="1.0" encoding="UTF-8" standalone="yes"?>
<Relationships xmlns="http://schemas.openxmlformats.org/package/2006/relationships"><Relationship Id="rId1" Type="http://schemas.openxmlformats.org/officeDocument/2006/relationships/image" Target="../media/image2.wmf"/></Relationships>
</file>

<file path=xl/drawings/_rels/drawing71.xml.rels><?xml version="1.0" encoding="UTF-8" standalone="yes"?>
<Relationships xmlns="http://schemas.openxmlformats.org/package/2006/relationships"><Relationship Id="rId1" Type="http://schemas.openxmlformats.org/officeDocument/2006/relationships/image" Target="../media/image2.wmf"/></Relationships>
</file>

<file path=xl/drawings/_rels/drawing72.xml.rels><?xml version="1.0" encoding="UTF-8" standalone="yes"?>
<Relationships xmlns="http://schemas.openxmlformats.org/package/2006/relationships"><Relationship Id="rId1" Type="http://schemas.openxmlformats.org/officeDocument/2006/relationships/image" Target="../media/image2.wmf"/></Relationships>
</file>

<file path=xl/drawings/_rels/drawing73.xml.rels><?xml version="1.0" encoding="UTF-8" standalone="yes"?>
<Relationships xmlns="http://schemas.openxmlformats.org/package/2006/relationships"><Relationship Id="rId1" Type="http://schemas.openxmlformats.org/officeDocument/2006/relationships/image" Target="../media/image2.wmf"/></Relationships>
</file>

<file path=xl/drawings/_rels/drawing74.xml.rels><?xml version="1.0" encoding="UTF-8" standalone="yes"?>
<Relationships xmlns="http://schemas.openxmlformats.org/package/2006/relationships"><Relationship Id="rId1" Type="http://schemas.openxmlformats.org/officeDocument/2006/relationships/image" Target="../media/image2.wmf"/></Relationships>
</file>

<file path=xl/drawings/_rels/drawing75.xml.rels><?xml version="1.0" encoding="UTF-8" standalone="yes"?>
<Relationships xmlns="http://schemas.openxmlformats.org/package/2006/relationships"><Relationship Id="rId1" Type="http://schemas.openxmlformats.org/officeDocument/2006/relationships/image" Target="../media/image2.wmf"/></Relationships>
</file>

<file path=xl/drawings/_rels/drawing76.xml.rels><?xml version="1.0" encoding="UTF-8" standalone="yes"?>
<Relationships xmlns="http://schemas.openxmlformats.org/package/2006/relationships"><Relationship Id="rId1" Type="http://schemas.openxmlformats.org/officeDocument/2006/relationships/image" Target="../media/image2.wmf"/></Relationships>
</file>

<file path=xl/drawings/_rels/drawing77.xml.rels><?xml version="1.0" encoding="UTF-8" standalone="yes"?>
<Relationships xmlns="http://schemas.openxmlformats.org/package/2006/relationships"><Relationship Id="rId1" Type="http://schemas.openxmlformats.org/officeDocument/2006/relationships/image" Target="../media/image2.wmf"/></Relationships>
</file>

<file path=xl/drawings/_rels/drawing78.xml.rels><?xml version="1.0" encoding="UTF-8" standalone="yes"?>
<Relationships xmlns="http://schemas.openxmlformats.org/package/2006/relationships"><Relationship Id="rId1" Type="http://schemas.openxmlformats.org/officeDocument/2006/relationships/image" Target="../media/image2.wmf"/></Relationships>
</file>

<file path=xl/drawings/_rels/drawing79.xml.rels><?xml version="1.0" encoding="UTF-8" standalone="yes"?>
<Relationships xmlns="http://schemas.openxmlformats.org/package/2006/relationships"><Relationship Id="rId1" Type="http://schemas.openxmlformats.org/officeDocument/2006/relationships/image" Target="../media/image2.wmf"/></Relationships>
</file>

<file path=xl/drawings/_rels/drawing8.xml.rels><?xml version="1.0" encoding="UTF-8" standalone="yes"?>
<Relationships xmlns="http://schemas.openxmlformats.org/package/2006/relationships"><Relationship Id="rId1" Type="http://schemas.openxmlformats.org/officeDocument/2006/relationships/image" Target="../media/image2.wmf"/></Relationships>
</file>

<file path=xl/drawings/_rels/drawing80.xml.rels><?xml version="1.0" encoding="UTF-8" standalone="yes"?>
<Relationships xmlns="http://schemas.openxmlformats.org/package/2006/relationships"><Relationship Id="rId1" Type="http://schemas.openxmlformats.org/officeDocument/2006/relationships/image" Target="../media/image2.wmf"/></Relationships>
</file>

<file path=xl/drawings/_rels/drawing9.xml.rels><?xml version="1.0" encoding="UTF-8" standalone="yes"?>
<Relationships xmlns="http://schemas.openxmlformats.org/package/2006/relationships"><Relationship Id="rId1" Type="http://schemas.openxmlformats.org/officeDocument/2006/relationships/image" Target="../media/image2.wmf"/></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0</xdr:rowOff>
    </xdr:from>
    <xdr:to>
      <xdr:col>13</xdr:col>
      <xdr:colOff>220175</xdr:colOff>
      <xdr:row>63</xdr:row>
      <xdr:rowOff>153770</xdr:rowOff>
    </xdr:to>
    <xdr:grpSp>
      <xdr:nvGrpSpPr>
        <xdr:cNvPr id="9" name="Group 8"/>
        <xdr:cNvGrpSpPr/>
      </xdr:nvGrpSpPr>
      <xdr:grpSpPr>
        <a:xfrm>
          <a:off x="612321" y="326571"/>
          <a:ext cx="7568033" cy="10155020"/>
          <a:chOff x="715415" y="199005"/>
          <a:chExt cx="7535375" cy="10650320"/>
        </a:xfrm>
      </xdr:grpSpPr>
      <xdr:pic>
        <xdr:nvPicPr>
          <xdr:cNvPr id="10" name="Picture 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15415" y="199005"/>
            <a:ext cx="7535375" cy="10650320"/>
          </a:xfrm>
          <a:prstGeom prst="rect">
            <a:avLst/>
          </a:prstGeom>
        </xdr:spPr>
      </xdr:pic>
      <xdr:sp macro="" textlink="">
        <xdr:nvSpPr>
          <xdr:cNvPr id="11" name="TextBox 10"/>
          <xdr:cNvSpPr txBox="1"/>
        </xdr:nvSpPr>
        <xdr:spPr>
          <a:xfrm>
            <a:off x="1492534" y="589802"/>
            <a:ext cx="5679284" cy="28274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b">
            <a:noAutofit/>
          </a:bodyPr>
          <a:lstStyle/>
          <a:p>
            <a:pPr marL="0" marR="0" lvl="0" indent="0" algn="r" defTabSz="914400" eaLnBrk="1" fontAlgn="auto" latinLnBrk="0" hangingPunct="1">
              <a:lnSpc>
                <a:spcPct val="90000"/>
              </a:lnSpc>
              <a:spcBef>
                <a:spcPts val="0"/>
              </a:spcBef>
              <a:spcAft>
                <a:spcPts val="0"/>
              </a:spcAft>
              <a:buClrTx/>
              <a:buSzTx/>
              <a:buFontTx/>
              <a:buNone/>
              <a:tabLst/>
              <a:defRPr/>
            </a:pPr>
            <a:r>
              <a:rPr kumimoji="0" lang="pt-PT" sz="3200" b="1" i="0" u="none" strike="noStrike" kern="0" cap="all" spc="130" normalizeH="0" baseline="0" noProof="0">
                <a:ln>
                  <a:noFill/>
                </a:ln>
                <a:solidFill>
                  <a:schemeClr val="tx1"/>
                </a:solidFill>
                <a:effectLst/>
                <a:uLnTx/>
                <a:uFillTx/>
                <a:latin typeface="Open Sans Light" panose="020B0306030504020204" pitchFamily="34" charset="0"/>
                <a:ea typeface="Open Sans Light" panose="020B0306030504020204" pitchFamily="34" charset="0"/>
                <a:cs typeface="Open Sans Light" panose="020B0306030504020204" pitchFamily="34" charset="0"/>
              </a:rPr>
              <a:t>Economic developments</a:t>
            </a:r>
          </a:p>
          <a:p>
            <a:pPr marL="0" marR="0" lvl="0" indent="0" algn="r" defTabSz="914400" eaLnBrk="1" fontAlgn="auto" latinLnBrk="0" hangingPunct="1">
              <a:lnSpc>
                <a:spcPct val="90000"/>
              </a:lnSpc>
              <a:spcBef>
                <a:spcPts val="0"/>
              </a:spcBef>
              <a:spcAft>
                <a:spcPts val="0"/>
              </a:spcAft>
              <a:buClrTx/>
              <a:buSzTx/>
              <a:buFontTx/>
              <a:buNone/>
              <a:tabLst/>
              <a:defRPr/>
            </a:pPr>
            <a:r>
              <a:rPr kumimoji="0" lang="pt-PT" sz="3200" b="1" i="0" u="none" strike="noStrike" kern="0" cap="all" spc="130" normalizeH="0" baseline="0" noProof="0">
                <a:ln>
                  <a:noFill/>
                </a:ln>
                <a:solidFill>
                  <a:schemeClr val="tx1"/>
                </a:solidFill>
                <a:effectLst/>
                <a:uLnTx/>
                <a:uFillTx/>
                <a:latin typeface="Open Sans Light" panose="020B0306030504020204" pitchFamily="34" charset="0"/>
                <a:ea typeface="Open Sans Light" panose="020B0306030504020204" pitchFamily="34" charset="0"/>
                <a:cs typeface="Open Sans Light" panose="020B0306030504020204" pitchFamily="34" charset="0"/>
              </a:rPr>
              <a:t>in Portuguese-speaking</a:t>
            </a:r>
          </a:p>
          <a:p>
            <a:pPr marL="0" marR="0" lvl="0" indent="0" algn="r" defTabSz="914400" eaLnBrk="1" fontAlgn="auto" latinLnBrk="0" hangingPunct="1">
              <a:lnSpc>
                <a:spcPct val="90000"/>
              </a:lnSpc>
              <a:spcBef>
                <a:spcPts val="0"/>
              </a:spcBef>
              <a:spcAft>
                <a:spcPts val="0"/>
              </a:spcAft>
              <a:buClrTx/>
              <a:buSzTx/>
              <a:buFontTx/>
              <a:buNone/>
              <a:tabLst/>
              <a:defRPr/>
            </a:pPr>
            <a:r>
              <a:rPr kumimoji="0" lang="pt-PT" sz="3200" b="1" i="0" u="none" strike="noStrike" kern="0" cap="all" spc="130" normalizeH="0" baseline="0" noProof="0">
                <a:ln>
                  <a:noFill/>
                </a:ln>
                <a:solidFill>
                  <a:schemeClr val="tx1"/>
                </a:solidFill>
                <a:effectLst/>
                <a:uLnTx/>
                <a:uFillTx/>
                <a:latin typeface="Open Sans Light" panose="020B0306030504020204" pitchFamily="34" charset="0"/>
                <a:ea typeface="Open Sans Light" panose="020B0306030504020204" pitchFamily="34" charset="0"/>
                <a:cs typeface="Open Sans Light" panose="020B0306030504020204" pitchFamily="34" charset="0"/>
              </a:rPr>
              <a:t>African Countries</a:t>
            </a:r>
          </a:p>
          <a:p>
            <a:pPr marL="0" marR="0" lvl="0" indent="0" algn="r" defTabSz="914400" eaLnBrk="1" fontAlgn="auto" latinLnBrk="0" hangingPunct="1">
              <a:lnSpc>
                <a:spcPct val="90000"/>
              </a:lnSpc>
              <a:spcBef>
                <a:spcPts val="0"/>
              </a:spcBef>
              <a:spcAft>
                <a:spcPts val="0"/>
              </a:spcAft>
              <a:buClrTx/>
              <a:buSzTx/>
              <a:buFontTx/>
              <a:buNone/>
              <a:tabLst/>
              <a:defRPr/>
            </a:pPr>
            <a:r>
              <a:rPr kumimoji="0" lang="pt-PT" sz="3200" b="1" i="0" u="none" strike="noStrike" kern="0" cap="all" spc="130" normalizeH="0" baseline="0" noProof="0">
                <a:ln>
                  <a:noFill/>
                </a:ln>
                <a:solidFill>
                  <a:schemeClr val="tx1"/>
                </a:solidFill>
                <a:effectLst/>
                <a:uLnTx/>
                <a:uFillTx/>
                <a:latin typeface="Open Sans Light" panose="020B0306030504020204" pitchFamily="34" charset="0"/>
                <a:ea typeface="Open Sans Light" panose="020B0306030504020204" pitchFamily="34" charset="0"/>
                <a:cs typeface="Open Sans Light" panose="020B0306030504020204" pitchFamily="34" charset="0"/>
              </a:rPr>
              <a:t>and Timor-Leste</a:t>
            </a:r>
          </a:p>
        </xdr:txBody>
      </xdr:sp>
      <xdr:sp macro="" textlink="">
        <xdr:nvSpPr>
          <xdr:cNvPr id="12" name="TextBox 11"/>
          <xdr:cNvSpPr txBox="1"/>
        </xdr:nvSpPr>
        <xdr:spPr>
          <a:xfrm>
            <a:off x="1550875" y="4161771"/>
            <a:ext cx="5679284" cy="5032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b">
            <a:noAutofit/>
          </a:bodyPr>
          <a:lstStyle/>
          <a:p>
            <a:pPr marL="0" marR="0" lvl="0" indent="0" algn="r" defTabSz="914400" eaLnBrk="1" fontAlgn="auto" latinLnBrk="0" hangingPunct="1">
              <a:lnSpc>
                <a:spcPct val="90000"/>
              </a:lnSpc>
              <a:spcBef>
                <a:spcPts val="0"/>
              </a:spcBef>
              <a:spcAft>
                <a:spcPts val="0"/>
              </a:spcAft>
              <a:buClrTx/>
              <a:buSzTx/>
              <a:buFontTx/>
              <a:buNone/>
              <a:tabLst/>
              <a:defRPr/>
            </a:pPr>
            <a:r>
              <a:rPr kumimoji="0" lang="pt-PT" sz="2400" b="1" i="0" u="none" strike="noStrike" kern="0" cap="all" spc="130" normalizeH="0" baseline="0" noProof="0">
                <a:ln>
                  <a:noFill/>
                </a:ln>
                <a:solidFill>
                  <a:schemeClr val="bg1"/>
                </a:solidFill>
                <a:effectLst/>
                <a:uLnTx/>
                <a:uFillTx/>
                <a:latin typeface="Open Sans Light" panose="020B0306030504020204" pitchFamily="34" charset="0"/>
                <a:ea typeface="Open Sans Light" panose="020B0306030504020204" pitchFamily="34" charset="0"/>
                <a:cs typeface="Open Sans Light" panose="020B0306030504020204" pitchFamily="34" charset="0"/>
              </a:rPr>
              <a:t>2020|2021</a:t>
            </a:r>
          </a:p>
        </xdr:txBody>
      </xdr:sp>
      <xdr:sp macro="" textlink="">
        <xdr:nvSpPr>
          <xdr:cNvPr id="13" name="TextBox 12"/>
          <xdr:cNvSpPr txBox="1"/>
        </xdr:nvSpPr>
        <xdr:spPr>
          <a:xfrm>
            <a:off x="1498676" y="6022482"/>
            <a:ext cx="5679284" cy="9738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b">
            <a:noAutofit/>
          </a:bodyPr>
          <a:lstStyle/>
          <a:p>
            <a:pPr marL="0" marR="0" lvl="0" indent="0" algn="r" defTabSz="914400" eaLnBrk="1" fontAlgn="auto" latinLnBrk="0" hangingPunct="1">
              <a:lnSpc>
                <a:spcPct val="90000"/>
              </a:lnSpc>
              <a:spcBef>
                <a:spcPts val="0"/>
              </a:spcBef>
              <a:spcAft>
                <a:spcPts val="0"/>
              </a:spcAft>
              <a:buClrTx/>
              <a:buSzTx/>
              <a:buFontTx/>
              <a:buNone/>
              <a:tabLst/>
              <a:defRPr/>
            </a:pPr>
            <a:r>
              <a:rPr kumimoji="0" lang="pt-PT" sz="2400" b="0" i="0" u="none" strike="noStrike" kern="0" cap="all" spc="130" normalizeH="0" baseline="0" noProof="0">
                <a:ln>
                  <a:noFill/>
                </a:ln>
                <a:solidFill>
                  <a:schemeClr val="bg1"/>
                </a:solidFill>
                <a:effectLst/>
                <a:uLnTx/>
                <a:uFillTx/>
                <a:latin typeface="Open Sans Semibold" panose="020B0706030804020204" pitchFamily="34" charset="0"/>
                <a:ea typeface="Open Sans Semibold" panose="020B0706030804020204" pitchFamily="34" charset="0"/>
                <a:cs typeface="Open Sans Semibold" panose="020B0706030804020204" pitchFamily="34" charset="0"/>
              </a:rPr>
              <a:t>STATISTICAL </a:t>
            </a:r>
            <a:br>
              <a:rPr kumimoji="0" lang="pt-PT" sz="2400" b="0" i="0" u="none" strike="noStrike" kern="0" cap="all" spc="130" normalizeH="0" baseline="0" noProof="0">
                <a:ln>
                  <a:noFill/>
                </a:ln>
                <a:solidFill>
                  <a:schemeClr val="bg1"/>
                </a:solidFill>
                <a:effectLst/>
                <a:uLnTx/>
                <a:uFillTx/>
                <a:latin typeface="Open Sans Semibold" panose="020B0706030804020204" pitchFamily="34" charset="0"/>
                <a:ea typeface="Open Sans Semibold" panose="020B0706030804020204" pitchFamily="34" charset="0"/>
                <a:cs typeface="Open Sans Semibold" panose="020B0706030804020204" pitchFamily="34" charset="0"/>
              </a:rPr>
            </a:br>
            <a:r>
              <a:rPr kumimoji="0" lang="pt-PT" sz="2400" b="0" i="0" u="none" strike="noStrike" kern="0" cap="all" spc="130" normalizeH="0" baseline="0" noProof="0">
                <a:ln>
                  <a:noFill/>
                </a:ln>
                <a:solidFill>
                  <a:schemeClr val="bg1"/>
                </a:solidFill>
                <a:effectLst/>
                <a:uLnTx/>
                <a:uFillTx/>
                <a:latin typeface="Open Sans Semibold" panose="020B0706030804020204" pitchFamily="34" charset="0"/>
                <a:ea typeface="Open Sans Semibold" panose="020B0706030804020204" pitchFamily="34" charset="0"/>
                <a:cs typeface="Open Sans Semibold" panose="020B0706030804020204" pitchFamily="34" charset="0"/>
              </a:rPr>
              <a:t>ANNEX</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2135188</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5187" cy="5495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2135188</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6774" cy="5495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206374</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7" cy="5495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xdr:colOff>
      <xdr:row>0</xdr:row>
      <xdr:rowOff>0</xdr:rowOff>
    </xdr:from>
    <xdr:to>
      <xdr:col>0</xdr:col>
      <xdr:colOff>2135188</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 y="0"/>
          <a:ext cx="2135186" cy="5495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xdr:colOff>
      <xdr:row>0</xdr:row>
      <xdr:rowOff>0</xdr:rowOff>
    </xdr:from>
    <xdr:to>
      <xdr:col>2</xdr:col>
      <xdr:colOff>174625</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 y="0"/>
          <a:ext cx="2135185" cy="5495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127000</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8" cy="540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2127250</xdr:colOff>
      <xdr:row>3</xdr:row>
      <xdr:rowOff>65269</xdr:rowOff>
    </xdr:to>
    <xdr:pic>
      <xdr:nvPicPr>
        <xdr:cNvPr id="6" name="Picture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4151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860425</xdr:colOff>
      <xdr:row>3</xdr:row>
      <xdr:rowOff>65269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2112963</xdr:colOff>
      <xdr:row>3</xdr:row>
      <xdr:rowOff>65269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4</xdr:col>
      <xdr:colOff>79374</xdr:colOff>
      <xdr:row>3</xdr:row>
      <xdr:rowOff>63751</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35187" cy="5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2135188</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8" cy="5495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79375</xdr:colOff>
      <xdr:row>3</xdr:row>
      <xdr:rowOff>63751</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1"/>
          <a:ext cx="2135187" cy="5400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309562</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7" cy="540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2135188</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5187" cy="540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127000</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5187" cy="5400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198437</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7" cy="5400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2</xdr:colOff>
      <xdr:row>0</xdr:row>
      <xdr:rowOff>0</xdr:rowOff>
    </xdr:from>
    <xdr:to>
      <xdr:col>0</xdr:col>
      <xdr:colOff>2135188</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 y="0"/>
          <a:ext cx="2135186" cy="5400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xdr:colOff>
      <xdr:row>0</xdr:row>
      <xdr:rowOff>0</xdr:rowOff>
    </xdr:from>
    <xdr:to>
      <xdr:col>2</xdr:col>
      <xdr:colOff>373063</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 y="0"/>
          <a:ext cx="2135185" cy="5400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39688</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8" cy="5495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2127250</xdr:colOff>
      <xdr:row>3</xdr:row>
      <xdr:rowOff>65269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860425</xdr:colOff>
      <xdr:row>3</xdr:row>
      <xdr:rowOff>65269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2135188</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8" cy="54952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2112963</xdr:colOff>
      <xdr:row>3</xdr:row>
      <xdr:rowOff>65269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12963" cy="55104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4</xdr:col>
      <xdr:colOff>79374</xdr:colOff>
      <xdr:row>3</xdr:row>
      <xdr:rowOff>63751</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46299" cy="54952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79375</xdr:colOff>
      <xdr:row>3</xdr:row>
      <xdr:rowOff>63751</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1"/>
          <a:ext cx="2146299" cy="54952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309562</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8362" cy="54952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2135188</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5187" cy="54952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127000</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6774" cy="54952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2135187</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7" cy="54952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2</xdr:colOff>
      <xdr:row>0</xdr:row>
      <xdr:rowOff>0</xdr:rowOff>
    </xdr:from>
    <xdr:to>
      <xdr:col>1</xdr:col>
      <xdr:colOff>95250</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 y="0"/>
          <a:ext cx="2135186" cy="54952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3</xdr:colOff>
      <xdr:row>0</xdr:row>
      <xdr:rowOff>0</xdr:rowOff>
    </xdr:from>
    <xdr:to>
      <xdr:col>2</xdr:col>
      <xdr:colOff>373063</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 y="0"/>
          <a:ext cx="2135185" cy="54952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2135188</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8" cy="5495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2127250</xdr:colOff>
      <xdr:row>3</xdr:row>
      <xdr:rowOff>65269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2127250</xdr:colOff>
      <xdr:row>3</xdr:row>
      <xdr:rowOff>65269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860425</xdr:colOff>
      <xdr:row>3</xdr:row>
      <xdr:rowOff>65269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2112963</xdr:colOff>
      <xdr:row>3</xdr:row>
      <xdr:rowOff>65269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12963" cy="55104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388937</xdr:colOff>
      <xdr:row>3</xdr:row>
      <xdr:rowOff>63751</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46299" cy="54952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388937</xdr:colOff>
      <xdr:row>3</xdr:row>
      <xdr:rowOff>63751</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41537" cy="54952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39687</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8362" cy="54952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2135188</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5187" cy="54952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2135188</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6774" cy="549525"/>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15874</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7" cy="549525"/>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2</xdr:colOff>
      <xdr:row>0</xdr:row>
      <xdr:rowOff>0</xdr:rowOff>
    </xdr:from>
    <xdr:to>
      <xdr:col>0</xdr:col>
      <xdr:colOff>2135188</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 y="0"/>
          <a:ext cx="2133598" cy="5495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860425</xdr:colOff>
      <xdr:row>3</xdr:row>
      <xdr:rowOff>65269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3</xdr:colOff>
      <xdr:row>0</xdr:row>
      <xdr:rowOff>0</xdr:rowOff>
    </xdr:from>
    <xdr:to>
      <xdr:col>2</xdr:col>
      <xdr:colOff>420688</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 y="0"/>
          <a:ext cx="2135185" cy="549525"/>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8" cy="549525"/>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2127250</xdr:colOff>
      <xdr:row>3</xdr:row>
      <xdr:rowOff>65269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860425</xdr:colOff>
      <xdr:row>3</xdr:row>
      <xdr:rowOff>65269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2112963</xdr:colOff>
      <xdr:row>3</xdr:row>
      <xdr:rowOff>65269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12963" cy="551043"/>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388937</xdr:colOff>
      <xdr:row>3</xdr:row>
      <xdr:rowOff>63751</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41537" cy="549525"/>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388937</xdr:colOff>
      <xdr:row>3</xdr:row>
      <xdr:rowOff>63751</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41537" cy="549525"/>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39687</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7" cy="549525"/>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2135188</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5187" cy="549525"/>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412750</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5187" cy="5495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2112963</xdr:colOff>
      <xdr:row>3</xdr:row>
      <xdr:rowOff>65269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12963" cy="551043"/>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103187</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9949" cy="549525"/>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2</xdr:colOff>
      <xdr:row>0</xdr:row>
      <xdr:rowOff>0</xdr:rowOff>
    </xdr:from>
    <xdr:to>
      <xdr:col>0</xdr:col>
      <xdr:colOff>2135188</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 y="0"/>
          <a:ext cx="2133598" cy="549525"/>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3</xdr:colOff>
      <xdr:row>0</xdr:row>
      <xdr:rowOff>0</xdr:rowOff>
    </xdr:from>
    <xdr:to>
      <xdr:col>3</xdr:col>
      <xdr:colOff>142875</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 y="0"/>
          <a:ext cx="2139947" cy="549525"/>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2135188</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3600" cy="549525"/>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2127250</xdr:colOff>
      <xdr:row>3</xdr:row>
      <xdr:rowOff>65269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860425</xdr:colOff>
      <xdr:row>3</xdr:row>
      <xdr:rowOff>65269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2112963</xdr:colOff>
      <xdr:row>3</xdr:row>
      <xdr:rowOff>65269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12963" cy="551043"/>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388937</xdr:colOff>
      <xdr:row>3</xdr:row>
      <xdr:rowOff>63751</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41537" cy="549525"/>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388937</xdr:colOff>
      <xdr:row>3</xdr:row>
      <xdr:rowOff>63751</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41537" cy="549525"/>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2135188</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5187" cy="5495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309562</xdr:colOff>
      <xdr:row>3</xdr:row>
      <xdr:rowOff>63751</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46299" cy="549525"/>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2135188</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6774" cy="549525"/>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3</xdr:colOff>
      <xdr:row>0</xdr:row>
      <xdr:rowOff>0</xdr:rowOff>
    </xdr:from>
    <xdr:to>
      <xdr:col>2</xdr:col>
      <xdr:colOff>476250</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 y="0"/>
          <a:ext cx="2139947" cy="549525"/>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230188</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8" cy="549525"/>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4</xdr:col>
      <xdr:colOff>47625</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2012" cy="549525"/>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4</xdr:col>
      <xdr:colOff>47625</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43124" cy="549525"/>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388938</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6774" cy="549525"/>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388938</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2012" cy="549525"/>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xdr:col>
      <xdr:colOff>365125</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8362" cy="549525"/>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1031875</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2012" cy="549525"/>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1079500</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8362" cy="5495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309562</xdr:colOff>
      <xdr:row>3</xdr:row>
      <xdr:rowOff>63751</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38362" cy="549525"/>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3</xdr:col>
      <xdr:colOff>238125</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6774" cy="5495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2135187</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8362" cy="5495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5;ndice"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Quadro%20II.2.10"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Quadro%20II.2.11"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Quadro%20II.2.4"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Quadro%20II.2.7"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Quadro%20II.2.8"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Quadro%20II.2.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Quadro%20II.3.1"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Quadro%20II.3.10"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Quadro%20II.3.11"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Quadro%20II.3.4"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Quadro%20II.1.1"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Quadro%20II.3.7"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Quadro%20II.3.8"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Quadro%20II.3.9"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Quadro%20II.4.1"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Quadro%20II.4.10"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Quadro%20II.4.11"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Quadro%20II.4.4"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Quadro%20II.4.7"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Quadro%20II.4.8"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Quadro%20II.4.9"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Quadro%20II.1.10"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Quadro%20II.5.1"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Quadro%20II.5.10"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Quadro%20II.5.11"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Quadro%20II.5.4"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PathMissing" Target="Quadro%20II.5.7" TargetMode="External"/></Relationships>
</file>

<file path=xl/externalLinks/_rels/externalLink35.xml.rels><?xml version="1.0" encoding="UTF-8" standalone="yes"?>
<Relationships xmlns="http://schemas.openxmlformats.org/package/2006/relationships"><Relationship Id="rId1" Type="http://schemas.microsoft.com/office/2006/relationships/xlExternalLinkPath/xlPathMissing" Target="Quadro%20II.5.8"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Quadro%20II.5.9"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Quadro%20II.6.1"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PathMissing" Target="Quadro%20II.6.4"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Quadro%20II.6.7"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Quadro%20II.1.11"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Quadro%20II.6.8"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Quadro%20III.1"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Quadro%20III.2"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Quadro%20III.3" TargetMode="External"/></Relationships>
</file>

<file path=xl/externalLinks/_rels/externalLink44.xml.rels><?xml version="1.0" encoding="UTF-8" standalone="yes"?>
<Relationships xmlns="http://schemas.openxmlformats.org/package/2006/relationships"><Relationship Id="rId1" Type="http://schemas.microsoft.com/office/2006/relationships/xlExternalLinkPath/xlPathMissing" Target="Quadro%20III.4"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Quadro%20III.5" TargetMode="External"/></Relationships>
</file>

<file path=xl/externalLinks/_rels/externalLink46.xml.rels><?xml version="1.0" encoding="UTF-8" standalone="yes"?>
<Relationships xmlns="http://schemas.openxmlformats.org/package/2006/relationships"><Relationship Id="rId1" Type="http://schemas.microsoft.com/office/2006/relationships/xlExternalLinkPath/xlPathMissing" Target="Quadro%20III.6"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Quadro%20III.7"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Quadro%20III.8"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Quadro%20III.9"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Quadro%20II.1.4"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PathMissing" Target="Quadro%20II.1.3"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Quadro%20II.2.3"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Quadro%20II.3.3"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PathMissing" Target="Quadro%20II.4.3"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Quadro%20II.5.3"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Quadro%20II.6.3"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Quadro%20II.1.7"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Quadro%20II.1.8"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Quadro%20II.1.9"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Quadro%20II.2.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2"/>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2"/>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2"/>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2"/>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2"/>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2"/>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3"/>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3"/>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3"/>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3"/>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1"/>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3"/>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3"/>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3"/>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4"/>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4"/>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4"/>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4"/>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4"/>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4"/>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4"/>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5"/>
    </sheet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5"/>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5"/>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5"/>
    </sheetNames>
    <sheetDataSet>
      <sheetData sheetId="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5"/>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5"/>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5"/>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6"/>
    </sheetNames>
    <sheetDataSet>
      <sheetData sheetId="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6"/>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6"/>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6"/>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
    </sheetNames>
    <sheetDataSet>
      <sheetData sheetId="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
    </sheetNames>
    <sheetDataSet>
      <sheetData sheetId="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
    </sheetNames>
    <sheetDataSet>
      <sheetData sheetId="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
    </sheetNames>
    <sheetDataSet>
      <sheetData sheetId="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
    </sheetNames>
    <sheetDataSet>
      <sheetData sheetId="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
    </sheetNames>
    <sheetDataSet>
      <sheetData sheetId="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
    </sheetNames>
    <sheetDataSet>
      <sheetData sheetId="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1"/>
    </sheetNames>
    <sheetDataSet>
      <sheetData sheetId="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1"/>
    </sheetNames>
    <sheetDataSet>
      <sheetData sheetId="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2"/>
    </sheetNames>
    <sheetDataSet>
      <sheetData sheetId="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3"/>
    </sheetNames>
    <sheetDataSet>
      <sheetData sheetId="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4"/>
    </sheetNames>
    <sheetDataSet>
      <sheetData sheetId="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5"/>
    </sheetNames>
    <sheetDataSet>
      <sheetData sheetId="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6"/>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1"/>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1"/>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1"/>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2"/>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1"/>
  <sheetViews>
    <sheetView tabSelected="1" topLeftCell="A3" zoomScale="70" zoomScaleNormal="70" workbookViewId="0">
      <selection activeCell="U8" sqref="U8"/>
    </sheetView>
  </sheetViews>
  <sheetFormatPr defaultRowHeight="12.75" x14ac:dyDescent="0.2"/>
  <sheetData>
    <row r="1" spans="1:15" x14ac:dyDescent="0.2">
      <c r="A1" s="234"/>
      <c r="B1" s="234"/>
      <c r="C1" s="234"/>
      <c r="D1" s="234"/>
      <c r="E1" s="234"/>
      <c r="F1" s="234"/>
      <c r="G1" s="234"/>
      <c r="H1" s="234"/>
      <c r="I1" s="234"/>
      <c r="J1" s="234"/>
      <c r="K1" s="234"/>
      <c r="L1" s="234"/>
      <c r="M1" s="234"/>
      <c r="N1" s="234"/>
      <c r="O1" s="234"/>
    </row>
    <row r="2" spans="1:15" x14ac:dyDescent="0.2">
      <c r="A2" s="234"/>
      <c r="B2" s="234"/>
      <c r="C2" s="234"/>
      <c r="D2" s="234"/>
      <c r="E2" s="234"/>
      <c r="F2" s="234"/>
      <c r="G2" s="234"/>
      <c r="H2" s="234"/>
      <c r="I2" s="234"/>
      <c r="J2" s="234"/>
      <c r="K2" s="234"/>
      <c r="L2" s="234"/>
      <c r="M2" s="234"/>
      <c r="N2" s="234"/>
      <c r="O2" s="234"/>
    </row>
    <row r="3" spans="1:15" ht="15.75" x14ac:dyDescent="0.25">
      <c r="A3" s="234"/>
      <c r="B3" s="234"/>
      <c r="C3" s="234"/>
      <c r="D3" s="234"/>
      <c r="E3" s="234"/>
      <c r="F3" s="234"/>
      <c r="G3" s="234"/>
      <c r="H3" s="234"/>
      <c r="I3" s="235"/>
      <c r="J3" s="235"/>
      <c r="K3" s="235"/>
      <c r="L3" s="234"/>
      <c r="M3" s="234"/>
      <c r="N3" s="234"/>
      <c r="O3" s="234"/>
    </row>
    <row r="4" spans="1:15" x14ac:dyDescent="0.2">
      <c r="A4" s="234"/>
      <c r="B4" s="234"/>
      <c r="C4" s="234"/>
      <c r="D4" s="234"/>
      <c r="E4" s="234"/>
      <c r="F4" s="234"/>
      <c r="G4" s="234"/>
      <c r="H4" s="234"/>
      <c r="I4" s="234"/>
      <c r="J4" s="234"/>
      <c r="K4" s="234"/>
      <c r="L4" s="234"/>
      <c r="M4" s="234"/>
      <c r="N4" s="234"/>
      <c r="O4" s="234"/>
    </row>
    <row r="5" spans="1:15" x14ac:dyDescent="0.2">
      <c r="A5" s="234"/>
      <c r="B5" s="234"/>
      <c r="C5" s="234"/>
      <c r="D5" s="234"/>
      <c r="E5" s="234"/>
      <c r="F5" s="234"/>
      <c r="G5" s="234"/>
      <c r="H5" s="234"/>
      <c r="I5" s="234"/>
      <c r="J5" s="234"/>
      <c r="K5" s="234"/>
      <c r="L5" s="234"/>
      <c r="M5" s="234"/>
      <c r="N5" s="234"/>
      <c r="O5" s="234"/>
    </row>
    <row r="6" spans="1:15" x14ac:dyDescent="0.2">
      <c r="A6" s="234"/>
      <c r="B6" s="234"/>
      <c r="C6" s="234"/>
      <c r="D6" s="234"/>
      <c r="E6" s="234"/>
      <c r="F6" s="234"/>
      <c r="G6" s="234"/>
      <c r="H6" s="234"/>
      <c r="I6" s="234"/>
      <c r="J6" s="234"/>
      <c r="K6" s="234"/>
      <c r="L6" s="234"/>
      <c r="M6" s="234"/>
      <c r="N6" s="234"/>
      <c r="O6" s="234"/>
    </row>
    <row r="7" spans="1:15" x14ac:dyDescent="0.2">
      <c r="A7" s="234"/>
      <c r="B7" s="234"/>
      <c r="C7" s="234"/>
      <c r="D7" s="234"/>
      <c r="E7" s="234"/>
      <c r="F7" s="234"/>
      <c r="G7" s="234"/>
      <c r="H7" s="234"/>
      <c r="I7" s="234"/>
      <c r="J7" s="234"/>
      <c r="K7" s="234"/>
      <c r="L7" s="234"/>
      <c r="M7" s="234"/>
      <c r="N7" s="234"/>
      <c r="O7" s="234"/>
    </row>
    <row r="8" spans="1:15" x14ac:dyDescent="0.2">
      <c r="A8" s="234"/>
      <c r="B8" s="234"/>
      <c r="C8" s="234"/>
      <c r="D8" s="234"/>
      <c r="E8" s="234"/>
      <c r="F8" s="234"/>
      <c r="G8" s="234"/>
      <c r="H8" s="234"/>
      <c r="I8" s="234"/>
      <c r="J8" s="234"/>
      <c r="K8" s="234"/>
      <c r="L8" s="234"/>
      <c r="M8" s="234"/>
      <c r="N8" s="234"/>
      <c r="O8" s="234"/>
    </row>
    <row r="9" spans="1:15" x14ac:dyDescent="0.2">
      <c r="A9" s="234"/>
      <c r="B9" s="234"/>
      <c r="C9" s="234"/>
      <c r="D9" s="234"/>
      <c r="E9" s="234"/>
      <c r="F9" s="234"/>
      <c r="G9" s="234"/>
      <c r="H9" s="234"/>
      <c r="I9" s="234"/>
      <c r="J9" s="234"/>
      <c r="K9" s="234"/>
      <c r="L9" s="234"/>
      <c r="M9" s="234"/>
      <c r="N9" s="234"/>
      <c r="O9" s="234"/>
    </row>
    <row r="10" spans="1:15" x14ac:dyDescent="0.2">
      <c r="A10" s="234"/>
      <c r="B10" s="234"/>
      <c r="C10" s="234"/>
      <c r="D10" s="234"/>
      <c r="E10" s="234"/>
      <c r="F10" s="234"/>
      <c r="G10" s="234"/>
      <c r="H10" s="234"/>
      <c r="I10" s="234"/>
      <c r="J10" s="234"/>
      <c r="K10" s="234"/>
      <c r="L10" s="234"/>
      <c r="M10" s="234"/>
      <c r="N10" s="234"/>
      <c r="O10" s="234"/>
    </row>
    <row r="11" spans="1:15" x14ac:dyDescent="0.2">
      <c r="A11" s="234"/>
      <c r="B11" s="234"/>
      <c r="C11" s="234"/>
      <c r="D11" s="234"/>
      <c r="E11" s="234"/>
      <c r="F11" s="234"/>
      <c r="G11" s="234"/>
      <c r="H11" s="234"/>
      <c r="I11" s="234"/>
      <c r="J11" s="234"/>
      <c r="K11" s="234"/>
      <c r="L11" s="234"/>
      <c r="M11" s="234"/>
      <c r="N11" s="234"/>
      <c r="O11" s="234"/>
    </row>
    <row r="12" spans="1:15" x14ac:dyDescent="0.2">
      <c r="A12" s="234"/>
      <c r="B12" s="234"/>
      <c r="C12" s="234"/>
      <c r="D12" s="234"/>
      <c r="E12" s="234"/>
      <c r="F12" s="234"/>
      <c r="G12" s="234"/>
      <c r="H12" s="234"/>
      <c r="I12" s="234"/>
      <c r="J12" s="234"/>
      <c r="K12" s="234"/>
      <c r="L12" s="234"/>
      <c r="M12" s="234"/>
      <c r="N12" s="234"/>
      <c r="O12" s="234"/>
    </row>
    <row r="13" spans="1:15" x14ac:dyDescent="0.2">
      <c r="A13" s="234"/>
      <c r="B13" s="234"/>
      <c r="C13" s="234"/>
      <c r="D13" s="234"/>
      <c r="E13" s="234"/>
      <c r="F13" s="234"/>
      <c r="G13" s="234"/>
      <c r="H13" s="234"/>
      <c r="I13" s="234"/>
      <c r="J13" s="234"/>
      <c r="K13" s="234"/>
      <c r="L13" s="234"/>
      <c r="M13" s="234"/>
      <c r="N13" s="234"/>
      <c r="O13" s="234"/>
    </row>
    <row r="14" spans="1:15" x14ac:dyDescent="0.2">
      <c r="A14" s="234"/>
      <c r="B14" s="234"/>
      <c r="C14" s="234"/>
      <c r="D14" s="234"/>
      <c r="E14" s="234"/>
      <c r="F14" s="234"/>
      <c r="G14" s="234"/>
      <c r="H14" s="234"/>
      <c r="I14" s="234"/>
      <c r="J14" s="234"/>
      <c r="K14" s="234"/>
      <c r="L14" s="234"/>
      <c r="M14" s="234"/>
      <c r="N14" s="234"/>
      <c r="O14" s="234"/>
    </row>
    <row r="15" spans="1:15" x14ac:dyDescent="0.2">
      <c r="A15" s="234"/>
      <c r="B15" s="234"/>
      <c r="C15" s="234"/>
      <c r="D15" s="234"/>
      <c r="E15" s="234"/>
      <c r="F15" s="234"/>
      <c r="G15" s="234"/>
      <c r="H15" s="234"/>
      <c r="I15" s="234"/>
      <c r="J15" s="234"/>
      <c r="K15" s="234"/>
      <c r="L15" s="234"/>
      <c r="M15" s="234"/>
      <c r="N15" s="234"/>
      <c r="O15" s="234"/>
    </row>
    <row r="16" spans="1:15" x14ac:dyDescent="0.2">
      <c r="A16" s="234"/>
      <c r="B16" s="234"/>
      <c r="C16" s="234"/>
      <c r="D16" s="234"/>
      <c r="E16" s="234"/>
      <c r="F16" s="234"/>
      <c r="G16" s="234"/>
      <c r="H16" s="234"/>
      <c r="I16" s="234"/>
      <c r="J16" s="234"/>
      <c r="K16" s="234"/>
      <c r="L16" s="234"/>
      <c r="M16" s="234"/>
      <c r="N16" s="234"/>
      <c r="O16" s="234"/>
    </row>
    <row r="17" spans="1:15" x14ac:dyDescent="0.2">
      <c r="A17" s="234"/>
      <c r="B17" s="234"/>
      <c r="C17" s="234"/>
      <c r="D17" s="234"/>
      <c r="E17" s="234"/>
      <c r="F17" s="234"/>
      <c r="G17" s="234"/>
      <c r="H17" s="234"/>
      <c r="I17" s="234"/>
      <c r="J17" s="234"/>
      <c r="K17" s="234"/>
      <c r="L17" s="234"/>
      <c r="M17" s="234"/>
      <c r="N17" s="234"/>
      <c r="O17" s="234"/>
    </row>
    <row r="18" spans="1:15" x14ac:dyDescent="0.2">
      <c r="A18" s="234"/>
      <c r="B18" s="234"/>
      <c r="C18" s="234"/>
      <c r="D18" s="234"/>
      <c r="E18" s="234"/>
      <c r="F18" s="234"/>
      <c r="G18" s="234"/>
      <c r="H18" s="234"/>
      <c r="I18" s="234"/>
      <c r="J18" s="234"/>
      <c r="K18" s="234"/>
      <c r="L18" s="234"/>
      <c r="M18" s="234"/>
      <c r="N18" s="234"/>
      <c r="O18" s="234"/>
    </row>
    <row r="19" spans="1:15" x14ac:dyDescent="0.2">
      <c r="A19" s="234"/>
      <c r="B19" s="234"/>
      <c r="C19" s="234"/>
      <c r="D19" s="234"/>
      <c r="E19" s="234"/>
      <c r="F19" s="234"/>
      <c r="G19" s="234"/>
      <c r="H19" s="234"/>
      <c r="I19" s="234"/>
      <c r="J19" s="234"/>
      <c r="K19" s="234"/>
      <c r="L19" s="234"/>
      <c r="M19" s="234"/>
      <c r="N19" s="234"/>
      <c r="O19" s="234"/>
    </row>
    <row r="20" spans="1:15" x14ac:dyDescent="0.2">
      <c r="A20" s="234"/>
      <c r="B20" s="234"/>
      <c r="C20" s="234"/>
      <c r="D20" s="234"/>
      <c r="E20" s="234"/>
      <c r="F20" s="234"/>
      <c r="G20" s="234"/>
      <c r="H20" s="234"/>
      <c r="I20" s="234"/>
      <c r="J20" s="234"/>
      <c r="K20" s="234"/>
      <c r="L20" s="234"/>
      <c r="M20" s="234"/>
      <c r="N20" s="234"/>
      <c r="O20" s="234"/>
    </row>
    <row r="21" spans="1:15" x14ac:dyDescent="0.2">
      <c r="A21" s="234"/>
      <c r="B21" s="234"/>
      <c r="C21" s="234"/>
      <c r="D21" s="234"/>
      <c r="E21" s="234"/>
      <c r="F21" s="234"/>
      <c r="G21" s="234"/>
      <c r="H21" s="234"/>
      <c r="I21" s="234"/>
      <c r="J21" s="234"/>
      <c r="K21" s="234"/>
      <c r="L21" s="234"/>
      <c r="M21" s="234"/>
      <c r="N21" s="234"/>
      <c r="O21" s="234"/>
    </row>
    <row r="22" spans="1:15" x14ac:dyDescent="0.2">
      <c r="A22" s="234"/>
      <c r="B22" s="234"/>
      <c r="C22" s="234"/>
      <c r="D22" s="234"/>
      <c r="E22" s="234"/>
      <c r="F22" s="234"/>
      <c r="G22" s="234"/>
      <c r="H22" s="234"/>
      <c r="I22" s="234"/>
      <c r="J22" s="234"/>
      <c r="K22" s="234"/>
      <c r="L22" s="234"/>
      <c r="M22" s="234"/>
      <c r="N22" s="234"/>
      <c r="O22" s="234"/>
    </row>
    <row r="23" spans="1:15" x14ac:dyDescent="0.2">
      <c r="A23" s="234"/>
      <c r="B23" s="234"/>
      <c r="C23" s="234"/>
      <c r="D23" s="234"/>
      <c r="E23" s="234"/>
      <c r="F23" s="234"/>
      <c r="G23" s="234"/>
      <c r="H23" s="234"/>
      <c r="I23" s="234"/>
      <c r="J23" s="234"/>
      <c r="K23" s="234"/>
      <c r="L23" s="234"/>
      <c r="M23" s="234"/>
      <c r="N23" s="234"/>
      <c r="O23" s="234"/>
    </row>
    <row r="24" spans="1:15" x14ac:dyDescent="0.2">
      <c r="A24" s="234"/>
      <c r="B24" s="234"/>
      <c r="C24" s="234"/>
      <c r="D24" s="234"/>
      <c r="E24" s="234"/>
      <c r="F24" s="234"/>
      <c r="G24" s="234"/>
      <c r="H24" s="234"/>
      <c r="I24" s="234"/>
      <c r="J24" s="234"/>
      <c r="K24" s="234"/>
      <c r="L24" s="234"/>
      <c r="M24" s="234"/>
      <c r="N24" s="234"/>
      <c r="O24" s="234"/>
    </row>
    <row r="25" spans="1:15" x14ac:dyDescent="0.2">
      <c r="A25" s="234"/>
      <c r="B25" s="234"/>
      <c r="C25" s="234"/>
      <c r="D25" s="234"/>
      <c r="E25" s="234"/>
      <c r="F25" s="234"/>
      <c r="G25" s="234"/>
      <c r="H25" s="234"/>
      <c r="I25" s="234"/>
      <c r="J25" s="234"/>
      <c r="K25" s="234"/>
      <c r="L25" s="234"/>
      <c r="M25" s="234"/>
      <c r="N25" s="234"/>
      <c r="O25" s="234"/>
    </row>
    <row r="26" spans="1:15" x14ac:dyDescent="0.2">
      <c r="A26" s="234"/>
      <c r="B26" s="234"/>
      <c r="C26" s="234"/>
      <c r="D26" s="234"/>
      <c r="E26" s="234"/>
      <c r="F26" s="234"/>
      <c r="G26" s="234"/>
      <c r="H26" s="234"/>
      <c r="I26" s="234"/>
      <c r="J26" s="234"/>
      <c r="K26" s="234"/>
      <c r="L26" s="234"/>
      <c r="M26" s="234"/>
      <c r="N26" s="234"/>
      <c r="O26" s="234"/>
    </row>
    <row r="27" spans="1:15" x14ac:dyDescent="0.2">
      <c r="A27" s="234"/>
      <c r="B27" s="234"/>
      <c r="C27" s="234"/>
      <c r="D27" s="234"/>
      <c r="E27" s="234"/>
      <c r="F27" s="234"/>
      <c r="G27" s="234"/>
      <c r="H27" s="234"/>
      <c r="I27" s="234"/>
      <c r="J27" s="234"/>
      <c r="K27" s="234"/>
      <c r="L27" s="234"/>
      <c r="M27" s="234"/>
      <c r="N27" s="234"/>
      <c r="O27" s="234"/>
    </row>
    <row r="28" spans="1:15" x14ac:dyDescent="0.2">
      <c r="A28" s="234"/>
      <c r="B28" s="234"/>
      <c r="C28" s="234"/>
      <c r="D28" s="234"/>
      <c r="E28" s="234"/>
      <c r="F28" s="234"/>
      <c r="G28" s="234"/>
      <c r="H28" s="234"/>
      <c r="I28" s="234"/>
      <c r="J28" s="234"/>
      <c r="K28" s="234"/>
      <c r="L28" s="234"/>
      <c r="M28" s="234"/>
      <c r="N28" s="234"/>
      <c r="O28" s="234"/>
    </row>
    <row r="29" spans="1:15" x14ac:dyDescent="0.2">
      <c r="A29" s="234"/>
      <c r="B29" s="234"/>
      <c r="C29" s="234"/>
      <c r="D29" s="234"/>
      <c r="E29" s="234"/>
      <c r="F29" s="234"/>
      <c r="G29" s="234"/>
      <c r="H29" s="234"/>
      <c r="I29" s="234"/>
      <c r="J29" s="234"/>
      <c r="K29" s="234"/>
      <c r="L29" s="234"/>
      <c r="M29" s="234"/>
      <c r="N29" s="234"/>
      <c r="O29" s="234"/>
    </row>
    <row r="30" spans="1:15" x14ac:dyDescent="0.2">
      <c r="A30" s="234"/>
      <c r="B30" s="234"/>
      <c r="C30" s="234"/>
      <c r="D30" s="234"/>
      <c r="E30" s="234"/>
      <c r="F30" s="234"/>
      <c r="G30" s="234"/>
      <c r="H30" s="234"/>
      <c r="I30" s="234"/>
      <c r="J30" s="234"/>
      <c r="K30" s="234"/>
      <c r="L30" s="234"/>
      <c r="M30" s="234"/>
      <c r="N30" s="234"/>
      <c r="O30" s="234"/>
    </row>
    <row r="31" spans="1:15" x14ac:dyDescent="0.2">
      <c r="A31" s="234"/>
      <c r="B31" s="234"/>
      <c r="C31" s="234"/>
      <c r="D31" s="234"/>
      <c r="E31" s="234"/>
      <c r="F31" s="234"/>
      <c r="G31" s="234"/>
      <c r="H31" s="234"/>
      <c r="I31" s="234"/>
      <c r="J31" s="234"/>
      <c r="K31" s="234"/>
      <c r="L31" s="234"/>
      <c r="M31" s="234"/>
      <c r="N31" s="234"/>
      <c r="O31" s="234"/>
    </row>
    <row r="32" spans="1:15" x14ac:dyDescent="0.2">
      <c r="A32" s="234"/>
      <c r="B32" s="234"/>
      <c r="C32" s="234"/>
      <c r="D32" s="234"/>
      <c r="E32" s="234"/>
      <c r="F32" s="234"/>
      <c r="G32" s="234"/>
      <c r="H32" s="234"/>
      <c r="I32" s="234"/>
      <c r="J32" s="234"/>
      <c r="K32" s="234"/>
      <c r="L32" s="234"/>
      <c r="M32" s="234"/>
      <c r="N32" s="234"/>
      <c r="O32" s="234"/>
    </row>
    <row r="33" spans="1:15" x14ac:dyDescent="0.2">
      <c r="A33" s="234"/>
      <c r="B33" s="234"/>
      <c r="C33" s="234"/>
      <c r="D33" s="234"/>
      <c r="E33" s="234"/>
      <c r="F33" s="234"/>
      <c r="G33" s="234"/>
      <c r="H33" s="234"/>
      <c r="I33" s="234"/>
      <c r="J33" s="234"/>
      <c r="K33" s="234"/>
      <c r="L33" s="234"/>
      <c r="M33" s="234"/>
      <c r="N33" s="234"/>
      <c r="O33" s="234"/>
    </row>
    <row r="34" spans="1:15" x14ac:dyDescent="0.2">
      <c r="A34" s="234"/>
      <c r="B34" s="234"/>
      <c r="C34" s="234"/>
      <c r="D34" s="234"/>
      <c r="E34" s="234"/>
      <c r="F34" s="234"/>
      <c r="G34" s="234"/>
      <c r="H34" s="234"/>
      <c r="I34" s="234"/>
      <c r="J34" s="234"/>
      <c r="K34" s="234"/>
      <c r="L34" s="234"/>
      <c r="M34" s="234"/>
      <c r="N34" s="234"/>
      <c r="O34" s="234"/>
    </row>
    <row r="35" spans="1:15" x14ac:dyDescent="0.2">
      <c r="A35" s="234"/>
      <c r="B35" s="234"/>
      <c r="C35" s="234"/>
      <c r="D35" s="234"/>
      <c r="E35" s="234"/>
      <c r="F35" s="234"/>
      <c r="G35" s="234"/>
      <c r="H35" s="234"/>
      <c r="I35" s="234"/>
      <c r="J35" s="234"/>
      <c r="K35" s="234"/>
      <c r="L35" s="234"/>
      <c r="M35" s="234"/>
      <c r="N35" s="234"/>
      <c r="O35" s="234"/>
    </row>
    <row r="36" spans="1:15" x14ac:dyDescent="0.2">
      <c r="A36" s="234"/>
      <c r="B36" s="234"/>
      <c r="C36" s="234"/>
      <c r="D36" s="234"/>
      <c r="E36" s="234"/>
      <c r="F36" s="234"/>
      <c r="G36" s="234"/>
      <c r="H36" s="234"/>
      <c r="I36" s="234"/>
      <c r="J36" s="234"/>
      <c r="K36" s="234"/>
      <c r="L36" s="234"/>
      <c r="M36" s="234"/>
      <c r="N36" s="234"/>
      <c r="O36" s="234"/>
    </row>
    <row r="37" spans="1:15" x14ac:dyDescent="0.2">
      <c r="A37" s="234"/>
      <c r="B37" s="234"/>
      <c r="C37" s="234"/>
      <c r="D37" s="234"/>
      <c r="E37" s="234"/>
      <c r="F37" s="234"/>
      <c r="G37" s="234"/>
      <c r="H37" s="234"/>
      <c r="I37" s="234"/>
      <c r="J37" s="234"/>
      <c r="K37" s="234"/>
      <c r="L37" s="234"/>
      <c r="M37" s="234"/>
      <c r="N37" s="234"/>
      <c r="O37" s="234"/>
    </row>
    <row r="38" spans="1:15" x14ac:dyDescent="0.2">
      <c r="A38" s="236"/>
      <c r="B38" s="236"/>
      <c r="C38" s="236"/>
      <c r="D38" s="236"/>
      <c r="E38" s="236"/>
      <c r="F38" s="236"/>
      <c r="G38" s="236"/>
      <c r="H38" s="236"/>
      <c r="I38" s="236"/>
      <c r="J38" s="236"/>
      <c r="K38" s="236"/>
      <c r="L38" s="236"/>
      <c r="M38" s="236"/>
      <c r="N38" s="236"/>
      <c r="O38" s="236"/>
    </row>
    <row r="39" spans="1:15" x14ac:dyDescent="0.2">
      <c r="A39" s="236"/>
      <c r="B39" s="236"/>
      <c r="C39" s="236"/>
      <c r="D39" s="236"/>
      <c r="E39" s="236"/>
      <c r="F39" s="236"/>
      <c r="G39" s="236"/>
      <c r="H39" s="236"/>
      <c r="I39" s="236"/>
      <c r="J39" s="236"/>
      <c r="K39" s="236"/>
      <c r="L39" s="236"/>
      <c r="M39" s="236"/>
      <c r="N39" s="236"/>
      <c r="O39" s="236"/>
    </row>
    <row r="40" spans="1:15" x14ac:dyDescent="0.2">
      <c r="A40" s="236"/>
      <c r="B40" s="236"/>
      <c r="C40" s="236"/>
      <c r="D40" s="236"/>
      <c r="E40" s="236"/>
      <c r="F40" s="236"/>
      <c r="G40" s="236"/>
      <c r="H40" s="236"/>
      <c r="I40" s="236"/>
      <c r="J40" s="236"/>
      <c r="K40" s="236"/>
      <c r="L40" s="236"/>
      <c r="M40" s="236"/>
      <c r="N40" s="236"/>
      <c r="O40" s="236"/>
    </row>
    <row r="41" spans="1:15" x14ac:dyDescent="0.2">
      <c r="A41" s="236"/>
      <c r="B41" s="236"/>
      <c r="C41" s="236"/>
      <c r="D41" s="236"/>
      <c r="E41" s="236"/>
      <c r="F41" s="236"/>
      <c r="G41" s="236"/>
      <c r="H41" s="236"/>
      <c r="I41" s="236"/>
      <c r="J41" s="236"/>
      <c r="K41" s="236"/>
      <c r="L41" s="236"/>
      <c r="M41" s="236"/>
      <c r="N41" s="236"/>
      <c r="O41" s="236"/>
    </row>
    <row r="42" spans="1:15" x14ac:dyDescent="0.2">
      <c r="A42" s="236"/>
      <c r="B42" s="236"/>
      <c r="C42" s="236"/>
      <c r="D42" s="236"/>
      <c r="E42" s="236"/>
      <c r="F42" s="236"/>
      <c r="G42" s="236"/>
      <c r="H42" s="236"/>
      <c r="I42" s="236"/>
      <c r="J42" s="236"/>
      <c r="K42" s="236"/>
      <c r="L42" s="236"/>
      <c r="M42" s="236"/>
      <c r="N42" s="236"/>
      <c r="O42" s="236"/>
    </row>
    <row r="43" spans="1:15" x14ac:dyDescent="0.2">
      <c r="A43" s="236"/>
      <c r="B43" s="236"/>
      <c r="C43" s="236"/>
      <c r="D43" s="236"/>
      <c r="E43" s="236"/>
      <c r="F43" s="236"/>
      <c r="G43" s="236"/>
      <c r="H43" s="236"/>
      <c r="I43" s="236"/>
      <c r="J43" s="236"/>
      <c r="K43" s="236"/>
      <c r="L43" s="236"/>
      <c r="M43" s="236"/>
      <c r="N43" s="236"/>
      <c r="O43" s="236"/>
    </row>
    <row r="44" spans="1:15" x14ac:dyDescent="0.2">
      <c r="A44" s="236"/>
      <c r="B44" s="236"/>
      <c r="C44" s="236"/>
      <c r="D44" s="236"/>
      <c r="E44" s="236"/>
      <c r="F44" s="236"/>
      <c r="G44" s="236"/>
      <c r="H44" s="236"/>
      <c r="I44" s="236"/>
      <c r="J44" s="236"/>
      <c r="K44" s="236"/>
      <c r="L44" s="236"/>
      <c r="M44" s="236"/>
      <c r="N44" s="236"/>
      <c r="O44" s="236"/>
    </row>
    <row r="45" spans="1:15" x14ac:dyDescent="0.2">
      <c r="A45" s="236"/>
      <c r="B45" s="236"/>
      <c r="C45" s="236"/>
      <c r="D45" s="236"/>
      <c r="E45" s="236"/>
      <c r="F45" s="236"/>
      <c r="G45" s="236"/>
      <c r="H45" s="236"/>
      <c r="I45" s="236"/>
      <c r="J45" s="236"/>
      <c r="K45" s="236"/>
      <c r="L45" s="236"/>
      <c r="M45" s="236"/>
      <c r="N45" s="236"/>
      <c r="O45" s="236"/>
    </row>
    <row r="46" spans="1:15" x14ac:dyDescent="0.2">
      <c r="A46" s="236"/>
      <c r="B46" s="236"/>
      <c r="C46" s="236"/>
      <c r="D46" s="236"/>
      <c r="E46" s="236"/>
      <c r="F46" s="236"/>
      <c r="G46" s="236"/>
      <c r="H46" s="236"/>
      <c r="I46" s="236"/>
      <c r="J46" s="236"/>
      <c r="K46" s="236"/>
      <c r="L46" s="236"/>
      <c r="M46" s="236"/>
      <c r="N46" s="236"/>
      <c r="O46" s="236"/>
    </row>
    <row r="47" spans="1:15" x14ac:dyDescent="0.2">
      <c r="A47" s="236"/>
      <c r="B47" s="236"/>
      <c r="C47" s="236"/>
      <c r="D47" s="236"/>
      <c r="E47" s="236"/>
      <c r="F47" s="236"/>
      <c r="G47" s="236"/>
      <c r="H47" s="236"/>
      <c r="I47" s="236"/>
      <c r="J47" s="236"/>
      <c r="K47" s="236"/>
      <c r="L47" s="236"/>
      <c r="M47" s="236"/>
      <c r="N47" s="236"/>
      <c r="O47" s="236"/>
    </row>
    <row r="48" spans="1:15" x14ac:dyDescent="0.2">
      <c r="A48" s="236"/>
      <c r="B48" s="236"/>
      <c r="C48" s="236"/>
      <c r="D48" s="236"/>
      <c r="E48" s="236"/>
      <c r="F48" s="236"/>
      <c r="G48" s="236"/>
      <c r="H48" s="236"/>
      <c r="I48" s="236"/>
      <c r="J48" s="236"/>
      <c r="K48" s="236"/>
      <c r="L48" s="236"/>
      <c r="M48" s="236"/>
      <c r="N48" s="236"/>
      <c r="O48" s="236"/>
    </row>
    <row r="49" spans="1:15" x14ac:dyDescent="0.2">
      <c r="A49" s="236"/>
      <c r="B49" s="236"/>
      <c r="C49" s="236"/>
      <c r="D49" s="236"/>
      <c r="E49" s="236"/>
      <c r="F49" s="236"/>
      <c r="G49" s="236"/>
      <c r="H49" s="236"/>
      <c r="I49" s="236"/>
      <c r="J49" s="236"/>
      <c r="K49" s="236"/>
      <c r="L49" s="236"/>
      <c r="M49" s="236"/>
      <c r="N49" s="236"/>
      <c r="O49" s="236"/>
    </row>
    <row r="50" spans="1:15" x14ac:dyDescent="0.2">
      <c r="A50" s="236"/>
      <c r="B50" s="236"/>
      <c r="C50" s="236"/>
      <c r="D50" s="236"/>
      <c r="E50" s="236"/>
      <c r="F50" s="236"/>
      <c r="G50" s="236"/>
      <c r="H50" s="236"/>
      <c r="I50" s="236"/>
      <c r="J50" s="236"/>
      <c r="K50" s="236"/>
      <c r="L50" s="236"/>
      <c r="M50" s="236"/>
      <c r="N50" s="236"/>
      <c r="O50" s="236"/>
    </row>
    <row r="51" spans="1:15" x14ac:dyDescent="0.2">
      <c r="A51" s="236"/>
      <c r="B51" s="236"/>
      <c r="C51" s="236"/>
      <c r="D51" s="236"/>
      <c r="E51" s="236"/>
      <c r="F51" s="236"/>
      <c r="G51" s="236"/>
      <c r="H51" s="236"/>
      <c r="I51" s="236"/>
      <c r="J51" s="236"/>
      <c r="K51" s="236"/>
      <c r="L51" s="236"/>
      <c r="M51" s="236"/>
      <c r="N51" s="236"/>
      <c r="O51" s="236"/>
    </row>
    <row r="52" spans="1:15" x14ac:dyDescent="0.2">
      <c r="A52" s="236"/>
      <c r="B52" s="236"/>
      <c r="C52" s="236"/>
      <c r="D52" s="236"/>
      <c r="E52" s="236"/>
      <c r="F52" s="236"/>
      <c r="G52" s="236"/>
      <c r="H52" s="236"/>
      <c r="I52" s="236"/>
      <c r="J52" s="236"/>
      <c r="K52" s="236"/>
      <c r="L52" s="236"/>
      <c r="M52" s="236"/>
      <c r="N52" s="236"/>
      <c r="O52" s="236"/>
    </row>
    <row r="53" spans="1:15" x14ac:dyDescent="0.2">
      <c r="A53" s="236"/>
      <c r="B53" s="236"/>
      <c r="C53" s="236"/>
      <c r="D53" s="236"/>
      <c r="E53" s="236"/>
      <c r="F53" s="236"/>
      <c r="G53" s="236"/>
      <c r="H53" s="236"/>
      <c r="I53" s="236"/>
      <c r="J53" s="236"/>
      <c r="K53" s="236"/>
      <c r="L53" s="236"/>
      <c r="M53" s="236"/>
      <c r="N53" s="236"/>
      <c r="O53" s="236"/>
    </row>
    <row r="54" spans="1:15" x14ac:dyDescent="0.2">
      <c r="A54" s="236"/>
      <c r="B54" s="236"/>
      <c r="C54" s="236"/>
      <c r="D54" s="236"/>
      <c r="E54" s="236"/>
      <c r="F54" s="236"/>
      <c r="G54" s="236"/>
      <c r="H54" s="236"/>
      <c r="I54" s="236"/>
      <c r="J54" s="236"/>
      <c r="K54" s="236"/>
      <c r="L54" s="236"/>
      <c r="M54" s="236"/>
      <c r="N54" s="236"/>
      <c r="O54" s="236"/>
    </row>
    <row r="55" spans="1:15" x14ac:dyDescent="0.2">
      <c r="A55" s="236"/>
      <c r="B55" s="236"/>
      <c r="C55" s="236"/>
      <c r="D55" s="236"/>
      <c r="E55" s="236"/>
      <c r="F55" s="236"/>
      <c r="G55" s="236"/>
      <c r="H55" s="236"/>
      <c r="I55" s="236"/>
      <c r="J55" s="236"/>
      <c r="K55" s="236"/>
      <c r="L55" s="236"/>
      <c r="M55" s="236"/>
      <c r="N55" s="236"/>
      <c r="O55" s="236"/>
    </row>
    <row r="56" spans="1:15" x14ac:dyDescent="0.2">
      <c r="A56" s="236"/>
      <c r="B56" s="236"/>
      <c r="C56" s="236"/>
      <c r="D56" s="236"/>
      <c r="E56" s="236"/>
      <c r="F56" s="236"/>
      <c r="G56" s="236"/>
      <c r="H56" s="236"/>
      <c r="I56" s="236"/>
      <c r="J56" s="236"/>
      <c r="K56" s="236"/>
      <c r="L56" s="236"/>
      <c r="M56" s="236"/>
      <c r="N56" s="236"/>
      <c r="O56" s="236"/>
    </row>
    <row r="57" spans="1:15" x14ac:dyDescent="0.2">
      <c r="A57" s="236"/>
      <c r="B57" s="236"/>
      <c r="C57" s="236"/>
      <c r="D57" s="236"/>
      <c r="E57" s="236"/>
      <c r="F57" s="236"/>
      <c r="G57" s="236"/>
      <c r="H57" s="236"/>
      <c r="I57" s="236"/>
      <c r="J57" s="236"/>
      <c r="K57" s="236"/>
      <c r="L57" s="236"/>
      <c r="M57" s="236"/>
      <c r="N57" s="236"/>
      <c r="O57" s="236"/>
    </row>
    <row r="58" spans="1:15" x14ac:dyDescent="0.2">
      <c r="A58" s="236"/>
      <c r="B58" s="236"/>
      <c r="C58" s="236"/>
      <c r="D58" s="236"/>
      <c r="E58" s="236"/>
      <c r="F58" s="236"/>
      <c r="G58" s="236"/>
      <c r="H58" s="236"/>
      <c r="I58" s="236"/>
      <c r="J58" s="236"/>
      <c r="K58" s="236"/>
      <c r="L58" s="236"/>
      <c r="M58" s="236"/>
      <c r="N58" s="236"/>
      <c r="O58" s="236"/>
    </row>
    <row r="59" spans="1:15" x14ac:dyDescent="0.2">
      <c r="A59" s="236"/>
      <c r="B59" s="236"/>
      <c r="C59" s="236"/>
      <c r="D59" s="236"/>
      <c r="E59" s="236"/>
      <c r="F59" s="236"/>
      <c r="G59" s="236"/>
      <c r="H59" s="236"/>
      <c r="I59" s="236"/>
      <c r="J59" s="236"/>
      <c r="K59" s="236"/>
      <c r="L59" s="236"/>
      <c r="M59" s="236"/>
      <c r="N59" s="236"/>
      <c r="O59" s="236"/>
    </row>
    <row r="60" spans="1:15" x14ac:dyDescent="0.2">
      <c r="A60" s="236"/>
      <c r="B60" s="236"/>
      <c r="C60" s="236"/>
      <c r="D60" s="236"/>
      <c r="E60" s="236"/>
      <c r="F60" s="236"/>
      <c r="G60" s="236"/>
      <c r="H60" s="236"/>
      <c r="I60" s="236"/>
      <c r="J60" s="236"/>
      <c r="K60" s="236"/>
      <c r="L60" s="236"/>
      <c r="M60" s="236"/>
      <c r="N60" s="236"/>
      <c r="O60" s="236"/>
    </row>
    <row r="61" spans="1:15" x14ac:dyDescent="0.2">
      <c r="A61" s="236"/>
      <c r="B61" s="236"/>
      <c r="C61" s="236"/>
      <c r="D61" s="236"/>
      <c r="E61" s="236"/>
      <c r="F61" s="236"/>
      <c r="G61" s="236"/>
      <c r="H61" s="236"/>
      <c r="I61" s="236"/>
      <c r="J61" s="236"/>
      <c r="K61" s="236"/>
      <c r="L61" s="236"/>
      <c r="M61" s="236"/>
      <c r="N61" s="236"/>
      <c r="O61" s="236"/>
    </row>
    <row r="62" spans="1:15" x14ac:dyDescent="0.2">
      <c r="A62" s="236"/>
      <c r="B62" s="236"/>
      <c r="C62" s="236"/>
      <c r="D62" s="236"/>
      <c r="E62" s="236"/>
      <c r="F62" s="236"/>
      <c r="G62" s="236"/>
      <c r="H62" s="236"/>
      <c r="I62" s="236"/>
      <c r="J62" s="236"/>
      <c r="K62" s="236"/>
      <c r="L62" s="236"/>
      <c r="M62" s="236"/>
      <c r="N62" s="236"/>
      <c r="O62" s="236"/>
    </row>
    <row r="63" spans="1:15" x14ac:dyDescent="0.2">
      <c r="A63" s="236"/>
      <c r="B63" s="236"/>
      <c r="C63" s="236"/>
      <c r="D63" s="236"/>
      <c r="E63" s="236"/>
      <c r="F63" s="236"/>
      <c r="G63" s="236"/>
      <c r="H63" s="236"/>
      <c r="I63" s="236"/>
      <c r="J63" s="236"/>
      <c r="K63" s="236"/>
      <c r="L63" s="236"/>
      <c r="M63" s="236"/>
      <c r="N63" s="236"/>
      <c r="O63" s="236"/>
    </row>
    <row r="64" spans="1:15" x14ac:dyDescent="0.2">
      <c r="A64" s="236"/>
      <c r="B64" s="236"/>
      <c r="C64" s="236"/>
      <c r="D64" s="236"/>
      <c r="E64" s="236"/>
      <c r="F64" s="236"/>
      <c r="G64" s="236"/>
      <c r="H64" s="236"/>
      <c r="I64" s="236"/>
      <c r="J64" s="236"/>
      <c r="K64" s="236"/>
      <c r="L64" s="236"/>
      <c r="M64" s="236"/>
      <c r="N64" s="236"/>
      <c r="O64" s="236"/>
    </row>
    <row r="65" spans="1:15" x14ac:dyDescent="0.2">
      <c r="A65" s="236"/>
      <c r="B65" s="236"/>
      <c r="C65" s="236"/>
      <c r="D65" s="236"/>
      <c r="E65" s="236"/>
      <c r="F65" s="236"/>
      <c r="G65" s="236"/>
      <c r="H65" s="236"/>
      <c r="I65" s="236"/>
      <c r="J65" s="236"/>
      <c r="K65" s="236"/>
      <c r="L65" s="236"/>
      <c r="M65" s="236"/>
      <c r="N65" s="236"/>
      <c r="O65" s="236"/>
    </row>
    <row r="66" spans="1:15" x14ac:dyDescent="0.2">
      <c r="A66" s="236"/>
      <c r="B66" s="236"/>
      <c r="C66" s="236"/>
      <c r="D66" s="236"/>
      <c r="E66" s="236"/>
      <c r="F66" s="236"/>
      <c r="G66" s="236"/>
      <c r="H66" s="236"/>
      <c r="I66" s="236"/>
      <c r="J66" s="236"/>
      <c r="K66" s="236"/>
      <c r="L66" s="236"/>
      <c r="M66" s="236"/>
      <c r="N66" s="236"/>
      <c r="O66" s="236"/>
    </row>
    <row r="67" spans="1:15" x14ac:dyDescent="0.2">
      <c r="A67" s="236"/>
      <c r="B67" s="236"/>
      <c r="C67" s="236"/>
      <c r="D67" s="236"/>
      <c r="E67" s="236"/>
      <c r="F67" s="236"/>
      <c r="G67" s="236"/>
      <c r="H67" s="236"/>
      <c r="I67" s="236"/>
      <c r="J67" s="236"/>
      <c r="K67" s="236"/>
      <c r="L67" s="236"/>
      <c r="M67" s="236"/>
      <c r="N67" s="236"/>
      <c r="O67" s="236"/>
    </row>
    <row r="68" spans="1:15" x14ac:dyDescent="0.2">
      <c r="A68" s="236"/>
      <c r="B68" s="236"/>
      <c r="C68" s="236"/>
      <c r="D68" s="236"/>
      <c r="E68" s="236"/>
      <c r="F68" s="236"/>
      <c r="G68" s="236"/>
      <c r="H68" s="236"/>
      <c r="I68" s="236"/>
      <c r="J68" s="236"/>
      <c r="K68" s="236"/>
      <c r="L68" s="236"/>
      <c r="M68" s="236"/>
      <c r="N68" s="236"/>
      <c r="O68" s="236"/>
    </row>
    <row r="69" spans="1:15" x14ac:dyDescent="0.2">
      <c r="A69" s="236"/>
      <c r="B69" s="236"/>
      <c r="C69" s="236"/>
      <c r="D69" s="236"/>
      <c r="E69" s="236"/>
      <c r="F69" s="236"/>
      <c r="G69" s="236"/>
      <c r="H69" s="236"/>
      <c r="I69" s="236"/>
      <c r="J69" s="236"/>
      <c r="K69" s="236"/>
      <c r="L69" s="236"/>
      <c r="M69" s="236"/>
      <c r="N69" s="236"/>
      <c r="O69" s="236"/>
    </row>
    <row r="70" spans="1:15" x14ac:dyDescent="0.2">
      <c r="A70" s="236"/>
      <c r="B70" s="236"/>
      <c r="C70" s="236"/>
      <c r="D70" s="236"/>
      <c r="E70" s="236"/>
      <c r="F70" s="236"/>
      <c r="G70" s="236"/>
      <c r="H70" s="236"/>
      <c r="I70" s="236"/>
      <c r="J70" s="236"/>
      <c r="K70" s="236"/>
      <c r="L70" s="236"/>
      <c r="M70" s="236"/>
      <c r="N70" s="236"/>
      <c r="O70" s="236"/>
    </row>
    <row r="71" spans="1:15" x14ac:dyDescent="0.2">
      <c r="A71" s="236"/>
      <c r="B71" s="236"/>
      <c r="C71" s="236"/>
      <c r="D71" s="236"/>
      <c r="E71" s="236"/>
      <c r="F71" s="236"/>
      <c r="G71" s="236"/>
      <c r="H71" s="236"/>
      <c r="I71" s="236"/>
      <c r="J71" s="236"/>
      <c r="K71" s="236"/>
      <c r="L71" s="236"/>
      <c r="M71" s="236"/>
      <c r="N71" s="236"/>
      <c r="O71" s="236"/>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8"/>
  <sheetViews>
    <sheetView showGridLines="0" zoomScale="120" zoomScaleNormal="120" zoomScalePageLayoutView="120" workbookViewId="0">
      <selection activeCell="A33" sqref="A33"/>
    </sheetView>
  </sheetViews>
  <sheetFormatPr defaultColWidth="8.85546875" defaultRowHeight="13.5" x14ac:dyDescent="0.25"/>
  <cols>
    <col min="1" max="1" width="33.5703125" style="3" customWidth="1"/>
    <col min="2" max="3" width="7.140625" style="9" customWidth="1"/>
    <col min="4" max="8" width="6.28515625" style="9" customWidth="1"/>
    <col min="9" max="9" width="5.7109375" style="15" customWidth="1"/>
    <col min="10" max="10" width="6" style="9" customWidth="1"/>
    <col min="11" max="16384" width="8.85546875" style="2"/>
  </cols>
  <sheetData>
    <row r="1" spans="1:10" s="17" customFormat="1" ht="12.75" x14ac:dyDescent="0.2"/>
    <row r="2" spans="1:10" s="17" customFormat="1" ht="12.75" x14ac:dyDescent="0.2"/>
    <row r="3" spans="1:10" s="17" customFormat="1" ht="12.75" x14ac:dyDescent="0.2"/>
    <row r="4" spans="1:10" s="17" customFormat="1" ht="12.75" x14ac:dyDescent="0.2"/>
    <row r="5" spans="1:10" s="17" customFormat="1" ht="12.75" x14ac:dyDescent="0.2">
      <c r="A5" s="113" t="s">
        <v>8</v>
      </c>
    </row>
    <row r="6" spans="1:10" s="17" customFormat="1" ht="18.75" x14ac:dyDescent="0.3">
      <c r="A6" s="26" t="s">
        <v>1122</v>
      </c>
    </row>
    <row r="7" spans="1:10" s="17" customFormat="1" ht="12.75" x14ac:dyDescent="0.2"/>
    <row r="8" spans="1:10" s="17" customFormat="1" ht="18" customHeight="1" x14ac:dyDescent="0.2">
      <c r="A8" s="349" t="s">
        <v>1130</v>
      </c>
      <c r="B8" s="18"/>
      <c r="C8" s="18"/>
      <c r="D8" s="18"/>
    </row>
    <row r="9" spans="1:10" ht="13.5" customHeight="1" x14ac:dyDescent="0.2">
      <c r="A9" s="24"/>
      <c r="B9" s="370">
        <v>2014</v>
      </c>
      <c r="C9" s="370">
        <v>2015</v>
      </c>
      <c r="D9" s="370">
        <v>2016</v>
      </c>
      <c r="E9" s="249">
        <v>2017</v>
      </c>
      <c r="F9" s="239">
        <v>2018</v>
      </c>
      <c r="G9" s="372">
        <v>2019</v>
      </c>
      <c r="H9" s="367"/>
      <c r="I9" s="368"/>
      <c r="J9" s="166">
        <v>2020</v>
      </c>
    </row>
    <row r="10" spans="1:10" ht="13.5" customHeight="1" x14ac:dyDescent="0.2">
      <c r="A10" s="25"/>
      <c r="B10" s="371"/>
      <c r="C10" s="371"/>
      <c r="D10" s="371"/>
      <c r="E10" s="241" t="s">
        <v>12</v>
      </c>
      <c r="F10" s="241" t="s">
        <v>12</v>
      </c>
      <c r="G10" s="170" t="s">
        <v>198</v>
      </c>
      <c r="H10" s="170" t="s">
        <v>11</v>
      </c>
      <c r="I10" s="237" t="s">
        <v>1131</v>
      </c>
      <c r="J10" s="170" t="s">
        <v>198</v>
      </c>
    </row>
    <row r="11" spans="1:10" ht="15" customHeight="1" x14ac:dyDescent="0.2">
      <c r="A11" s="24" t="s">
        <v>199</v>
      </c>
      <c r="B11" s="33">
        <v>4402.6000000000004</v>
      </c>
      <c r="C11" s="33">
        <v>3366.7</v>
      </c>
      <c r="D11" s="33">
        <v>2899.9000000000005</v>
      </c>
      <c r="E11" s="33">
        <v>3542.2999999999997</v>
      </c>
      <c r="F11" s="33">
        <v>5859.3</v>
      </c>
      <c r="G11" s="270">
        <v>5986</v>
      </c>
      <c r="H11" s="270">
        <v>6512.0999999999995</v>
      </c>
      <c r="I11" s="271">
        <v>108.78884062813231</v>
      </c>
      <c r="J11" s="270">
        <v>6124.9</v>
      </c>
    </row>
    <row r="12" spans="1:10" ht="13.5" customHeight="1" x14ac:dyDescent="0.2">
      <c r="A12" s="20" t="s">
        <v>200</v>
      </c>
      <c r="B12" s="33">
        <v>4098</v>
      </c>
      <c r="C12" s="33">
        <v>3042</v>
      </c>
      <c r="D12" s="33">
        <v>2599.3000000000002</v>
      </c>
      <c r="E12" s="33">
        <v>3202.7</v>
      </c>
      <c r="F12" s="33">
        <v>5408</v>
      </c>
      <c r="G12" s="270">
        <v>5563.8</v>
      </c>
      <c r="H12" s="270">
        <v>6057</v>
      </c>
      <c r="I12" s="271">
        <v>108.86444516337754</v>
      </c>
      <c r="J12" s="270">
        <v>5280.4</v>
      </c>
    </row>
    <row r="13" spans="1:10" ht="12.75" customHeight="1" x14ac:dyDescent="0.2">
      <c r="A13" s="73" t="s">
        <v>30</v>
      </c>
      <c r="B13" s="33">
        <v>2969.8</v>
      </c>
      <c r="C13" s="33">
        <v>1897.7</v>
      </c>
      <c r="D13" s="33">
        <v>1372.6</v>
      </c>
      <c r="E13" s="33">
        <v>2009.2</v>
      </c>
      <c r="F13" s="33">
        <v>3714.9</v>
      </c>
      <c r="G13" s="270">
        <v>3567.6</v>
      </c>
      <c r="H13" s="270">
        <v>3952.5</v>
      </c>
      <c r="I13" s="271">
        <v>110.78876555667676</v>
      </c>
      <c r="J13" s="270">
        <v>2951.8</v>
      </c>
    </row>
    <row r="14" spans="1:10" ht="12.75" customHeight="1" x14ac:dyDescent="0.2">
      <c r="A14" s="73" t="s">
        <v>201</v>
      </c>
      <c r="B14" s="33">
        <v>1128.2</v>
      </c>
      <c r="C14" s="33">
        <v>1144.3</v>
      </c>
      <c r="D14" s="33">
        <v>1226.7</v>
      </c>
      <c r="E14" s="33">
        <v>1193.5</v>
      </c>
      <c r="F14" s="33">
        <v>1693.1</v>
      </c>
      <c r="G14" s="270">
        <v>1996.2</v>
      </c>
      <c r="H14" s="270">
        <v>2104.5</v>
      </c>
      <c r="I14" s="271">
        <v>105.42530808536219</v>
      </c>
      <c r="J14" s="270">
        <v>2328.6</v>
      </c>
    </row>
    <row r="15" spans="1:10" ht="12.75" customHeight="1" x14ac:dyDescent="0.2">
      <c r="A15" s="20" t="s">
        <v>202</v>
      </c>
      <c r="B15" s="33">
        <v>303.10000000000002</v>
      </c>
      <c r="C15" s="33">
        <v>323.5</v>
      </c>
      <c r="D15" s="33">
        <v>298.79999999999995</v>
      </c>
      <c r="E15" s="33">
        <v>335</v>
      </c>
      <c r="F15" s="33">
        <v>449.79999999999995</v>
      </c>
      <c r="G15" s="270">
        <v>422.20000000000005</v>
      </c>
      <c r="H15" s="270">
        <v>452.2</v>
      </c>
      <c r="I15" s="271">
        <v>107.10563713879677</v>
      </c>
      <c r="J15" s="270">
        <v>836.59999999999991</v>
      </c>
    </row>
    <row r="16" spans="1:10" ht="12.75" customHeight="1" x14ac:dyDescent="0.2">
      <c r="A16" s="20" t="s">
        <v>203</v>
      </c>
      <c r="B16" s="33">
        <v>1.5</v>
      </c>
      <c r="C16" s="33">
        <v>1.2</v>
      </c>
      <c r="D16" s="33">
        <v>1.8</v>
      </c>
      <c r="E16" s="33">
        <v>4.5999999999999996</v>
      </c>
      <c r="F16" s="33">
        <v>1.5</v>
      </c>
      <c r="G16" s="270">
        <v>0</v>
      </c>
      <c r="H16" s="270">
        <v>2.9</v>
      </c>
      <c r="I16" s="161" t="s">
        <v>16</v>
      </c>
      <c r="J16" s="270">
        <v>7.9</v>
      </c>
    </row>
    <row r="17" spans="1:10" ht="15" customHeight="1" x14ac:dyDescent="0.2">
      <c r="A17" s="24" t="s">
        <v>204</v>
      </c>
      <c r="B17" s="33">
        <v>5221.3</v>
      </c>
      <c r="C17" s="33">
        <v>3773.8</v>
      </c>
      <c r="D17" s="33">
        <v>3523.5</v>
      </c>
      <c r="E17" s="33">
        <v>4811.8</v>
      </c>
      <c r="F17" s="33">
        <v>5318.6</v>
      </c>
      <c r="G17" s="270">
        <v>5986.2000000000007</v>
      </c>
      <c r="H17" s="270">
        <v>6269.5</v>
      </c>
      <c r="I17" s="271">
        <v>104.7325515351976</v>
      </c>
      <c r="J17" s="270">
        <v>7392.6</v>
      </c>
    </row>
    <row r="18" spans="1:10" ht="13.5" customHeight="1" x14ac:dyDescent="0.2">
      <c r="A18" s="20" t="s">
        <v>32</v>
      </c>
      <c r="B18" s="33">
        <v>3665.9</v>
      </c>
      <c r="C18" s="33">
        <v>3037.6</v>
      </c>
      <c r="D18" s="33">
        <v>2889.2</v>
      </c>
      <c r="E18" s="33">
        <v>3499.3</v>
      </c>
      <c r="F18" s="33">
        <v>4130.1000000000004</v>
      </c>
      <c r="G18" s="270">
        <v>4949.3</v>
      </c>
      <c r="H18" s="270">
        <v>5142.8</v>
      </c>
      <c r="I18" s="271">
        <v>103.90964378801041</v>
      </c>
      <c r="J18" s="270">
        <v>5930.4000000000005</v>
      </c>
    </row>
    <row r="19" spans="1:10" ht="12.75" customHeight="1" x14ac:dyDescent="0.2">
      <c r="A19" s="73" t="s">
        <v>205</v>
      </c>
      <c r="B19" s="33">
        <v>1318.9</v>
      </c>
      <c r="C19" s="33">
        <v>1390</v>
      </c>
      <c r="D19" s="33">
        <v>1396.9</v>
      </c>
      <c r="E19" s="33">
        <v>1507.1</v>
      </c>
      <c r="F19" s="33">
        <v>1538.7</v>
      </c>
      <c r="G19" s="270">
        <v>1792.9</v>
      </c>
      <c r="H19" s="270">
        <v>1999.2</v>
      </c>
      <c r="I19" s="271">
        <v>111.50649785264098</v>
      </c>
      <c r="J19" s="270">
        <v>2181.8000000000002</v>
      </c>
    </row>
    <row r="20" spans="1:10" ht="12.75" customHeight="1" x14ac:dyDescent="0.2">
      <c r="A20" s="73" t="s">
        <v>206</v>
      </c>
      <c r="B20" s="33">
        <v>1249.4000000000001</v>
      </c>
      <c r="C20" s="33">
        <v>787.2</v>
      </c>
      <c r="D20" s="33">
        <v>624.1</v>
      </c>
      <c r="E20" s="33">
        <v>840.7</v>
      </c>
      <c r="F20" s="33">
        <v>883.5</v>
      </c>
      <c r="G20" s="270">
        <v>840</v>
      </c>
      <c r="H20" s="270">
        <v>825.4</v>
      </c>
      <c r="I20" s="271">
        <v>98.261904761904759</v>
      </c>
      <c r="J20" s="270">
        <v>1028.0999999999999</v>
      </c>
    </row>
    <row r="21" spans="1:10" ht="12.75" customHeight="1" x14ac:dyDescent="0.2">
      <c r="A21" s="73" t="s">
        <v>207</v>
      </c>
      <c r="B21" s="33">
        <v>147.19999999999999</v>
      </c>
      <c r="C21" s="33">
        <v>248.5</v>
      </c>
      <c r="D21" s="33">
        <v>356.5</v>
      </c>
      <c r="E21" s="33">
        <v>677.3</v>
      </c>
      <c r="F21" s="33">
        <v>1212.4000000000001</v>
      </c>
      <c r="G21" s="270">
        <v>1599.2</v>
      </c>
      <c r="H21" s="270">
        <v>1720.6</v>
      </c>
      <c r="I21" s="271">
        <v>107.5912956478239</v>
      </c>
      <c r="J21" s="270">
        <v>1967.4</v>
      </c>
    </row>
    <row r="22" spans="1:10" ht="12.75" customHeight="1" x14ac:dyDescent="0.2">
      <c r="A22" s="76" t="s">
        <v>208</v>
      </c>
      <c r="B22" s="33">
        <v>87.6</v>
      </c>
      <c r="C22" s="33">
        <v>142.6</v>
      </c>
      <c r="D22" s="33">
        <v>155.19999999999999</v>
      </c>
      <c r="E22" s="33">
        <v>382.6</v>
      </c>
      <c r="F22" s="33">
        <v>592.1</v>
      </c>
      <c r="G22" s="270">
        <v>741.5</v>
      </c>
      <c r="H22" s="270">
        <v>797.3</v>
      </c>
      <c r="I22" s="271">
        <v>107.52528658125419</v>
      </c>
      <c r="J22" s="270">
        <v>926.5</v>
      </c>
    </row>
    <row r="23" spans="1:10" ht="12.75" customHeight="1" x14ac:dyDescent="0.2">
      <c r="A23" s="76" t="s">
        <v>209</v>
      </c>
      <c r="B23" s="33">
        <v>59.6</v>
      </c>
      <c r="C23" s="33">
        <v>105.9</v>
      </c>
      <c r="D23" s="33">
        <v>201.3</v>
      </c>
      <c r="E23" s="33">
        <v>294.7</v>
      </c>
      <c r="F23" s="33">
        <v>620.29999999999995</v>
      </c>
      <c r="G23" s="270">
        <v>857.7</v>
      </c>
      <c r="H23" s="270">
        <v>923.3</v>
      </c>
      <c r="I23" s="271">
        <v>107.64836189809957</v>
      </c>
      <c r="J23" s="270">
        <v>1040.9000000000001</v>
      </c>
    </row>
    <row r="24" spans="1:10" ht="12.75" customHeight="1" x14ac:dyDescent="0.2">
      <c r="A24" s="73" t="s">
        <v>1132</v>
      </c>
      <c r="B24" s="33">
        <v>950.4</v>
      </c>
      <c r="C24" s="33">
        <v>611.9</v>
      </c>
      <c r="D24" s="33">
        <v>511.7</v>
      </c>
      <c r="E24" s="33">
        <v>474.2</v>
      </c>
      <c r="F24" s="33">
        <v>495.5</v>
      </c>
      <c r="G24" s="270">
        <v>717.2</v>
      </c>
      <c r="H24" s="270">
        <v>597.6</v>
      </c>
      <c r="I24" s="271">
        <v>83.324037925264918</v>
      </c>
      <c r="J24" s="270">
        <v>753.1</v>
      </c>
    </row>
    <row r="25" spans="1:10" ht="12.75" customHeight="1" x14ac:dyDescent="0.2">
      <c r="A25" s="20" t="s">
        <v>33</v>
      </c>
      <c r="B25" s="33">
        <v>1555.4</v>
      </c>
      <c r="C25" s="33">
        <v>736.2</v>
      </c>
      <c r="D25" s="33">
        <v>634.29999999999995</v>
      </c>
      <c r="E25" s="33">
        <v>1312.5</v>
      </c>
      <c r="F25" s="33">
        <v>1188.5</v>
      </c>
      <c r="G25" s="270">
        <v>1036.9000000000001</v>
      </c>
      <c r="H25" s="270">
        <v>1126.7</v>
      </c>
      <c r="I25" s="271">
        <v>108.66043012826694</v>
      </c>
      <c r="J25" s="270">
        <v>1462.2</v>
      </c>
    </row>
    <row r="26" spans="1:10" ht="15" customHeight="1" x14ac:dyDescent="0.2">
      <c r="A26" s="156" t="s">
        <v>210</v>
      </c>
      <c r="B26" s="157">
        <v>-818.69999999999982</v>
      </c>
      <c r="C26" s="157">
        <v>-407.10000000000036</v>
      </c>
      <c r="D26" s="157">
        <v>-623.59999999999945</v>
      </c>
      <c r="E26" s="157">
        <v>-1269.5000000000005</v>
      </c>
      <c r="F26" s="157">
        <v>540.69999999999982</v>
      </c>
      <c r="G26" s="290">
        <v>-0.2000000000007276</v>
      </c>
      <c r="H26" s="290">
        <v>242.59999999999945</v>
      </c>
      <c r="I26" s="161" t="s">
        <v>16</v>
      </c>
      <c r="J26" s="290">
        <v>-1267.7000000000007</v>
      </c>
    </row>
    <row r="27" spans="1:10" ht="15" customHeight="1" x14ac:dyDescent="0.2">
      <c r="A27" s="175" t="s">
        <v>211</v>
      </c>
      <c r="B27" s="54">
        <v>515.6</v>
      </c>
      <c r="C27" s="54">
        <v>137.69999999999999</v>
      </c>
      <c r="D27" s="54">
        <v>22.3</v>
      </c>
      <c r="E27" s="54">
        <v>103.9</v>
      </c>
      <c r="F27" s="54">
        <v>-729.9</v>
      </c>
      <c r="G27" s="305">
        <v>0</v>
      </c>
      <c r="H27" s="305">
        <v>-1116.2</v>
      </c>
      <c r="I27" s="161" t="s">
        <v>16</v>
      </c>
      <c r="J27" s="305">
        <v>0</v>
      </c>
    </row>
    <row r="28" spans="1:10" ht="15" customHeight="1" x14ac:dyDescent="0.2">
      <c r="A28" s="175" t="s">
        <v>212</v>
      </c>
      <c r="B28" s="54">
        <v>-303.0999999999998</v>
      </c>
      <c r="C28" s="54">
        <v>-269.40000000000038</v>
      </c>
      <c r="D28" s="54">
        <v>-601.2999999999995</v>
      </c>
      <c r="E28" s="54">
        <v>-1165.6000000000004</v>
      </c>
      <c r="F28" s="54">
        <v>-189.20000000000016</v>
      </c>
      <c r="G28" s="305">
        <v>-0.2000000000007276</v>
      </c>
      <c r="H28" s="305">
        <v>-873.60000000000059</v>
      </c>
      <c r="I28" s="161" t="s">
        <v>16</v>
      </c>
      <c r="J28" s="305">
        <v>-1267.7000000000007</v>
      </c>
    </row>
    <row r="29" spans="1:10" s="5" customFormat="1" ht="15" customHeight="1" x14ac:dyDescent="0.2">
      <c r="A29" s="24" t="s">
        <v>213</v>
      </c>
      <c r="B29" s="33">
        <v>303.10000000000002</v>
      </c>
      <c r="C29" s="33">
        <v>269.30000000000007</v>
      </c>
      <c r="D29" s="33">
        <v>612</v>
      </c>
      <c r="E29" s="33">
        <v>1175.1000000000001</v>
      </c>
      <c r="F29" s="33">
        <v>212.50000000000011</v>
      </c>
      <c r="G29" s="270">
        <v>0.20000000000027285</v>
      </c>
      <c r="H29" s="270">
        <v>1113.3</v>
      </c>
      <c r="I29" s="161" t="s">
        <v>16</v>
      </c>
      <c r="J29" s="270">
        <v>1267.5999999999999</v>
      </c>
    </row>
    <row r="30" spans="1:10" s="5" customFormat="1" ht="13.5" customHeight="1" x14ac:dyDescent="0.2">
      <c r="A30" s="20" t="s">
        <v>214</v>
      </c>
      <c r="B30" s="33">
        <v>437.5</v>
      </c>
      <c r="C30" s="33">
        <v>292.00000000000006</v>
      </c>
      <c r="D30" s="33">
        <v>1998.6</v>
      </c>
      <c r="E30" s="33">
        <v>547.90000000000009</v>
      </c>
      <c r="F30" s="33">
        <v>772.10000000000014</v>
      </c>
      <c r="G30" s="270">
        <v>500.20000000000027</v>
      </c>
      <c r="H30" s="270">
        <v>991.09999999999991</v>
      </c>
      <c r="I30" s="161" t="s">
        <v>16</v>
      </c>
      <c r="J30" s="270">
        <v>1407.6999999999998</v>
      </c>
    </row>
    <row r="31" spans="1:10" ht="12.75" customHeight="1" x14ac:dyDescent="0.2">
      <c r="A31" s="73" t="s">
        <v>215</v>
      </c>
      <c r="B31" s="33">
        <v>731.5</v>
      </c>
      <c r="C31" s="33">
        <v>588.70000000000005</v>
      </c>
      <c r="D31" s="33">
        <v>2390.1999999999998</v>
      </c>
      <c r="E31" s="33">
        <v>1126.7</v>
      </c>
      <c r="F31" s="33">
        <v>2227.4</v>
      </c>
      <c r="G31" s="270">
        <v>2585.3000000000002</v>
      </c>
      <c r="H31" s="270">
        <v>3095.9</v>
      </c>
      <c r="I31" s="161" t="s">
        <v>16</v>
      </c>
      <c r="J31" s="270">
        <v>3262.1</v>
      </c>
    </row>
    <row r="32" spans="1:10" ht="12.75" customHeight="1" x14ac:dyDescent="0.2">
      <c r="A32" s="73" t="s">
        <v>159</v>
      </c>
      <c r="B32" s="33">
        <v>-294</v>
      </c>
      <c r="C32" s="33">
        <v>-296.7</v>
      </c>
      <c r="D32" s="33">
        <v>-391.6</v>
      </c>
      <c r="E32" s="33">
        <v>-578.79999999999995</v>
      </c>
      <c r="F32" s="33">
        <v>-1455.3</v>
      </c>
      <c r="G32" s="270">
        <v>-2085.1</v>
      </c>
      <c r="H32" s="270">
        <v>-2104.8000000000002</v>
      </c>
      <c r="I32" s="161" t="s">
        <v>16</v>
      </c>
      <c r="J32" s="270">
        <v>-3270.4</v>
      </c>
    </row>
    <row r="33" spans="1:10" ht="12.75" customHeight="1" x14ac:dyDescent="0.2">
      <c r="A33" s="73" t="s">
        <v>1133</v>
      </c>
      <c r="B33" s="33">
        <v>0</v>
      </c>
      <c r="C33" s="33">
        <v>0</v>
      </c>
      <c r="D33" s="33">
        <v>0</v>
      </c>
      <c r="E33" s="33">
        <v>0</v>
      </c>
      <c r="F33" s="33">
        <v>0</v>
      </c>
      <c r="G33" s="270">
        <v>0</v>
      </c>
      <c r="H33" s="270">
        <v>0</v>
      </c>
      <c r="I33" s="161" t="s">
        <v>16</v>
      </c>
      <c r="J33" s="270">
        <v>1416</v>
      </c>
    </row>
    <row r="34" spans="1:10" ht="12.75" customHeight="1" x14ac:dyDescent="0.2">
      <c r="A34" s="20" t="s">
        <v>216</v>
      </c>
      <c r="B34" s="33">
        <v>-134.4</v>
      </c>
      <c r="C34" s="33">
        <v>-22.7</v>
      </c>
      <c r="D34" s="33">
        <v>-1386.6</v>
      </c>
      <c r="E34" s="33">
        <v>627.20000000000005</v>
      </c>
      <c r="F34" s="33">
        <v>-559.6</v>
      </c>
      <c r="G34" s="270">
        <v>-500</v>
      </c>
      <c r="H34" s="270">
        <v>122.2</v>
      </c>
      <c r="I34" s="161" t="s">
        <v>16</v>
      </c>
      <c r="J34" s="270">
        <v>-140.1</v>
      </c>
    </row>
    <row r="35" spans="1:10" ht="18.75" customHeight="1" x14ac:dyDescent="0.2">
      <c r="A35" s="19" t="s">
        <v>98</v>
      </c>
      <c r="B35" s="33"/>
      <c r="C35" s="33"/>
      <c r="D35" s="33"/>
      <c r="E35" s="33"/>
      <c r="F35" s="33"/>
      <c r="G35" s="74"/>
      <c r="H35" s="33"/>
      <c r="I35" s="62"/>
      <c r="J35" s="74"/>
    </row>
    <row r="36" spans="1:10" ht="12.75" customHeight="1" x14ac:dyDescent="0.2">
      <c r="A36" s="47" t="s">
        <v>217</v>
      </c>
      <c r="B36" s="277">
        <v>-5.7173576699219177</v>
      </c>
      <c r="C36" s="277">
        <v>-2.9189558905059942</v>
      </c>
      <c r="D36" s="277">
        <v>-3.7676922124538352</v>
      </c>
      <c r="E36" s="277">
        <v>-6.2654290029835247</v>
      </c>
      <c r="F36" s="277">
        <v>2.1098264768200026</v>
      </c>
      <c r="G36" s="277">
        <v>-6.5537241537742114E-4</v>
      </c>
      <c r="H36" s="277">
        <v>0.79496673984991784</v>
      </c>
      <c r="I36" s="162" t="s">
        <v>16</v>
      </c>
      <c r="J36" s="277">
        <v>-3.9746415548664848</v>
      </c>
    </row>
    <row r="37" spans="1:10" ht="20.25" customHeight="1" x14ac:dyDescent="0.2">
      <c r="A37" s="53" t="s">
        <v>218</v>
      </c>
      <c r="B37" s="53"/>
      <c r="C37" s="53"/>
      <c r="D37" s="53"/>
      <c r="E37" s="53"/>
      <c r="F37" s="53"/>
      <c r="G37" s="53"/>
      <c r="H37" s="53"/>
      <c r="I37" s="53"/>
      <c r="J37" s="53"/>
    </row>
    <row r="38" spans="1:10" ht="12.75" x14ac:dyDescent="0.2">
      <c r="A38" s="72" t="s">
        <v>219</v>
      </c>
      <c r="B38" s="72"/>
      <c r="C38" s="72"/>
      <c r="D38" s="72"/>
      <c r="E38" s="72"/>
      <c r="F38" s="72"/>
      <c r="G38" s="72"/>
      <c r="H38" s="72"/>
      <c r="I38" s="72"/>
      <c r="J38" s="72"/>
    </row>
  </sheetData>
  <mergeCells count="4">
    <mergeCell ref="C9:C10"/>
    <mergeCell ref="D9:D10"/>
    <mergeCell ref="G9:I9"/>
    <mergeCell ref="B9:B10"/>
  </mergeCells>
  <conditionalFormatting sqref="J11:J27 B11:H27 B29:H36 J29:J33 J35:J36">
    <cfRule type="cellIs" dxfId="506" priority="18" operator="notBetween">
      <formula>9999</formula>
      <formula>-9999</formula>
    </cfRule>
  </conditionalFormatting>
  <conditionalFormatting sqref="I35">
    <cfRule type="cellIs" dxfId="505" priority="15" operator="between">
      <formula>9999</formula>
      <formula>-9999</formula>
    </cfRule>
  </conditionalFormatting>
  <conditionalFormatting sqref="J28 B28:H28">
    <cfRule type="cellIs" dxfId="504" priority="10" operator="notBetween">
      <formula>9999</formula>
      <formula>-9999</formula>
    </cfRule>
  </conditionalFormatting>
  <conditionalFormatting sqref="I16">
    <cfRule type="cellIs" dxfId="503" priority="6" operator="between">
      <formula>9999</formula>
      <formula>-9999</formula>
    </cfRule>
  </conditionalFormatting>
  <conditionalFormatting sqref="I26:I27">
    <cfRule type="cellIs" dxfId="502" priority="8" operator="between">
      <formula>9999</formula>
      <formula>-9999</formula>
    </cfRule>
  </conditionalFormatting>
  <conditionalFormatting sqref="I28:I34">
    <cfRule type="cellIs" dxfId="501" priority="7" operator="between">
      <formula>9999</formula>
      <formula>-9999</formula>
    </cfRule>
  </conditionalFormatting>
  <conditionalFormatting sqref="I36">
    <cfRule type="cellIs" dxfId="500" priority="5" operator="between">
      <formula>9999</formula>
      <formula>-9999</formula>
    </cfRule>
  </conditionalFormatting>
  <conditionalFormatting sqref="J34">
    <cfRule type="cellIs" dxfId="499" priority="1" operator="notBetween">
      <formula>9999</formula>
      <formula>-9999</formula>
    </cfRule>
  </conditionalFormatting>
  <hyperlinks>
    <hyperlink ref="A5" location="'Contents'!A10" display="Índice"/>
  </hyperlinks>
  <printOptions horizontalCentered="1"/>
  <pageMargins left="0.36" right="0.25" top="0.51181102362204722" bottom="0.51181102362204722" header="0.23622047244094491" footer="0.23622047244094491"/>
  <pageSetup paperSize="9" orientation="portrait"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0"/>
  <sheetViews>
    <sheetView showGridLines="0" zoomScale="120" zoomScaleNormal="120" zoomScalePageLayoutView="120" workbookViewId="0">
      <selection activeCell="C23" sqref="C23"/>
    </sheetView>
  </sheetViews>
  <sheetFormatPr defaultColWidth="8.85546875" defaultRowHeight="13.5" x14ac:dyDescent="0.25"/>
  <cols>
    <col min="1" max="1" width="36.42578125" style="3" customWidth="1"/>
    <col min="2" max="7" width="6.7109375" style="9" customWidth="1"/>
    <col min="8" max="9" width="5.7109375" style="15" customWidth="1"/>
    <col min="10" max="10" width="6.7109375" style="9" customWidth="1"/>
    <col min="11" max="12" width="5.7109375" style="15" customWidth="1"/>
    <col min="13" max="16384" width="8.85546875" style="2"/>
  </cols>
  <sheetData>
    <row r="1" spans="1:12" s="17" customFormat="1" ht="12.75" x14ac:dyDescent="0.2"/>
    <row r="2" spans="1:12" s="17" customFormat="1" ht="12.75" x14ac:dyDescent="0.2"/>
    <row r="3" spans="1:12" s="17" customFormat="1" ht="12.75" x14ac:dyDescent="0.2"/>
    <row r="4" spans="1:12" s="17" customFormat="1" ht="12.75" x14ac:dyDescent="0.2"/>
    <row r="5" spans="1:12" s="17" customFormat="1" ht="12.75" x14ac:dyDescent="0.2">
      <c r="A5" s="113" t="s">
        <v>8</v>
      </c>
    </row>
    <row r="6" spans="1:12" s="17" customFormat="1" ht="18.75" x14ac:dyDescent="0.3">
      <c r="A6" s="26" t="s">
        <v>1122</v>
      </c>
    </row>
    <row r="7" spans="1:12" s="17" customFormat="1" ht="12.75" x14ac:dyDescent="0.2"/>
    <row r="8" spans="1:12" s="17" customFormat="1" ht="18" customHeight="1" x14ac:dyDescent="0.2">
      <c r="A8" s="349" t="s">
        <v>1134</v>
      </c>
    </row>
    <row r="9" spans="1:12" s="10" customFormat="1" ht="13.5" customHeight="1" x14ac:dyDescent="0.25">
      <c r="A9" s="24"/>
      <c r="B9" s="373">
        <v>2014</v>
      </c>
      <c r="C9" s="373">
        <v>2015</v>
      </c>
      <c r="D9" s="373">
        <v>2016</v>
      </c>
      <c r="E9" s="373">
        <v>2017</v>
      </c>
      <c r="F9" s="168">
        <v>2018</v>
      </c>
      <c r="G9" s="246">
        <v>2019</v>
      </c>
      <c r="H9" s="375" t="s">
        <v>220</v>
      </c>
      <c r="I9" s="375"/>
      <c r="J9" s="216" t="s">
        <v>221</v>
      </c>
      <c r="K9" s="375" t="s">
        <v>222</v>
      </c>
      <c r="L9" s="375"/>
    </row>
    <row r="10" spans="1:12" s="10" customFormat="1" ht="13.5" customHeight="1" x14ac:dyDescent="0.25">
      <c r="A10" s="25"/>
      <c r="B10" s="374"/>
      <c r="C10" s="374"/>
      <c r="D10" s="374"/>
      <c r="E10" s="374"/>
      <c r="F10" s="78" t="s">
        <v>11</v>
      </c>
      <c r="G10" s="78" t="s">
        <v>11</v>
      </c>
      <c r="H10" s="253" t="s">
        <v>223</v>
      </c>
      <c r="I10" s="253" t="s">
        <v>224</v>
      </c>
      <c r="J10" s="78" t="s">
        <v>11</v>
      </c>
      <c r="K10" s="253" t="s">
        <v>223</v>
      </c>
      <c r="L10" s="253" t="s">
        <v>224</v>
      </c>
    </row>
    <row r="11" spans="1:12" s="10" customFormat="1" ht="15" customHeight="1" x14ac:dyDescent="0.25">
      <c r="A11" s="227" t="s">
        <v>38</v>
      </c>
      <c r="B11" s="270">
        <v>3081.8960860328466</v>
      </c>
      <c r="C11" s="270">
        <v>3632.0847587003013</v>
      </c>
      <c r="D11" s="270">
        <v>3730.2976919603288</v>
      </c>
      <c r="E11" s="270">
        <v>2596.2310093735559</v>
      </c>
      <c r="F11" s="270">
        <v>4218.1117540265013</v>
      </c>
      <c r="G11" s="270">
        <v>7029.5859299285357</v>
      </c>
      <c r="H11" s="271">
        <v>66.6524345453454</v>
      </c>
      <c r="I11" s="271">
        <v>35.796759632836761</v>
      </c>
      <c r="J11" s="270">
        <v>7659.0505144487797</v>
      </c>
      <c r="K11" s="271">
        <v>84.643779552092653</v>
      </c>
      <c r="L11" s="271">
        <v>43.50752907837272</v>
      </c>
    </row>
    <row r="12" spans="1:12" s="10" customFormat="1" ht="13.5" customHeight="1" x14ac:dyDescent="0.25">
      <c r="A12" s="178" t="s">
        <v>17</v>
      </c>
      <c r="B12" s="278">
        <v>30.186686810255939</v>
      </c>
      <c r="C12" s="278">
        <v>26.841881243103277</v>
      </c>
      <c r="D12" s="278">
        <v>22.485152004500236</v>
      </c>
      <c r="E12" s="278">
        <v>15.647156728091899</v>
      </c>
      <c r="F12" s="278">
        <v>13.66823096697904</v>
      </c>
      <c r="G12" s="278">
        <v>14.57733791332409</v>
      </c>
      <c r="H12" s="279">
        <v>6.6512407387711914</v>
      </c>
      <c r="I12" s="279">
        <v>1.1575095769255942E-2</v>
      </c>
      <c r="J12" s="278">
        <v>13.161791556418034</v>
      </c>
      <c r="K12" s="279">
        <v>0.32179830199103865</v>
      </c>
      <c r="L12" s="279">
        <v>5.2315763454628054E-4</v>
      </c>
    </row>
    <row r="13" spans="1:12" s="10" customFormat="1" ht="12.75" customHeight="1" x14ac:dyDescent="0.25">
      <c r="A13" s="80" t="s">
        <v>225</v>
      </c>
      <c r="B13" s="278">
        <v>2888.8635452993967</v>
      </c>
      <c r="C13" s="278">
        <v>3361.0497342562112</v>
      </c>
      <c r="D13" s="278">
        <v>3526.6188832334187</v>
      </c>
      <c r="E13" s="278">
        <v>2416.4265192423259</v>
      </c>
      <c r="F13" s="278">
        <v>3526.5610729673213</v>
      </c>
      <c r="G13" s="278">
        <v>5712.6980778051657</v>
      </c>
      <c r="H13" s="279">
        <v>61.990618044178206</v>
      </c>
      <c r="I13" s="279">
        <v>27.834728683404009</v>
      </c>
      <c r="J13" s="278">
        <v>6293.5225991757297</v>
      </c>
      <c r="K13" s="279">
        <v>76.101797685938692</v>
      </c>
      <c r="L13" s="279">
        <v>33.701873306645794</v>
      </c>
    </row>
    <row r="14" spans="1:12" s="10" customFormat="1" ht="12.75" customHeight="1" x14ac:dyDescent="0.25">
      <c r="A14" s="81" t="s">
        <v>226</v>
      </c>
      <c r="B14" s="278">
        <v>2787.2369808257695</v>
      </c>
      <c r="C14" s="278">
        <v>3283.5215431808651</v>
      </c>
      <c r="D14" s="278">
        <v>3451.8664022535695</v>
      </c>
      <c r="E14" s="278">
        <v>2254.4719053865315</v>
      </c>
      <c r="F14" s="278">
        <v>3285.4532823093664</v>
      </c>
      <c r="G14" s="278">
        <v>5450</v>
      </c>
      <c r="H14" s="279">
        <v>65.882742248861305</v>
      </c>
      <c r="I14" s="279">
        <v>27.559832927278254</v>
      </c>
      <c r="J14" s="278">
        <v>5952.070442666567</v>
      </c>
      <c r="K14" s="279">
        <v>75.120781318514801</v>
      </c>
      <c r="L14" s="279">
        <v>31.638770021564028</v>
      </c>
    </row>
    <row r="15" spans="1:12" s="10" customFormat="1" ht="12.75" customHeight="1" x14ac:dyDescent="0.25">
      <c r="A15" s="178" t="s">
        <v>17</v>
      </c>
      <c r="B15" s="278">
        <v>27.300547279144734</v>
      </c>
      <c r="C15" s="278">
        <v>24.2659247172333</v>
      </c>
      <c r="D15" s="278">
        <v>20.806848987194531</v>
      </c>
      <c r="E15" s="278">
        <v>13.5874177279682</v>
      </c>
      <c r="F15" s="278">
        <v>10.646075047906775</v>
      </c>
      <c r="G15" s="278">
        <v>11.301731342293152</v>
      </c>
      <c r="H15" s="279">
        <v>6.1586668461001581</v>
      </c>
      <c r="I15" s="279">
        <v>8.3480655711074981E-3</v>
      </c>
      <c r="J15" s="278">
        <v>10.22841021190631</v>
      </c>
      <c r="K15" s="279">
        <v>-4.8522958935282023</v>
      </c>
      <c r="L15" s="279">
        <v>-6.4637748330503477E-3</v>
      </c>
    </row>
    <row r="16" spans="1:12" s="10" customFormat="1" ht="12.75" customHeight="1" x14ac:dyDescent="0.25">
      <c r="A16" s="82" t="s">
        <v>227</v>
      </c>
      <c r="B16" s="278">
        <v>2852.8603855995998</v>
      </c>
      <c r="C16" s="278">
        <v>3304.3239086770182</v>
      </c>
      <c r="D16" s="278">
        <v>4040.1503987114265</v>
      </c>
      <c r="E16" s="278">
        <v>3024.4127230135514</v>
      </c>
      <c r="F16" s="278">
        <v>4990.2506386302966</v>
      </c>
      <c r="G16" s="278">
        <v>8299.8481366629403</v>
      </c>
      <c r="H16" s="279">
        <v>66.321267962225022</v>
      </c>
      <c r="I16" s="279">
        <v>42.139055422944303</v>
      </c>
      <c r="J16" s="278">
        <v>9454.347441749258</v>
      </c>
      <c r="K16" s="279">
        <v>80.803819947633301</v>
      </c>
      <c r="L16" s="279">
        <v>52.358231365687026</v>
      </c>
    </row>
    <row r="17" spans="1:12" s="10" customFormat="1" ht="12.75" customHeight="1" x14ac:dyDescent="0.25">
      <c r="A17" s="178" t="s">
        <v>17</v>
      </c>
      <c r="B17" s="278">
        <v>27.943318194201847</v>
      </c>
      <c r="C17" s="278">
        <v>24.419658636268597</v>
      </c>
      <c r="D17" s="278">
        <v>24.352854205673076</v>
      </c>
      <c r="E17" s="278">
        <v>18.22775389268881</v>
      </c>
      <c r="F17" s="278">
        <v>16.170244481266778</v>
      </c>
      <c r="G17" s="278">
        <v>17.211496114201282</v>
      </c>
      <c r="H17" s="279">
        <v>6.4393066792576503</v>
      </c>
      <c r="I17" s="279">
        <v>1.3257612230955807E-2</v>
      </c>
      <c r="J17" s="278">
        <v>16.246942110580072</v>
      </c>
      <c r="K17" s="279">
        <v>-1.764552258319485</v>
      </c>
      <c r="L17" s="279">
        <v>-3.6163216219554373E-3</v>
      </c>
    </row>
    <row r="18" spans="1:12" s="10" customFormat="1" ht="13.5" customHeight="1" x14ac:dyDescent="0.25">
      <c r="A18" s="82" t="s">
        <v>228</v>
      </c>
      <c r="B18" s="278">
        <v>-65.623404773830202</v>
      </c>
      <c r="C18" s="278">
        <v>-20.802365496152998</v>
      </c>
      <c r="D18" s="278">
        <v>-588.28399645785703</v>
      </c>
      <c r="E18" s="278">
        <v>-769.94081762702001</v>
      </c>
      <c r="F18" s="278">
        <v>-1704.7973563209302</v>
      </c>
      <c r="G18" s="278">
        <v>-2849.8481366629403</v>
      </c>
      <c r="H18" s="279">
        <v>67.16638643862683</v>
      </c>
      <c r="I18" s="279">
        <v>-14.579222495666047</v>
      </c>
      <c r="J18" s="278">
        <v>-3502.2769990826905</v>
      </c>
      <c r="K18" s="279">
        <v>91.357552903249854</v>
      </c>
      <c r="L18" s="279">
        <v>-20.71946134412299</v>
      </c>
    </row>
    <row r="19" spans="1:12" s="10" customFormat="1" ht="13.5" customHeight="1" x14ac:dyDescent="0.25">
      <c r="A19" s="81" t="s">
        <v>229</v>
      </c>
      <c r="B19" s="278">
        <v>101.62656447362737</v>
      </c>
      <c r="C19" s="278">
        <v>77.528191075346072</v>
      </c>
      <c r="D19" s="278">
        <v>74.752480979849409</v>
      </c>
      <c r="E19" s="278">
        <v>161.95461385579443</v>
      </c>
      <c r="F19" s="278">
        <v>241.10779065795469</v>
      </c>
      <c r="G19" s="278">
        <v>262.69807780516601</v>
      </c>
      <c r="H19" s="279">
        <v>8.9546202917350612</v>
      </c>
      <c r="I19" s="279">
        <v>0.27489575612576372</v>
      </c>
      <c r="J19" s="278">
        <v>341.4521565091631</v>
      </c>
      <c r="K19" s="279">
        <v>95.159301949927695</v>
      </c>
      <c r="L19" s="279">
        <v>2.0631032850817697</v>
      </c>
    </row>
    <row r="20" spans="1:12" s="10" customFormat="1" ht="12.75" customHeight="1" x14ac:dyDescent="0.25">
      <c r="A20" s="80" t="s">
        <v>230</v>
      </c>
      <c r="B20" s="278">
        <v>193.03254073345005</v>
      </c>
      <c r="C20" s="278">
        <v>271.03502444409008</v>
      </c>
      <c r="D20" s="278">
        <v>203.67880872690998</v>
      </c>
      <c r="E20" s="278">
        <v>179.80449013122998</v>
      </c>
      <c r="F20" s="278">
        <v>691.55068105918042</v>
      </c>
      <c r="G20" s="278">
        <v>1316.8878521233698</v>
      </c>
      <c r="H20" s="279">
        <v>90.425356838116585</v>
      </c>
      <c r="I20" s="279">
        <v>7.9620309494327426</v>
      </c>
      <c r="J20" s="278">
        <v>1365.5279152730498</v>
      </c>
      <c r="K20" s="279">
        <v>137.80722419946673</v>
      </c>
      <c r="L20" s="279">
        <v>9.8056557717269204</v>
      </c>
    </row>
    <row r="21" spans="1:12" s="10" customFormat="1" ht="15" customHeight="1" x14ac:dyDescent="0.25">
      <c r="A21" s="227" t="s">
        <v>231</v>
      </c>
      <c r="B21" s="270">
        <v>2027.723654735719</v>
      </c>
      <c r="C21" s="270">
        <v>2081.0199924469489</v>
      </c>
      <c r="D21" s="270">
        <v>2750.8823640139008</v>
      </c>
      <c r="E21" s="270">
        <v>3925.4971662455346</v>
      </c>
      <c r="F21" s="270">
        <v>3635.8725757344109</v>
      </c>
      <c r="G21" s="270">
        <v>3189.5648133978411</v>
      </c>
      <c r="H21" s="271">
        <v>-12.275121117148057</v>
      </c>
      <c r="I21" s="271">
        <v>-5.6825603548378885</v>
      </c>
      <c r="J21" s="270">
        <v>3378.0814950511212</v>
      </c>
      <c r="K21" s="271">
        <v>-13.866665860766892</v>
      </c>
      <c r="L21" s="271">
        <v>-6.7390710273273147</v>
      </c>
    </row>
    <row r="22" spans="1:12" s="10" customFormat="1" ht="13.5" customHeight="1" x14ac:dyDescent="0.25">
      <c r="A22" s="80" t="s">
        <v>232</v>
      </c>
      <c r="B22" s="278">
        <v>3015.8688146323902</v>
      </c>
      <c r="C22" s="278">
        <v>3980.7052183179899</v>
      </c>
      <c r="D22" s="278">
        <v>4588.2734352944608</v>
      </c>
      <c r="E22" s="278">
        <v>6059.0142013510394</v>
      </c>
      <c r="F22" s="278">
        <v>6371.0889203642691</v>
      </c>
      <c r="G22" s="278">
        <v>7205.3336163050399</v>
      </c>
      <c r="H22" s="279">
        <v>13.094224650894892</v>
      </c>
      <c r="I22" s="279">
        <v>10.621921094466186</v>
      </c>
      <c r="J22" s="278">
        <v>8526.3068032409683</v>
      </c>
      <c r="K22" s="279">
        <v>22.122482151477428</v>
      </c>
      <c r="L22" s="279">
        <v>19.139399409966881</v>
      </c>
    </row>
    <row r="23" spans="1:12" s="10" customFormat="1" ht="12.75" customHeight="1" x14ac:dyDescent="0.25">
      <c r="A23" s="81" t="s">
        <v>1135</v>
      </c>
      <c r="B23" s="278">
        <v>69.166466659700305</v>
      </c>
      <c r="C23" s="278">
        <v>625.54291597625991</v>
      </c>
      <c r="D23" s="278">
        <v>1307.0669078189899</v>
      </c>
      <c r="E23" s="278">
        <v>2763.9696438430701</v>
      </c>
      <c r="F23" s="278">
        <v>2667.8480487362585</v>
      </c>
      <c r="G23" s="278">
        <v>2668.7950400801501</v>
      </c>
      <c r="H23" s="279">
        <v>3.5496449819927278E-2</v>
      </c>
      <c r="I23" s="279">
        <v>1.2057454342715877E-2</v>
      </c>
      <c r="J23" s="278">
        <v>3738.8129751541283</v>
      </c>
      <c r="K23" s="279">
        <v>18.739638332501563</v>
      </c>
      <c r="L23" s="279">
        <v>7.3118680155482103</v>
      </c>
    </row>
    <row r="24" spans="1:12" ht="12.75" customHeight="1" x14ac:dyDescent="0.2">
      <c r="A24" s="81" t="s">
        <v>40</v>
      </c>
      <c r="B24" s="278">
        <v>2946.7023479726899</v>
      </c>
      <c r="C24" s="278">
        <v>3355.1623023417301</v>
      </c>
      <c r="D24" s="278">
        <v>3281.2065274754705</v>
      </c>
      <c r="E24" s="278">
        <v>3295.0445575079698</v>
      </c>
      <c r="F24" s="278">
        <v>3703.2408716280111</v>
      </c>
      <c r="G24" s="278">
        <v>4536.5385762248898</v>
      </c>
      <c r="H24" s="279">
        <v>22.501849960155205</v>
      </c>
      <c r="I24" s="279">
        <v>10.609863640123466</v>
      </c>
      <c r="J24" s="278">
        <v>4787.49382808684</v>
      </c>
      <c r="K24" s="279">
        <v>24.901421844802019</v>
      </c>
      <c r="L24" s="279">
        <v>11.827531394418669</v>
      </c>
    </row>
    <row r="25" spans="1:12" ht="13.5" customHeight="1" x14ac:dyDescent="0.2">
      <c r="A25" s="80" t="s">
        <v>233</v>
      </c>
      <c r="B25" s="278">
        <v>-988.1451598966712</v>
      </c>
      <c r="C25" s="278">
        <v>-1899.685225871041</v>
      </c>
      <c r="D25" s="278">
        <v>-1837.3910712805598</v>
      </c>
      <c r="E25" s="278">
        <v>-2133.5170351055049</v>
      </c>
      <c r="F25" s="278">
        <v>-2735.2163446298582</v>
      </c>
      <c r="G25" s="278">
        <v>-4015.7688029071987</v>
      </c>
      <c r="H25" s="281">
        <v>46.817227485185661</v>
      </c>
      <c r="I25" s="281">
        <v>-16.304481449304078</v>
      </c>
      <c r="J25" s="278">
        <v>-5148.2253081898471</v>
      </c>
      <c r="K25" s="281">
        <v>68.251151863716757</v>
      </c>
      <c r="L25" s="279">
        <v>-25.878470437294194</v>
      </c>
    </row>
    <row r="26" spans="1:12" ht="15" customHeight="1" x14ac:dyDescent="0.2">
      <c r="A26" s="33" t="s">
        <v>234</v>
      </c>
      <c r="B26" s="270">
        <v>5109.6197407685659</v>
      </c>
      <c r="C26" s="270">
        <v>5713.1047511472498</v>
      </c>
      <c r="D26" s="270">
        <v>6481.1800559742296</v>
      </c>
      <c r="E26" s="270">
        <v>6521.7281756190905</v>
      </c>
      <c r="F26" s="270">
        <v>7853.9843297609123</v>
      </c>
      <c r="G26" s="270">
        <v>10219.150743326376</v>
      </c>
      <c r="H26" s="282">
        <v>30.11422373995827</v>
      </c>
      <c r="I26" s="271">
        <v>30.114118053941564</v>
      </c>
      <c r="J26" s="270">
        <v>11037.132009499901</v>
      </c>
      <c r="K26" s="282">
        <v>36.768526895634793</v>
      </c>
      <c r="L26" s="282">
        <v>36.76827081322218</v>
      </c>
    </row>
    <row r="27" spans="1:12" ht="15" customHeight="1" x14ac:dyDescent="0.2">
      <c r="A27" s="227" t="s">
        <v>41</v>
      </c>
      <c r="B27" s="270">
        <v>5110.1204780171311</v>
      </c>
      <c r="C27" s="270">
        <v>5713.1047508333195</v>
      </c>
      <c r="D27" s="270">
        <v>6481.1800518869795</v>
      </c>
      <c r="E27" s="270">
        <v>6521.7281756168904</v>
      </c>
      <c r="F27" s="270">
        <v>7853.9907096033303</v>
      </c>
      <c r="G27" s="270">
        <v>10219.15074383888</v>
      </c>
      <c r="H27" s="271">
        <v>30.114118053941574</v>
      </c>
      <c r="I27" s="271">
        <v>30.114118053941564</v>
      </c>
      <c r="J27" s="270">
        <v>11037.132009499899</v>
      </c>
      <c r="K27" s="271">
        <v>36.76827081322218</v>
      </c>
      <c r="L27" s="271">
        <v>36.76827081322218</v>
      </c>
    </row>
    <row r="28" spans="1:12" s="6" customFormat="1" ht="12.75" customHeight="1" x14ac:dyDescent="0.2">
      <c r="A28" s="228" t="s">
        <v>235</v>
      </c>
      <c r="B28" s="305">
        <v>5103.4874669032606</v>
      </c>
      <c r="C28" s="305">
        <v>5704.9501436829196</v>
      </c>
      <c r="D28" s="305">
        <v>6477.3761975122598</v>
      </c>
      <c r="E28" s="305">
        <v>6517.6989434683001</v>
      </c>
      <c r="F28" s="305">
        <v>7844.6070724276206</v>
      </c>
      <c r="G28" s="305">
        <v>10214.40477397587</v>
      </c>
      <c r="H28" s="282">
        <v>30.209259427124913</v>
      </c>
      <c r="I28" s="161" t="s">
        <v>16</v>
      </c>
      <c r="J28" s="305">
        <v>11032.053305390309</v>
      </c>
      <c r="K28" s="282">
        <v>36.816700154700129</v>
      </c>
      <c r="L28" s="161" t="s">
        <v>16</v>
      </c>
    </row>
    <row r="29" spans="1:12" s="6" customFormat="1" ht="12.75" customHeight="1" x14ac:dyDescent="0.2">
      <c r="A29" s="83" t="s">
        <v>236</v>
      </c>
      <c r="B29" s="284">
        <v>3096.8661648289603</v>
      </c>
      <c r="C29" s="284">
        <v>3418.3757858102499</v>
      </c>
      <c r="D29" s="284">
        <v>3811.8473839021303</v>
      </c>
      <c r="E29" s="284">
        <v>3732.1627233611102</v>
      </c>
      <c r="F29" s="284">
        <v>4086.8451243891309</v>
      </c>
      <c r="G29" s="284">
        <v>4939.3589961418202</v>
      </c>
      <c r="H29" s="285">
        <v>20.859950543883564</v>
      </c>
      <c r="I29" s="283" t="s">
        <v>16</v>
      </c>
      <c r="J29" s="284">
        <v>5467.7771492559696</v>
      </c>
      <c r="K29" s="285">
        <v>28.677872046451004</v>
      </c>
      <c r="L29" s="283" t="s">
        <v>16</v>
      </c>
    </row>
    <row r="30" spans="1:12" ht="12.75" customHeight="1" x14ac:dyDescent="0.2">
      <c r="A30" s="82" t="s">
        <v>237</v>
      </c>
      <c r="B30" s="278">
        <v>339.67245422956</v>
      </c>
      <c r="C30" s="278">
        <v>380.70368633802002</v>
      </c>
      <c r="D30" s="278">
        <v>395.73501940889003</v>
      </c>
      <c r="E30" s="278">
        <v>418.73589672004999</v>
      </c>
      <c r="F30" s="278">
        <v>373.03488991200993</v>
      </c>
      <c r="G30" s="278">
        <v>418.99221327059996</v>
      </c>
      <c r="H30" s="279">
        <v>12.3198458378599</v>
      </c>
      <c r="I30" s="223" t="s">
        <v>16</v>
      </c>
      <c r="J30" s="278">
        <v>387.08571136783007</v>
      </c>
      <c r="K30" s="279">
        <v>10.53802827279624</v>
      </c>
      <c r="L30" s="223" t="s">
        <v>16</v>
      </c>
    </row>
    <row r="31" spans="1:12" ht="12.75" customHeight="1" x14ac:dyDescent="0.2">
      <c r="A31" s="82" t="s">
        <v>238</v>
      </c>
      <c r="B31" s="278">
        <v>2757.1937105994002</v>
      </c>
      <c r="C31" s="278">
        <v>3037.67209947223</v>
      </c>
      <c r="D31" s="278">
        <v>3416.1123644932404</v>
      </c>
      <c r="E31" s="278">
        <v>3313.4268266410604</v>
      </c>
      <c r="F31" s="278">
        <v>3713.810234477121</v>
      </c>
      <c r="G31" s="278">
        <v>4520.3667828712205</v>
      </c>
      <c r="H31" s="279">
        <v>21.717764168627674</v>
      </c>
      <c r="I31" s="223" t="s">
        <v>16</v>
      </c>
      <c r="J31" s="278">
        <v>5080.6914378881393</v>
      </c>
      <c r="K31" s="279">
        <v>30.307071036966505</v>
      </c>
      <c r="L31" s="223" t="s">
        <v>16</v>
      </c>
    </row>
    <row r="32" spans="1:12" ht="12.75" customHeight="1" x14ac:dyDescent="0.2">
      <c r="A32" s="177" t="s">
        <v>239</v>
      </c>
      <c r="B32" s="278">
        <v>1905.24403508671</v>
      </c>
      <c r="C32" s="278">
        <v>2262.3180107971798</v>
      </c>
      <c r="D32" s="278">
        <v>2538.2587968030402</v>
      </c>
      <c r="E32" s="278">
        <v>2406.3978095912903</v>
      </c>
      <c r="F32" s="278">
        <v>2408.5646170815007</v>
      </c>
      <c r="G32" s="278">
        <v>2787.3986300229103</v>
      </c>
      <c r="H32" s="279">
        <v>15.728621530629706</v>
      </c>
      <c r="I32" s="223" t="s">
        <v>16</v>
      </c>
      <c r="J32" s="278">
        <v>2942.9574634656101</v>
      </c>
      <c r="K32" s="279">
        <v>17.27594212878245</v>
      </c>
      <c r="L32" s="223" t="s">
        <v>16</v>
      </c>
    </row>
    <row r="33" spans="1:12" ht="12.75" customHeight="1" x14ac:dyDescent="0.2">
      <c r="A33" s="177" t="s">
        <v>240</v>
      </c>
      <c r="B33" s="278">
        <v>851.94967551269008</v>
      </c>
      <c r="C33" s="278">
        <v>775.35408867505021</v>
      </c>
      <c r="D33" s="278">
        <v>877.85356769020029</v>
      </c>
      <c r="E33" s="278">
        <v>907.02901704977</v>
      </c>
      <c r="F33" s="278">
        <v>1305.2456173956202</v>
      </c>
      <c r="G33" s="278">
        <v>1732.9681528483104</v>
      </c>
      <c r="H33" s="279">
        <v>32.769505582108934</v>
      </c>
      <c r="I33" s="223" t="s">
        <v>16</v>
      </c>
      <c r="J33" s="278">
        <v>2137.7339744225296</v>
      </c>
      <c r="K33" s="279">
        <v>53.839790391923323</v>
      </c>
      <c r="L33" s="223" t="s">
        <v>16</v>
      </c>
    </row>
    <row r="34" spans="1:12" ht="12.75" customHeight="1" x14ac:dyDescent="0.2">
      <c r="A34" s="81" t="s">
        <v>241</v>
      </c>
      <c r="B34" s="278">
        <v>2006.6213020743003</v>
      </c>
      <c r="C34" s="278">
        <v>2286.5743578726701</v>
      </c>
      <c r="D34" s="278">
        <v>2665.5288136101299</v>
      </c>
      <c r="E34" s="278">
        <v>2785.5362201071903</v>
      </c>
      <c r="F34" s="278">
        <v>3757.7619480384897</v>
      </c>
      <c r="G34" s="278">
        <v>5275.0457778340497</v>
      </c>
      <c r="H34" s="279">
        <v>40.377327004111187</v>
      </c>
      <c r="I34" s="223" t="s">
        <v>16</v>
      </c>
      <c r="J34" s="278">
        <v>5564.2761561343405</v>
      </c>
      <c r="K34" s="279">
        <v>45.883773394846529</v>
      </c>
      <c r="L34" s="223" t="s">
        <v>16</v>
      </c>
    </row>
    <row r="35" spans="1:12" ht="12.75" customHeight="1" x14ac:dyDescent="0.2">
      <c r="A35" s="179" t="s">
        <v>242</v>
      </c>
      <c r="B35" s="278">
        <v>1166.64123534853</v>
      </c>
      <c r="C35" s="278">
        <v>1258.2699715362401</v>
      </c>
      <c r="D35" s="278">
        <v>1565.53905754109</v>
      </c>
      <c r="E35" s="278">
        <v>1695.9329308682297</v>
      </c>
      <c r="F35" s="278">
        <v>1458.8258559265801</v>
      </c>
      <c r="G35" s="278">
        <v>1646.6834577909401</v>
      </c>
      <c r="H35" s="279">
        <v>12.877315075077366</v>
      </c>
      <c r="I35" s="223" t="s">
        <v>16</v>
      </c>
      <c r="J35" s="278">
        <v>1468.9325184925199</v>
      </c>
      <c r="K35" s="279">
        <v>-5.1524089374632487</v>
      </c>
      <c r="L35" s="223" t="s">
        <v>16</v>
      </c>
    </row>
    <row r="36" spans="1:12" ht="12.75" customHeight="1" x14ac:dyDescent="0.2">
      <c r="A36" s="179" t="s">
        <v>243</v>
      </c>
      <c r="B36" s="278">
        <v>839.98006672577014</v>
      </c>
      <c r="C36" s="278">
        <v>1028.3043863364301</v>
      </c>
      <c r="D36" s="278">
        <v>1099.9897560690401</v>
      </c>
      <c r="E36" s="278">
        <v>1089.6032892389603</v>
      </c>
      <c r="F36" s="278">
        <v>2298.9360921119096</v>
      </c>
      <c r="G36" s="278">
        <v>3628.3623200431093</v>
      </c>
      <c r="H36" s="279">
        <v>57.827889713538184</v>
      </c>
      <c r="I36" s="223" t="s">
        <v>16</v>
      </c>
      <c r="J36" s="278">
        <v>4095.3436376418204</v>
      </c>
      <c r="K36" s="279">
        <v>80.773556897389426</v>
      </c>
      <c r="L36" s="223" t="s">
        <v>16</v>
      </c>
    </row>
    <row r="37" spans="1:12" s="6" customFormat="1" ht="12.75" customHeight="1" x14ac:dyDescent="0.2">
      <c r="A37" s="180" t="s">
        <v>244</v>
      </c>
      <c r="B37" s="306">
        <v>6.6330111138700003</v>
      </c>
      <c r="C37" s="306">
        <v>8.1546071504000004</v>
      </c>
      <c r="D37" s="306">
        <v>3.8038543747199998</v>
      </c>
      <c r="E37" s="306">
        <v>4.0292321485900002</v>
      </c>
      <c r="F37" s="306">
        <v>9.3836371757099979</v>
      </c>
      <c r="G37" s="306">
        <v>4.74596986301</v>
      </c>
      <c r="H37" s="307">
        <v>-49.422918063209288</v>
      </c>
      <c r="I37" s="308" t="s">
        <v>16</v>
      </c>
      <c r="J37" s="306">
        <v>5.0787041095900003</v>
      </c>
      <c r="K37" s="307">
        <v>-22.681974219885848</v>
      </c>
      <c r="L37" s="308" t="s">
        <v>16</v>
      </c>
    </row>
    <row r="38" spans="1:12" ht="19.5" customHeight="1" x14ac:dyDescent="0.2">
      <c r="A38" s="53" t="s">
        <v>245</v>
      </c>
      <c r="B38" s="41"/>
      <c r="C38" s="41"/>
      <c r="D38" s="41"/>
      <c r="E38" s="41"/>
      <c r="F38" s="41"/>
      <c r="G38" s="41"/>
      <c r="H38" s="41"/>
      <c r="I38" s="41"/>
      <c r="J38" s="41"/>
      <c r="K38" s="41"/>
      <c r="L38" s="41"/>
    </row>
    <row r="39" spans="1:12" ht="15.75" customHeight="1" x14ac:dyDescent="0.2">
      <c r="A39" s="41" t="s">
        <v>246</v>
      </c>
      <c r="B39" s="84"/>
      <c r="C39" s="84"/>
      <c r="D39" s="84"/>
      <c r="E39" s="84"/>
      <c r="F39" s="84"/>
      <c r="G39" s="84"/>
      <c r="H39" s="84"/>
      <c r="I39" s="84"/>
      <c r="J39" s="84"/>
      <c r="K39" s="84"/>
      <c r="L39" s="84"/>
    </row>
    <row r="40" spans="1:12" ht="13.5" customHeight="1" x14ac:dyDescent="0.2">
      <c r="A40" s="85"/>
      <c r="B40" s="85"/>
      <c r="C40" s="85"/>
      <c r="D40" s="85"/>
      <c r="E40" s="85"/>
      <c r="F40" s="85"/>
      <c r="G40" s="85"/>
      <c r="H40" s="85"/>
      <c r="I40" s="85"/>
      <c r="J40" s="85"/>
      <c r="K40" s="85"/>
      <c r="L40" s="85"/>
    </row>
  </sheetData>
  <mergeCells count="6">
    <mergeCell ref="B9:B10"/>
    <mergeCell ref="C9:C10"/>
    <mergeCell ref="D9:D10"/>
    <mergeCell ref="H9:I9"/>
    <mergeCell ref="K9:L9"/>
    <mergeCell ref="E9:E10"/>
  </mergeCells>
  <conditionalFormatting sqref="B11:E16 J18 B18:E18 B21:E28 B30:E31 J30:J31 J34 B34:E34 J11:J16 J21:J28">
    <cfRule type="cellIs" dxfId="498" priority="87" operator="notBetween">
      <formula>9999</formula>
      <formula>-9999</formula>
    </cfRule>
  </conditionalFormatting>
  <conditionalFormatting sqref="B17:E17 J17">
    <cfRule type="cellIs" dxfId="497" priority="68" operator="notBetween">
      <formula>9999</formula>
      <formula>-9999</formula>
    </cfRule>
  </conditionalFormatting>
  <conditionalFormatting sqref="J19 B19:E19">
    <cfRule type="cellIs" dxfId="496" priority="65" operator="notBetween">
      <formula>9999</formula>
      <formula>-9999</formula>
    </cfRule>
  </conditionalFormatting>
  <conditionalFormatting sqref="B20:E20 J20">
    <cfRule type="cellIs" dxfId="495" priority="62" operator="notBetween">
      <formula>9999</formula>
      <formula>-9999</formula>
    </cfRule>
  </conditionalFormatting>
  <conditionalFormatting sqref="J29 B29:E29">
    <cfRule type="cellIs" dxfId="494" priority="60" operator="notBetween">
      <formula>9999</formula>
      <formula>-9999</formula>
    </cfRule>
  </conditionalFormatting>
  <conditionalFormatting sqref="B32:E33 J32:J33">
    <cfRule type="cellIs" dxfId="493" priority="57" operator="notBetween">
      <formula>9999</formula>
      <formula>-9999</formula>
    </cfRule>
  </conditionalFormatting>
  <conditionalFormatting sqref="B36:E36 J36">
    <cfRule type="cellIs" dxfId="492" priority="54" operator="notBetween">
      <formula>9999</formula>
      <formula>-9999</formula>
    </cfRule>
  </conditionalFormatting>
  <conditionalFormatting sqref="B35:E35 J35">
    <cfRule type="cellIs" dxfId="491" priority="51" operator="notBetween">
      <formula>9999</formula>
      <formula>-9999</formula>
    </cfRule>
  </conditionalFormatting>
  <conditionalFormatting sqref="J37 B37:E37">
    <cfRule type="cellIs" dxfId="490" priority="48" operator="notBetween">
      <formula>9999</formula>
      <formula>-9999</formula>
    </cfRule>
  </conditionalFormatting>
  <conditionalFormatting sqref="F18 F30:F31 F34 F11:F16 F21:F28">
    <cfRule type="cellIs" dxfId="489" priority="42" operator="notBetween">
      <formula>9999</formula>
      <formula>-9999</formula>
    </cfRule>
  </conditionalFormatting>
  <conditionalFormatting sqref="F17">
    <cfRule type="cellIs" dxfId="488" priority="41" operator="notBetween">
      <formula>9999</formula>
      <formula>-9999</formula>
    </cfRule>
  </conditionalFormatting>
  <conditionalFormatting sqref="F19">
    <cfRule type="cellIs" dxfId="487" priority="40" operator="notBetween">
      <formula>9999</formula>
      <formula>-9999</formula>
    </cfRule>
  </conditionalFormatting>
  <conditionalFormatting sqref="F20">
    <cfRule type="cellIs" dxfId="486" priority="39" operator="notBetween">
      <formula>9999</formula>
      <formula>-9999</formula>
    </cfRule>
  </conditionalFormatting>
  <conditionalFormatting sqref="F29">
    <cfRule type="cellIs" dxfId="485" priority="38" operator="notBetween">
      <formula>9999</formula>
      <formula>-9999</formula>
    </cfRule>
  </conditionalFormatting>
  <conditionalFormatting sqref="F32:F33">
    <cfRule type="cellIs" dxfId="484" priority="37" operator="notBetween">
      <formula>9999</formula>
      <formula>-9999</formula>
    </cfRule>
  </conditionalFormatting>
  <conditionalFormatting sqref="F36">
    <cfRule type="cellIs" dxfId="483" priority="36" operator="notBetween">
      <formula>9999</formula>
      <formula>-9999</formula>
    </cfRule>
  </conditionalFormatting>
  <conditionalFormatting sqref="F35">
    <cfRule type="cellIs" dxfId="482" priority="35" operator="notBetween">
      <formula>9999</formula>
      <formula>-9999</formula>
    </cfRule>
  </conditionalFormatting>
  <conditionalFormatting sqref="F37">
    <cfRule type="cellIs" dxfId="481" priority="34" operator="notBetween">
      <formula>9999</formula>
      <formula>-9999</formula>
    </cfRule>
  </conditionalFormatting>
  <conditionalFormatting sqref="L28 L30:L31 L34">
    <cfRule type="cellIs" dxfId="480" priority="21" operator="between">
      <formula>9999</formula>
      <formula>-9999</formula>
    </cfRule>
  </conditionalFormatting>
  <conditionalFormatting sqref="L29">
    <cfRule type="cellIs" dxfId="479" priority="20" operator="between">
      <formula>9999</formula>
      <formula>-9999</formula>
    </cfRule>
  </conditionalFormatting>
  <conditionalFormatting sqref="L32:L33">
    <cfRule type="cellIs" dxfId="478" priority="19" operator="between">
      <formula>9999</formula>
      <formula>-9999</formula>
    </cfRule>
  </conditionalFormatting>
  <conditionalFormatting sqref="L36">
    <cfRule type="cellIs" dxfId="477" priority="18" operator="between">
      <formula>9999</formula>
      <formula>-9999</formula>
    </cfRule>
  </conditionalFormatting>
  <conditionalFormatting sqref="L35">
    <cfRule type="cellIs" dxfId="476" priority="17" operator="between">
      <formula>9999</formula>
      <formula>-9999</formula>
    </cfRule>
  </conditionalFormatting>
  <conditionalFormatting sqref="L37">
    <cfRule type="cellIs" dxfId="475" priority="16" operator="between">
      <formula>9999</formula>
      <formula>-9999</formula>
    </cfRule>
  </conditionalFormatting>
  <conditionalFormatting sqref="G18 G30:G31 G34 G11:G16 G21:G28">
    <cfRule type="cellIs" dxfId="474" priority="15" operator="notBetween">
      <formula>9999</formula>
      <formula>-9999</formula>
    </cfRule>
  </conditionalFormatting>
  <conditionalFormatting sqref="G17">
    <cfRule type="cellIs" dxfId="473" priority="14" operator="notBetween">
      <formula>9999</formula>
      <formula>-9999</formula>
    </cfRule>
  </conditionalFormatting>
  <conditionalFormatting sqref="G19">
    <cfRule type="cellIs" dxfId="472" priority="13" operator="notBetween">
      <formula>9999</formula>
      <formula>-9999</formula>
    </cfRule>
  </conditionalFormatting>
  <conditionalFormatting sqref="G20">
    <cfRule type="cellIs" dxfId="471" priority="12" operator="notBetween">
      <formula>9999</formula>
      <formula>-9999</formula>
    </cfRule>
  </conditionalFormatting>
  <conditionalFormatting sqref="G29">
    <cfRule type="cellIs" dxfId="470" priority="11" operator="notBetween">
      <formula>9999</formula>
      <formula>-9999</formula>
    </cfRule>
  </conditionalFormatting>
  <conditionalFormatting sqref="G32:G33">
    <cfRule type="cellIs" dxfId="469" priority="10" operator="notBetween">
      <formula>9999</formula>
      <formula>-9999</formula>
    </cfRule>
  </conditionalFormatting>
  <conditionalFormatting sqref="G36">
    <cfRule type="cellIs" dxfId="468" priority="9" operator="notBetween">
      <formula>9999</formula>
      <formula>-9999</formula>
    </cfRule>
  </conditionalFormatting>
  <conditionalFormatting sqref="G35">
    <cfRule type="cellIs" dxfId="467" priority="8" operator="notBetween">
      <formula>9999</formula>
      <formula>-9999</formula>
    </cfRule>
  </conditionalFormatting>
  <conditionalFormatting sqref="G37">
    <cfRule type="cellIs" dxfId="466" priority="7" operator="notBetween">
      <formula>9999</formula>
      <formula>-9999</formula>
    </cfRule>
  </conditionalFormatting>
  <conditionalFormatting sqref="I28 I30:I31 I34">
    <cfRule type="cellIs" dxfId="465" priority="6" operator="between">
      <formula>9999</formula>
      <formula>-9999</formula>
    </cfRule>
  </conditionalFormatting>
  <conditionalFormatting sqref="I29">
    <cfRule type="cellIs" dxfId="464" priority="5" operator="between">
      <formula>9999</formula>
      <formula>-9999</formula>
    </cfRule>
  </conditionalFormatting>
  <conditionalFormatting sqref="I32:I33">
    <cfRule type="cellIs" dxfId="463" priority="4" operator="between">
      <formula>9999</formula>
      <formula>-9999</formula>
    </cfRule>
  </conditionalFormatting>
  <conditionalFormatting sqref="I36">
    <cfRule type="cellIs" dxfId="462" priority="3" operator="between">
      <formula>9999</formula>
      <formula>-9999</formula>
    </cfRule>
  </conditionalFormatting>
  <conditionalFormatting sqref="I35">
    <cfRule type="cellIs" dxfId="461" priority="2" operator="between">
      <formula>9999</formula>
      <formula>-9999</formula>
    </cfRule>
  </conditionalFormatting>
  <conditionalFormatting sqref="I37">
    <cfRule type="cellIs" dxfId="460" priority="1" operator="between">
      <formula>9999</formula>
      <formula>-9999</formula>
    </cfRule>
  </conditionalFormatting>
  <hyperlinks>
    <hyperlink ref="A5" location="'Contents'!A10" display="Índice"/>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8"/>
  <sheetViews>
    <sheetView showGridLines="0" zoomScale="120" zoomScaleNormal="120" zoomScalePageLayoutView="120" workbookViewId="0">
      <selection activeCell="I26" sqref="I26"/>
    </sheetView>
  </sheetViews>
  <sheetFormatPr defaultColWidth="7.85546875" defaultRowHeight="15.75" x14ac:dyDescent="0.25"/>
  <cols>
    <col min="1" max="1" width="23.7109375" style="14" customWidth="1"/>
    <col min="2" max="12" width="5.28515625" style="14" customWidth="1"/>
    <col min="13" max="16384" width="7.85546875" style="10"/>
  </cols>
  <sheetData>
    <row r="1" spans="1:12" s="17" customFormat="1" ht="12.75" x14ac:dyDescent="0.2"/>
    <row r="2" spans="1:12" s="17" customFormat="1" ht="12.75" x14ac:dyDescent="0.2"/>
    <row r="3" spans="1:12" s="17" customFormat="1" ht="12.75" x14ac:dyDescent="0.2"/>
    <row r="4" spans="1:12" s="17" customFormat="1" ht="12.75" x14ac:dyDescent="0.2"/>
    <row r="5" spans="1:12" s="17" customFormat="1" ht="12.75" x14ac:dyDescent="0.2">
      <c r="A5" s="113" t="s">
        <v>8</v>
      </c>
    </row>
    <row r="6" spans="1:12" s="17" customFormat="1" ht="18.75" x14ac:dyDescent="0.3">
      <c r="A6" s="26" t="s">
        <v>1122</v>
      </c>
    </row>
    <row r="7" spans="1:12" s="17" customFormat="1" ht="12.75" x14ac:dyDescent="0.2"/>
    <row r="8" spans="1:12" s="17" customFormat="1" ht="18" customHeight="1" x14ac:dyDescent="0.2">
      <c r="A8" s="248" t="s">
        <v>247</v>
      </c>
    </row>
    <row r="9" spans="1:12" s="2" customFormat="1" ht="13.5" customHeight="1" x14ac:dyDescent="0.2">
      <c r="A9" s="89"/>
      <c r="B9" s="168">
        <v>2014</v>
      </c>
      <c r="C9" s="168">
        <v>2015</v>
      </c>
      <c r="D9" s="168">
        <v>2016</v>
      </c>
      <c r="E9" s="168">
        <v>2017</v>
      </c>
      <c r="F9" s="244">
        <v>2018</v>
      </c>
      <c r="G9" s="376">
        <v>2019</v>
      </c>
      <c r="H9" s="377"/>
      <c r="I9" s="377"/>
      <c r="J9" s="378"/>
      <c r="K9" s="376">
        <v>2020</v>
      </c>
      <c r="L9" s="377"/>
    </row>
    <row r="10" spans="1:12" s="2" customFormat="1" ht="13.5" customHeight="1" x14ac:dyDescent="0.2">
      <c r="A10" s="154"/>
      <c r="B10" s="238" t="s">
        <v>248</v>
      </c>
      <c r="C10" s="238" t="s">
        <v>248</v>
      </c>
      <c r="D10" s="238" t="s">
        <v>248</v>
      </c>
      <c r="E10" s="238" t="s">
        <v>248</v>
      </c>
      <c r="F10" s="238" t="s">
        <v>248</v>
      </c>
      <c r="G10" s="238" t="s">
        <v>36</v>
      </c>
      <c r="H10" s="238" t="s">
        <v>61</v>
      </c>
      <c r="I10" s="238" t="s">
        <v>249</v>
      </c>
      <c r="J10" s="238" t="s">
        <v>250</v>
      </c>
      <c r="K10" s="238" t="s">
        <v>251</v>
      </c>
      <c r="L10" s="238" t="s">
        <v>252</v>
      </c>
    </row>
    <row r="11" spans="1:12" s="2" customFormat="1" ht="18" customHeight="1" x14ac:dyDescent="0.2">
      <c r="A11" s="86" t="s">
        <v>253</v>
      </c>
      <c r="B11" s="91"/>
      <c r="C11" s="91"/>
      <c r="D11" s="91"/>
      <c r="E11" s="91"/>
      <c r="F11" s="91"/>
      <c r="G11" s="91"/>
      <c r="H11" s="91"/>
      <c r="I11" s="91"/>
      <c r="J11" s="91"/>
      <c r="K11" s="91"/>
      <c r="L11" s="91"/>
    </row>
    <row r="12" spans="1:12" s="2" customFormat="1" ht="12.75" x14ac:dyDescent="0.2">
      <c r="A12" s="20" t="s">
        <v>239</v>
      </c>
      <c r="B12" s="91"/>
      <c r="C12" s="91"/>
      <c r="D12" s="91"/>
      <c r="E12" s="91"/>
      <c r="F12" s="91"/>
      <c r="G12" s="91"/>
      <c r="H12" s="91"/>
      <c r="I12" s="91"/>
      <c r="J12" s="91"/>
      <c r="K12" s="91"/>
      <c r="L12" s="91"/>
    </row>
    <row r="13" spans="1:12" s="2" customFormat="1" ht="12.75" x14ac:dyDescent="0.2">
      <c r="A13" s="73" t="s">
        <v>238</v>
      </c>
      <c r="B13" s="182">
        <v>0</v>
      </c>
      <c r="C13" s="182">
        <v>8.3567150804915338E-4</v>
      </c>
      <c r="D13" s="182">
        <v>0</v>
      </c>
      <c r="E13" s="182">
        <v>0</v>
      </c>
      <c r="F13" s="182">
        <v>0</v>
      </c>
      <c r="G13" s="182">
        <v>0</v>
      </c>
      <c r="H13" s="182">
        <v>0</v>
      </c>
      <c r="I13" s="182">
        <v>0</v>
      </c>
      <c r="J13" s="182">
        <v>0</v>
      </c>
      <c r="K13" s="182">
        <v>0</v>
      </c>
      <c r="L13" s="182">
        <v>0</v>
      </c>
    </row>
    <row r="14" spans="1:12" s="2" customFormat="1" ht="12.75" x14ac:dyDescent="0.2">
      <c r="A14" s="73" t="s">
        <v>254</v>
      </c>
      <c r="B14" s="182"/>
      <c r="C14" s="182"/>
      <c r="D14" s="182"/>
      <c r="E14" s="182"/>
      <c r="F14" s="182"/>
      <c r="G14" s="182"/>
      <c r="H14" s="182"/>
      <c r="I14" s="182"/>
      <c r="J14" s="182"/>
      <c r="K14" s="182"/>
      <c r="L14" s="182"/>
    </row>
    <row r="15" spans="1:12" s="2" customFormat="1" ht="12" customHeight="1" x14ac:dyDescent="0.2">
      <c r="A15" s="181" t="s">
        <v>255</v>
      </c>
      <c r="B15" s="96">
        <v>3.98</v>
      </c>
      <c r="C15" s="96">
        <v>5.0160636353283081</v>
      </c>
      <c r="D15" s="96">
        <v>6.79</v>
      </c>
      <c r="E15" s="96">
        <v>7.3099713880885604</v>
      </c>
      <c r="F15" s="96">
        <v>6.8234535503665832</v>
      </c>
      <c r="G15" s="96">
        <v>6.8212399110660416</v>
      </c>
      <c r="H15" s="96">
        <v>6.0528544356562</v>
      </c>
      <c r="I15" s="96">
        <v>5.3622145040868938</v>
      </c>
      <c r="J15" s="96">
        <v>6.2434180232228504</v>
      </c>
      <c r="K15" s="96">
        <v>4.9379928651297504</v>
      </c>
      <c r="L15" s="96">
        <v>6.5697922588329103</v>
      </c>
    </row>
    <row r="16" spans="1:12" s="2" customFormat="1" ht="12" customHeight="1" x14ac:dyDescent="0.2">
      <c r="A16" s="181" t="s">
        <v>256</v>
      </c>
      <c r="B16" s="96">
        <v>4.3099999999999996</v>
      </c>
      <c r="C16" s="96">
        <v>5.2437672234802113</v>
      </c>
      <c r="D16" s="96">
        <v>5.2</v>
      </c>
      <c r="E16" s="96">
        <v>7.0758190201894502</v>
      </c>
      <c r="F16" s="96">
        <v>10.36500971328309</v>
      </c>
      <c r="G16" s="96">
        <v>10.43795439543177</v>
      </c>
      <c r="H16" s="96">
        <v>9.495981170390845</v>
      </c>
      <c r="I16" s="96">
        <v>9.4451180799336747</v>
      </c>
      <c r="J16" s="96">
        <v>8.0440466608809427</v>
      </c>
      <c r="K16" s="96">
        <v>8.0996144439329214</v>
      </c>
      <c r="L16" s="96">
        <v>9.8203322697651991</v>
      </c>
    </row>
    <row r="17" spans="1:12" s="2" customFormat="1" ht="12" customHeight="1" x14ac:dyDescent="0.2">
      <c r="A17" s="181" t="s">
        <v>257</v>
      </c>
      <c r="B17" s="96">
        <v>5.58</v>
      </c>
      <c r="C17" s="96">
        <v>3.8754767034628013</v>
      </c>
      <c r="D17" s="96">
        <v>3.9</v>
      </c>
      <c r="E17" s="96">
        <v>4.2760148524481902</v>
      </c>
      <c r="F17" s="96">
        <v>8.2254382806121544</v>
      </c>
      <c r="G17" s="96">
        <v>11.924959885763048</v>
      </c>
      <c r="H17" s="96">
        <v>8.7497540525026931</v>
      </c>
      <c r="I17" s="96">
        <v>6.2732609539419002</v>
      </c>
      <c r="J17" s="96">
        <v>8.8279772174423936</v>
      </c>
      <c r="K17" s="96">
        <v>8.5356754691519328</v>
      </c>
      <c r="L17" s="96">
        <v>9.6620071271954799</v>
      </c>
    </row>
    <row r="18" spans="1:12" s="2" customFormat="1" ht="12" customHeight="1" x14ac:dyDescent="0.2">
      <c r="A18" s="181" t="s">
        <v>258</v>
      </c>
      <c r="B18" s="96">
        <v>4.92</v>
      </c>
      <c r="C18" s="96">
        <v>4.5666343913135377</v>
      </c>
      <c r="D18" s="96">
        <v>4.8099999999999996</v>
      </c>
      <c r="E18" s="96">
        <v>9.7452001722063404</v>
      </c>
      <c r="F18" s="96">
        <v>4.5035638245864167</v>
      </c>
      <c r="G18" s="96">
        <v>6.2790651778021438</v>
      </c>
      <c r="H18" s="96">
        <v>3.6538588253171378</v>
      </c>
      <c r="I18" s="96">
        <v>4.4765359558237607</v>
      </c>
      <c r="J18" s="96">
        <v>8.2594730228524078</v>
      </c>
      <c r="K18" s="96">
        <v>13.174673867500559</v>
      </c>
      <c r="L18" s="96">
        <v>6.0732802810898496</v>
      </c>
    </row>
    <row r="19" spans="1:12" s="2" customFormat="1" ht="12.75" x14ac:dyDescent="0.2">
      <c r="A19" s="20" t="s">
        <v>240</v>
      </c>
      <c r="B19" s="182"/>
      <c r="C19" s="182"/>
      <c r="D19" s="182"/>
      <c r="E19" s="182"/>
      <c r="F19" s="182"/>
      <c r="G19" s="182"/>
      <c r="H19" s="182"/>
      <c r="I19" s="182"/>
      <c r="J19" s="182"/>
      <c r="K19" s="182"/>
      <c r="L19" s="182"/>
    </row>
    <row r="20" spans="1:12" s="2" customFormat="1" ht="12.75" x14ac:dyDescent="0.2">
      <c r="A20" s="73" t="s">
        <v>238</v>
      </c>
      <c r="B20" s="182">
        <v>0</v>
      </c>
      <c r="C20" s="182">
        <v>6.1637896819283493E-4</v>
      </c>
      <c r="D20" s="182">
        <v>0</v>
      </c>
      <c r="E20" s="182">
        <v>0</v>
      </c>
      <c r="F20" s="182">
        <v>0</v>
      </c>
      <c r="G20" s="182">
        <v>0</v>
      </c>
      <c r="H20" s="182">
        <v>3.356723204370287E-3</v>
      </c>
      <c r="I20" s="182">
        <v>2.0846034109928996E-2</v>
      </c>
      <c r="J20" s="182">
        <v>6.8699888325950706E-3</v>
      </c>
      <c r="K20" s="182">
        <v>0</v>
      </c>
      <c r="L20" s="182">
        <v>0</v>
      </c>
    </row>
    <row r="21" spans="1:12" s="2" customFormat="1" ht="12.75" x14ac:dyDescent="0.2">
      <c r="A21" s="73" t="s">
        <v>254</v>
      </c>
      <c r="B21" s="182"/>
      <c r="C21" s="182"/>
      <c r="D21" s="182"/>
      <c r="E21" s="182"/>
      <c r="F21" s="182"/>
      <c r="G21" s="182"/>
      <c r="H21" s="182"/>
      <c r="I21" s="182"/>
      <c r="J21" s="182"/>
      <c r="K21" s="182"/>
      <c r="L21" s="182"/>
    </row>
    <row r="22" spans="1:12" s="2" customFormat="1" ht="12" customHeight="1" x14ac:dyDescent="0.2">
      <c r="A22" s="181" t="s">
        <v>255</v>
      </c>
      <c r="B22" s="96">
        <v>1.86</v>
      </c>
      <c r="C22" s="96">
        <v>2.2571923952298136</v>
      </c>
      <c r="D22" s="96">
        <v>1.99</v>
      </c>
      <c r="E22" s="96">
        <v>1.8276604642674701</v>
      </c>
      <c r="F22" s="96">
        <v>1.8998407057995115</v>
      </c>
      <c r="G22" s="96">
        <v>1.3801333804597167</v>
      </c>
      <c r="H22" s="96">
        <v>1.6906615187001861</v>
      </c>
      <c r="I22" s="96">
        <v>1.4166051872823657</v>
      </c>
      <c r="J22" s="96">
        <v>1.4076753512108264</v>
      </c>
      <c r="K22" s="96">
        <v>1.5046923607067697</v>
      </c>
      <c r="L22" s="96">
        <v>1.36029886055073</v>
      </c>
    </row>
    <row r="23" spans="1:12" s="2" customFormat="1" ht="12" customHeight="1" x14ac:dyDescent="0.2">
      <c r="A23" s="181" t="s">
        <v>256</v>
      </c>
      <c r="B23" s="96">
        <v>2.2799999999999998</v>
      </c>
      <c r="C23" s="96">
        <v>2.4504235145387203</v>
      </c>
      <c r="D23" s="96">
        <v>2.0499999999999998</v>
      </c>
      <c r="E23" s="96">
        <v>2.3486635264769</v>
      </c>
      <c r="F23" s="96">
        <v>2.236126581404696</v>
      </c>
      <c r="G23" s="96">
        <v>1.952526286146302</v>
      </c>
      <c r="H23" s="96">
        <v>1.7783083603438352</v>
      </c>
      <c r="I23" s="96">
        <v>2.0695821534842342</v>
      </c>
      <c r="J23" s="96">
        <v>1.7838741878337629</v>
      </c>
      <c r="K23" s="96">
        <v>3.4252954837686524</v>
      </c>
      <c r="L23" s="96">
        <v>5.9205176962255504</v>
      </c>
    </row>
    <row r="24" spans="1:12" s="2" customFormat="1" ht="12" customHeight="1" x14ac:dyDescent="0.2">
      <c r="A24" s="181" t="s">
        <v>257</v>
      </c>
      <c r="B24" s="96">
        <v>3.35</v>
      </c>
      <c r="C24" s="96">
        <v>3.1227721416805765</v>
      </c>
      <c r="D24" s="96">
        <v>2.86</v>
      </c>
      <c r="E24" s="96">
        <v>2.5087738546648</v>
      </c>
      <c r="F24" s="96">
        <v>2.2610947261781633</v>
      </c>
      <c r="G24" s="96">
        <v>1.7110109676892213</v>
      </c>
      <c r="H24" s="96">
        <v>2.1129743635927629</v>
      </c>
      <c r="I24" s="96">
        <v>1.7991251158626158</v>
      </c>
      <c r="J24" s="96">
        <v>2.4723375187498311</v>
      </c>
      <c r="K24" s="96">
        <v>1.7223717081887187</v>
      </c>
      <c r="L24" s="96">
        <v>1.6250210850720299</v>
      </c>
    </row>
    <row r="25" spans="1:12" s="2" customFormat="1" ht="12" customHeight="1" x14ac:dyDescent="0.2">
      <c r="A25" s="181" t="s">
        <v>258</v>
      </c>
      <c r="B25" s="96">
        <v>4.37</v>
      </c>
      <c r="C25" s="96">
        <v>4.6050880995072907</v>
      </c>
      <c r="D25" s="96">
        <v>4.83</v>
      </c>
      <c r="E25" s="96">
        <v>4.9502111517485599</v>
      </c>
      <c r="F25" s="96">
        <v>0.96855819120778619</v>
      </c>
      <c r="G25" s="96">
        <v>1.9886429225192701</v>
      </c>
      <c r="H25" s="96">
        <v>1.5960698806736582</v>
      </c>
      <c r="I25" s="96">
        <v>0.87759910595071666</v>
      </c>
      <c r="J25" s="96">
        <v>2.737898459999641</v>
      </c>
      <c r="K25" s="96">
        <v>1.6153823789586856</v>
      </c>
      <c r="L25" s="96">
        <v>3.2009962136632502</v>
      </c>
    </row>
    <row r="26" spans="1:12" s="2" customFormat="1" ht="18" customHeight="1" x14ac:dyDescent="0.2">
      <c r="A26" s="87" t="s">
        <v>259</v>
      </c>
      <c r="B26" s="96"/>
      <c r="C26" s="96"/>
      <c r="D26" s="96"/>
      <c r="E26" s="96"/>
      <c r="F26" s="96"/>
      <c r="G26" s="96"/>
      <c r="H26" s="96"/>
      <c r="I26" s="96"/>
      <c r="J26" s="96"/>
      <c r="K26" s="96"/>
      <c r="L26" s="96"/>
    </row>
    <row r="27" spans="1:12" s="2" customFormat="1" ht="12" customHeight="1" x14ac:dyDescent="0.2">
      <c r="A27" s="93" t="s">
        <v>239</v>
      </c>
      <c r="B27" s="96"/>
      <c r="C27" s="96"/>
      <c r="D27" s="96"/>
      <c r="E27" s="96"/>
      <c r="F27" s="96"/>
      <c r="G27" s="96"/>
      <c r="H27" s="96"/>
      <c r="I27" s="96"/>
      <c r="J27" s="96"/>
      <c r="K27" s="96"/>
      <c r="L27" s="96"/>
    </row>
    <row r="28" spans="1:12" s="2" customFormat="1" ht="12" customHeight="1" x14ac:dyDescent="0.2">
      <c r="A28" s="94" t="s">
        <v>260</v>
      </c>
      <c r="B28" s="98">
        <v>17.39</v>
      </c>
      <c r="C28" s="98">
        <v>15.409472655296282</v>
      </c>
      <c r="D28" s="98">
        <v>15.84</v>
      </c>
      <c r="E28" s="98">
        <v>18.745689574174499</v>
      </c>
      <c r="F28" s="98">
        <v>19.83294327899511</v>
      </c>
      <c r="G28" s="98">
        <v>21.202767425241845</v>
      </c>
      <c r="H28" s="98">
        <v>23.278280382104455</v>
      </c>
      <c r="I28" s="98">
        <v>18.491783492440895</v>
      </c>
      <c r="J28" s="98">
        <v>14.394787177165783</v>
      </c>
      <c r="K28" s="98">
        <v>21.219533620224794</v>
      </c>
      <c r="L28" s="98">
        <v>19.495920947411058</v>
      </c>
    </row>
    <row r="29" spans="1:12" s="2" customFormat="1" ht="12" customHeight="1" x14ac:dyDescent="0.2">
      <c r="A29" s="94" t="s">
        <v>257</v>
      </c>
      <c r="B29" s="98">
        <v>13.88</v>
      </c>
      <c r="C29" s="98">
        <v>15.230449418924014</v>
      </c>
      <c r="D29" s="98">
        <v>19.71</v>
      </c>
      <c r="E29" s="98">
        <v>16.0332016581362</v>
      </c>
      <c r="F29" s="98">
        <v>33.807860784080347</v>
      </c>
      <c r="G29" s="98">
        <v>20.671875575715955</v>
      </c>
      <c r="H29" s="98">
        <v>17.665644025618622</v>
      </c>
      <c r="I29" s="98">
        <v>20.140872949952279</v>
      </c>
      <c r="J29" s="98">
        <v>22.067738731622839</v>
      </c>
      <c r="K29" s="98">
        <v>16.483130194674512</v>
      </c>
      <c r="L29" s="98">
        <v>20.188896312734574</v>
      </c>
    </row>
    <row r="30" spans="1:12" s="2" customFormat="1" ht="12" customHeight="1" x14ac:dyDescent="0.2">
      <c r="A30" s="94" t="s">
        <v>258</v>
      </c>
      <c r="B30" s="96">
        <v>13.69</v>
      </c>
      <c r="C30" s="96">
        <v>14.842881168438913</v>
      </c>
      <c r="D30" s="96">
        <v>15.19</v>
      </c>
      <c r="E30" s="96">
        <v>15.93708130849725</v>
      </c>
      <c r="F30" s="96">
        <v>19.962151017242604</v>
      </c>
      <c r="G30" s="96">
        <v>17.945036004047594</v>
      </c>
      <c r="H30" s="96">
        <v>17.586708308797292</v>
      </c>
      <c r="I30" s="96">
        <v>14.584772750163111</v>
      </c>
      <c r="J30" s="96">
        <v>10.193566984141084</v>
      </c>
      <c r="K30" s="96">
        <v>20.636470346777951</v>
      </c>
      <c r="L30" s="96">
        <v>19.793969580751597</v>
      </c>
    </row>
    <row r="31" spans="1:12" s="2" customFormat="1" ht="12.75" x14ac:dyDescent="0.2">
      <c r="A31" s="20" t="s">
        <v>240</v>
      </c>
      <c r="B31" s="182"/>
      <c r="C31" s="182"/>
      <c r="D31" s="182"/>
      <c r="E31" s="182"/>
      <c r="F31" s="182"/>
      <c r="G31" s="182"/>
      <c r="H31" s="182"/>
      <c r="I31" s="182"/>
      <c r="J31" s="182"/>
      <c r="K31" s="182"/>
      <c r="L31" s="182"/>
    </row>
    <row r="32" spans="1:12" s="2" customFormat="1" ht="12" customHeight="1" x14ac:dyDescent="0.2">
      <c r="A32" s="94" t="s">
        <v>260</v>
      </c>
      <c r="B32" s="96">
        <v>11.48</v>
      </c>
      <c r="C32" s="96">
        <v>12.065362789586587</v>
      </c>
      <c r="D32" s="96">
        <v>9.0797584329065799</v>
      </c>
      <c r="E32" s="111" t="s">
        <v>261</v>
      </c>
      <c r="F32" s="96">
        <v>23.999887232827113</v>
      </c>
      <c r="G32" s="111" t="s">
        <v>261</v>
      </c>
      <c r="H32" s="96">
        <v>6.1797888583047609</v>
      </c>
      <c r="I32" s="96">
        <v>29.45</v>
      </c>
      <c r="J32" s="96">
        <v>30.080000000000002</v>
      </c>
      <c r="K32" s="111" t="s">
        <v>261</v>
      </c>
      <c r="L32" s="96">
        <v>22</v>
      </c>
    </row>
    <row r="33" spans="1:12" s="2" customFormat="1" ht="12" customHeight="1" x14ac:dyDescent="0.2">
      <c r="A33" s="94" t="s">
        <v>257</v>
      </c>
      <c r="B33" s="96">
        <v>6.43</v>
      </c>
      <c r="C33" s="96">
        <v>2.6499999999999995</v>
      </c>
      <c r="D33" s="96">
        <v>8.1776774871981051</v>
      </c>
      <c r="E33" s="96">
        <v>14.000000000000002</v>
      </c>
      <c r="F33" s="111" t="s">
        <v>261</v>
      </c>
      <c r="G33" s="111" t="s">
        <v>261</v>
      </c>
      <c r="H33" s="111" t="s">
        <v>261</v>
      </c>
      <c r="I33" s="96">
        <v>12</v>
      </c>
      <c r="J33" s="96">
        <v>10</v>
      </c>
      <c r="K33" s="96">
        <v>10</v>
      </c>
      <c r="L33" s="111" t="s">
        <v>261</v>
      </c>
    </row>
    <row r="34" spans="1:12" s="2" customFormat="1" ht="12" customHeight="1" x14ac:dyDescent="0.2">
      <c r="A34" s="94" t="s">
        <v>258</v>
      </c>
      <c r="B34" s="96">
        <v>6.91</v>
      </c>
      <c r="C34" s="96">
        <v>6.0779303299114718</v>
      </c>
      <c r="D34" s="96">
        <v>7.5054466378883076</v>
      </c>
      <c r="E34" s="96">
        <v>5.0804346720914761</v>
      </c>
      <c r="F34" s="96">
        <v>9.1352122182667408</v>
      </c>
      <c r="G34" s="96">
        <v>9</v>
      </c>
      <c r="H34" s="96">
        <v>7.0000000000000009</v>
      </c>
      <c r="I34" s="96">
        <v>14.379147812699275</v>
      </c>
      <c r="J34" s="96">
        <v>7.8228403283506607</v>
      </c>
      <c r="K34" s="111" t="s">
        <v>261</v>
      </c>
      <c r="L34" s="111" t="s">
        <v>261</v>
      </c>
    </row>
    <row r="35" spans="1:12" s="2" customFormat="1" ht="18" customHeight="1" x14ac:dyDescent="0.2">
      <c r="A35" s="86" t="s">
        <v>262</v>
      </c>
      <c r="B35" s="96"/>
      <c r="C35" s="96"/>
      <c r="D35" s="96"/>
      <c r="E35" s="96"/>
      <c r="F35" s="96"/>
      <c r="G35" s="96"/>
      <c r="H35" s="96"/>
      <c r="I35" s="96"/>
      <c r="J35" s="96"/>
      <c r="K35" s="96"/>
      <c r="L35" s="96"/>
    </row>
    <row r="36" spans="1:12" s="2" customFormat="1" ht="12" customHeight="1" x14ac:dyDescent="0.2">
      <c r="A36" s="93" t="s">
        <v>263</v>
      </c>
      <c r="B36" s="96">
        <v>9.75</v>
      </c>
      <c r="C36" s="96">
        <v>12.5</v>
      </c>
      <c r="D36" s="96">
        <v>20</v>
      </c>
      <c r="E36" s="96">
        <v>20</v>
      </c>
      <c r="F36" s="96">
        <v>20</v>
      </c>
      <c r="G36" s="96">
        <v>20</v>
      </c>
      <c r="H36" s="96">
        <v>20</v>
      </c>
      <c r="I36" s="96">
        <v>20</v>
      </c>
      <c r="J36" s="96">
        <v>20</v>
      </c>
      <c r="K36" s="96">
        <v>20</v>
      </c>
      <c r="L36" s="96">
        <v>20</v>
      </c>
    </row>
    <row r="37" spans="1:12" s="2" customFormat="1" ht="12" customHeight="1" x14ac:dyDescent="0.2">
      <c r="A37" s="93" t="s">
        <v>264</v>
      </c>
      <c r="B37" s="96">
        <v>9</v>
      </c>
      <c r="C37" s="96">
        <v>11</v>
      </c>
      <c r="D37" s="96">
        <v>16</v>
      </c>
      <c r="E37" s="96">
        <v>18</v>
      </c>
      <c r="F37" s="96">
        <v>16.5</v>
      </c>
      <c r="G37" s="96">
        <v>15.75</v>
      </c>
      <c r="H37" s="96">
        <v>15.5</v>
      </c>
      <c r="I37" s="96">
        <v>15.5</v>
      </c>
      <c r="J37" s="96">
        <v>15.5</v>
      </c>
      <c r="K37" s="96">
        <v>15.5</v>
      </c>
      <c r="L37" s="96">
        <v>15.5</v>
      </c>
    </row>
    <row r="38" spans="1:12" s="2" customFormat="1" ht="12" customHeight="1" x14ac:dyDescent="0.2">
      <c r="A38" s="93" t="s">
        <v>265</v>
      </c>
      <c r="B38" s="96"/>
      <c r="C38" s="96"/>
      <c r="D38" s="96"/>
      <c r="E38" s="96"/>
      <c r="F38" s="96"/>
      <c r="G38" s="96"/>
      <c r="H38" s="96"/>
      <c r="I38" s="96"/>
      <c r="J38" s="96"/>
      <c r="K38" s="96"/>
      <c r="L38" s="96"/>
    </row>
    <row r="39" spans="1:12" s="2" customFormat="1" ht="12" customHeight="1" x14ac:dyDescent="0.2">
      <c r="A39" s="94" t="s">
        <v>266</v>
      </c>
      <c r="B39" s="96">
        <v>9.75</v>
      </c>
      <c r="C39" s="96">
        <v>13</v>
      </c>
      <c r="D39" s="96">
        <v>20</v>
      </c>
      <c r="E39" s="96">
        <v>20</v>
      </c>
      <c r="F39" s="96">
        <v>16.5</v>
      </c>
      <c r="G39" s="96">
        <v>15.75</v>
      </c>
      <c r="H39" s="96">
        <v>15.5</v>
      </c>
      <c r="I39" s="96">
        <v>15.5</v>
      </c>
      <c r="J39" s="96">
        <v>15.5</v>
      </c>
      <c r="K39" s="96">
        <v>15.5</v>
      </c>
      <c r="L39" s="96">
        <v>15.5</v>
      </c>
    </row>
    <row r="40" spans="1:12" s="2" customFormat="1" ht="12" customHeight="1" x14ac:dyDescent="0.2">
      <c r="A40" s="94" t="s">
        <v>267</v>
      </c>
      <c r="B40" s="96">
        <v>1.75</v>
      </c>
      <c r="C40" s="96">
        <v>0</v>
      </c>
      <c r="D40" s="96">
        <v>0</v>
      </c>
      <c r="E40" s="96">
        <v>0</v>
      </c>
      <c r="F40" s="96">
        <v>0</v>
      </c>
      <c r="G40" s="96">
        <v>0</v>
      </c>
      <c r="H40" s="96">
        <v>0</v>
      </c>
      <c r="I40" s="96">
        <v>0</v>
      </c>
      <c r="J40" s="96">
        <v>0</v>
      </c>
      <c r="K40" s="96">
        <v>0</v>
      </c>
      <c r="L40" s="96">
        <v>0</v>
      </c>
    </row>
    <row r="41" spans="1:12" s="2" customFormat="1" ht="18" customHeight="1" x14ac:dyDescent="0.2">
      <c r="A41" s="86" t="s">
        <v>268</v>
      </c>
      <c r="B41" s="96"/>
      <c r="C41" s="96"/>
      <c r="D41" s="96"/>
      <c r="E41" s="96"/>
      <c r="F41" s="96"/>
      <c r="G41" s="96"/>
      <c r="H41" s="96"/>
      <c r="I41" s="96"/>
      <c r="J41" s="96"/>
      <c r="K41" s="96"/>
      <c r="L41" s="96"/>
    </row>
    <row r="42" spans="1:12" s="2" customFormat="1" ht="12" customHeight="1" x14ac:dyDescent="0.2">
      <c r="A42" s="93" t="s">
        <v>269</v>
      </c>
      <c r="B42" s="96">
        <v>12.5</v>
      </c>
      <c r="C42" s="96">
        <v>25</v>
      </c>
      <c r="D42" s="96">
        <v>30</v>
      </c>
      <c r="E42" s="96">
        <v>21</v>
      </c>
      <c r="F42" s="96">
        <v>17</v>
      </c>
      <c r="G42" s="96">
        <v>17</v>
      </c>
      <c r="H42" s="96">
        <v>17</v>
      </c>
      <c r="I42" s="96">
        <v>17</v>
      </c>
      <c r="J42" s="96">
        <v>22</v>
      </c>
      <c r="K42" s="96">
        <v>22</v>
      </c>
      <c r="L42" s="96">
        <v>22</v>
      </c>
    </row>
    <row r="43" spans="1:12" s="2" customFormat="1" ht="12" customHeight="1" x14ac:dyDescent="0.2">
      <c r="A43" s="93" t="s">
        <v>270</v>
      </c>
      <c r="B43" s="96">
        <v>15</v>
      </c>
      <c r="C43" s="96">
        <v>15</v>
      </c>
      <c r="D43" s="96">
        <v>15</v>
      </c>
      <c r="E43" s="96">
        <v>15</v>
      </c>
      <c r="F43" s="96">
        <v>15</v>
      </c>
      <c r="G43" s="96">
        <v>15</v>
      </c>
      <c r="H43" s="96">
        <v>15</v>
      </c>
      <c r="I43" s="96">
        <v>15</v>
      </c>
      <c r="J43" s="96">
        <v>15</v>
      </c>
      <c r="K43" s="96">
        <v>15</v>
      </c>
      <c r="L43" s="96">
        <v>15</v>
      </c>
    </row>
    <row r="44" spans="1:12" s="2" customFormat="1" ht="18" customHeight="1" x14ac:dyDescent="0.2">
      <c r="A44" s="86" t="s">
        <v>271</v>
      </c>
      <c r="B44" s="96">
        <v>6.1400000000000006</v>
      </c>
      <c r="C44" s="96">
        <v>11.31</v>
      </c>
      <c r="D44" s="96">
        <v>23.35</v>
      </c>
      <c r="E44" s="96">
        <v>17.77</v>
      </c>
      <c r="F44" s="96">
        <v>16.75</v>
      </c>
      <c r="G44" s="96">
        <v>15.76</v>
      </c>
      <c r="H44" s="96">
        <v>14.91</v>
      </c>
      <c r="I44" s="96">
        <v>14.39</v>
      </c>
      <c r="J44" s="96">
        <v>22.48</v>
      </c>
      <c r="K44" s="96">
        <v>17.2</v>
      </c>
      <c r="L44" s="96">
        <v>15.370000000000001</v>
      </c>
    </row>
    <row r="45" spans="1:12" s="2" customFormat="1" ht="18" customHeight="1" x14ac:dyDescent="0.2">
      <c r="A45" s="19" t="s">
        <v>98</v>
      </c>
      <c r="B45" s="92"/>
      <c r="C45" s="92"/>
      <c r="D45" s="92"/>
      <c r="E45" s="92"/>
      <c r="F45" s="92"/>
      <c r="G45" s="92"/>
      <c r="H45" s="92"/>
      <c r="I45" s="92"/>
      <c r="J45" s="92"/>
      <c r="K45" s="92"/>
      <c r="L45" s="92"/>
    </row>
    <row r="46" spans="1:12" s="2" customFormat="1" ht="12" customHeight="1" x14ac:dyDescent="0.2">
      <c r="A46" s="88" t="s">
        <v>272</v>
      </c>
      <c r="B46" s="297">
        <v>7.4806534823731674</v>
      </c>
      <c r="C46" s="297">
        <v>12.096272409397457</v>
      </c>
      <c r="D46" s="297">
        <v>41.119768391815256</v>
      </c>
      <c r="E46" s="297">
        <v>23.667741323724645</v>
      </c>
      <c r="F46" s="297">
        <v>18.601441496702975</v>
      </c>
      <c r="G46" s="297">
        <v>17.562530652280529</v>
      </c>
      <c r="H46" s="297">
        <v>16.938341601700913</v>
      </c>
      <c r="I46" s="297">
        <v>16.0815300350184</v>
      </c>
      <c r="J46" s="297">
        <v>16.895095250409465</v>
      </c>
      <c r="K46" s="297">
        <v>19.623711985315584</v>
      </c>
      <c r="L46" s="297">
        <v>21.820632197990687</v>
      </c>
    </row>
    <row r="47" spans="1:12" s="2" customFormat="1" ht="21.75" customHeight="1" x14ac:dyDescent="0.2">
      <c r="A47" s="53" t="s">
        <v>273</v>
      </c>
      <c r="B47" s="24"/>
      <c r="C47" s="24"/>
      <c r="D47" s="24"/>
      <c r="E47" s="24"/>
      <c r="F47" s="24"/>
      <c r="G47" s="24"/>
      <c r="H47" s="24"/>
      <c r="I47" s="24"/>
      <c r="J47" s="24"/>
      <c r="K47" s="24"/>
      <c r="L47" s="24"/>
    </row>
    <row r="48" spans="1:12" s="2" customFormat="1" ht="34.5" customHeight="1" x14ac:dyDescent="0.2">
      <c r="A48" s="379" t="s">
        <v>274</v>
      </c>
      <c r="B48" s="379"/>
      <c r="C48" s="379"/>
      <c r="D48" s="379"/>
      <c r="E48" s="379"/>
      <c r="F48" s="379"/>
      <c r="G48" s="379"/>
      <c r="H48" s="379"/>
      <c r="I48" s="379"/>
      <c r="J48" s="379"/>
      <c r="K48" s="379"/>
      <c r="L48" s="379"/>
    </row>
  </sheetData>
  <mergeCells count="3">
    <mergeCell ref="K9:L9"/>
    <mergeCell ref="G9:J9"/>
    <mergeCell ref="A48:L48"/>
  </mergeCells>
  <conditionalFormatting sqref="L33:L34 K34 K32 G32 F33:H33 E32">
    <cfRule type="cellIs" dxfId="459" priority="1" operator="between">
      <formula>9999</formula>
      <formula>-9999</formula>
    </cfRule>
  </conditionalFormatting>
  <hyperlinks>
    <hyperlink ref="A5" location="'Contents'!A10" display="Índice"/>
  </hyperlinks>
  <printOptions horizontalCentered="1"/>
  <pageMargins left="0.51181102362204722" right="0.51181102362204722" top="0.59055118110236227" bottom="0.43307086614173229" header="0.15748031496062992" footer="0.19685039370078741"/>
  <pageSetup paperSize="9" orientation="portrait" r:id="rId1"/>
  <headerFooter scaleWithDoc="0"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5"/>
  <sheetViews>
    <sheetView showGridLines="0" zoomScale="120" zoomScaleNormal="120" zoomScalePageLayoutView="120" workbookViewId="0">
      <selection activeCell="A6" sqref="A6"/>
    </sheetView>
  </sheetViews>
  <sheetFormatPr defaultColWidth="7.85546875" defaultRowHeight="15.75" x14ac:dyDescent="0.25"/>
  <cols>
    <col min="1" max="1" width="50.5703125" style="14" customWidth="1"/>
    <col min="2" max="7" width="5.7109375" style="14" customWidth="1"/>
    <col min="8" max="8" width="6.42578125" style="14" customWidth="1"/>
    <col min="9" max="16384" width="7.85546875" style="10"/>
  </cols>
  <sheetData>
    <row r="1" spans="1:8" s="17" customFormat="1" ht="12.75" x14ac:dyDescent="0.2"/>
    <row r="2" spans="1:8" s="17" customFormat="1" ht="12.75" x14ac:dyDescent="0.2"/>
    <row r="3" spans="1:8" s="17" customFormat="1" ht="12.75" x14ac:dyDescent="0.2"/>
    <row r="4" spans="1:8" s="17" customFormat="1" ht="12.75" x14ac:dyDescent="0.2"/>
    <row r="5" spans="1:8" s="17" customFormat="1" ht="12.75" x14ac:dyDescent="0.2">
      <c r="A5" s="113" t="s">
        <v>8</v>
      </c>
    </row>
    <row r="6" spans="1:8" s="17" customFormat="1" ht="18.75" x14ac:dyDescent="0.3">
      <c r="A6" s="26" t="s">
        <v>1122</v>
      </c>
    </row>
    <row r="7" spans="1:8" s="17" customFormat="1" ht="12.75" x14ac:dyDescent="0.2"/>
    <row r="8" spans="1:8" s="17" customFormat="1" ht="18" customHeight="1" x14ac:dyDescent="0.2">
      <c r="A8" s="248" t="s">
        <v>275</v>
      </c>
    </row>
    <row r="9" spans="1:8" s="2" customFormat="1" ht="13.5" customHeight="1" x14ac:dyDescent="0.2">
      <c r="A9" s="154"/>
      <c r="B9" s="169">
        <v>2014</v>
      </c>
      <c r="C9" s="169">
        <v>2015</v>
      </c>
      <c r="D9" s="169">
        <v>2016</v>
      </c>
      <c r="E9" s="169">
        <v>2017</v>
      </c>
      <c r="F9" s="169">
        <v>2018</v>
      </c>
      <c r="G9" s="243">
        <v>2019</v>
      </c>
      <c r="H9" s="192" t="s">
        <v>276</v>
      </c>
    </row>
    <row r="10" spans="1:8" s="2" customFormat="1" ht="15" customHeight="1" x14ac:dyDescent="0.2">
      <c r="A10" s="86" t="s">
        <v>277</v>
      </c>
      <c r="B10" s="91"/>
      <c r="C10" s="91"/>
      <c r="D10" s="91"/>
      <c r="E10" s="91"/>
      <c r="F10" s="91"/>
      <c r="G10" s="91"/>
      <c r="H10" s="91"/>
    </row>
    <row r="11" spans="1:8" s="2" customFormat="1" ht="12" customHeight="1" x14ac:dyDescent="0.2">
      <c r="A11" s="20" t="s">
        <v>49</v>
      </c>
      <c r="B11" s="96">
        <v>19.899999999999999</v>
      </c>
      <c r="C11" s="96">
        <v>19.8</v>
      </c>
      <c r="D11" s="96">
        <v>19.2</v>
      </c>
      <c r="E11" s="96">
        <v>18.899999999999999</v>
      </c>
      <c r="F11" s="96">
        <v>24.16</v>
      </c>
      <c r="G11" s="96">
        <v>24.09</v>
      </c>
      <c r="H11" s="96">
        <v>22.42</v>
      </c>
    </row>
    <row r="12" spans="1:8" s="2" customFormat="1" ht="12" customHeight="1" x14ac:dyDescent="0.2">
      <c r="A12" s="20" t="s">
        <v>278</v>
      </c>
      <c r="B12" s="96">
        <v>13.86</v>
      </c>
      <c r="C12" s="96">
        <v>13.8</v>
      </c>
      <c r="D12" s="96">
        <v>14.3</v>
      </c>
      <c r="E12" s="96">
        <v>17.600000000000001</v>
      </c>
      <c r="F12" s="96">
        <v>21.65</v>
      </c>
      <c r="G12" s="96">
        <v>19.66</v>
      </c>
      <c r="H12" s="96">
        <v>18.22</v>
      </c>
    </row>
    <row r="13" spans="1:8" s="2" customFormat="1" ht="15" customHeight="1" x14ac:dyDescent="0.2">
      <c r="A13" s="86" t="s">
        <v>279</v>
      </c>
      <c r="B13" s="96"/>
      <c r="C13" s="96"/>
      <c r="D13" s="96"/>
      <c r="E13" s="96"/>
      <c r="F13" s="96"/>
      <c r="G13" s="96"/>
      <c r="H13" s="96"/>
    </row>
    <row r="14" spans="1:8" s="2" customFormat="1" ht="12" customHeight="1" x14ac:dyDescent="0.2">
      <c r="A14" s="20" t="s">
        <v>52</v>
      </c>
      <c r="B14" s="96">
        <v>11.65</v>
      </c>
      <c r="C14" s="96">
        <v>11.6</v>
      </c>
      <c r="D14" s="96">
        <v>13.1</v>
      </c>
      <c r="E14" s="96">
        <v>28.8</v>
      </c>
      <c r="F14" s="96">
        <v>28.26</v>
      </c>
      <c r="G14" s="96">
        <v>32.403397663596607</v>
      </c>
      <c r="H14" s="96">
        <v>34.909999999999997</v>
      </c>
    </row>
    <row r="15" spans="1:8" s="2" customFormat="1" ht="12" customHeight="1" x14ac:dyDescent="0.2">
      <c r="A15" s="20" t="s">
        <v>280</v>
      </c>
      <c r="B15" s="98">
        <v>32.76</v>
      </c>
      <c r="C15" s="98">
        <v>19.600000000000001</v>
      </c>
      <c r="D15" s="98">
        <v>27.4</v>
      </c>
      <c r="E15" s="98">
        <v>35</v>
      </c>
      <c r="F15" s="98">
        <v>19.920000000000002</v>
      </c>
      <c r="G15" s="98">
        <v>-25.67</v>
      </c>
      <c r="H15" s="98">
        <v>-26.05</v>
      </c>
    </row>
    <row r="16" spans="1:8" s="2" customFormat="1" ht="12" customHeight="1" x14ac:dyDescent="0.2">
      <c r="A16" s="20" t="s">
        <v>281</v>
      </c>
      <c r="B16" s="98">
        <v>27.44</v>
      </c>
      <c r="C16" s="98">
        <v>30.8</v>
      </c>
      <c r="D16" s="98">
        <v>29.5</v>
      </c>
      <c r="E16" s="98">
        <v>25.1</v>
      </c>
      <c r="F16" s="98">
        <v>28.11</v>
      </c>
      <c r="G16" s="98">
        <v>31.6</v>
      </c>
      <c r="H16" s="98">
        <v>32.76</v>
      </c>
    </row>
    <row r="17" spans="1:12" s="2" customFormat="1" ht="15" customHeight="1" x14ac:dyDescent="0.2">
      <c r="A17" s="86" t="s">
        <v>282</v>
      </c>
      <c r="B17" s="96"/>
      <c r="C17" s="96"/>
      <c r="D17" s="96"/>
      <c r="E17" s="96"/>
      <c r="F17" s="96"/>
      <c r="G17" s="96"/>
      <c r="H17" s="96"/>
    </row>
    <row r="18" spans="1:12" s="2" customFormat="1" ht="12" customHeight="1" x14ac:dyDescent="0.2">
      <c r="A18" s="20" t="s">
        <v>53</v>
      </c>
      <c r="B18" s="96">
        <v>5</v>
      </c>
      <c r="C18" s="96">
        <v>12.9</v>
      </c>
      <c r="D18" s="96">
        <v>15.6</v>
      </c>
      <c r="E18" s="96">
        <v>14.5</v>
      </c>
      <c r="F18" s="96">
        <v>26.57</v>
      </c>
      <c r="G18" s="96">
        <v>7.78</v>
      </c>
      <c r="H18" s="96">
        <v>-1.22</v>
      </c>
    </row>
    <row r="19" spans="1:12" s="2" customFormat="1" ht="12" customHeight="1" x14ac:dyDescent="0.2">
      <c r="A19" s="20" t="s">
        <v>283</v>
      </c>
      <c r="B19" s="96">
        <v>0.64</v>
      </c>
      <c r="C19" s="96">
        <v>1.7</v>
      </c>
      <c r="D19" s="96">
        <v>2.2000000000000002</v>
      </c>
      <c r="E19" s="96">
        <v>2.1</v>
      </c>
      <c r="F19" s="96">
        <v>4.43</v>
      </c>
      <c r="G19" s="96">
        <v>1</v>
      </c>
      <c r="H19" s="96">
        <v>-0.12</v>
      </c>
    </row>
    <row r="20" spans="1:12" s="2" customFormat="1" ht="15" customHeight="1" x14ac:dyDescent="0.2">
      <c r="A20" s="86" t="s">
        <v>284</v>
      </c>
      <c r="B20" s="98"/>
      <c r="C20" s="98"/>
      <c r="D20" s="98"/>
      <c r="E20" s="98"/>
      <c r="F20" s="98"/>
      <c r="G20" s="98"/>
      <c r="H20" s="98"/>
    </row>
    <row r="21" spans="1:12" s="2" customFormat="1" ht="12" customHeight="1" x14ac:dyDescent="0.2">
      <c r="A21" s="20" t="s">
        <v>285</v>
      </c>
      <c r="B21" s="96">
        <v>59.9</v>
      </c>
      <c r="C21" s="96">
        <v>59</v>
      </c>
      <c r="D21" s="96">
        <v>51.6</v>
      </c>
      <c r="E21" s="96">
        <v>49.3</v>
      </c>
      <c r="F21" s="96">
        <v>44.15</v>
      </c>
      <c r="G21" s="96">
        <v>41.85</v>
      </c>
      <c r="H21" s="96">
        <v>41.04</v>
      </c>
    </row>
    <row r="22" spans="1:12" s="2" customFormat="1" ht="12" customHeight="1" x14ac:dyDescent="0.2">
      <c r="A22" s="20" t="s">
        <v>286</v>
      </c>
      <c r="B22" s="96">
        <v>33.880000000000003</v>
      </c>
      <c r="C22" s="96">
        <v>39.700000000000003</v>
      </c>
      <c r="D22" s="96">
        <v>46.3</v>
      </c>
      <c r="E22" s="96">
        <v>33.799999999999997</v>
      </c>
      <c r="F22" s="96">
        <v>22.2</v>
      </c>
      <c r="G22" s="96">
        <v>27.031958209777549</v>
      </c>
      <c r="H22" s="96">
        <v>27.18</v>
      </c>
    </row>
    <row r="23" spans="1:12" s="2" customFormat="1" ht="14.25" customHeight="1" x14ac:dyDescent="0.2">
      <c r="A23" s="99" t="s">
        <v>287</v>
      </c>
      <c r="B23" s="100">
        <v>33.1</v>
      </c>
      <c r="C23" s="100">
        <v>33.6</v>
      </c>
      <c r="D23" s="100">
        <v>34.4</v>
      </c>
      <c r="E23" s="100">
        <v>33.5</v>
      </c>
      <c r="F23" s="100">
        <v>46.12</v>
      </c>
      <c r="G23" s="100">
        <v>53.07</v>
      </c>
      <c r="H23" s="100">
        <v>55.44</v>
      </c>
    </row>
    <row r="24" spans="1:12" s="2" customFormat="1" ht="15.75" customHeight="1" x14ac:dyDescent="0.2">
      <c r="A24" s="53" t="s">
        <v>288</v>
      </c>
      <c r="B24" s="24"/>
      <c r="C24" s="24"/>
      <c r="D24" s="24"/>
      <c r="E24" s="24"/>
      <c r="F24" s="24"/>
      <c r="G24" s="24"/>
      <c r="H24" s="24"/>
    </row>
    <row r="25" spans="1:12" s="2" customFormat="1" ht="34.5" customHeight="1" x14ac:dyDescent="0.2">
      <c r="A25" s="379" t="s">
        <v>289</v>
      </c>
      <c r="B25" s="379"/>
      <c r="C25" s="379"/>
      <c r="D25" s="379"/>
      <c r="E25" s="379"/>
      <c r="F25" s="379"/>
      <c r="G25" s="379"/>
      <c r="H25" s="379"/>
      <c r="I25" s="245"/>
      <c r="J25" s="245"/>
      <c r="K25" s="245"/>
      <c r="L25" s="245"/>
    </row>
  </sheetData>
  <mergeCells count="1">
    <mergeCell ref="A25:H25"/>
  </mergeCells>
  <hyperlinks>
    <hyperlink ref="A5" location="'Contents'!A10" display="Índice"/>
  </hyperlinks>
  <printOptions horizontalCentered="1"/>
  <pageMargins left="0.51181102362204722" right="0.51181102362204722" top="0.59055118110236227" bottom="0.43307086614173229" header="0.15748031496062992" footer="0.19685039370078741"/>
  <pageSetup paperSize="9" orientation="portrait" r:id="rId1"/>
  <headerFooter scaleWithDoc="0"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9"/>
  <sheetViews>
    <sheetView showGridLines="0" zoomScale="120" zoomScaleNormal="120" zoomScalePageLayoutView="120" workbookViewId="0">
      <selection activeCell="A8" sqref="A8"/>
    </sheetView>
  </sheetViews>
  <sheetFormatPr defaultColWidth="8.85546875" defaultRowHeight="15.75" x14ac:dyDescent="0.25"/>
  <cols>
    <col min="1" max="1" width="17" style="14" customWidth="1"/>
    <col min="2" max="5" width="12.42578125" style="14" customWidth="1"/>
    <col min="6" max="16384" width="8.85546875" style="10"/>
  </cols>
  <sheetData>
    <row r="1" spans="1:5" s="17" customFormat="1" ht="12.75" x14ac:dyDescent="0.2"/>
    <row r="2" spans="1:5" s="17" customFormat="1" ht="12.75" x14ac:dyDescent="0.2"/>
    <row r="3" spans="1:5" s="17" customFormat="1" ht="12.75" x14ac:dyDescent="0.2"/>
    <row r="4" spans="1:5" s="17" customFormat="1" ht="12.75" x14ac:dyDescent="0.2"/>
    <row r="5" spans="1:5" s="17" customFormat="1" ht="12.75" x14ac:dyDescent="0.2">
      <c r="A5" s="113" t="s">
        <v>8</v>
      </c>
    </row>
    <row r="6" spans="1:5" s="17" customFormat="1" ht="18.75" x14ac:dyDescent="0.3">
      <c r="A6" s="26" t="s">
        <v>1122</v>
      </c>
    </row>
    <row r="7" spans="1:5" s="17" customFormat="1" ht="12.75" x14ac:dyDescent="0.2"/>
    <row r="8" spans="1:5" s="17" customFormat="1" ht="18" customHeight="1" x14ac:dyDescent="0.2">
      <c r="A8" s="171" t="s">
        <v>290</v>
      </c>
    </row>
    <row r="9" spans="1:5" s="2" customFormat="1" ht="12.75" x14ac:dyDescent="0.2">
      <c r="A9" s="24"/>
      <c r="B9" s="101"/>
      <c r="C9" s="101"/>
      <c r="D9" s="380" t="s">
        <v>1136</v>
      </c>
      <c r="E9" s="380"/>
    </row>
    <row r="10" spans="1:5" s="2" customFormat="1" ht="12" customHeight="1" x14ac:dyDescent="0.2">
      <c r="A10" s="24"/>
      <c r="B10" s="46"/>
      <c r="C10" s="46"/>
      <c r="D10" s="371" t="s">
        <v>1137</v>
      </c>
      <c r="E10" s="371"/>
    </row>
    <row r="11" spans="1:5" s="2" customFormat="1" ht="13.5" customHeight="1" x14ac:dyDescent="0.2">
      <c r="A11" s="25"/>
      <c r="B11" s="153" t="s">
        <v>291</v>
      </c>
      <c r="C11" s="153" t="s">
        <v>291</v>
      </c>
      <c r="D11" s="153" t="s">
        <v>292</v>
      </c>
      <c r="E11" s="153" t="s">
        <v>293</v>
      </c>
    </row>
    <row r="12" spans="1:5" s="2" customFormat="1" ht="12.75" customHeight="1" x14ac:dyDescent="0.2">
      <c r="A12" s="73">
        <v>2006</v>
      </c>
      <c r="B12" s="70">
        <v>100.90821565697604</v>
      </c>
      <c r="C12" s="70">
        <v>80.368072055555572</v>
      </c>
      <c r="D12" s="70">
        <v>11.792244634330933</v>
      </c>
      <c r="E12" s="70">
        <v>217.40713828455412</v>
      </c>
    </row>
    <row r="13" spans="1:5" s="2" customFormat="1" ht="12.75" customHeight="1" x14ac:dyDescent="0.2">
      <c r="A13" s="73">
        <v>2007</v>
      </c>
      <c r="B13" s="70">
        <v>105.05092476037895</v>
      </c>
      <c r="C13" s="70">
        <v>76.706142750000012</v>
      </c>
      <c r="D13" s="70">
        <v>11.757665886895712</v>
      </c>
      <c r="E13" s="70">
        <v>232.99357661237661</v>
      </c>
    </row>
    <row r="14" spans="1:5" s="2" customFormat="1" ht="12.75" customHeight="1" x14ac:dyDescent="0.2">
      <c r="A14" s="73">
        <v>2008</v>
      </c>
      <c r="B14" s="70">
        <v>110.42656374643231</v>
      </c>
      <c r="C14" s="70">
        <v>75.033354166666683</v>
      </c>
      <c r="D14" s="70">
        <v>11.341839679443463</v>
      </c>
      <c r="E14" s="70">
        <v>239.58720217689401</v>
      </c>
    </row>
    <row r="15" spans="1:5" s="2" customFormat="1" ht="12.75" customHeight="1" x14ac:dyDescent="0.2">
      <c r="A15" s="73">
        <v>2009</v>
      </c>
      <c r="B15" s="70">
        <v>110.7290786967381</v>
      </c>
      <c r="C15" s="70">
        <v>79.328166666666675</v>
      </c>
      <c r="D15" s="70">
        <v>10.837541256180099</v>
      </c>
      <c r="E15" s="70">
        <v>258.61905974794519</v>
      </c>
    </row>
    <row r="16" spans="1:5" s="2" customFormat="1" ht="12.75" customHeight="1" x14ac:dyDescent="0.2">
      <c r="A16" s="73">
        <v>2010</v>
      </c>
      <c r="B16" s="70">
        <v>121.91671858729275</v>
      </c>
      <c r="C16" s="70">
        <v>91.905720340501787</v>
      </c>
      <c r="D16" s="70">
        <v>9.2891966385363141</v>
      </c>
      <c r="E16" s="70">
        <v>244.52190612063262</v>
      </c>
    </row>
    <row r="17" spans="1:5" s="2" customFormat="1" ht="12.75" customHeight="1" x14ac:dyDescent="0.2">
      <c r="A17" s="73">
        <v>2011</v>
      </c>
      <c r="B17" s="70">
        <v>130.66634954027191</v>
      </c>
      <c r="C17" s="70">
        <v>93.934749999999994</v>
      </c>
      <c r="D17" s="70">
        <v>8.8116784581235059</v>
      </c>
      <c r="E17" s="70">
        <v>249.84026003487512</v>
      </c>
    </row>
    <row r="18" spans="1:5" s="2" customFormat="1" ht="12.75" customHeight="1" x14ac:dyDescent="0.2">
      <c r="A18" s="73">
        <v>2012</v>
      </c>
      <c r="B18" s="70">
        <v>122.7316726030254</v>
      </c>
      <c r="C18" s="70">
        <v>95.467955421311004</v>
      </c>
      <c r="D18" s="70">
        <v>8.7626965238218162</v>
      </c>
      <c r="E18" s="70">
        <v>265.11977869819725</v>
      </c>
    </row>
    <row r="19" spans="1:5" s="2" customFormat="1" ht="12.75" customHeight="1" x14ac:dyDescent="0.2">
      <c r="A19" s="73">
        <v>2013</v>
      </c>
      <c r="B19" s="70">
        <v>128.20241659538584</v>
      </c>
      <c r="C19" s="70">
        <v>96.518279479152568</v>
      </c>
      <c r="D19" s="70">
        <v>8.5962425296743668</v>
      </c>
      <c r="E19" s="70">
        <v>274.25939864041999</v>
      </c>
    </row>
    <row r="20" spans="1:5" s="2" customFormat="1" ht="12.75" customHeight="1" x14ac:dyDescent="0.2">
      <c r="A20" s="73">
        <v>2014</v>
      </c>
      <c r="B20" s="70">
        <v>130.56502946707792</v>
      </c>
      <c r="C20" s="70">
        <v>98.302416855633524</v>
      </c>
      <c r="D20" s="70">
        <v>8.4975204631969756</v>
      </c>
      <c r="E20" s="70">
        <v>284.69505111072738</v>
      </c>
    </row>
    <row r="21" spans="1:5" s="2" customFormat="1" ht="12.75" customHeight="1" x14ac:dyDescent="0.2">
      <c r="A21" s="73">
        <v>2015</v>
      </c>
      <c r="B21" s="70">
        <v>133.1238406439661</v>
      </c>
      <c r="C21" s="70">
        <v>120.06070166501866</v>
      </c>
      <c r="D21" s="70">
        <v>7.2337847499224326</v>
      </c>
      <c r="E21" s="70">
        <v>260.22639566537509</v>
      </c>
    </row>
    <row r="22" spans="1:5" s="2" customFormat="1" ht="12.75" customHeight="1" x14ac:dyDescent="0.2">
      <c r="A22" s="73">
        <v>2016</v>
      </c>
      <c r="B22" s="70">
        <v>181.11358782916895</v>
      </c>
      <c r="C22" s="70">
        <v>163.65643411657894</v>
      </c>
      <c r="D22" s="70">
        <v>5.5166695420218792</v>
      </c>
      <c r="E22" s="70">
        <v>254.07446690037341</v>
      </c>
    </row>
    <row r="23" spans="1:5" s="2" customFormat="1" ht="12.75" customHeight="1" x14ac:dyDescent="0.2">
      <c r="A23" s="73">
        <v>2017</v>
      </c>
      <c r="B23" s="70">
        <v>187.34451886565412</v>
      </c>
      <c r="C23" s="70">
        <v>165.91595069149784</v>
      </c>
      <c r="D23" s="70">
        <v>5.465103594329741</v>
      </c>
      <c r="E23" s="70">
        <v>321.15333077208305</v>
      </c>
    </row>
    <row r="24" spans="1:5" s="2" customFormat="1" ht="12.75" customHeight="1" x14ac:dyDescent="0.2">
      <c r="A24" s="73">
        <v>2018</v>
      </c>
      <c r="B24" s="70">
        <v>297.4389432791495</v>
      </c>
      <c r="C24" s="70">
        <v>252.85574773129701</v>
      </c>
      <c r="D24" s="70">
        <v>3.5735206407460032</v>
      </c>
      <c r="E24" s="70">
        <v>244.0268327117974</v>
      </c>
    </row>
    <row r="25" spans="1:5" s="2" customFormat="1" ht="12.75" customHeight="1" x14ac:dyDescent="0.2">
      <c r="A25" s="103">
        <v>2019</v>
      </c>
      <c r="B25" s="71">
        <v>407.99515266525094</v>
      </c>
      <c r="C25" s="71">
        <v>364.82580498088652</v>
      </c>
      <c r="D25" s="71">
        <v>2.5613232879103558</v>
      </c>
      <c r="E25" s="71">
        <v>198.72351512478167</v>
      </c>
    </row>
    <row r="26" spans="1:5" s="2" customFormat="1" ht="17.25" customHeight="1" x14ac:dyDescent="0.2">
      <c r="A26" s="94" t="s">
        <v>294</v>
      </c>
      <c r="B26" s="70">
        <v>230.42970176346799</v>
      </c>
      <c r="C26" s="70">
        <v>188.97635441738399</v>
      </c>
      <c r="D26" s="70">
        <v>4.6236467976070106</v>
      </c>
      <c r="E26" s="70">
        <v>295.47957191220343</v>
      </c>
    </row>
    <row r="27" spans="1:5" s="2" customFormat="1" ht="12.75" customHeight="1" x14ac:dyDescent="0.2">
      <c r="A27" s="19" t="s">
        <v>295</v>
      </c>
      <c r="B27" s="70">
        <v>259.51157319213399</v>
      </c>
      <c r="C27" s="70">
        <v>210.23329183387901</v>
      </c>
      <c r="D27" s="70">
        <v>4.1159980715855564</v>
      </c>
      <c r="E27" s="70">
        <v>264.5156227628483</v>
      </c>
    </row>
    <row r="28" spans="1:5" s="2" customFormat="1" ht="12.75" customHeight="1" x14ac:dyDescent="0.2">
      <c r="A28" s="19" t="s">
        <v>296</v>
      </c>
      <c r="B28" s="70">
        <v>264.16727079278701</v>
      </c>
      <c r="C28" s="70">
        <v>214.14504219844301</v>
      </c>
      <c r="D28" s="70">
        <v>4.0449196144563277</v>
      </c>
      <c r="E28" s="70">
        <v>264.87400782847141</v>
      </c>
    </row>
    <row r="29" spans="1:5" s="2" customFormat="1" ht="12.75" customHeight="1" x14ac:dyDescent="0.2">
      <c r="A29" s="19" t="s">
        <v>297</v>
      </c>
      <c r="B29" s="70">
        <v>267.92811056633002</v>
      </c>
      <c r="C29" s="70">
        <v>218.26089797892899</v>
      </c>
      <c r="D29" s="70">
        <v>3.9680691333629752</v>
      </c>
      <c r="E29" s="70">
        <v>262.84282402771646</v>
      </c>
    </row>
    <row r="30" spans="1:5" s="2" customFormat="1" ht="12.75" customHeight="1" x14ac:dyDescent="0.2">
      <c r="A30" s="19" t="s">
        <v>298</v>
      </c>
      <c r="B30" s="70">
        <v>274.94416767359502</v>
      </c>
      <c r="C30" s="70">
        <v>232.62972507532001</v>
      </c>
      <c r="D30" s="70">
        <v>3.7765819981626882</v>
      </c>
      <c r="E30" s="70">
        <v>253.24459228790775</v>
      </c>
    </row>
    <row r="31" spans="1:5" s="2" customFormat="1" ht="12.75" customHeight="1" x14ac:dyDescent="0.2">
      <c r="A31" s="19" t="s">
        <v>299</v>
      </c>
      <c r="B31" s="70">
        <v>282.77715714285722</v>
      </c>
      <c r="C31" s="70">
        <v>242.24786963154025</v>
      </c>
      <c r="D31" s="70">
        <v>3.6674810817954198</v>
      </c>
      <c r="E31" s="70">
        <v>248.71919176492796</v>
      </c>
    </row>
    <row r="32" spans="1:5" s="2" customFormat="1" ht="12.75" customHeight="1" x14ac:dyDescent="0.2">
      <c r="A32" s="19" t="s">
        <v>300</v>
      </c>
      <c r="B32" s="70">
        <v>295.81238636363628</v>
      </c>
      <c r="C32" s="70">
        <v>253.17375193391183</v>
      </c>
      <c r="D32" s="70">
        <v>3.59616099148937</v>
      </c>
      <c r="E32" s="70">
        <v>245.58869099611849</v>
      </c>
    </row>
    <row r="33" spans="1:5" s="2" customFormat="1" ht="12.75" customHeight="1" x14ac:dyDescent="0.2">
      <c r="A33" s="19" t="s">
        <v>301</v>
      </c>
      <c r="B33" s="70">
        <v>307.96223363810861</v>
      </c>
      <c r="C33" s="70">
        <v>266.59233640016623</v>
      </c>
      <c r="D33" s="70">
        <v>3.4643408563971656</v>
      </c>
      <c r="E33" s="70">
        <v>238.57136996242957</v>
      </c>
    </row>
    <row r="34" spans="1:5" s="2" customFormat="1" ht="12.75" customHeight="1" x14ac:dyDescent="0.2">
      <c r="A34" s="19" t="s">
        <v>302</v>
      </c>
      <c r="B34" s="70">
        <v>333.71176525464472</v>
      </c>
      <c r="C34" s="70">
        <v>286.02773142030628</v>
      </c>
      <c r="D34" s="70">
        <v>3.2418298551946894</v>
      </c>
      <c r="E34" s="70">
        <v>228.02892393948889</v>
      </c>
    </row>
    <row r="35" spans="1:5" s="2" customFormat="1" ht="12.75" customHeight="1" x14ac:dyDescent="0.2">
      <c r="A35" s="19" t="s">
        <v>303</v>
      </c>
      <c r="B35" s="70">
        <v>348.42706521739137</v>
      </c>
      <c r="C35" s="70">
        <v>303.08241776972886</v>
      </c>
      <c r="D35" s="70">
        <v>3.0888027883698026</v>
      </c>
      <c r="E35" s="70">
        <v>219.89579415498517</v>
      </c>
    </row>
    <row r="36" spans="1:5" s="2" customFormat="1" ht="12.75" customHeight="1" x14ac:dyDescent="0.2">
      <c r="A36" s="19" t="s">
        <v>304</v>
      </c>
      <c r="B36" s="70">
        <v>352.17653426428575</v>
      </c>
      <c r="C36" s="70">
        <v>310.00885967151112</v>
      </c>
      <c r="D36" s="70">
        <v>3.0220787990655329</v>
      </c>
      <c r="E36" s="70">
        <v>218.69131003320467</v>
      </c>
    </row>
    <row r="37" spans="1:5" s="2" customFormat="1" ht="12.75" customHeight="1" x14ac:dyDescent="0.2">
      <c r="A37" s="19" t="s">
        <v>305</v>
      </c>
      <c r="B37" s="70">
        <v>351.41935348055563</v>
      </c>
      <c r="C37" s="70">
        <v>308.89069444444436</v>
      </c>
      <c r="D37" s="70">
        <v>3.0135361290286102</v>
      </c>
      <c r="E37" s="70">
        <v>221.28107075965019</v>
      </c>
    </row>
    <row r="38" spans="1:5" s="2" customFormat="1" ht="17.25" customHeight="1" x14ac:dyDescent="0.2">
      <c r="A38" s="94" t="s">
        <v>306</v>
      </c>
      <c r="B38" s="70">
        <v>354.40598593863638</v>
      </c>
      <c r="C38" s="70">
        <v>310.29786363636373</v>
      </c>
      <c r="D38" s="70">
        <v>2.9702668361046145</v>
      </c>
      <c r="E38" s="70">
        <v>219.62304041418241</v>
      </c>
    </row>
    <row r="39" spans="1:5" s="2" customFormat="1" ht="12.75" customHeight="1" x14ac:dyDescent="0.2">
      <c r="A39" s="19" t="s">
        <v>295</v>
      </c>
      <c r="B39" s="70">
        <v>355.83710315263153</v>
      </c>
      <c r="C39" s="70">
        <v>313.65515789473693</v>
      </c>
      <c r="D39" s="70">
        <v>2.9320069302573493</v>
      </c>
      <c r="E39" s="70">
        <v>217.61980473275634</v>
      </c>
    </row>
    <row r="40" spans="1:5" s="2" customFormat="1" ht="12.75" customHeight="1" x14ac:dyDescent="0.2">
      <c r="A40" s="19" t="s">
        <v>296</v>
      </c>
      <c r="B40" s="70">
        <v>357.55897660888894</v>
      </c>
      <c r="C40" s="70">
        <v>316.16992222222217</v>
      </c>
      <c r="D40" s="70">
        <v>2.8913310499000597</v>
      </c>
      <c r="E40" s="70">
        <v>216.6456381555486</v>
      </c>
    </row>
    <row r="41" spans="1:5" s="2" customFormat="1" ht="12.75" customHeight="1" x14ac:dyDescent="0.2">
      <c r="A41" s="19" t="s">
        <v>297</v>
      </c>
      <c r="B41" s="70">
        <v>359.07736799736847</v>
      </c>
      <c r="C41" s="70">
        <v>319.41547368421055</v>
      </c>
      <c r="D41" s="70">
        <v>2.8650648877329661</v>
      </c>
      <c r="E41" s="70">
        <v>216.20396858504245</v>
      </c>
    </row>
    <row r="42" spans="1:5" s="2" customFormat="1" ht="12.75" customHeight="1" x14ac:dyDescent="0.2">
      <c r="A42" s="19" t="s">
        <v>298</v>
      </c>
      <c r="B42" s="70">
        <v>366.19274999999999</v>
      </c>
      <c r="C42" s="70">
        <v>327.43765909090905</v>
      </c>
      <c r="D42" s="70">
        <v>2.835316412066756</v>
      </c>
      <c r="E42" s="70">
        <v>216.03354025471646</v>
      </c>
    </row>
    <row r="43" spans="1:5" s="2" customFormat="1" ht="12.75" customHeight="1" x14ac:dyDescent="0.2">
      <c r="A43" s="19" t="s">
        <v>299</v>
      </c>
      <c r="B43" s="70">
        <v>382.42587500000002</v>
      </c>
      <c r="C43" s="70">
        <v>338.645625</v>
      </c>
      <c r="D43" s="70">
        <v>2.746186589307456</v>
      </c>
      <c r="E43" s="70">
        <v>211.42769118063836</v>
      </c>
    </row>
    <row r="44" spans="1:5" s="2" customFormat="1" ht="12.75" customHeight="1" x14ac:dyDescent="0.2">
      <c r="A44" s="19" t="s">
        <v>300</v>
      </c>
      <c r="B44" s="70">
        <v>388.47936956521744</v>
      </c>
      <c r="C44" s="70">
        <v>346.25473913043487</v>
      </c>
      <c r="D44" s="70">
        <v>2.6784190522462579</v>
      </c>
      <c r="E44" s="70">
        <v>208.86215242308205</v>
      </c>
    </row>
    <row r="45" spans="1:5" s="2" customFormat="1" ht="12.75" customHeight="1" x14ac:dyDescent="0.2">
      <c r="A45" s="19" t="s">
        <v>301</v>
      </c>
      <c r="B45" s="70">
        <v>400.26161363636362</v>
      </c>
      <c r="C45" s="70">
        <v>359.8094545454544</v>
      </c>
      <c r="D45" s="70">
        <v>2.6340320416794332</v>
      </c>
      <c r="E45" s="70">
        <v>207.37557637347135</v>
      </c>
    </row>
    <row r="46" spans="1:5" s="2" customFormat="1" ht="12.75" customHeight="1" x14ac:dyDescent="0.2">
      <c r="A46" s="19" t="s">
        <v>302</v>
      </c>
      <c r="B46" s="70">
        <v>404.78502631578948</v>
      </c>
      <c r="C46" s="70">
        <v>367.7720263157895</v>
      </c>
      <c r="D46" s="70">
        <v>2.5924138315620033</v>
      </c>
      <c r="E46" s="70">
        <v>205.59802823839161</v>
      </c>
    </row>
    <row r="47" spans="1:5" s="2" customFormat="1" ht="12.75" customHeight="1" x14ac:dyDescent="0.2">
      <c r="A47" s="19" t="s">
        <v>303</v>
      </c>
      <c r="B47" s="70">
        <v>475.14263043478257</v>
      </c>
      <c r="C47" s="70">
        <v>429.55076086956518</v>
      </c>
      <c r="D47" s="70">
        <v>2.2121945780187895</v>
      </c>
      <c r="E47" s="70">
        <v>176.60791823811212</v>
      </c>
    </row>
    <row r="48" spans="1:5" s="2" customFormat="1" ht="12.75" customHeight="1" x14ac:dyDescent="0.2">
      <c r="A48" s="19" t="s">
        <v>304</v>
      </c>
      <c r="B48" s="70">
        <v>523.53129999999987</v>
      </c>
      <c r="C48" s="70">
        <v>473.49852499999997</v>
      </c>
      <c r="D48" s="70">
        <v>1.9955822129731786</v>
      </c>
      <c r="E48" s="70">
        <v>161.25520549839266</v>
      </c>
    </row>
    <row r="49" spans="1:5" s="2" customFormat="1" ht="12.75" customHeight="1" x14ac:dyDescent="0.2">
      <c r="A49" s="19" t="s">
        <v>305</v>
      </c>
      <c r="B49" s="70">
        <v>528.24383333333333</v>
      </c>
      <c r="C49" s="70">
        <v>475.40245238095241</v>
      </c>
      <c r="D49" s="70">
        <v>1.9859345095711192</v>
      </c>
      <c r="E49" s="70">
        <v>163.44348256921691</v>
      </c>
    </row>
    <row r="50" spans="1:5" s="2" customFormat="1" ht="17.25" customHeight="1" x14ac:dyDescent="0.2">
      <c r="A50" s="94" t="s">
        <v>307</v>
      </c>
      <c r="B50" s="70">
        <v>543.1719772727273</v>
      </c>
      <c r="C50" s="70">
        <v>489.43394936385226</v>
      </c>
      <c r="D50" s="70">
        <v>1.9139724700018328</v>
      </c>
      <c r="E50" s="70">
        <v>159.42673902186658</v>
      </c>
    </row>
    <row r="51" spans="1:5" s="2" customFormat="1" ht="12.75" customHeight="1" x14ac:dyDescent="0.2">
      <c r="A51" s="19" t="s">
        <v>295</v>
      </c>
      <c r="B51" s="70">
        <v>538.97506250000004</v>
      </c>
      <c r="C51" s="70">
        <v>494.48503125000002</v>
      </c>
      <c r="D51" s="70">
        <v>1.9117401911372363</v>
      </c>
      <c r="E51" s="70">
        <v>161.36130911510892</v>
      </c>
    </row>
    <row r="52" spans="1:5" s="2" customFormat="1" ht="12.75" customHeight="1" x14ac:dyDescent="0.2">
      <c r="A52" s="19" t="s">
        <v>296</v>
      </c>
      <c r="B52" s="70">
        <v>563.64557142857143</v>
      </c>
      <c r="C52" s="70">
        <v>508.75745238095249</v>
      </c>
      <c r="D52" s="70">
        <v>1.8660461697759623</v>
      </c>
      <c r="E52" s="70">
        <v>161.57156337783272</v>
      </c>
    </row>
    <row r="53" spans="1:5" s="2" customFormat="1" ht="12.75" customHeight="1" x14ac:dyDescent="0.2">
      <c r="A53" s="19" t="s">
        <v>297</v>
      </c>
      <c r="B53" s="70">
        <v>606.53515476190466</v>
      </c>
      <c r="C53" s="70">
        <v>557.93472142857149</v>
      </c>
      <c r="D53" s="70">
        <v>1.7188993202776768</v>
      </c>
      <c r="E53" s="70">
        <v>152.61812801412785</v>
      </c>
    </row>
    <row r="54" spans="1:5" s="2" customFormat="1" ht="12.75" customHeight="1" x14ac:dyDescent="0.2">
      <c r="A54" s="19" t="s">
        <v>298</v>
      </c>
      <c r="B54" s="70">
        <v>615.52261250000004</v>
      </c>
      <c r="C54" s="70">
        <v>564.2939725</v>
      </c>
      <c r="D54" s="70">
        <v>1.7022026782114159</v>
      </c>
      <c r="E54" s="70">
        <v>154.83397584522774</v>
      </c>
    </row>
    <row r="55" spans="1:5" s="2" customFormat="1" ht="12.75" customHeight="1" x14ac:dyDescent="0.2">
      <c r="A55" s="19" t="s">
        <v>299</v>
      </c>
      <c r="B55" s="70">
        <v>664.7333113636364</v>
      </c>
      <c r="C55" s="70">
        <v>587.12635227272733</v>
      </c>
      <c r="D55" s="70">
        <v>1.6199179591376816</v>
      </c>
      <c r="E55" s="70">
        <v>149.73271650447828</v>
      </c>
    </row>
    <row r="56" spans="1:5" s="2" customFormat="1" ht="12.75" customHeight="1" x14ac:dyDescent="0.2">
      <c r="A56" s="32" t="s">
        <v>300</v>
      </c>
      <c r="B56" s="71">
        <v>653.68441735543786</v>
      </c>
      <c r="C56" s="71">
        <v>571.17073051133013</v>
      </c>
      <c r="D56" s="250" t="s">
        <v>261</v>
      </c>
      <c r="E56" s="250" t="s">
        <v>261</v>
      </c>
    </row>
    <row r="57" spans="1:5" s="16" customFormat="1" ht="27.75" customHeight="1" x14ac:dyDescent="0.2">
      <c r="A57" s="382" t="s">
        <v>308</v>
      </c>
      <c r="B57" s="382"/>
      <c r="C57" s="382"/>
      <c r="D57" s="382"/>
      <c r="E57" s="382"/>
    </row>
    <row r="58" spans="1:5" s="2" customFormat="1" ht="49.5" customHeight="1" x14ac:dyDescent="0.2">
      <c r="A58" s="383" t="s">
        <v>309</v>
      </c>
      <c r="B58" s="383"/>
      <c r="C58" s="383"/>
      <c r="D58" s="383"/>
      <c r="E58" s="383"/>
    </row>
    <row r="59" spans="1:5" s="2" customFormat="1" ht="15.75" customHeight="1" x14ac:dyDescent="0.2">
      <c r="A59" s="381"/>
      <c r="B59" s="381"/>
      <c r="C59" s="381"/>
      <c r="D59" s="381"/>
      <c r="E59" s="381"/>
    </row>
  </sheetData>
  <mergeCells count="5">
    <mergeCell ref="D9:E9"/>
    <mergeCell ref="D10:E10"/>
    <mergeCell ref="A59:E59"/>
    <mergeCell ref="A57:E57"/>
    <mergeCell ref="A58:E58"/>
  </mergeCells>
  <hyperlinks>
    <hyperlink ref="A5" location="'Contents'!A10" display="Índice"/>
  </hyperlinks>
  <printOptions horizontalCentered="1"/>
  <pageMargins left="0.59055118110236227" right="0.43307086614173229" top="0.51181102362204722" bottom="0.51181102362204722" header="0" footer="0.23622047244094491"/>
  <pageSetup paperSize="9" orientation="portrait" r:id="rId1"/>
  <headerFooter scaleWithDoc="0"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0"/>
  <sheetViews>
    <sheetView showGridLines="0" zoomScale="120" zoomScaleNormal="120" zoomScalePageLayoutView="120" workbookViewId="0">
      <selection activeCell="A5" sqref="A5"/>
    </sheetView>
  </sheetViews>
  <sheetFormatPr defaultColWidth="11.42578125" defaultRowHeight="13.5" x14ac:dyDescent="0.25"/>
  <cols>
    <col min="1" max="1" width="30.140625" style="3" customWidth="1"/>
    <col min="2" max="2" width="16.28515625" style="3" customWidth="1"/>
    <col min="3" max="9" width="5.42578125" style="4" customWidth="1"/>
    <col min="10" max="10" width="6" style="4" customWidth="1"/>
    <col min="11" max="11" width="4.42578125" style="4" customWidth="1"/>
    <col min="12" max="16384" width="11.42578125" style="2"/>
  </cols>
  <sheetData>
    <row r="1" spans="1:13" s="17" customFormat="1" ht="12.75" x14ac:dyDescent="0.2"/>
    <row r="2" spans="1:13" s="17" customFormat="1" ht="12.75" x14ac:dyDescent="0.2"/>
    <row r="3" spans="1:13" s="17" customFormat="1" ht="12.75" x14ac:dyDescent="0.2"/>
    <row r="4" spans="1:13" s="17" customFormat="1" ht="12.75" x14ac:dyDescent="0.2"/>
    <row r="5" spans="1:13" s="17" customFormat="1" ht="12.75" x14ac:dyDescent="0.2">
      <c r="A5" s="113" t="s">
        <v>8</v>
      </c>
    </row>
    <row r="6" spans="1:13" s="17" customFormat="1" ht="18.75" x14ac:dyDescent="0.3">
      <c r="A6" s="26" t="s">
        <v>1122</v>
      </c>
    </row>
    <row r="7" spans="1:13" s="17" customFormat="1" ht="12.75" x14ac:dyDescent="0.2"/>
    <row r="8" spans="1:13" s="17" customFormat="1" ht="18" customHeight="1" x14ac:dyDescent="0.2">
      <c r="A8" s="27" t="s">
        <v>310</v>
      </c>
      <c r="B8" s="18"/>
      <c r="C8" s="18"/>
      <c r="D8" s="18"/>
      <c r="E8" s="18"/>
      <c r="F8" s="18"/>
      <c r="G8" s="18"/>
    </row>
    <row r="9" spans="1:13" ht="13.5" customHeight="1" x14ac:dyDescent="0.2">
      <c r="A9" s="24"/>
      <c r="B9" s="357"/>
      <c r="C9" s="370">
        <v>2015</v>
      </c>
      <c r="D9" s="370">
        <v>2016</v>
      </c>
      <c r="E9" s="370">
        <v>2017</v>
      </c>
      <c r="F9" s="164">
        <v>2018</v>
      </c>
      <c r="G9" s="361">
        <v>2019</v>
      </c>
      <c r="H9" s="362"/>
      <c r="I9" s="361">
        <v>2020</v>
      </c>
      <c r="J9" s="361"/>
      <c r="K9" s="361"/>
    </row>
    <row r="10" spans="1:13" ht="13.5" customHeight="1" x14ac:dyDescent="0.2">
      <c r="A10" s="25"/>
      <c r="B10" s="358"/>
      <c r="C10" s="371"/>
      <c r="D10" s="371"/>
      <c r="E10" s="371"/>
      <c r="F10" s="165" t="s">
        <v>11</v>
      </c>
      <c r="G10" s="165" t="s">
        <v>10</v>
      </c>
      <c r="H10" s="165" t="s">
        <v>11</v>
      </c>
      <c r="I10" s="165" t="s">
        <v>10</v>
      </c>
      <c r="J10" s="363" t="s">
        <v>12</v>
      </c>
      <c r="K10" s="363"/>
    </row>
    <row r="11" spans="1:13" ht="18" customHeight="1" x14ac:dyDescent="0.2">
      <c r="A11" s="36" t="s">
        <v>13</v>
      </c>
      <c r="B11" s="24"/>
      <c r="C11" s="104"/>
      <c r="D11" s="104"/>
      <c r="E11" s="104"/>
      <c r="F11" s="104"/>
      <c r="G11" s="104"/>
      <c r="H11" s="104"/>
      <c r="I11" s="104"/>
      <c r="J11" s="104"/>
      <c r="K11" s="104"/>
    </row>
    <row r="12" spans="1:13" ht="13.5" customHeight="1" x14ac:dyDescent="0.2">
      <c r="A12" s="20" t="s">
        <v>14</v>
      </c>
      <c r="B12" s="19" t="s">
        <v>311</v>
      </c>
      <c r="C12" s="33">
        <v>1439.2519317461877</v>
      </c>
      <c r="D12" s="33">
        <v>1503.4886532278365</v>
      </c>
      <c r="E12" s="33">
        <v>1569.8308726529165</v>
      </c>
      <c r="F12" s="33">
        <v>1665.9678848442297</v>
      </c>
      <c r="G12" s="270">
        <v>1793.9872126241328</v>
      </c>
      <c r="H12" s="270">
        <v>1770.3014788531029</v>
      </c>
      <c r="I12" s="270">
        <v>1666.4176904729516</v>
      </c>
      <c r="J12" s="161" t="s">
        <v>16</v>
      </c>
      <c r="K12" s="272"/>
      <c r="L12" s="1"/>
      <c r="M12" s="1"/>
    </row>
    <row r="13" spans="1:13" ht="13.5" customHeight="1" x14ac:dyDescent="0.2">
      <c r="A13" s="20" t="s">
        <v>18</v>
      </c>
      <c r="B13" s="19" t="s">
        <v>19</v>
      </c>
      <c r="C13" s="70">
        <v>1.0068637329397223</v>
      </c>
      <c r="D13" s="70">
        <v>4.7057914653346744</v>
      </c>
      <c r="E13" s="70">
        <v>3.7020392094875065</v>
      </c>
      <c r="F13" s="70">
        <v>4.531161683332674</v>
      </c>
      <c r="G13" s="271">
        <v>5</v>
      </c>
      <c r="H13" s="271">
        <v>5.6677524595584394</v>
      </c>
      <c r="I13" s="271">
        <v>-6.8</v>
      </c>
      <c r="J13" s="161" t="s">
        <v>16</v>
      </c>
      <c r="K13" s="272"/>
    </row>
    <row r="14" spans="1:13" ht="13.5" customHeight="1" x14ac:dyDescent="0.2">
      <c r="A14" s="20" t="s">
        <v>1123</v>
      </c>
      <c r="B14" s="19" t="s">
        <v>22</v>
      </c>
      <c r="C14" s="33">
        <v>5994.3728324534432</v>
      </c>
      <c r="D14" s="33">
        <v>6322.8418086855008</v>
      </c>
      <c r="E14" s="33">
        <v>6643.2046107759961</v>
      </c>
      <c r="F14" s="33">
        <v>7026.1201611773149</v>
      </c>
      <c r="G14" s="161" t="s">
        <v>16</v>
      </c>
      <c r="H14" s="270">
        <v>7469.0755788361721</v>
      </c>
      <c r="I14" s="161" t="s">
        <v>16</v>
      </c>
      <c r="J14" s="161" t="s">
        <v>16</v>
      </c>
      <c r="K14" s="272"/>
    </row>
    <row r="15" spans="1:13" ht="13.5" customHeight="1" x14ac:dyDescent="0.2">
      <c r="A15" s="20" t="s">
        <v>23</v>
      </c>
      <c r="B15" s="19" t="s">
        <v>24</v>
      </c>
      <c r="C15" s="70">
        <v>-0.56312815992483056</v>
      </c>
      <c r="D15" s="70">
        <v>-0.20036220743370192</v>
      </c>
      <c r="E15" s="70">
        <v>0.28008088710069767</v>
      </c>
      <c r="F15" s="70">
        <v>0.98141834036777897</v>
      </c>
      <c r="G15" s="271">
        <v>1.58</v>
      </c>
      <c r="H15" s="271">
        <v>1.9317213541843126</v>
      </c>
      <c r="I15" s="271">
        <v>1.3</v>
      </c>
      <c r="J15" s="271">
        <v>0.27581072868185785</v>
      </c>
      <c r="K15" s="271" t="s">
        <v>25</v>
      </c>
    </row>
    <row r="16" spans="1:13" ht="13.5" customHeight="1" x14ac:dyDescent="0.2">
      <c r="A16" s="20" t="s">
        <v>23</v>
      </c>
      <c r="B16" s="19" t="s">
        <v>26</v>
      </c>
      <c r="C16" s="70">
        <v>0.13039603155409196</v>
      </c>
      <c r="D16" s="70">
        <v>-1.4072059093922729</v>
      </c>
      <c r="E16" s="70">
        <v>0.78409351437684904</v>
      </c>
      <c r="F16" s="70">
        <v>1.2569956669050919</v>
      </c>
      <c r="G16" s="271">
        <v>1.6</v>
      </c>
      <c r="H16" s="271">
        <v>1.1066667429606047</v>
      </c>
      <c r="I16" s="271">
        <v>1.3</v>
      </c>
      <c r="J16" s="271">
        <v>1.026148419911177</v>
      </c>
      <c r="K16" s="271" t="s">
        <v>25</v>
      </c>
    </row>
    <row r="17" spans="1:13" ht="18" customHeight="1" x14ac:dyDescent="0.2">
      <c r="A17" s="36" t="s">
        <v>27</v>
      </c>
      <c r="B17" s="24"/>
      <c r="C17" s="104"/>
      <c r="D17" s="104"/>
      <c r="E17" s="104"/>
      <c r="F17" s="104"/>
      <c r="G17" s="272"/>
      <c r="H17" s="272"/>
      <c r="I17" s="272"/>
      <c r="J17" s="271"/>
      <c r="K17" s="271"/>
    </row>
    <row r="18" spans="1:13" ht="13.5" customHeight="1" x14ac:dyDescent="0.2">
      <c r="A18" s="20" t="s">
        <v>28</v>
      </c>
      <c r="B18" s="19" t="s">
        <v>29</v>
      </c>
      <c r="C18" s="70">
        <v>26.8920619145334</v>
      </c>
      <c r="D18" s="70">
        <v>26.605674063156055</v>
      </c>
      <c r="E18" s="70">
        <v>28.599277444669514</v>
      </c>
      <c r="F18" s="70">
        <v>27.910219100803786</v>
      </c>
      <c r="G18" s="271">
        <v>32.156940621998437</v>
      </c>
      <c r="H18" s="271">
        <v>29.399808396550124</v>
      </c>
      <c r="I18" s="271">
        <v>29.158047534638371</v>
      </c>
      <c r="J18" s="161" t="s">
        <v>16</v>
      </c>
      <c r="K18" s="271"/>
    </row>
    <row r="19" spans="1:13" ht="13.5" customHeight="1" x14ac:dyDescent="0.2">
      <c r="A19" s="73" t="s">
        <v>203</v>
      </c>
      <c r="B19" s="19" t="s">
        <v>29</v>
      </c>
      <c r="C19" s="70">
        <v>2.3700825412170525</v>
      </c>
      <c r="D19" s="70">
        <v>2.6621271388857513</v>
      </c>
      <c r="E19" s="70">
        <v>3.6228845756787158</v>
      </c>
      <c r="F19" s="70">
        <v>1.2543961512757267</v>
      </c>
      <c r="G19" s="271">
        <v>2.5428909096423915</v>
      </c>
      <c r="H19" s="271">
        <v>3.0646668752547406</v>
      </c>
      <c r="I19" s="271">
        <v>4.3771185689665977</v>
      </c>
      <c r="J19" s="161" t="s">
        <v>16</v>
      </c>
      <c r="K19" s="271"/>
    </row>
    <row r="20" spans="1:13" ht="13.5" customHeight="1" x14ac:dyDescent="0.2">
      <c r="A20" s="20" t="s">
        <v>31</v>
      </c>
      <c r="B20" s="19" t="s">
        <v>29</v>
      </c>
      <c r="C20" s="70">
        <v>31.521551987957132</v>
      </c>
      <c r="D20" s="70">
        <v>29.572340963083242</v>
      </c>
      <c r="E20" s="70">
        <v>31.557312341363552</v>
      </c>
      <c r="F20" s="70">
        <v>30.398924080531781</v>
      </c>
      <c r="G20" s="271">
        <v>35.896453945317312</v>
      </c>
      <c r="H20" s="271">
        <v>31.255598588553152</v>
      </c>
      <c r="I20" s="271">
        <v>40.511725532772537</v>
      </c>
      <c r="J20" s="161" t="s">
        <v>16</v>
      </c>
      <c r="K20" s="271"/>
    </row>
    <row r="21" spans="1:13" ht="13.5" customHeight="1" x14ac:dyDescent="0.2">
      <c r="A21" s="20" t="s">
        <v>1138</v>
      </c>
      <c r="B21" s="19" t="s">
        <v>29</v>
      </c>
      <c r="C21" s="70">
        <v>-4.5554277835662784</v>
      </c>
      <c r="D21" s="70">
        <v>-3.0627466563573877</v>
      </c>
      <c r="E21" s="70">
        <v>-2.9724323809029918</v>
      </c>
      <c r="F21" s="70">
        <v>-2.6198441685672615</v>
      </c>
      <c r="G21" s="271">
        <v>-2.9652328684471261</v>
      </c>
      <c r="H21" s="271">
        <v>-1.8519705647322602</v>
      </c>
      <c r="I21" s="271">
        <v>-11.404645048694835</v>
      </c>
      <c r="J21" s="161" t="s">
        <v>16</v>
      </c>
      <c r="K21" s="271"/>
    </row>
    <row r="22" spans="1:13" ht="13.5" customHeight="1" x14ac:dyDescent="0.2">
      <c r="A22" s="20" t="s">
        <v>312</v>
      </c>
      <c r="B22" s="19" t="s">
        <v>29</v>
      </c>
      <c r="C22" s="70">
        <v>133.20900210462827</v>
      </c>
      <c r="D22" s="70">
        <v>134.28697532270581</v>
      </c>
      <c r="E22" s="70">
        <v>132.57351905115445</v>
      </c>
      <c r="F22" s="70">
        <v>130.86553346116253</v>
      </c>
      <c r="G22" s="161" t="s">
        <v>16</v>
      </c>
      <c r="H22" s="271">
        <v>129.98645714601446</v>
      </c>
      <c r="I22" s="271">
        <v>152</v>
      </c>
      <c r="J22" s="271">
        <v>139.19018527147176</v>
      </c>
      <c r="K22" s="271" t="s">
        <v>36</v>
      </c>
    </row>
    <row r="23" spans="1:13" ht="13.5" customHeight="1" x14ac:dyDescent="0.2">
      <c r="A23" s="73" t="s">
        <v>313</v>
      </c>
      <c r="B23" s="19" t="s">
        <v>29</v>
      </c>
      <c r="C23" s="70">
        <v>97.048385428997534</v>
      </c>
      <c r="D23" s="70">
        <v>95.705942296800345</v>
      </c>
      <c r="E23" s="70">
        <v>93.819014163223997</v>
      </c>
      <c r="F23" s="70">
        <v>91.405204329223565</v>
      </c>
      <c r="G23" s="161" t="s">
        <v>16</v>
      </c>
      <c r="H23" s="271">
        <v>90.572063498926525</v>
      </c>
      <c r="I23" s="271">
        <v>107.1</v>
      </c>
      <c r="J23" s="271">
        <v>96.514350173856542</v>
      </c>
      <c r="K23" s="271" t="s">
        <v>36</v>
      </c>
    </row>
    <row r="24" spans="1:13" ht="13.5" customHeight="1" x14ac:dyDescent="0.2">
      <c r="A24" s="73" t="s">
        <v>314</v>
      </c>
      <c r="B24" s="19" t="s">
        <v>29</v>
      </c>
      <c r="C24" s="70">
        <v>36.160616675630742</v>
      </c>
      <c r="D24" s="70">
        <v>38.581033025905469</v>
      </c>
      <c r="E24" s="70">
        <v>38.754504887930437</v>
      </c>
      <c r="F24" s="70">
        <v>39.460329131938963</v>
      </c>
      <c r="G24" s="161" t="s">
        <v>16</v>
      </c>
      <c r="H24" s="271">
        <v>39.414393647087941</v>
      </c>
      <c r="I24" s="271">
        <v>44.9</v>
      </c>
      <c r="J24" s="271">
        <v>42.675835097615213</v>
      </c>
      <c r="K24" s="271" t="s">
        <v>36</v>
      </c>
    </row>
    <row r="25" spans="1:13" ht="13.5" customHeight="1" x14ac:dyDescent="0.2">
      <c r="A25" s="76" t="s">
        <v>315</v>
      </c>
      <c r="B25" s="19" t="s">
        <v>29</v>
      </c>
      <c r="C25" s="70">
        <v>7.1761585145163647</v>
      </c>
      <c r="D25" s="70">
        <v>6.8695563364317564</v>
      </c>
      <c r="E25" s="70">
        <v>6.5792437799878059</v>
      </c>
      <c r="F25" s="70">
        <v>6.1995792947114587</v>
      </c>
      <c r="G25" s="161" t="s">
        <v>16</v>
      </c>
      <c r="H25" s="271">
        <v>5.8342040199987641</v>
      </c>
      <c r="I25" s="271">
        <v>6.2</v>
      </c>
      <c r="J25" s="271">
        <v>6.1979058813299215</v>
      </c>
      <c r="K25" s="271" t="s">
        <v>36</v>
      </c>
    </row>
    <row r="26" spans="1:13" ht="18" customHeight="1" x14ac:dyDescent="0.2">
      <c r="A26" s="36" t="s">
        <v>37</v>
      </c>
      <c r="B26" s="24"/>
      <c r="C26" s="104"/>
      <c r="D26" s="104"/>
      <c r="E26" s="104"/>
      <c r="F26" s="104"/>
      <c r="G26" s="272"/>
      <c r="H26" s="272"/>
      <c r="I26" s="272"/>
      <c r="J26" s="271"/>
      <c r="K26" s="271"/>
    </row>
    <row r="27" spans="1:13" ht="13.5" customHeight="1" x14ac:dyDescent="0.2">
      <c r="A27" s="24" t="s">
        <v>316</v>
      </c>
      <c r="B27" s="19" t="s">
        <v>19</v>
      </c>
      <c r="C27" s="70">
        <v>4.0115033685291124</v>
      </c>
      <c r="D27" s="70">
        <v>4.036012323720839</v>
      </c>
      <c r="E27" s="70">
        <v>2.4335438429788914</v>
      </c>
      <c r="F27" s="70">
        <v>2.8984567428282482</v>
      </c>
      <c r="G27" s="271">
        <v>13.454962294059269</v>
      </c>
      <c r="H27" s="271">
        <v>-21.474521334752328</v>
      </c>
      <c r="I27" s="271">
        <v>-26.813950479703429</v>
      </c>
      <c r="J27" s="271">
        <v>-8.7709066343497959</v>
      </c>
      <c r="K27" s="302" t="s">
        <v>317</v>
      </c>
    </row>
    <row r="28" spans="1:13" ht="13.5" customHeight="1" x14ac:dyDescent="0.2">
      <c r="A28" s="24" t="s">
        <v>318</v>
      </c>
      <c r="B28" s="19" t="s">
        <v>19</v>
      </c>
      <c r="C28" s="70">
        <v>1.565102702905885</v>
      </c>
      <c r="D28" s="70">
        <v>3.5900665114165786</v>
      </c>
      <c r="E28" s="70">
        <v>7.4689513273024755</v>
      </c>
      <c r="F28" s="70">
        <v>2.8359762944437872</v>
      </c>
      <c r="G28" s="271">
        <v>5.1003389595938087</v>
      </c>
      <c r="H28" s="271">
        <v>3.8708239339388051</v>
      </c>
      <c r="I28" s="271">
        <v>4.6999999999999931</v>
      </c>
      <c r="J28" s="271">
        <v>0.54808372411292439</v>
      </c>
      <c r="K28" s="302" t="s">
        <v>317</v>
      </c>
    </row>
    <row r="29" spans="1:13" ht="13.5" customHeight="1" x14ac:dyDescent="0.2">
      <c r="A29" s="24" t="s">
        <v>319</v>
      </c>
      <c r="B29" s="19" t="s">
        <v>19</v>
      </c>
      <c r="C29" s="70">
        <v>5.8774551035586819</v>
      </c>
      <c r="D29" s="70">
        <v>8.359869756059668</v>
      </c>
      <c r="E29" s="70">
        <v>6.6017045760281778</v>
      </c>
      <c r="F29" s="70">
        <v>1.694438755815364</v>
      </c>
      <c r="G29" s="271">
        <v>6.3940238799865989</v>
      </c>
      <c r="H29" s="271">
        <v>8.088337884689345</v>
      </c>
      <c r="I29" s="271">
        <v>-6.3415255813525917</v>
      </c>
      <c r="J29" s="271">
        <v>5.9023745856690013E-2</v>
      </c>
      <c r="K29" s="302" t="s">
        <v>317</v>
      </c>
    </row>
    <row r="30" spans="1:13" ht="18" customHeight="1" x14ac:dyDescent="0.2">
      <c r="A30" s="24" t="s">
        <v>320</v>
      </c>
      <c r="B30" s="24"/>
      <c r="C30" s="107"/>
      <c r="D30" s="107"/>
      <c r="E30" s="107"/>
      <c r="F30" s="107"/>
      <c r="G30" s="273"/>
      <c r="H30" s="273"/>
      <c r="I30" s="273"/>
      <c r="J30" s="274"/>
      <c r="K30" s="274"/>
      <c r="L30" s="1"/>
      <c r="M30" s="1"/>
    </row>
    <row r="31" spans="1:13" ht="13.5" customHeight="1" x14ac:dyDescent="0.2">
      <c r="A31" s="24" t="s">
        <v>321</v>
      </c>
      <c r="B31" s="19" t="s">
        <v>44</v>
      </c>
      <c r="C31" s="70">
        <v>4.0799539954745949</v>
      </c>
      <c r="D31" s="70">
        <v>3.814801771737212</v>
      </c>
      <c r="E31" s="70">
        <v>2.9070054137561829</v>
      </c>
      <c r="F31" s="70">
        <v>2.4340858520239728</v>
      </c>
      <c r="G31" s="161" t="s">
        <v>16</v>
      </c>
      <c r="H31" s="271">
        <v>2.04513384367828</v>
      </c>
      <c r="I31" s="161" t="s">
        <v>16</v>
      </c>
      <c r="J31" s="271">
        <v>1.9343031174780156</v>
      </c>
      <c r="K31" s="271" t="s">
        <v>51</v>
      </c>
      <c r="L31" s="1"/>
      <c r="M31" s="1"/>
    </row>
    <row r="32" spans="1:13" ht="13.5" customHeight="1" x14ac:dyDescent="0.2">
      <c r="A32" s="24" t="s">
        <v>322</v>
      </c>
      <c r="B32" s="19" t="s">
        <v>44</v>
      </c>
      <c r="C32" s="70">
        <v>6.5</v>
      </c>
      <c r="D32" s="70">
        <v>6.5</v>
      </c>
      <c r="E32" s="70">
        <v>4.5</v>
      </c>
      <c r="F32" s="70">
        <v>4.5</v>
      </c>
      <c r="G32" s="161" t="s">
        <v>16</v>
      </c>
      <c r="H32" s="271">
        <v>3</v>
      </c>
      <c r="I32" s="161" t="s">
        <v>16</v>
      </c>
      <c r="J32" s="271">
        <v>0.5</v>
      </c>
      <c r="K32" s="271" t="s">
        <v>61</v>
      </c>
      <c r="L32" s="1"/>
      <c r="M32" s="1"/>
    </row>
    <row r="33" spans="1:13" ht="13.5" customHeight="1" x14ac:dyDescent="0.2">
      <c r="A33" s="24" t="s">
        <v>323</v>
      </c>
      <c r="B33" s="19" t="s">
        <v>44</v>
      </c>
      <c r="C33" s="70">
        <v>1.3203227931488801</v>
      </c>
      <c r="D33" s="70">
        <v>0.6712324811335284</v>
      </c>
      <c r="E33" s="70">
        <v>0.7</v>
      </c>
      <c r="F33" s="70">
        <v>1</v>
      </c>
      <c r="G33" s="161" t="s">
        <v>16</v>
      </c>
      <c r="H33" s="271">
        <v>1.0833333335000002</v>
      </c>
      <c r="I33" s="161" t="s">
        <v>16</v>
      </c>
      <c r="J33" s="161" t="s">
        <v>16</v>
      </c>
      <c r="K33" s="303"/>
      <c r="L33" s="1"/>
      <c r="M33" s="1"/>
    </row>
    <row r="34" spans="1:13" ht="15.75" customHeight="1" x14ac:dyDescent="0.2">
      <c r="A34" s="36" t="s">
        <v>48</v>
      </c>
      <c r="B34" s="30"/>
      <c r="C34" s="43"/>
      <c r="D34" s="43"/>
      <c r="E34" s="43"/>
      <c r="F34" s="43"/>
      <c r="G34" s="275"/>
      <c r="H34" s="276"/>
      <c r="I34" s="275"/>
      <c r="J34" s="276"/>
      <c r="K34" s="271"/>
      <c r="L34" s="1"/>
      <c r="M34" s="1"/>
    </row>
    <row r="35" spans="1:13" ht="13.5" customHeight="1" x14ac:dyDescent="0.2">
      <c r="A35" s="20" t="s">
        <v>324</v>
      </c>
      <c r="B35" s="19" t="s">
        <v>50</v>
      </c>
      <c r="C35" s="70">
        <v>16.062820732719967</v>
      </c>
      <c r="D35" s="70">
        <v>15.463140661245664</v>
      </c>
      <c r="E35" s="70">
        <v>17.293519789686339</v>
      </c>
      <c r="F35" s="70">
        <v>16.050733834736469</v>
      </c>
      <c r="G35" s="161" t="s">
        <v>16</v>
      </c>
      <c r="H35" s="271">
        <v>17.694055468907845</v>
      </c>
      <c r="I35" s="161" t="s">
        <v>16</v>
      </c>
      <c r="J35" s="271">
        <v>18.071964693017367</v>
      </c>
      <c r="K35" s="271" t="s">
        <v>36</v>
      </c>
      <c r="L35" s="1"/>
      <c r="M35" s="1"/>
    </row>
    <row r="36" spans="1:13" ht="13.5" customHeight="1" x14ac:dyDescent="0.2">
      <c r="A36" s="20" t="s">
        <v>52</v>
      </c>
      <c r="B36" s="19" t="s">
        <v>50</v>
      </c>
      <c r="C36" s="70">
        <v>16.529980829214804</v>
      </c>
      <c r="D36" s="70">
        <v>15.492682867365176</v>
      </c>
      <c r="E36" s="70">
        <v>14.527588905554763</v>
      </c>
      <c r="F36" s="70">
        <v>12.863205176883882</v>
      </c>
      <c r="G36" s="161" t="s">
        <v>16</v>
      </c>
      <c r="H36" s="271">
        <v>10.758025438711783</v>
      </c>
      <c r="I36" s="161" t="s">
        <v>16</v>
      </c>
      <c r="J36" s="271">
        <v>11.672267848716235</v>
      </c>
      <c r="K36" s="271" t="s">
        <v>36</v>
      </c>
      <c r="L36" s="1"/>
      <c r="M36" s="1"/>
    </row>
    <row r="37" spans="1:13" ht="13.5" customHeight="1" x14ac:dyDescent="0.2">
      <c r="A37" s="20" t="s">
        <v>53</v>
      </c>
      <c r="B37" s="19" t="s">
        <v>50</v>
      </c>
      <c r="C37" s="70">
        <v>4.8278731809424356</v>
      </c>
      <c r="D37" s="70">
        <v>3.3595423397814237</v>
      </c>
      <c r="E37" s="70">
        <v>6.3825635502294267</v>
      </c>
      <c r="F37" s="70">
        <v>3.2384050156023423</v>
      </c>
      <c r="G37" s="161" t="s">
        <v>16</v>
      </c>
      <c r="H37" s="271">
        <v>16.642986838407374</v>
      </c>
      <c r="I37" s="161" t="s">
        <v>16</v>
      </c>
      <c r="J37" s="161" t="s">
        <v>16</v>
      </c>
      <c r="K37" s="271"/>
      <c r="L37" s="1"/>
      <c r="M37" s="1"/>
    </row>
    <row r="38" spans="1:13" ht="18" customHeight="1" x14ac:dyDescent="0.2">
      <c r="A38" s="36" t="s">
        <v>54</v>
      </c>
      <c r="B38" s="24"/>
      <c r="C38" s="104"/>
      <c r="D38" s="104"/>
      <c r="E38" s="104"/>
      <c r="F38" s="104"/>
      <c r="G38" s="272"/>
      <c r="H38" s="272"/>
      <c r="I38" s="272"/>
      <c r="J38" s="271"/>
      <c r="K38" s="271"/>
    </row>
    <row r="39" spans="1:13" ht="13.5" customHeight="1" x14ac:dyDescent="0.2">
      <c r="A39" s="24" t="s">
        <v>325</v>
      </c>
      <c r="B39" s="19" t="s">
        <v>29</v>
      </c>
      <c r="C39" s="70">
        <v>-4.5947547391674375</v>
      </c>
      <c r="D39" s="70">
        <v>-3.8275950138617927</v>
      </c>
      <c r="E39" s="70">
        <v>-7.3064062932901725</v>
      </c>
      <c r="F39" s="70">
        <v>-5.2232523938784654</v>
      </c>
      <c r="G39" s="271">
        <v>-6.6379477691164492</v>
      </c>
      <c r="H39" s="271">
        <v>0.29661509815556047</v>
      </c>
      <c r="I39" s="271">
        <v>-15.002241120534835</v>
      </c>
      <c r="J39" s="161" t="s">
        <v>16</v>
      </c>
      <c r="K39" s="271"/>
    </row>
    <row r="40" spans="1:13" ht="13.5" customHeight="1" x14ac:dyDescent="0.2">
      <c r="A40" s="24" t="s">
        <v>326</v>
      </c>
      <c r="B40" s="19" t="s">
        <v>29</v>
      </c>
      <c r="C40" s="70">
        <v>-3.407743176617132</v>
      </c>
      <c r="D40" s="70">
        <v>-3.0655853468886609</v>
      </c>
      <c r="E40" s="70">
        <v>-6.3957529652896001</v>
      </c>
      <c r="F40" s="70">
        <v>-4.4412770714636309</v>
      </c>
      <c r="G40" s="271">
        <v>-6.0376768075060472</v>
      </c>
      <c r="H40" s="271">
        <v>0.80413231579396049</v>
      </c>
      <c r="I40" s="271">
        <v>-14.009092758355429</v>
      </c>
      <c r="J40" s="161" t="s">
        <v>16</v>
      </c>
      <c r="K40" s="271"/>
    </row>
    <row r="41" spans="1:13" ht="13.5" customHeight="1" x14ac:dyDescent="0.2">
      <c r="A41" s="24" t="s">
        <v>327</v>
      </c>
      <c r="B41" s="19" t="s">
        <v>328</v>
      </c>
      <c r="C41" s="70">
        <v>6.3998211215075624</v>
      </c>
      <c r="D41" s="70">
        <v>7.1800779749354628</v>
      </c>
      <c r="E41" s="70">
        <v>5.9090425241035094</v>
      </c>
      <c r="F41" s="70">
        <v>5.5958438863858291</v>
      </c>
      <c r="G41" s="271">
        <v>5.3875348419913438</v>
      </c>
      <c r="H41" s="271">
        <v>6.9373063414967078</v>
      </c>
      <c r="I41" s="271">
        <v>6.9513988569697291</v>
      </c>
      <c r="J41" s="271">
        <v>8.3653581632007139</v>
      </c>
      <c r="K41" s="271" t="s">
        <v>51</v>
      </c>
    </row>
    <row r="42" spans="1:13" ht="18" customHeight="1" x14ac:dyDescent="0.2">
      <c r="A42" s="36" t="s">
        <v>58</v>
      </c>
      <c r="B42" s="24"/>
      <c r="C42" s="104"/>
      <c r="D42" s="104"/>
      <c r="E42" s="104"/>
      <c r="F42" s="104"/>
      <c r="G42" s="272"/>
      <c r="H42" s="272"/>
      <c r="I42" s="272"/>
      <c r="J42" s="271"/>
      <c r="K42" s="271"/>
    </row>
    <row r="43" spans="1:13" ht="13.5" customHeight="1" x14ac:dyDescent="0.2">
      <c r="A43" s="24" t="s">
        <v>329</v>
      </c>
      <c r="B43" s="19" t="s">
        <v>60</v>
      </c>
      <c r="C43" s="70">
        <v>110.2651</v>
      </c>
      <c r="D43" s="70">
        <v>110.2651</v>
      </c>
      <c r="E43" s="70">
        <v>110.2651</v>
      </c>
      <c r="F43" s="70">
        <v>110.2651</v>
      </c>
      <c r="G43" s="271">
        <v>110.2651</v>
      </c>
      <c r="H43" s="271">
        <v>110.2651</v>
      </c>
      <c r="I43" s="271">
        <v>110.2651</v>
      </c>
      <c r="J43" s="271">
        <v>110.2651</v>
      </c>
      <c r="K43" s="271" t="s">
        <v>61</v>
      </c>
    </row>
    <row r="44" spans="1:13" ht="13.5" customHeight="1" x14ac:dyDescent="0.2">
      <c r="A44" s="24" t="s">
        <v>330</v>
      </c>
      <c r="B44" s="19" t="s">
        <v>60</v>
      </c>
      <c r="C44" s="70">
        <v>99.385833333333338</v>
      </c>
      <c r="D44" s="70">
        <v>99.688683351370855</v>
      </c>
      <c r="E44" s="70">
        <v>97.888057795055815</v>
      </c>
      <c r="F44" s="70">
        <v>93.390729161053173</v>
      </c>
      <c r="G44" s="271">
        <v>96.385489510489521</v>
      </c>
      <c r="H44" s="271">
        <v>98.495178587897612</v>
      </c>
      <c r="I44" s="271">
        <v>100.61685023131884</v>
      </c>
      <c r="J44" s="271">
        <v>101.32596811904759</v>
      </c>
      <c r="K44" s="271" t="s">
        <v>39</v>
      </c>
    </row>
    <row r="45" spans="1:13" ht="13.5" customHeight="1" x14ac:dyDescent="0.2">
      <c r="A45" s="24" t="s">
        <v>331</v>
      </c>
      <c r="B45" s="19" t="s">
        <v>19</v>
      </c>
      <c r="C45" s="70">
        <v>1.0935967624822851</v>
      </c>
      <c r="D45" s="70">
        <v>-0.72660487327812495</v>
      </c>
      <c r="E45" s="70">
        <v>2.7232390383894245</v>
      </c>
      <c r="F45" s="70">
        <v>0.53290505994447734</v>
      </c>
      <c r="G45" s="161" t="s">
        <v>16</v>
      </c>
      <c r="H45" s="271">
        <v>0.13843221882801071</v>
      </c>
      <c r="I45" s="161" t="s">
        <v>16</v>
      </c>
      <c r="J45" s="271">
        <v>1.2503165713266151</v>
      </c>
      <c r="K45" s="302" t="s">
        <v>332</v>
      </c>
    </row>
    <row r="46" spans="1:13" ht="13.5" customHeight="1" x14ac:dyDescent="0.2">
      <c r="A46" s="25" t="s">
        <v>333</v>
      </c>
      <c r="B46" s="32" t="s">
        <v>19</v>
      </c>
      <c r="C46" s="71">
        <v>-0.25226335110951625</v>
      </c>
      <c r="D46" s="71">
        <v>-2.1917511683857804</v>
      </c>
      <c r="E46" s="71">
        <v>-0.63693670067970221</v>
      </c>
      <c r="F46" s="71">
        <v>0.32018594780505172</v>
      </c>
      <c r="G46" s="162" t="s">
        <v>16</v>
      </c>
      <c r="H46" s="277">
        <v>0.96239857436066778</v>
      </c>
      <c r="I46" s="162" t="s">
        <v>16</v>
      </c>
      <c r="J46" s="277">
        <v>0.5360320701409238</v>
      </c>
      <c r="K46" s="304" t="s">
        <v>332</v>
      </c>
    </row>
    <row r="47" spans="1:13" ht="23.25" customHeight="1" x14ac:dyDescent="0.2">
      <c r="A47" s="251" t="s">
        <v>334</v>
      </c>
      <c r="B47" s="24"/>
      <c r="C47" s="108"/>
      <c r="D47" s="108"/>
      <c r="E47" s="108"/>
      <c r="F47" s="108"/>
      <c r="G47" s="108"/>
      <c r="H47" s="108"/>
      <c r="I47" s="108"/>
      <c r="J47" s="108"/>
      <c r="K47" s="108"/>
      <c r="L47" s="1"/>
      <c r="M47" s="1"/>
    </row>
    <row r="48" spans="1:13" ht="54.75" customHeight="1" x14ac:dyDescent="0.2">
      <c r="A48" s="356" t="s">
        <v>335</v>
      </c>
      <c r="B48" s="356"/>
      <c r="C48" s="356"/>
      <c r="D48" s="356"/>
      <c r="E48" s="356"/>
      <c r="F48" s="356"/>
      <c r="G48" s="356"/>
      <c r="H48" s="356"/>
      <c r="I48" s="356"/>
      <c r="J48" s="356"/>
      <c r="K48" s="356"/>
      <c r="L48" s="1"/>
      <c r="M48" s="1"/>
    </row>
    <row r="49" ht="13.5" customHeight="1" x14ac:dyDescent="0.25"/>
    <row r="50" ht="13.5" customHeight="1" x14ac:dyDescent="0.25"/>
    <row r="51" ht="13.5" customHeight="1" x14ac:dyDescent="0.25"/>
    <row r="52" ht="13.5" customHeight="1" x14ac:dyDescent="0.25"/>
    <row r="53" ht="13.5" customHeight="1" x14ac:dyDescent="0.25"/>
    <row r="54" ht="13.5" customHeight="1" x14ac:dyDescent="0.25"/>
    <row r="55" ht="12.75" customHeight="1" x14ac:dyDescent="0.25"/>
    <row r="56" ht="15" customHeight="1" x14ac:dyDescent="0.25"/>
    <row r="57" ht="12.75" customHeight="1" x14ac:dyDescent="0.25"/>
    <row r="58" ht="12" customHeight="1" x14ac:dyDescent="0.25"/>
    <row r="59" ht="12.75" customHeight="1" x14ac:dyDescent="0.25"/>
    <row r="60" ht="12" customHeight="1" x14ac:dyDescent="0.25"/>
  </sheetData>
  <mergeCells count="8">
    <mergeCell ref="A48:K48"/>
    <mergeCell ref="I9:K9"/>
    <mergeCell ref="J10:K10"/>
    <mergeCell ref="B9:B10"/>
    <mergeCell ref="G9:H9"/>
    <mergeCell ref="C9:C10"/>
    <mergeCell ref="D9:D10"/>
    <mergeCell ref="E9:E10"/>
  </mergeCells>
  <conditionalFormatting sqref="G22:G25 G31:G33 I31:I33">
    <cfRule type="cellIs" dxfId="458" priority="15" operator="between">
      <formula>9999</formula>
      <formula>-9999</formula>
    </cfRule>
  </conditionalFormatting>
  <conditionalFormatting sqref="J12:J14">
    <cfRule type="cellIs" dxfId="457" priority="13" operator="between">
      <formula>9999</formula>
      <formula>-9999</formula>
    </cfRule>
  </conditionalFormatting>
  <conditionalFormatting sqref="J18:J21">
    <cfRule type="cellIs" dxfId="456" priority="12" operator="between">
      <formula>9999</formula>
      <formula>-9999</formula>
    </cfRule>
  </conditionalFormatting>
  <conditionalFormatting sqref="G35:G37">
    <cfRule type="cellIs" dxfId="455" priority="9" operator="between">
      <formula>9999</formula>
      <formula>-9999</formula>
    </cfRule>
  </conditionalFormatting>
  <conditionalFormatting sqref="I35:I37">
    <cfRule type="cellIs" dxfId="454" priority="8" operator="between">
      <formula>9999</formula>
      <formula>-9999</formula>
    </cfRule>
  </conditionalFormatting>
  <conditionalFormatting sqref="J37">
    <cfRule type="cellIs" dxfId="453" priority="7" operator="between">
      <formula>9999</formula>
      <formula>-9999</formula>
    </cfRule>
  </conditionalFormatting>
  <conditionalFormatting sqref="J39:J40">
    <cfRule type="cellIs" dxfId="452" priority="6" operator="between">
      <formula>9999</formula>
      <formula>-9999</formula>
    </cfRule>
  </conditionalFormatting>
  <conditionalFormatting sqref="G45:G46">
    <cfRule type="cellIs" dxfId="451" priority="5" operator="between">
      <formula>9999</formula>
      <formula>-9999</formula>
    </cfRule>
  </conditionalFormatting>
  <conditionalFormatting sqref="I45:I46">
    <cfRule type="cellIs" dxfId="450" priority="4" operator="between">
      <formula>9999</formula>
      <formula>-9999</formula>
    </cfRule>
  </conditionalFormatting>
  <conditionalFormatting sqref="G14">
    <cfRule type="cellIs" dxfId="449" priority="3" operator="between">
      <formula>9999</formula>
      <formula>-9999</formula>
    </cfRule>
  </conditionalFormatting>
  <conditionalFormatting sqref="I14">
    <cfRule type="cellIs" dxfId="448" priority="2" operator="between">
      <formula>9999</formula>
      <formula>-9999</formula>
    </cfRule>
  </conditionalFormatting>
  <conditionalFormatting sqref="J33">
    <cfRule type="cellIs" dxfId="447" priority="1" operator="between">
      <formula>9999</formula>
      <formula>-9999</formula>
    </cfRule>
  </conditionalFormatting>
  <hyperlinks>
    <hyperlink ref="A5" location="'Contents'!A23" display="Índice"/>
  </hyperlinks>
  <printOptions horizontalCentered="1"/>
  <pageMargins left="0.59055118110236227" right="0.43307086614173229" top="0.51181102362204722" bottom="0.51181102362204722" header="0" footer="0.19685039370078741"/>
  <pageSetup paperSize="9" scale="99" orientation="portrait" r:id="rId1"/>
  <headerFooter scaleWithDoc="0" alignWithMargins="0"/>
  <drawing r:id="rId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5:I46"/>
  <sheetViews>
    <sheetView showGridLines="0" topLeftCell="A13" zoomScale="120" zoomScaleNormal="120" zoomScalePageLayoutView="120" workbookViewId="0">
      <selection activeCell="F27" sqref="F27"/>
    </sheetView>
  </sheetViews>
  <sheetFormatPr defaultColWidth="8.85546875" defaultRowHeight="12.75" x14ac:dyDescent="0.2"/>
  <cols>
    <col min="1" max="1" width="40.7109375" style="17" customWidth="1"/>
    <col min="2" max="8" width="6.85546875" style="17" customWidth="1"/>
    <col min="9" max="16384" width="8.85546875" style="17"/>
  </cols>
  <sheetData>
    <row r="5" spans="1:8" x14ac:dyDescent="0.2">
      <c r="A5" s="113" t="s">
        <v>8</v>
      </c>
    </row>
    <row r="6" spans="1:8" ht="18.75" x14ac:dyDescent="0.3">
      <c r="A6" s="26" t="s">
        <v>1122</v>
      </c>
    </row>
    <row r="8" spans="1:8" ht="18" customHeight="1" x14ac:dyDescent="0.2">
      <c r="A8" s="349" t="s">
        <v>1139</v>
      </c>
      <c r="B8" s="18"/>
      <c r="C8" s="18"/>
      <c r="D8" s="18"/>
      <c r="E8" s="18"/>
      <c r="F8" s="18"/>
      <c r="G8" s="18"/>
      <c r="H8" s="18"/>
    </row>
    <row r="9" spans="1:8" ht="13.5" customHeight="1" x14ac:dyDescent="0.2">
      <c r="A9" s="24"/>
      <c r="B9" s="370">
        <v>2014</v>
      </c>
      <c r="C9" s="370">
        <v>2015</v>
      </c>
      <c r="D9" s="370">
        <v>2016</v>
      </c>
      <c r="E9" s="166">
        <v>2017</v>
      </c>
      <c r="F9" s="190">
        <v>2018</v>
      </c>
      <c r="G9" s="190">
        <v>2019</v>
      </c>
      <c r="H9" s="166">
        <v>2020</v>
      </c>
    </row>
    <row r="10" spans="1:8" ht="13.5" customHeight="1" x14ac:dyDescent="0.2">
      <c r="A10" s="25"/>
      <c r="B10" s="371"/>
      <c r="C10" s="371"/>
      <c r="D10" s="371"/>
      <c r="E10" s="189" t="s">
        <v>11</v>
      </c>
      <c r="F10" s="189" t="s">
        <v>11</v>
      </c>
      <c r="G10" s="189" t="s">
        <v>11</v>
      </c>
      <c r="H10" s="189" t="s">
        <v>67</v>
      </c>
    </row>
    <row r="11" spans="1:8" ht="12" customHeight="1" x14ac:dyDescent="0.2">
      <c r="A11" s="19" t="s">
        <v>68</v>
      </c>
      <c r="B11" s="33">
        <v>13089.436200264632</v>
      </c>
      <c r="C11" s="33">
        <v>14432.310968770949</v>
      </c>
      <c r="D11" s="33">
        <v>13847.14329296554</v>
      </c>
      <c r="E11" s="33">
        <v>12185.076138776178</v>
      </c>
      <c r="F11" s="33">
        <v>10268.838484838858</v>
      </c>
      <c r="G11" s="33">
        <v>9651.5471033624744</v>
      </c>
      <c r="H11" s="161" t="s">
        <v>16</v>
      </c>
    </row>
    <row r="12" spans="1:8" ht="12" customHeight="1" x14ac:dyDescent="0.2">
      <c r="A12" s="20" t="s">
        <v>336</v>
      </c>
      <c r="B12" s="33">
        <v>10945.804275657963</v>
      </c>
      <c r="C12" s="33">
        <v>11994.626257552398</v>
      </c>
      <c r="D12" s="33">
        <v>12065.916993637429</v>
      </c>
      <c r="E12" s="33">
        <v>10501.846962382158</v>
      </c>
      <c r="F12" s="33">
        <v>8146.5877943344467</v>
      </c>
      <c r="G12" s="33">
        <v>7826.3830455486941</v>
      </c>
      <c r="H12" s="161" t="s">
        <v>16</v>
      </c>
    </row>
    <row r="13" spans="1:8" ht="12" customHeight="1" x14ac:dyDescent="0.2">
      <c r="A13" s="20" t="s">
        <v>337</v>
      </c>
      <c r="B13" s="33">
        <v>1433.4058048965569</v>
      </c>
      <c r="C13" s="33">
        <v>1871.5418230569517</v>
      </c>
      <c r="D13" s="33">
        <v>1189.5966354409172</v>
      </c>
      <c r="E13" s="33">
        <v>1162.65013871371</v>
      </c>
      <c r="F13" s="33">
        <v>1574.6787777696329</v>
      </c>
      <c r="G13" s="33">
        <v>1217.1557562294245</v>
      </c>
      <c r="H13" s="161" t="s">
        <v>16</v>
      </c>
    </row>
    <row r="14" spans="1:8" ht="12" customHeight="1" x14ac:dyDescent="0.2">
      <c r="A14" s="20" t="s">
        <v>338</v>
      </c>
      <c r="B14" s="33">
        <v>710.22611971011167</v>
      </c>
      <c r="C14" s="33">
        <v>566.14288816160001</v>
      </c>
      <c r="D14" s="33">
        <v>591.62966388719303</v>
      </c>
      <c r="E14" s="33">
        <v>520.57903768030963</v>
      </c>
      <c r="F14" s="33">
        <v>547.57191273477804</v>
      </c>
      <c r="G14" s="33">
        <v>608.00830158435508</v>
      </c>
      <c r="H14" s="161" t="s">
        <v>16</v>
      </c>
    </row>
    <row r="15" spans="1:8" ht="12" customHeight="1" x14ac:dyDescent="0.2">
      <c r="A15" s="19" t="s">
        <v>73</v>
      </c>
      <c r="B15" s="33">
        <v>28211.882302166956</v>
      </c>
      <c r="C15" s="33">
        <v>28192.371569635474</v>
      </c>
      <c r="D15" s="33">
        <v>27807.51882043781</v>
      </c>
      <c r="E15" s="33">
        <v>30969.235966857006</v>
      </c>
      <c r="F15" s="33">
        <v>34868.006617419625</v>
      </c>
      <c r="G15" s="33">
        <v>37662.89275711443</v>
      </c>
      <c r="H15" s="161" t="s">
        <v>16</v>
      </c>
    </row>
    <row r="16" spans="1:8" ht="12" customHeight="1" x14ac:dyDescent="0.2">
      <c r="A16" s="20" t="s">
        <v>74</v>
      </c>
      <c r="B16" s="33">
        <v>9862.3596928294028</v>
      </c>
      <c r="C16" s="33">
        <v>10389.22632826319</v>
      </c>
      <c r="D16" s="33">
        <v>9834.5661846166331</v>
      </c>
      <c r="E16" s="33">
        <v>10615.975739288264</v>
      </c>
      <c r="F16" s="33">
        <v>12390.028540501233</v>
      </c>
      <c r="G16" s="33">
        <v>12956.573864825004</v>
      </c>
      <c r="H16" s="161" t="s">
        <v>16</v>
      </c>
    </row>
    <row r="17" spans="1:9" ht="12" customHeight="1" x14ac:dyDescent="0.2">
      <c r="A17" s="20" t="s">
        <v>339</v>
      </c>
      <c r="B17" s="33">
        <v>4071.0734150766266</v>
      </c>
      <c r="C17" s="33">
        <v>5233.7915710418201</v>
      </c>
      <c r="D17" s="33">
        <v>4483.7254668300284</v>
      </c>
      <c r="E17" s="33">
        <v>4314.3659236532549</v>
      </c>
      <c r="F17" s="33">
        <v>4948.1683886291776</v>
      </c>
      <c r="G17" s="33">
        <v>5171.8852634195955</v>
      </c>
      <c r="H17" s="161" t="s">
        <v>16</v>
      </c>
    </row>
    <row r="18" spans="1:9" ht="12" customHeight="1" x14ac:dyDescent="0.2">
      <c r="A18" s="20" t="s">
        <v>340</v>
      </c>
      <c r="B18" s="33">
        <v>14278.449194260927</v>
      </c>
      <c r="C18" s="33">
        <v>12569.353670330464</v>
      </c>
      <c r="D18" s="33">
        <v>13489.227168991149</v>
      </c>
      <c r="E18" s="33">
        <v>16038.894303915487</v>
      </c>
      <c r="F18" s="33">
        <v>17529.809688289213</v>
      </c>
      <c r="G18" s="33">
        <v>19534.433628869829</v>
      </c>
      <c r="H18" s="161" t="s">
        <v>16</v>
      </c>
    </row>
    <row r="19" spans="1:9" ht="12" customHeight="1" x14ac:dyDescent="0.2">
      <c r="A19" s="19" t="s">
        <v>77</v>
      </c>
      <c r="B19" s="33">
        <v>94563.490463590715</v>
      </c>
      <c r="C19" s="33">
        <v>96042.516768586953</v>
      </c>
      <c r="D19" s="33">
        <v>102435.71255276405</v>
      </c>
      <c r="E19" s="33">
        <v>105999.42522244062</v>
      </c>
      <c r="F19" s="33">
        <v>111872.65793709049</v>
      </c>
      <c r="G19" s="33">
        <v>119827.68449226048</v>
      </c>
      <c r="H19" s="161" t="s">
        <v>16</v>
      </c>
    </row>
    <row r="20" spans="1:9" ht="12" customHeight="1" x14ac:dyDescent="0.2">
      <c r="A20" s="20" t="s">
        <v>1140</v>
      </c>
      <c r="B20" s="33">
        <v>17720.444984918871</v>
      </c>
      <c r="C20" s="33">
        <v>16178.509043890346</v>
      </c>
      <c r="D20" s="33">
        <v>16678.453967204456</v>
      </c>
      <c r="E20" s="33">
        <v>18621.95249235833</v>
      </c>
      <c r="F20" s="33">
        <v>19972.987473296831</v>
      </c>
      <c r="G20" s="33">
        <v>20625.320492719213</v>
      </c>
      <c r="H20" s="161" t="s">
        <v>16</v>
      </c>
    </row>
    <row r="21" spans="1:9" ht="12" customHeight="1" x14ac:dyDescent="0.2">
      <c r="A21" s="20" t="s">
        <v>341</v>
      </c>
      <c r="B21" s="33">
        <v>8220.8847988503676</v>
      </c>
      <c r="C21" s="33">
        <v>7259.7265433312859</v>
      </c>
      <c r="D21" s="33">
        <v>8900.8395824245108</v>
      </c>
      <c r="E21" s="33">
        <v>11475.776145862956</v>
      </c>
      <c r="F21" s="33">
        <v>12398.678451976713</v>
      </c>
      <c r="G21" s="33">
        <v>14124.059940004927</v>
      </c>
      <c r="H21" s="161" t="s">
        <v>16</v>
      </c>
    </row>
    <row r="22" spans="1:9" ht="12" customHeight="1" x14ac:dyDescent="0.2">
      <c r="A22" s="20" t="s">
        <v>81</v>
      </c>
      <c r="B22" s="33">
        <v>13105.235516381614</v>
      </c>
      <c r="C22" s="33">
        <v>14998.986131130787</v>
      </c>
      <c r="D22" s="33">
        <v>15437.412032532795</v>
      </c>
      <c r="E22" s="33">
        <v>16640.959503168138</v>
      </c>
      <c r="F22" s="33">
        <v>17623.037427124189</v>
      </c>
      <c r="G22" s="33">
        <v>19644.632231437881</v>
      </c>
      <c r="H22" s="161" t="s">
        <v>16</v>
      </c>
    </row>
    <row r="23" spans="1:9" ht="12" customHeight="1" x14ac:dyDescent="0.2">
      <c r="A23" s="20" t="s">
        <v>342</v>
      </c>
      <c r="B23" s="33">
        <v>6121.6063603839029</v>
      </c>
      <c r="C23" s="33">
        <v>6012.7987720732272</v>
      </c>
      <c r="D23" s="33">
        <v>6168.2976275414467</v>
      </c>
      <c r="E23" s="33">
        <v>5798.0807061255136</v>
      </c>
      <c r="F23" s="33">
        <v>5312.7254389393538</v>
      </c>
      <c r="G23" s="33">
        <v>5133.3634796929791</v>
      </c>
      <c r="H23" s="161" t="s">
        <v>16</v>
      </c>
    </row>
    <row r="24" spans="1:9" ht="12" customHeight="1" x14ac:dyDescent="0.2">
      <c r="A24" s="20" t="s">
        <v>343</v>
      </c>
      <c r="B24" s="33">
        <v>5985.6688950532571</v>
      </c>
      <c r="C24" s="33">
        <v>6137.5656637215552</v>
      </c>
      <c r="D24" s="33">
        <v>6439.3574507908106</v>
      </c>
      <c r="E24" s="33">
        <v>7282.8486135324329</v>
      </c>
      <c r="F24" s="33">
        <v>7816.8033311970894</v>
      </c>
      <c r="G24" s="33">
        <v>8552.8906319604848</v>
      </c>
      <c r="H24" s="161" t="s">
        <v>16</v>
      </c>
    </row>
    <row r="25" spans="1:9" ht="12" customHeight="1" x14ac:dyDescent="0.2">
      <c r="A25" s="20" t="s">
        <v>344</v>
      </c>
      <c r="B25" s="33">
        <v>15948.250209493812</v>
      </c>
      <c r="C25" s="33">
        <v>16210.107171949707</v>
      </c>
      <c r="D25" s="33">
        <v>19067.248092202022</v>
      </c>
      <c r="E25" s="33">
        <v>15312.431423869226</v>
      </c>
      <c r="F25" s="33">
        <v>16052.249656844888</v>
      </c>
      <c r="G25" s="33">
        <v>16428.796772800721</v>
      </c>
      <c r="H25" s="161" t="s">
        <v>16</v>
      </c>
    </row>
    <row r="26" spans="1:9" ht="12" customHeight="1" x14ac:dyDescent="0.2">
      <c r="A26" s="20" t="s">
        <v>345</v>
      </c>
      <c r="B26" s="33">
        <v>2951.1496901401979</v>
      </c>
      <c r="C26" s="33">
        <v>4056.5199202333492</v>
      </c>
      <c r="D26" s="33">
        <v>4471.3662417820597</v>
      </c>
      <c r="E26" s="33">
        <v>4298.5658114729595</v>
      </c>
      <c r="F26" s="33">
        <v>4217.6322306207676</v>
      </c>
      <c r="G26" s="33">
        <v>4182.3848868275436</v>
      </c>
      <c r="H26" s="161" t="s">
        <v>16</v>
      </c>
    </row>
    <row r="27" spans="1:9" ht="12" customHeight="1" x14ac:dyDescent="0.2">
      <c r="A27" s="20" t="s">
        <v>79</v>
      </c>
      <c r="B27" s="33">
        <v>24510.25000836869</v>
      </c>
      <c r="C27" s="33">
        <v>25188.303522256694</v>
      </c>
      <c r="D27" s="33">
        <v>25272.737558285939</v>
      </c>
      <c r="E27" s="33">
        <v>26568.810526051071</v>
      </c>
      <c r="F27" s="33">
        <v>28478.543927090661</v>
      </c>
      <c r="G27" s="33">
        <v>31136.236056816757</v>
      </c>
      <c r="H27" s="161" t="s">
        <v>16</v>
      </c>
    </row>
    <row r="28" spans="1:9" ht="15" customHeight="1" x14ac:dyDescent="0.2">
      <c r="A28" s="21" t="s">
        <v>85</v>
      </c>
      <c r="B28" s="34">
        <v>135864.8089660223</v>
      </c>
      <c r="C28" s="34">
        <v>138667.19930699337</v>
      </c>
      <c r="D28" s="34">
        <v>144090.37466616739</v>
      </c>
      <c r="E28" s="34">
        <v>149153.73732807382</v>
      </c>
      <c r="F28" s="34">
        <v>157009.50303934899</v>
      </c>
      <c r="G28" s="34">
        <v>167142.12435273739</v>
      </c>
      <c r="H28" s="161" t="s">
        <v>16</v>
      </c>
    </row>
    <row r="29" spans="1:9" ht="12" customHeight="1" x14ac:dyDescent="0.2">
      <c r="A29" s="20" t="s">
        <v>346</v>
      </c>
      <c r="B29" s="33">
        <v>18570.934128000001</v>
      </c>
      <c r="C29" s="33">
        <v>20031.914947000001</v>
      </c>
      <c r="D29" s="33">
        <v>21691.801681999998</v>
      </c>
      <c r="E29" s="33">
        <v>23943.663844999999</v>
      </c>
      <c r="F29" s="33">
        <v>26688.445782999999</v>
      </c>
      <c r="G29" s="33">
        <v>28060.168213000001</v>
      </c>
      <c r="H29" s="161" t="s">
        <v>16</v>
      </c>
    </row>
    <row r="30" spans="1:9" ht="23.25" customHeight="1" x14ac:dyDescent="0.2">
      <c r="A30" s="28" t="s">
        <v>87</v>
      </c>
      <c r="B30" s="35">
        <v>154435.7430940223</v>
      </c>
      <c r="C30" s="35">
        <v>158699.11425399338</v>
      </c>
      <c r="D30" s="35">
        <v>165782.17634816738</v>
      </c>
      <c r="E30" s="35">
        <v>173097.40117307383</v>
      </c>
      <c r="F30" s="35">
        <v>183697.94882234899</v>
      </c>
      <c r="G30" s="35">
        <v>195202.29256573739</v>
      </c>
      <c r="H30" s="310">
        <v>183747.54663999999</v>
      </c>
      <c r="I30" s="23"/>
    </row>
    <row r="31" spans="1:9" ht="12" customHeight="1" x14ac:dyDescent="0.2">
      <c r="A31" s="24" t="s">
        <v>88</v>
      </c>
      <c r="B31" s="33">
        <v>128675.76012017413</v>
      </c>
      <c r="C31" s="33">
        <v>133409.79170422466</v>
      </c>
      <c r="D31" s="33">
        <v>133414.63439770057</v>
      </c>
      <c r="E31" s="33">
        <v>144093.49886383879</v>
      </c>
      <c r="F31" s="33">
        <v>145869.18956317057</v>
      </c>
      <c r="G31" s="33">
        <v>154580.32460580382</v>
      </c>
      <c r="H31" s="161" t="s">
        <v>16</v>
      </c>
    </row>
    <row r="32" spans="1:9" ht="12" customHeight="1" x14ac:dyDescent="0.2">
      <c r="A32" s="20" t="s">
        <v>89</v>
      </c>
      <c r="B32" s="33">
        <v>28496.1598122623</v>
      </c>
      <c r="C32" s="33">
        <v>29918.328253671534</v>
      </c>
      <c r="D32" s="33">
        <v>28664.700966437573</v>
      </c>
      <c r="E32" s="33">
        <v>31146.45269960201</v>
      </c>
      <c r="F32" s="33">
        <v>32695.774711232814</v>
      </c>
      <c r="G32" s="33">
        <v>34381.589933214425</v>
      </c>
      <c r="H32" s="161" t="s">
        <v>16</v>
      </c>
    </row>
    <row r="33" spans="1:8" ht="12" customHeight="1" x14ac:dyDescent="0.2">
      <c r="A33" s="20" t="s">
        <v>90</v>
      </c>
      <c r="B33" s="33">
        <v>100179.60030791184</v>
      </c>
      <c r="C33" s="33">
        <v>103491.46345055311</v>
      </c>
      <c r="D33" s="33">
        <v>104749.93343126301</v>
      </c>
      <c r="E33" s="33">
        <v>112947.04616423679</v>
      </c>
      <c r="F33" s="33">
        <v>113173.41485193775</v>
      </c>
      <c r="G33" s="33">
        <v>120198.73467258939</v>
      </c>
      <c r="H33" s="161" t="s">
        <v>16</v>
      </c>
    </row>
    <row r="34" spans="1:8" ht="12" customHeight="1" x14ac:dyDescent="0.2">
      <c r="A34" s="24" t="s">
        <v>91</v>
      </c>
      <c r="B34" s="33">
        <v>57147.75105015513</v>
      </c>
      <c r="C34" s="33">
        <v>47905.857580791795</v>
      </c>
      <c r="D34" s="33">
        <v>58449.195863235233</v>
      </c>
      <c r="E34" s="33">
        <v>66146.347399686958</v>
      </c>
      <c r="F34" s="33">
        <v>72387.019143751051</v>
      </c>
      <c r="G34" s="33">
        <v>68898.339988450272</v>
      </c>
      <c r="H34" s="161" t="s">
        <v>16</v>
      </c>
    </row>
    <row r="35" spans="1:8" ht="12" customHeight="1" x14ac:dyDescent="0.2">
      <c r="A35" s="24" t="s">
        <v>94</v>
      </c>
      <c r="B35" s="33">
        <v>185823.51117032926</v>
      </c>
      <c r="C35" s="33">
        <v>181315.64928501647</v>
      </c>
      <c r="D35" s="33">
        <v>191863.83026093582</v>
      </c>
      <c r="E35" s="33">
        <v>210239.84626352575</v>
      </c>
      <c r="F35" s="33">
        <v>218256.20870692161</v>
      </c>
      <c r="G35" s="33">
        <v>223478.66459425411</v>
      </c>
      <c r="H35" s="161" t="s">
        <v>16</v>
      </c>
    </row>
    <row r="36" spans="1:8" ht="12" customHeight="1" x14ac:dyDescent="0.2">
      <c r="A36" s="24" t="s">
        <v>95</v>
      </c>
      <c r="B36" s="33">
        <v>62332.025978689569</v>
      </c>
      <c r="C36" s="33">
        <v>71267.713219692887</v>
      </c>
      <c r="D36" s="33">
        <v>73324.94101123359</v>
      </c>
      <c r="E36" s="33">
        <v>79491.195785776625</v>
      </c>
      <c r="F36" s="33">
        <v>90436.454802833032</v>
      </c>
      <c r="G36" s="33">
        <v>99288.526031544083</v>
      </c>
      <c r="H36" s="161" t="s">
        <v>16</v>
      </c>
    </row>
    <row r="37" spans="1:8" ht="12" customHeight="1" x14ac:dyDescent="0.2">
      <c r="A37" s="24" t="s">
        <v>96</v>
      </c>
      <c r="B37" s="33">
        <v>248155.53714901884</v>
      </c>
      <c r="C37" s="33">
        <v>252583.36250470934</v>
      </c>
      <c r="D37" s="33">
        <v>265188.77127216943</v>
      </c>
      <c r="E37" s="33">
        <v>289731.04204930237</v>
      </c>
      <c r="F37" s="33">
        <v>308692.66350975464</v>
      </c>
      <c r="G37" s="33">
        <v>322767.19062579819</v>
      </c>
      <c r="H37" s="161" t="s">
        <v>16</v>
      </c>
    </row>
    <row r="38" spans="1:8" ht="12" customHeight="1" x14ac:dyDescent="0.2">
      <c r="A38" s="24" t="s">
        <v>97</v>
      </c>
      <c r="B38" s="33">
        <v>93719.794054996499</v>
      </c>
      <c r="C38" s="33">
        <v>93884.248250715958</v>
      </c>
      <c r="D38" s="33">
        <v>99406.594924002013</v>
      </c>
      <c r="E38" s="33">
        <v>116633.64087622854</v>
      </c>
      <c r="F38" s="33">
        <v>124994.71468740565</v>
      </c>
      <c r="G38" s="33">
        <v>127564.89806006076</v>
      </c>
      <c r="H38" s="161" t="s">
        <v>16</v>
      </c>
    </row>
    <row r="39" spans="1:8" ht="19.5" customHeight="1" x14ac:dyDescent="0.2">
      <c r="A39" s="19" t="s">
        <v>98</v>
      </c>
      <c r="B39" s="33"/>
      <c r="C39" s="33"/>
      <c r="D39" s="33"/>
      <c r="E39" s="33"/>
      <c r="F39" s="33"/>
      <c r="G39" s="33"/>
      <c r="H39" s="33"/>
    </row>
    <row r="40" spans="1:8" ht="12" customHeight="1" x14ac:dyDescent="0.2">
      <c r="A40" s="24" t="s">
        <v>99</v>
      </c>
      <c r="B40" s="270">
        <v>25759.982973848164</v>
      </c>
      <c r="C40" s="270">
        <v>25289.322549768724</v>
      </c>
      <c r="D40" s="270">
        <v>32367.54195046681</v>
      </c>
      <c r="E40" s="270">
        <v>29003.90230923504</v>
      </c>
      <c r="F40" s="270">
        <v>37828.75925917842</v>
      </c>
      <c r="G40" s="270">
        <v>40621.967959933565</v>
      </c>
      <c r="H40" s="161" t="s">
        <v>16</v>
      </c>
    </row>
    <row r="41" spans="1:8" ht="12" customHeight="1" x14ac:dyDescent="0.2">
      <c r="A41" s="24" t="s">
        <v>100</v>
      </c>
      <c r="B41" s="270">
        <v>1400.5871590624613</v>
      </c>
      <c r="C41" s="270">
        <v>1439.2519317461877</v>
      </c>
      <c r="D41" s="270">
        <v>1503.4886532278365</v>
      </c>
      <c r="E41" s="270">
        <v>1569.8308726529165</v>
      </c>
      <c r="F41" s="270">
        <v>1665.9678848442297</v>
      </c>
      <c r="G41" s="270">
        <v>1770.3014788531029</v>
      </c>
      <c r="H41" s="270">
        <v>1666.4176904729513</v>
      </c>
    </row>
    <row r="42" spans="1:8" ht="12" customHeight="1" x14ac:dyDescent="0.2">
      <c r="A42" s="24" t="s">
        <v>101</v>
      </c>
      <c r="B42" s="270">
        <v>1858.9917075869641</v>
      </c>
      <c r="C42" s="270">
        <v>1596.7981444772649</v>
      </c>
      <c r="D42" s="270">
        <v>1662.9989560985375</v>
      </c>
      <c r="E42" s="270">
        <v>1768.319906147088</v>
      </c>
      <c r="F42" s="270">
        <v>1966.9827023789501</v>
      </c>
      <c r="G42" s="270">
        <v>1981.8461711964696</v>
      </c>
      <c r="H42" s="270">
        <v>1826.2104828124027</v>
      </c>
    </row>
    <row r="43" spans="1:8" ht="12" customHeight="1" x14ac:dyDescent="0.2">
      <c r="A43" s="24" t="s">
        <v>347</v>
      </c>
      <c r="B43" s="271">
        <v>-0.14677421793549694</v>
      </c>
      <c r="C43" s="271">
        <v>1.7362661119909806</v>
      </c>
      <c r="D43" s="271">
        <v>-0.2316867373470699</v>
      </c>
      <c r="E43" s="271">
        <v>0.68514838116366938</v>
      </c>
      <c r="F43" s="271">
        <v>1.5238275094218157</v>
      </c>
      <c r="G43" s="271">
        <v>0.56298056795762719</v>
      </c>
      <c r="H43" s="271">
        <v>0.99984862298956312</v>
      </c>
    </row>
    <row r="44" spans="1:8" ht="12" customHeight="1" x14ac:dyDescent="0.2">
      <c r="A44" s="24" t="s">
        <v>348</v>
      </c>
      <c r="B44" s="271">
        <v>0.4635413628104601</v>
      </c>
      <c r="C44" s="271">
        <v>2.76061167871966</v>
      </c>
      <c r="D44" s="271">
        <v>4.4632020332752154</v>
      </c>
      <c r="E44" s="271">
        <v>4.4125520523650152</v>
      </c>
      <c r="F44" s="271">
        <v>6.1240362809815041</v>
      </c>
      <c r="G44" s="271">
        <v>6.2626413725033192</v>
      </c>
      <c r="H44" s="271">
        <v>-5.8681410833737235</v>
      </c>
    </row>
    <row r="45" spans="1:8" ht="12" customHeight="1" x14ac:dyDescent="0.2">
      <c r="A45" s="25" t="s">
        <v>103</v>
      </c>
      <c r="B45" s="277">
        <v>0.61121268338191204</v>
      </c>
      <c r="C45" s="277">
        <v>1.0068637329397223</v>
      </c>
      <c r="D45" s="277">
        <v>4.7057914653346744</v>
      </c>
      <c r="E45" s="277">
        <v>3.7020392094875065</v>
      </c>
      <c r="F45" s="277">
        <v>4.531161683332674</v>
      </c>
      <c r="G45" s="277">
        <v>5.6677524595584394</v>
      </c>
      <c r="H45" s="277">
        <v>-6.8</v>
      </c>
    </row>
    <row r="46" spans="1:8" ht="18.75" customHeight="1" x14ac:dyDescent="0.2">
      <c r="A46" s="36" t="s">
        <v>349</v>
      </c>
      <c r="B46" s="36"/>
      <c r="C46" s="36"/>
      <c r="D46" s="36"/>
      <c r="E46" s="36"/>
      <c r="F46" s="36"/>
      <c r="G46" s="36"/>
      <c r="H46" s="36"/>
    </row>
  </sheetData>
  <mergeCells count="3">
    <mergeCell ref="D9:D10"/>
    <mergeCell ref="C9:C10"/>
    <mergeCell ref="B9:B10"/>
  </mergeCells>
  <conditionalFormatting sqref="B11:F27 H39 H30 B29:F40 B28:D28">
    <cfRule type="cellIs" dxfId="446" priority="6" operator="greaterThan">
      <formula>9999</formula>
    </cfRule>
  </conditionalFormatting>
  <conditionalFormatting sqref="H11:H29">
    <cfRule type="cellIs" dxfId="445" priority="5" operator="between">
      <formula>9999</formula>
      <formula>-9999</formula>
    </cfRule>
  </conditionalFormatting>
  <conditionalFormatting sqref="H31:H38">
    <cfRule type="cellIs" dxfId="444" priority="4" operator="between">
      <formula>9999</formula>
      <formula>-9999</formula>
    </cfRule>
  </conditionalFormatting>
  <conditionalFormatting sqref="H40">
    <cfRule type="cellIs" dxfId="443" priority="3" operator="between">
      <formula>9999</formula>
      <formula>-9999</formula>
    </cfRule>
  </conditionalFormatting>
  <conditionalFormatting sqref="G11:G27 G29:G40">
    <cfRule type="cellIs" dxfId="442" priority="2" operator="greaterThan">
      <formula>9999</formula>
    </cfRule>
  </conditionalFormatting>
  <conditionalFormatting sqref="E28:G28">
    <cfRule type="cellIs" dxfId="441" priority="1" operator="greaterThan">
      <formula>9999</formula>
    </cfRule>
  </conditionalFormatting>
  <hyperlinks>
    <hyperlink ref="A5" location="'Contents'!A23" display="Índice"/>
  </hyperlinks>
  <pageMargins left="0.70866141732283472" right="0.70866141732283472" top="0.74803149606299213" bottom="0.74803149606299213" header="0.31496062992125984" footer="0.31496062992125984"/>
  <pageSetup paperSize="9" scale="93" orientation="portrait" r:id="rId1"/>
  <headerFooter scaleWithDoc="0"/>
  <drawing r:id="rId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60"/>
  <sheetViews>
    <sheetView showGridLines="0" topLeftCell="A46" zoomScale="120" zoomScaleNormal="120" zoomScalePageLayoutView="120" workbookViewId="0">
      <selection activeCell="A9" sqref="A9"/>
    </sheetView>
  </sheetViews>
  <sheetFormatPr defaultColWidth="8.85546875" defaultRowHeight="12.75" x14ac:dyDescent="0.2"/>
  <cols>
    <col min="1" max="1" width="6.140625" style="3" customWidth="1"/>
    <col min="2" max="2" width="12.85546875" style="3" customWidth="1"/>
    <col min="3" max="5" width="14.7109375" style="3" customWidth="1"/>
    <col min="6" max="16384" width="8.85546875" style="2"/>
  </cols>
  <sheetData>
    <row r="1" spans="1:9" s="17" customFormat="1" x14ac:dyDescent="0.2"/>
    <row r="2" spans="1:9" s="17" customFormat="1" x14ac:dyDescent="0.2"/>
    <row r="3" spans="1:9" s="17" customFormat="1" x14ac:dyDescent="0.2"/>
    <row r="4" spans="1:9" s="17" customFormat="1" x14ac:dyDescent="0.2"/>
    <row r="5" spans="1:9" s="17" customFormat="1" x14ac:dyDescent="0.2">
      <c r="A5" s="113" t="s">
        <v>8</v>
      </c>
    </row>
    <row r="6" spans="1:9" s="17" customFormat="1" ht="18.75" x14ac:dyDescent="0.3">
      <c r="A6" s="26" t="s">
        <v>1122</v>
      </c>
    </row>
    <row r="7" spans="1:9" s="17" customFormat="1" x14ac:dyDescent="0.2"/>
    <row r="8" spans="1:9" s="17" customFormat="1" ht="18" customHeight="1" x14ac:dyDescent="0.2">
      <c r="A8" s="340" t="s">
        <v>350</v>
      </c>
      <c r="B8" s="18"/>
      <c r="C8" s="18"/>
      <c r="D8" s="18"/>
      <c r="E8" s="18"/>
      <c r="F8" s="18"/>
      <c r="G8" s="18"/>
      <c r="H8" s="18"/>
      <c r="I8" s="18"/>
    </row>
    <row r="9" spans="1:9" s="17" customFormat="1" ht="13.5" customHeight="1" x14ac:dyDescent="0.2">
      <c r="A9" s="24"/>
      <c r="B9" s="24"/>
      <c r="C9" s="29" t="s">
        <v>106</v>
      </c>
      <c r="D9" s="255" t="s">
        <v>108</v>
      </c>
      <c r="E9" s="29" t="s">
        <v>109</v>
      </c>
    </row>
    <row r="10" spans="1:9" s="17" customFormat="1" ht="13.5" customHeight="1" x14ac:dyDescent="0.2">
      <c r="A10" s="25"/>
      <c r="B10" s="25"/>
      <c r="C10" s="254" t="s">
        <v>110</v>
      </c>
      <c r="D10" s="254" t="s">
        <v>111</v>
      </c>
      <c r="E10" s="254" t="s">
        <v>112</v>
      </c>
    </row>
    <row r="11" spans="1:9" s="17" customFormat="1" ht="12" customHeight="1" x14ac:dyDescent="0.2">
      <c r="A11" s="30">
        <v>2006</v>
      </c>
      <c r="B11" s="19" t="s">
        <v>114</v>
      </c>
      <c r="C11" s="60" t="s">
        <v>16</v>
      </c>
      <c r="D11" s="38">
        <v>5.812701829924638</v>
      </c>
      <c r="E11" s="38">
        <v>4.8470271034098955</v>
      </c>
    </row>
    <row r="12" spans="1:9" s="17" customFormat="1" ht="12" customHeight="1" x14ac:dyDescent="0.2">
      <c r="A12" s="30">
        <v>2007</v>
      </c>
      <c r="B12" s="19" t="s">
        <v>114</v>
      </c>
      <c r="C12" s="60" t="s">
        <v>16</v>
      </c>
      <c r="D12" s="38">
        <v>3.3579382363175148</v>
      </c>
      <c r="E12" s="38">
        <v>4.397920822054191</v>
      </c>
    </row>
    <row r="13" spans="1:9" s="17" customFormat="1" ht="12" customHeight="1" x14ac:dyDescent="0.2">
      <c r="A13" s="30">
        <v>2008</v>
      </c>
      <c r="B13" s="19" t="s">
        <v>114</v>
      </c>
      <c r="C13" s="60" t="s">
        <v>16</v>
      </c>
      <c r="D13" s="38">
        <v>6.6455186315723669</v>
      </c>
      <c r="E13" s="38">
        <v>6.7741465721408378</v>
      </c>
    </row>
    <row r="14" spans="1:9" s="17" customFormat="1" ht="12" customHeight="1" x14ac:dyDescent="0.2">
      <c r="A14" s="30">
        <v>2009</v>
      </c>
      <c r="B14" s="19" t="s">
        <v>114</v>
      </c>
      <c r="C14" s="60" t="s">
        <v>16</v>
      </c>
      <c r="D14" s="38">
        <v>-0.31110110813377112</v>
      </c>
      <c r="E14" s="38">
        <v>1.0047276824670881</v>
      </c>
    </row>
    <row r="15" spans="1:9" s="17" customFormat="1" ht="12" customHeight="1" x14ac:dyDescent="0.2">
      <c r="A15" s="30">
        <v>2010</v>
      </c>
      <c r="B15" s="19" t="s">
        <v>114</v>
      </c>
      <c r="C15" s="60" t="s">
        <v>16</v>
      </c>
      <c r="D15" s="38">
        <v>3.4395506405090925</v>
      </c>
      <c r="E15" s="38">
        <v>2.0739584192791316</v>
      </c>
    </row>
    <row r="16" spans="1:9" s="17" customFormat="1" ht="12" customHeight="1" x14ac:dyDescent="0.2">
      <c r="A16" s="30">
        <v>2011</v>
      </c>
      <c r="B16" s="19" t="s">
        <v>114</v>
      </c>
      <c r="C16" s="60" t="s">
        <v>16</v>
      </c>
      <c r="D16" s="38">
        <v>3.5343786733457172</v>
      </c>
      <c r="E16" s="38">
        <v>4.4728092717085666</v>
      </c>
    </row>
    <row r="17" spans="1:5" s="17" customFormat="1" ht="12" customHeight="1" x14ac:dyDescent="0.2">
      <c r="A17" s="30">
        <v>2012</v>
      </c>
      <c r="B17" s="19" t="s">
        <v>114</v>
      </c>
      <c r="C17" s="60" t="s">
        <v>16</v>
      </c>
      <c r="D17" s="38">
        <v>4.1402720179553709</v>
      </c>
      <c r="E17" s="38">
        <v>2.5429519699595948</v>
      </c>
    </row>
    <row r="18" spans="1:5" s="17" customFormat="1" ht="12" customHeight="1" x14ac:dyDescent="0.2">
      <c r="A18" s="30">
        <v>2013</v>
      </c>
      <c r="B18" s="19" t="s">
        <v>114</v>
      </c>
      <c r="C18" s="60" t="s">
        <v>16</v>
      </c>
      <c r="D18" s="38">
        <v>6.5355633866914786E-2</v>
      </c>
      <c r="E18" s="38">
        <v>1.5056622566542943</v>
      </c>
    </row>
    <row r="19" spans="1:5" s="17" customFormat="1" ht="12" customHeight="1" x14ac:dyDescent="0.2">
      <c r="A19" s="30">
        <v>2014</v>
      </c>
      <c r="B19" s="19" t="s">
        <v>114</v>
      </c>
      <c r="C19" s="60" t="s">
        <v>16</v>
      </c>
      <c r="D19" s="38">
        <v>-0.33869920289529842</v>
      </c>
      <c r="E19" s="38">
        <v>-0.23834421358107649</v>
      </c>
    </row>
    <row r="20" spans="1:5" s="17" customFormat="1" ht="12" customHeight="1" x14ac:dyDescent="0.2">
      <c r="A20" s="30">
        <v>2015</v>
      </c>
      <c r="B20" s="19" t="s">
        <v>114</v>
      </c>
      <c r="C20" s="60" t="s">
        <v>16</v>
      </c>
      <c r="D20" s="38">
        <v>-0.56312815992483056</v>
      </c>
      <c r="E20" s="38">
        <v>0.13039603155409196</v>
      </c>
    </row>
    <row r="21" spans="1:5" s="17" customFormat="1" ht="12" customHeight="1" x14ac:dyDescent="0.2">
      <c r="A21" s="30">
        <v>2016</v>
      </c>
      <c r="B21" s="19" t="s">
        <v>114</v>
      </c>
      <c r="C21" s="60" t="s">
        <v>16</v>
      </c>
      <c r="D21" s="38">
        <v>-0.20036220743370192</v>
      </c>
      <c r="E21" s="38">
        <v>-1.4072059093922729</v>
      </c>
    </row>
    <row r="22" spans="1:5" s="17" customFormat="1" ht="12" customHeight="1" x14ac:dyDescent="0.2">
      <c r="A22" s="30">
        <v>2017</v>
      </c>
      <c r="B22" s="19" t="s">
        <v>114</v>
      </c>
      <c r="C22" s="60" t="s">
        <v>16</v>
      </c>
      <c r="D22" s="38">
        <v>0.28008088710069767</v>
      </c>
      <c r="E22" s="38">
        <v>0.78409351437684904</v>
      </c>
    </row>
    <row r="23" spans="1:5" s="17" customFormat="1" ht="12" customHeight="1" x14ac:dyDescent="0.2">
      <c r="A23" s="30">
        <v>2018</v>
      </c>
      <c r="B23" s="19" t="s">
        <v>114</v>
      </c>
      <c r="C23" s="60" t="s">
        <v>16</v>
      </c>
      <c r="D23" s="38">
        <v>0.98141834036777897</v>
      </c>
      <c r="E23" s="38">
        <v>1.2569956669050919</v>
      </c>
    </row>
    <row r="24" spans="1:5" s="17" customFormat="1" ht="12" customHeight="1" x14ac:dyDescent="0.2">
      <c r="A24" s="31">
        <v>2019</v>
      </c>
      <c r="B24" s="32" t="s">
        <v>114</v>
      </c>
      <c r="C24" s="61" t="s">
        <v>16</v>
      </c>
      <c r="D24" s="39">
        <v>1.9317213541843126</v>
      </c>
      <c r="E24" s="39">
        <v>1.1066667429606047</v>
      </c>
    </row>
    <row r="25" spans="1:5" s="17" customFormat="1" ht="19.5" customHeight="1" x14ac:dyDescent="0.2">
      <c r="A25" s="30">
        <v>2018</v>
      </c>
      <c r="B25" s="19" t="s">
        <v>115</v>
      </c>
      <c r="C25" s="38">
        <v>3.2038750716933961E-2</v>
      </c>
      <c r="D25" s="38">
        <v>1.0094911523630401</v>
      </c>
      <c r="E25" s="38">
        <v>0.90494873587496638</v>
      </c>
    </row>
    <row r="26" spans="1:5" s="17" customFormat="1" ht="12" customHeight="1" x14ac:dyDescent="0.2">
      <c r="A26" s="30"/>
      <c r="B26" s="19" t="s">
        <v>116</v>
      </c>
      <c r="C26" s="38">
        <v>9.6703264569475422E-2</v>
      </c>
      <c r="D26" s="38">
        <v>0.8141439611408785</v>
      </c>
      <c r="E26" s="38">
        <v>0.94001820770983624</v>
      </c>
    </row>
    <row r="27" spans="1:5" s="17" customFormat="1" ht="12" customHeight="1" x14ac:dyDescent="0.2">
      <c r="A27" s="30"/>
      <c r="B27" s="19" t="s">
        <v>117</v>
      </c>
      <c r="C27" s="38">
        <v>-4.6671204430726032E-2</v>
      </c>
      <c r="D27" s="38">
        <v>1.0152853635477577</v>
      </c>
      <c r="E27" s="38">
        <v>0.98188116544315474</v>
      </c>
    </row>
    <row r="28" spans="1:5" s="17" customFormat="1" ht="12" customHeight="1" x14ac:dyDescent="0.2">
      <c r="A28" s="30"/>
      <c r="B28" s="19" t="s">
        <v>118</v>
      </c>
      <c r="C28" s="38">
        <v>-3.6136867874914103E-2</v>
      </c>
      <c r="D28" s="38">
        <v>1.1601575644299533</v>
      </c>
      <c r="E28" s="38">
        <v>1.052102416711409</v>
      </c>
    </row>
    <row r="29" spans="1:5" s="17" customFormat="1" ht="12" customHeight="1" x14ac:dyDescent="0.2">
      <c r="A29" s="30"/>
      <c r="B29" s="19" t="s">
        <v>39</v>
      </c>
      <c r="C29" s="38">
        <v>0.10856005032338079</v>
      </c>
      <c r="D29" s="38">
        <v>1.1371142572986548</v>
      </c>
      <c r="E29" s="38">
        <v>1.1160114676555644</v>
      </c>
    </row>
    <row r="30" spans="1:5" s="17" customFormat="1" ht="12" customHeight="1" x14ac:dyDescent="0.2">
      <c r="A30" s="30"/>
      <c r="B30" s="19" t="s">
        <v>119</v>
      </c>
      <c r="C30" s="38">
        <v>0.52303769633157415</v>
      </c>
      <c r="D30" s="38">
        <v>1.5470849392148711</v>
      </c>
      <c r="E30" s="38">
        <v>1.098518410612459</v>
      </c>
    </row>
    <row r="31" spans="1:5" s="17" customFormat="1" ht="12" customHeight="1" x14ac:dyDescent="0.2">
      <c r="A31" s="30"/>
      <c r="B31" s="19" t="s">
        <v>120</v>
      </c>
      <c r="C31" s="38">
        <v>0.41126574589875897</v>
      </c>
      <c r="D31" s="38">
        <v>1.9695354281989319</v>
      </c>
      <c r="E31" s="38">
        <v>1.1333870680072078</v>
      </c>
    </row>
    <row r="32" spans="1:5" s="17" customFormat="1" ht="12" customHeight="1" x14ac:dyDescent="0.2">
      <c r="A32" s="30"/>
      <c r="B32" s="19" t="s">
        <v>121</v>
      </c>
      <c r="C32" s="38">
        <v>-0.27688524680042903</v>
      </c>
      <c r="D32" s="38">
        <v>1.0337363718506909</v>
      </c>
      <c r="E32" s="38">
        <v>1.0866934180847609</v>
      </c>
    </row>
    <row r="33" spans="1:5" s="17" customFormat="1" ht="12.75" customHeight="1" x14ac:dyDescent="0.2">
      <c r="A33" s="30"/>
      <c r="B33" s="19" t="s">
        <v>122</v>
      </c>
      <c r="C33" s="38">
        <v>0.12944585370344708</v>
      </c>
      <c r="D33" s="38">
        <v>1.0812149658232295</v>
      </c>
      <c r="E33" s="38">
        <v>1.0450003785505979</v>
      </c>
    </row>
    <row r="34" spans="1:5" s="17" customFormat="1" ht="12.75" customHeight="1" x14ac:dyDescent="0.2">
      <c r="A34" s="30"/>
      <c r="B34" s="19" t="s">
        <v>123</v>
      </c>
      <c r="C34" s="38">
        <v>0.32183254290669705</v>
      </c>
      <c r="D34" s="38">
        <v>1.6452126573626158</v>
      </c>
      <c r="E34" s="38">
        <v>1.1245879646412327</v>
      </c>
    </row>
    <row r="35" spans="1:5" s="17" customFormat="1" ht="12.75" customHeight="1" x14ac:dyDescent="0.2">
      <c r="A35" s="30"/>
      <c r="B35" s="19" t="s">
        <v>124</v>
      </c>
      <c r="C35" s="38">
        <v>4.5606549467369639E-2</v>
      </c>
      <c r="D35" s="38">
        <v>1.6906116297005669</v>
      </c>
      <c r="E35" s="38">
        <v>1.19840047024804</v>
      </c>
    </row>
    <row r="36" spans="1:5" s="17" customFormat="1" ht="12.75" customHeight="1" x14ac:dyDescent="0.2">
      <c r="A36" s="30"/>
      <c r="B36" s="19" t="s">
        <v>114</v>
      </c>
      <c r="C36" s="38">
        <v>-0.32829379903216438</v>
      </c>
      <c r="D36" s="38">
        <v>0.98141834036777897</v>
      </c>
      <c r="E36" s="38">
        <v>1.2569956669050919</v>
      </c>
    </row>
    <row r="37" spans="1:5" s="17" customFormat="1" ht="12.75" customHeight="1" x14ac:dyDescent="0.2">
      <c r="A37" s="24"/>
      <c r="B37" s="298" t="s">
        <v>125</v>
      </c>
      <c r="C37" s="60" t="s">
        <v>16</v>
      </c>
      <c r="D37" s="299">
        <v>1.01</v>
      </c>
      <c r="E37" s="299">
        <v>1.1000000000000001</v>
      </c>
    </row>
    <row r="38" spans="1:5" s="17" customFormat="1" ht="17.25" customHeight="1" x14ac:dyDescent="0.2">
      <c r="A38" s="30">
        <v>2019</v>
      </c>
      <c r="B38" s="19" t="s">
        <v>115</v>
      </c>
      <c r="C38" s="38">
        <v>-4.1344437155665936E-2</v>
      </c>
      <c r="D38" s="38">
        <v>0.90733869062493699</v>
      </c>
      <c r="E38" s="38">
        <v>1.248226848345535</v>
      </c>
    </row>
    <row r="39" spans="1:5" s="17" customFormat="1" ht="12" customHeight="1" x14ac:dyDescent="0.2">
      <c r="A39" s="30"/>
      <c r="B39" s="19" t="s">
        <v>116</v>
      </c>
      <c r="C39" s="38">
        <v>-0.11962914963613569</v>
      </c>
      <c r="D39" s="38">
        <v>0.68925430344681793</v>
      </c>
      <c r="E39" s="38">
        <v>1.2374627984013786</v>
      </c>
    </row>
    <row r="40" spans="1:5" s="17" customFormat="1" ht="12" customHeight="1" x14ac:dyDescent="0.2">
      <c r="A40" s="30"/>
      <c r="B40" s="19" t="s">
        <v>117</v>
      </c>
      <c r="C40" s="38">
        <v>0.259506936820042</v>
      </c>
      <c r="D40" s="38">
        <v>0.99768673984530487</v>
      </c>
      <c r="E40" s="38">
        <v>1.235802377120665</v>
      </c>
    </row>
    <row r="41" spans="1:5" s="17" customFormat="1" ht="12" customHeight="1" x14ac:dyDescent="0.2">
      <c r="A41" s="30"/>
      <c r="B41" s="19" t="s">
        <v>118</v>
      </c>
      <c r="C41" s="38">
        <v>7.964039750809615E-2</v>
      </c>
      <c r="D41" s="38">
        <v>1.114661370620551</v>
      </c>
      <c r="E41" s="38">
        <v>1.2319256667542966</v>
      </c>
    </row>
    <row r="42" spans="1:5" s="17" customFormat="1" ht="12" customHeight="1" x14ac:dyDescent="0.2">
      <c r="A42" s="30"/>
      <c r="B42" s="19" t="s">
        <v>39</v>
      </c>
      <c r="C42" s="38">
        <v>0.46752335264119704</v>
      </c>
      <c r="D42" s="38">
        <v>1.4772322910303393</v>
      </c>
      <c r="E42" s="38">
        <v>1.2602796480222667</v>
      </c>
    </row>
    <row r="43" spans="1:5" s="17" customFormat="1" ht="12" customHeight="1" x14ac:dyDescent="0.2">
      <c r="A43" s="30"/>
      <c r="B43" s="19" t="s">
        <v>119</v>
      </c>
      <c r="C43" s="38">
        <v>0.59405940594059459</v>
      </c>
      <c r="D43" s="38">
        <v>1.5489281598467297</v>
      </c>
      <c r="E43" s="38">
        <v>1.2608012518128264</v>
      </c>
    </row>
    <row r="44" spans="1:5" s="17" customFormat="1" ht="12" customHeight="1" x14ac:dyDescent="0.2">
      <c r="A44" s="30"/>
      <c r="B44" s="19" t="s">
        <v>120</v>
      </c>
      <c r="C44" s="38">
        <v>-7.8740157480317041E-2</v>
      </c>
      <c r="D44" s="38">
        <v>1.0533704760499418</v>
      </c>
      <c r="E44" s="38">
        <v>1.1848440693166262</v>
      </c>
    </row>
    <row r="45" spans="1:5" s="17" customFormat="1" ht="12" customHeight="1" x14ac:dyDescent="0.2">
      <c r="A45" s="30"/>
      <c r="B45" s="19" t="s">
        <v>121</v>
      </c>
      <c r="C45" s="38">
        <v>0.14775413711585195</v>
      </c>
      <c r="D45" s="38">
        <v>1.4836743337644842</v>
      </c>
      <c r="E45" s="38">
        <v>1.2224463400653196</v>
      </c>
    </row>
    <row r="46" spans="1:5" s="17" customFormat="1" ht="12.75" customHeight="1" x14ac:dyDescent="0.2">
      <c r="A46" s="30"/>
      <c r="B46" s="19" t="s">
        <v>122</v>
      </c>
      <c r="C46" s="38">
        <v>-0.67866297144330012</v>
      </c>
      <c r="D46" s="38">
        <v>0.66463601653206084</v>
      </c>
      <c r="E46" s="38">
        <v>1.1873713435431643</v>
      </c>
    </row>
    <row r="47" spans="1:5" s="17" customFormat="1" ht="12.75" customHeight="1" x14ac:dyDescent="0.2">
      <c r="A47" s="30"/>
      <c r="B47" s="19" t="s">
        <v>123</v>
      </c>
      <c r="C47" s="38">
        <v>0.36640434233268238</v>
      </c>
      <c r="D47" s="38">
        <v>0.70936011947246858</v>
      </c>
      <c r="E47" s="38">
        <v>1.1093367351986627</v>
      </c>
    </row>
    <row r="48" spans="1:5" s="17" customFormat="1" ht="12.75" customHeight="1" x14ac:dyDescent="0.2">
      <c r="A48" s="30"/>
      <c r="B48" s="19" t="s">
        <v>124</v>
      </c>
      <c r="C48" s="38">
        <v>3.9468096822470322E-2</v>
      </c>
      <c r="D48" s="38">
        <v>0.70318094120256358</v>
      </c>
      <c r="E48" s="38">
        <v>1.0272337099579643</v>
      </c>
    </row>
    <row r="49" spans="1:5" s="17" customFormat="1" ht="12.75" customHeight="1" x14ac:dyDescent="0.2">
      <c r="A49" s="30"/>
      <c r="B49" s="19" t="s">
        <v>114</v>
      </c>
      <c r="C49" s="38">
        <v>0.88766301538294456</v>
      </c>
      <c r="D49" s="38">
        <v>1.9317213541843126</v>
      </c>
      <c r="E49" s="38">
        <v>1.1066667429606047</v>
      </c>
    </row>
    <row r="50" spans="1:5" s="17" customFormat="1" ht="12.75" customHeight="1" x14ac:dyDescent="0.2">
      <c r="A50" s="24"/>
      <c r="B50" s="298" t="s">
        <v>125</v>
      </c>
      <c r="C50" s="60" t="s">
        <v>16</v>
      </c>
      <c r="D50" s="299">
        <v>1.58</v>
      </c>
      <c r="E50" s="299">
        <v>1.6</v>
      </c>
    </row>
    <row r="51" spans="1:5" s="17" customFormat="1" ht="17.25" customHeight="1" x14ac:dyDescent="0.2">
      <c r="A51" s="30">
        <v>2020</v>
      </c>
      <c r="B51" s="19" t="s">
        <v>115</v>
      </c>
      <c r="C51" s="63">
        <v>-0.30306081997529821</v>
      </c>
      <c r="D51" s="38">
        <v>1.6648389991027912</v>
      </c>
      <c r="E51" s="38">
        <v>1.1697901873044092</v>
      </c>
    </row>
    <row r="52" spans="1:5" s="17" customFormat="1" ht="12" customHeight="1" x14ac:dyDescent="0.2">
      <c r="A52" s="30"/>
      <c r="B52" s="19" t="s">
        <v>116</v>
      </c>
      <c r="C52" s="38">
        <v>0.1176701313982953</v>
      </c>
      <c r="D52" s="38">
        <v>1.9063778820241462</v>
      </c>
      <c r="E52" s="38">
        <v>1.2710013029196832</v>
      </c>
    </row>
    <row r="53" spans="1:5" s="17" customFormat="1" ht="12" customHeight="1" x14ac:dyDescent="0.2">
      <c r="A53" s="30"/>
      <c r="B53" s="19" t="s">
        <v>117</v>
      </c>
      <c r="C53" s="38">
        <v>-1.4944945170292101E-6</v>
      </c>
      <c r="D53" s="38">
        <v>1.6426067437740999</v>
      </c>
      <c r="E53" s="38">
        <v>1.3246451406999205</v>
      </c>
    </row>
    <row r="54" spans="1:5" s="17" customFormat="1" ht="12" customHeight="1" x14ac:dyDescent="0.2">
      <c r="A54" s="30"/>
      <c r="B54" s="19" t="s">
        <v>118</v>
      </c>
      <c r="C54" s="38">
        <v>-0.28403616049107461</v>
      </c>
      <c r="D54" s="38">
        <v>1.273250566835249</v>
      </c>
      <c r="E54" s="38">
        <v>1.337696911930486</v>
      </c>
    </row>
    <row r="55" spans="1:5" s="17" customFormat="1" ht="12" customHeight="1" x14ac:dyDescent="0.2">
      <c r="A55" s="30"/>
      <c r="B55" s="19" t="s">
        <v>39</v>
      </c>
      <c r="C55" s="38">
        <v>-0.48128658827196746</v>
      </c>
      <c r="D55" s="38">
        <v>0.31683138101408215</v>
      </c>
      <c r="E55" s="38">
        <v>1.2406181234089431</v>
      </c>
    </row>
    <row r="56" spans="1:5" s="17" customFormat="1" ht="12" customHeight="1" x14ac:dyDescent="0.2">
      <c r="A56" s="30"/>
      <c r="B56" s="19" t="s">
        <v>119</v>
      </c>
      <c r="C56" s="38">
        <v>4.9348899848378203E-2</v>
      </c>
      <c r="D56" s="38">
        <v>-0.22637795275589623</v>
      </c>
      <c r="E56" s="38">
        <v>1.0915404114434146</v>
      </c>
    </row>
    <row r="57" spans="1:5" s="17" customFormat="1" ht="12" customHeight="1" x14ac:dyDescent="0.2">
      <c r="A57" s="30"/>
      <c r="B57" s="19" t="s">
        <v>120</v>
      </c>
      <c r="C57" s="38">
        <v>0.42419162647509001</v>
      </c>
      <c r="D57" s="38">
        <v>0.27581072868185785</v>
      </c>
      <c r="E57" s="38">
        <v>1.026148419911177</v>
      </c>
    </row>
    <row r="58" spans="1:5" s="17" customFormat="1" ht="12.75" customHeight="1" x14ac:dyDescent="0.2">
      <c r="A58" s="25"/>
      <c r="B58" s="300" t="s">
        <v>125</v>
      </c>
      <c r="C58" s="61" t="s">
        <v>16</v>
      </c>
      <c r="D58" s="301">
        <v>1.3</v>
      </c>
      <c r="E58" s="301">
        <v>1.3</v>
      </c>
    </row>
    <row r="59" spans="1:5" s="17" customFormat="1" ht="18.75" customHeight="1" x14ac:dyDescent="0.2">
      <c r="A59" s="40" t="s">
        <v>126</v>
      </c>
      <c r="B59" s="41" t="s">
        <v>351</v>
      </c>
      <c r="C59" s="42"/>
      <c r="D59" s="43"/>
      <c r="E59" s="43"/>
    </row>
    <row r="60" spans="1:5" s="17" customFormat="1" ht="15" customHeight="1" x14ac:dyDescent="0.2">
      <c r="A60" s="45" t="s">
        <v>128</v>
      </c>
      <c r="B60" s="183" t="s">
        <v>352</v>
      </c>
      <c r="C60" s="46"/>
      <c r="D60" s="46"/>
      <c r="E60" s="46"/>
    </row>
  </sheetData>
  <conditionalFormatting sqref="C11:C23">
    <cfRule type="cellIs" dxfId="440" priority="5" operator="between">
      <formula>9999</formula>
      <formula>-9999</formula>
    </cfRule>
  </conditionalFormatting>
  <conditionalFormatting sqref="C24">
    <cfRule type="cellIs" dxfId="439" priority="4" operator="between">
      <formula>9999</formula>
      <formula>-9999</formula>
    </cfRule>
  </conditionalFormatting>
  <conditionalFormatting sqref="C37">
    <cfRule type="cellIs" dxfId="438" priority="3" operator="between">
      <formula>9999</formula>
      <formula>-9999</formula>
    </cfRule>
  </conditionalFormatting>
  <conditionalFormatting sqref="C50">
    <cfRule type="cellIs" dxfId="437" priority="2" operator="between">
      <formula>9999</formula>
      <formula>-9999</formula>
    </cfRule>
  </conditionalFormatting>
  <conditionalFormatting sqref="C58">
    <cfRule type="cellIs" dxfId="436" priority="1" operator="between">
      <formula>9999</formula>
      <formula>-9999</formula>
    </cfRule>
  </conditionalFormatting>
  <hyperlinks>
    <hyperlink ref="A5" location="'Contents'!A23" display="Índice"/>
  </hyperlinks>
  <printOptions horizontalCentered="1"/>
  <pageMargins left="0.59055118110236227" right="0.43307086614173229" top="0.51181102362204722" bottom="0.51181102362204722" header="0" footer="0.23622047244094491"/>
  <pageSetup paperSize="9" orientation="portrait" r:id="rId1"/>
  <headerFooter scaleWithDoc="0" alignWithMargins="0"/>
  <drawing r:id="rId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E179"/>
  <sheetViews>
    <sheetView showGridLines="0" topLeftCell="A37" zoomScale="120" zoomScaleNormal="120" zoomScalePageLayoutView="120" workbookViewId="0">
      <selection activeCell="A54" sqref="A54:J54"/>
    </sheetView>
  </sheetViews>
  <sheetFormatPr defaultColWidth="7.85546875" defaultRowHeight="12.75" x14ac:dyDescent="0.2"/>
  <cols>
    <col min="1" max="1" width="38.7109375" style="3" customWidth="1"/>
    <col min="2" max="10" width="6.85546875" style="9" customWidth="1"/>
    <col min="11" max="16384" width="7.85546875" style="2"/>
  </cols>
  <sheetData>
    <row r="1" spans="1:135" s="17" customFormat="1" x14ac:dyDescent="0.2"/>
    <row r="2" spans="1:135" s="17" customFormat="1" x14ac:dyDescent="0.2"/>
    <row r="3" spans="1:135" s="17" customFormat="1" x14ac:dyDescent="0.2"/>
    <row r="4" spans="1:135" s="17" customFormat="1" x14ac:dyDescent="0.2"/>
    <row r="5" spans="1:135" s="17" customFormat="1" x14ac:dyDescent="0.2">
      <c r="A5" s="113" t="s">
        <v>8</v>
      </c>
    </row>
    <row r="6" spans="1:135" s="17" customFormat="1" ht="18.75" x14ac:dyDescent="0.3">
      <c r="A6" s="26" t="s">
        <v>1122</v>
      </c>
    </row>
    <row r="7" spans="1:135" s="17" customFormat="1" x14ac:dyDescent="0.2"/>
    <row r="8" spans="1:135" s="17" customFormat="1" ht="18" customHeight="1" x14ac:dyDescent="0.2">
      <c r="A8" s="349" t="s">
        <v>1141</v>
      </c>
      <c r="B8" s="18"/>
      <c r="C8" s="18"/>
      <c r="D8" s="18"/>
      <c r="E8" s="18"/>
    </row>
    <row r="9" spans="1:135" s="10" customFormat="1" ht="13.5" customHeight="1" x14ac:dyDescent="0.25">
      <c r="A9" s="24"/>
      <c r="B9" s="370">
        <v>2015</v>
      </c>
      <c r="C9" s="370">
        <v>2016</v>
      </c>
      <c r="D9" s="167">
        <v>2017</v>
      </c>
      <c r="E9" s="240">
        <v>2018</v>
      </c>
      <c r="F9" s="367">
        <v>2019</v>
      </c>
      <c r="G9" s="367"/>
      <c r="H9" s="368"/>
      <c r="I9" s="367">
        <v>2020</v>
      </c>
      <c r="J9" s="367"/>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row>
    <row r="10" spans="1:135" s="10" customFormat="1" ht="13.5" customHeight="1" x14ac:dyDescent="0.25">
      <c r="A10" s="25"/>
      <c r="B10" s="371"/>
      <c r="C10" s="371"/>
      <c r="D10" s="191" t="s">
        <v>11</v>
      </c>
      <c r="E10" s="191" t="s">
        <v>11</v>
      </c>
      <c r="F10" s="191" t="s">
        <v>67</v>
      </c>
      <c r="G10" s="37" t="s">
        <v>353</v>
      </c>
      <c r="H10" s="191" t="s">
        <v>11</v>
      </c>
      <c r="I10" s="191" t="s">
        <v>67</v>
      </c>
      <c r="J10" s="37" t="s">
        <v>353</v>
      </c>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row>
    <row r="11" spans="1:135" s="10" customFormat="1" ht="15" customHeight="1" x14ac:dyDescent="0.25">
      <c r="A11" s="36" t="s">
        <v>130</v>
      </c>
      <c r="B11" s="48">
        <v>-7291.8350732021063</v>
      </c>
      <c r="C11" s="48">
        <v>-6345.4703157740187</v>
      </c>
      <c r="D11" s="48">
        <v>-12647.199412831204</v>
      </c>
      <c r="E11" s="48">
        <v>-9595.0075093689811</v>
      </c>
      <c r="F11" s="292">
        <v>-13130.790000000012</v>
      </c>
      <c r="G11" s="292">
        <v>2993.2084429360484</v>
      </c>
      <c r="H11" s="292">
        <v>578.99947169576626</v>
      </c>
      <c r="I11" s="292">
        <v>-27566.250000000007</v>
      </c>
      <c r="J11" s="48">
        <v>-84.111229985783211</v>
      </c>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row>
    <row r="12" spans="1:135" s="10" customFormat="1" ht="15" customHeight="1" x14ac:dyDescent="0.25">
      <c r="A12" s="55" t="s">
        <v>55</v>
      </c>
      <c r="B12" s="49">
        <v>-48870.582170105932</v>
      </c>
      <c r="C12" s="49">
        <v>-53057.957582532996</v>
      </c>
      <c r="D12" s="49">
        <v>-64238.966748948034</v>
      </c>
      <c r="E12" s="49">
        <v>-64147.865889203342</v>
      </c>
      <c r="F12" s="293">
        <v>-68548.920000000013</v>
      </c>
      <c r="G12" s="293">
        <v>-13266.988865764582</v>
      </c>
      <c r="H12" s="293">
        <v>-64104.598640956829</v>
      </c>
      <c r="I12" s="293">
        <v>-56345.415000000008</v>
      </c>
      <c r="J12" s="49">
        <v>-16880.603255649665</v>
      </c>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row>
    <row r="13" spans="1:135" s="10" customFormat="1" ht="14.25" customHeight="1" x14ac:dyDescent="0.25">
      <c r="A13" s="56" t="s">
        <v>354</v>
      </c>
      <c r="B13" s="49">
        <v>16023.705310457248</v>
      </c>
      <c r="C13" s="49">
        <v>15506.43159186</v>
      </c>
      <c r="D13" s="49">
        <v>18446.523680440001</v>
      </c>
      <c r="E13" s="49">
        <v>25572.682557110136</v>
      </c>
      <c r="F13" s="293">
        <v>29280.400000000001</v>
      </c>
      <c r="G13" s="293">
        <v>6361.9093523099991</v>
      </c>
      <c r="H13" s="293">
        <v>26174.509565200002</v>
      </c>
      <c r="I13" s="293">
        <v>19737.435000000001</v>
      </c>
      <c r="J13" s="49">
        <v>6381.3051214635434</v>
      </c>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row>
    <row r="14" spans="1:135" s="10" customFormat="1" ht="12.75" customHeight="1" x14ac:dyDescent="0.25">
      <c r="A14" s="56" t="s">
        <v>135</v>
      </c>
      <c r="B14" s="49">
        <v>-64894.28748056318</v>
      </c>
      <c r="C14" s="49">
        <v>-68564.389174393</v>
      </c>
      <c r="D14" s="49">
        <v>-82685.490429388039</v>
      </c>
      <c r="E14" s="49">
        <v>-89720.548446313478</v>
      </c>
      <c r="F14" s="293">
        <v>-97829.32</v>
      </c>
      <c r="G14" s="293">
        <v>-19628.898218074581</v>
      </c>
      <c r="H14" s="293">
        <v>-90279.10820615683</v>
      </c>
      <c r="I14" s="293">
        <v>-76082.850000000006</v>
      </c>
      <c r="J14" s="49">
        <v>-23261.90837711321</v>
      </c>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row>
    <row r="15" spans="1:135" s="10" customFormat="1" ht="13.5" customHeight="1" x14ac:dyDescent="0.25">
      <c r="A15" s="55" t="s">
        <v>137</v>
      </c>
      <c r="B15" s="49">
        <v>22085.771029356052</v>
      </c>
      <c r="C15" s="49">
        <v>24698.611811831233</v>
      </c>
      <c r="D15" s="49">
        <v>27907.850868446127</v>
      </c>
      <c r="E15" s="49">
        <v>29161.161596531856</v>
      </c>
      <c r="F15" s="293">
        <v>30571.940000000002</v>
      </c>
      <c r="G15" s="293">
        <v>10079.274958457643</v>
      </c>
      <c r="H15" s="293">
        <v>36867.31379459209</v>
      </c>
      <c r="I15" s="293">
        <v>8931.4650000000038</v>
      </c>
      <c r="J15" s="49">
        <v>10059.0365548708</v>
      </c>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row>
    <row r="16" spans="1:135" s="10" customFormat="1" ht="12" customHeight="1" x14ac:dyDescent="0.25">
      <c r="A16" s="56" t="s">
        <v>355</v>
      </c>
      <c r="B16" s="49">
        <v>50940.36979487403</v>
      </c>
      <c r="C16" s="49">
        <v>55897.367411073996</v>
      </c>
      <c r="D16" s="49">
        <v>61186.318272216624</v>
      </c>
      <c r="E16" s="49">
        <v>64352.321028282895</v>
      </c>
      <c r="F16" s="293">
        <v>68544.990000000005</v>
      </c>
      <c r="G16" s="293">
        <v>18920.618065669958</v>
      </c>
      <c r="H16" s="293">
        <v>72710.100937117881</v>
      </c>
      <c r="I16" s="293">
        <v>42562.29</v>
      </c>
      <c r="J16" s="49">
        <v>17959.383392930773</v>
      </c>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row>
    <row r="17" spans="1:135" s="13" customFormat="1" ht="12" customHeight="1" x14ac:dyDescent="0.25">
      <c r="A17" s="57" t="s">
        <v>356</v>
      </c>
      <c r="B17" s="49">
        <v>9478.1745814417009</v>
      </c>
      <c r="C17" s="49">
        <v>9533.2626551860449</v>
      </c>
      <c r="D17" s="49">
        <v>9993.1552273403322</v>
      </c>
      <c r="E17" s="49">
        <v>11074.016609272128</v>
      </c>
      <c r="F17" s="161" t="s">
        <v>16</v>
      </c>
      <c r="G17" s="293">
        <v>2651.5747274699997</v>
      </c>
      <c r="H17" s="293">
        <v>15211.470122633391</v>
      </c>
      <c r="I17" s="161" t="s">
        <v>16</v>
      </c>
      <c r="J17" s="49">
        <v>3284.4153556227848</v>
      </c>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row>
    <row r="18" spans="1:135" s="13" customFormat="1" ht="12" customHeight="1" x14ac:dyDescent="0.25">
      <c r="A18" s="57" t="s">
        <v>357</v>
      </c>
      <c r="B18" s="49">
        <v>33182.375732896006</v>
      </c>
      <c r="C18" s="49">
        <v>34557.856187069563</v>
      </c>
      <c r="D18" s="49">
        <v>39545.886017980003</v>
      </c>
      <c r="E18" s="49">
        <v>43512.591851827587</v>
      </c>
      <c r="F18" s="293">
        <v>45977.34</v>
      </c>
      <c r="G18" s="293">
        <v>13560.511368569996</v>
      </c>
      <c r="H18" s="293">
        <v>47269.667231418593</v>
      </c>
      <c r="I18" s="293">
        <v>18634.785</v>
      </c>
      <c r="J18" s="49">
        <v>12083.655178135663</v>
      </c>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row>
    <row r="19" spans="1:135" s="10" customFormat="1" ht="12" customHeight="1" x14ac:dyDescent="0.25">
      <c r="A19" s="56" t="s">
        <v>358</v>
      </c>
      <c r="B19" s="49">
        <v>-28854.598765517978</v>
      </c>
      <c r="C19" s="49">
        <v>-31198.755599242762</v>
      </c>
      <c r="D19" s="49">
        <v>-33278.467403770497</v>
      </c>
      <c r="E19" s="49">
        <v>-35191.159431751039</v>
      </c>
      <c r="F19" s="293">
        <v>-37973.050000000003</v>
      </c>
      <c r="G19" s="293">
        <v>-8841.3431072123149</v>
      </c>
      <c r="H19" s="293">
        <v>-35842.787142525791</v>
      </c>
      <c r="I19" s="293">
        <v>-33630.824999999997</v>
      </c>
      <c r="J19" s="49">
        <v>-7900.3468380599734</v>
      </c>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row>
    <row r="20" spans="1:135" s="10" customFormat="1" ht="12" customHeight="1" x14ac:dyDescent="0.25">
      <c r="A20" s="57" t="s">
        <v>356</v>
      </c>
      <c r="B20" s="49">
        <v>-7602.0685885517942</v>
      </c>
      <c r="C20" s="49">
        <v>-8410.6951458819603</v>
      </c>
      <c r="D20" s="49">
        <v>-10183.440082113333</v>
      </c>
      <c r="E20" s="49">
        <v>-14719.438653949437</v>
      </c>
      <c r="F20" s="161" t="s">
        <v>16</v>
      </c>
      <c r="G20" s="293">
        <v>-2811.1125731735751</v>
      </c>
      <c r="H20" s="293">
        <v>-11671.416313794394</v>
      </c>
      <c r="I20" s="161" t="s">
        <v>16</v>
      </c>
      <c r="J20" s="49">
        <v>-2282.2982749064813</v>
      </c>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row>
    <row r="21" spans="1:135" s="10" customFormat="1" ht="12" customHeight="1" x14ac:dyDescent="0.25">
      <c r="A21" s="57" t="s">
        <v>357</v>
      </c>
      <c r="B21" s="49">
        <v>-2324.9896920572764</v>
      </c>
      <c r="C21" s="49">
        <v>-4028.282311206226</v>
      </c>
      <c r="D21" s="49">
        <v>-4079.5042995689</v>
      </c>
      <c r="E21" s="49">
        <v>-4453.67554192635</v>
      </c>
      <c r="F21" s="161" t="s">
        <v>16</v>
      </c>
      <c r="G21" s="293">
        <v>-985.20999876841995</v>
      </c>
      <c r="H21" s="293">
        <v>-4642.9108042845055</v>
      </c>
      <c r="I21" s="161" t="s">
        <v>16</v>
      </c>
      <c r="J21" s="49">
        <v>-918.88783227079011</v>
      </c>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row>
    <row r="22" spans="1:135" s="10" customFormat="1" ht="13.5" customHeight="1" x14ac:dyDescent="0.25">
      <c r="A22" s="55" t="s">
        <v>143</v>
      </c>
      <c r="B22" s="49">
        <v>-5751.3748876120608</v>
      </c>
      <c r="C22" s="49">
        <v>-5908.7040581672936</v>
      </c>
      <c r="D22" s="49">
        <v>-5968.3190528387149</v>
      </c>
      <c r="E22" s="49">
        <v>-4328.4214378681736</v>
      </c>
      <c r="F22" s="293">
        <v>-5342.43</v>
      </c>
      <c r="G22" s="293">
        <v>-660.99118286472981</v>
      </c>
      <c r="H22" s="293">
        <v>-4175.2871795709598</v>
      </c>
      <c r="I22" s="293">
        <v>-6285.1050000000005</v>
      </c>
      <c r="J22" s="49">
        <v>-1163.6729236480867</v>
      </c>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row>
    <row r="23" spans="1:135" s="10" customFormat="1" ht="12" customHeight="1" x14ac:dyDescent="0.25">
      <c r="A23" s="56" t="s">
        <v>355</v>
      </c>
      <c r="B23" s="50">
        <v>1254.4623768900001</v>
      </c>
      <c r="C23" s="50">
        <v>2445.1729315059074</v>
      </c>
      <c r="D23" s="50">
        <v>2941.0519389024994</v>
      </c>
      <c r="E23" s="50">
        <v>3248.6829978521005</v>
      </c>
      <c r="F23" s="161" t="s">
        <v>16</v>
      </c>
      <c r="G23" s="293">
        <v>895.2001885300001</v>
      </c>
      <c r="H23" s="293">
        <v>3499.2553946923626</v>
      </c>
      <c r="I23" s="161" t="s">
        <v>16</v>
      </c>
      <c r="J23" s="49">
        <v>688.19429539925591</v>
      </c>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row>
    <row r="24" spans="1:135" s="7" customFormat="1" ht="13.5" customHeight="1" x14ac:dyDescent="0.25">
      <c r="A24" s="57" t="s">
        <v>359</v>
      </c>
      <c r="B24" s="51">
        <v>414.41878300000002</v>
      </c>
      <c r="C24" s="51">
        <v>266.96021860000002</v>
      </c>
      <c r="D24" s="51">
        <v>34.512816000000001</v>
      </c>
      <c r="E24" s="51">
        <v>34.083852522100003</v>
      </c>
      <c r="F24" s="161" t="s">
        <v>16</v>
      </c>
      <c r="G24" s="293">
        <v>0</v>
      </c>
      <c r="H24" s="293">
        <v>82.392109000000005</v>
      </c>
      <c r="I24" s="161" t="s">
        <v>16</v>
      </c>
      <c r="J24" s="49">
        <v>0</v>
      </c>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row>
    <row r="25" spans="1:135" s="10" customFormat="1" ht="13.5" customHeight="1" x14ac:dyDescent="0.25">
      <c r="A25" s="56" t="s">
        <v>358</v>
      </c>
      <c r="B25" s="51">
        <v>-7005.8372645020609</v>
      </c>
      <c r="C25" s="51">
        <v>-8353.876989673201</v>
      </c>
      <c r="D25" s="51">
        <v>-8909.3709917412143</v>
      </c>
      <c r="E25" s="51">
        <v>-7577.1044357202736</v>
      </c>
      <c r="F25" s="161" t="s">
        <v>16</v>
      </c>
      <c r="G25" s="293">
        <v>-1556.1913713947299</v>
      </c>
      <c r="H25" s="293">
        <v>-7674.5425742633224</v>
      </c>
      <c r="I25" s="161" t="s">
        <v>16</v>
      </c>
      <c r="J25" s="49">
        <v>-1851.8672190473426</v>
      </c>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row>
    <row r="26" spans="1:135" s="10" customFormat="1" ht="13.5" customHeight="1" x14ac:dyDescent="0.25">
      <c r="A26" s="57" t="s">
        <v>360</v>
      </c>
      <c r="B26" s="51">
        <v>-1734.1255592010712</v>
      </c>
      <c r="C26" s="51">
        <v>-1480.7038103962416</v>
      </c>
      <c r="D26" s="51">
        <v>-1893.4829526965461</v>
      </c>
      <c r="E26" s="51">
        <v>-1788.1904863862201</v>
      </c>
      <c r="F26" s="294">
        <v>-2128</v>
      </c>
      <c r="G26" s="293">
        <v>-471.1</v>
      </c>
      <c r="H26" s="293">
        <v>-3083.3</v>
      </c>
      <c r="I26" s="294">
        <v>-2205.3000000000002</v>
      </c>
      <c r="J26" s="49">
        <v>-477.4</v>
      </c>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row>
    <row r="27" spans="1:135" s="10" customFormat="1" ht="13.5" customHeight="1" x14ac:dyDescent="0.25">
      <c r="A27" s="55" t="s">
        <v>361</v>
      </c>
      <c r="B27" s="49">
        <v>25244.350955159833</v>
      </c>
      <c r="C27" s="49">
        <v>27922.579513095039</v>
      </c>
      <c r="D27" s="49">
        <v>29652.235520509417</v>
      </c>
      <c r="E27" s="49">
        <v>29720.118221170676</v>
      </c>
      <c r="F27" s="293">
        <v>30188.62</v>
      </c>
      <c r="G27" s="293">
        <v>6841.9135331077177</v>
      </c>
      <c r="H27" s="293">
        <v>31991.571497631463</v>
      </c>
      <c r="I27" s="293">
        <v>26132.805</v>
      </c>
      <c r="J27" s="49">
        <v>7901.1283944411689</v>
      </c>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row>
    <row r="28" spans="1:135" s="10" customFormat="1" ht="12" customHeight="1" x14ac:dyDescent="0.25">
      <c r="A28" s="56" t="s">
        <v>362</v>
      </c>
      <c r="B28" s="49">
        <v>5394.8501402583079</v>
      </c>
      <c r="C28" s="49">
        <v>4052.8517543994603</v>
      </c>
      <c r="D28" s="49">
        <v>6090.8556518378837</v>
      </c>
      <c r="E28" s="49">
        <v>5053.2188874153589</v>
      </c>
      <c r="F28" s="295">
        <v>5284.05</v>
      </c>
      <c r="G28" s="293">
        <v>1417.9552281499998</v>
      </c>
      <c r="H28" s="293">
        <v>5877.5369720281706</v>
      </c>
      <c r="I28" s="293">
        <v>7608.2849999999999</v>
      </c>
      <c r="J28" s="49">
        <v>1181.0250177174255</v>
      </c>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row>
    <row r="29" spans="1:135" s="10" customFormat="1" ht="12" customHeight="1" x14ac:dyDescent="0.25">
      <c r="A29" s="56" t="s">
        <v>363</v>
      </c>
      <c r="B29" s="49">
        <v>19849.500814901523</v>
      </c>
      <c r="C29" s="49">
        <v>23869.727758695579</v>
      </c>
      <c r="D29" s="49">
        <v>23561.379868671534</v>
      </c>
      <c r="E29" s="49">
        <v>24666.899333755318</v>
      </c>
      <c r="F29" s="295">
        <v>24904.57</v>
      </c>
      <c r="G29" s="293">
        <v>5423.9583049577177</v>
      </c>
      <c r="H29" s="293">
        <v>26114.034525603292</v>
      </c>
      <c r="I29" s="293">
        <v>18524.52</v>
      </c>
      <c r="J29" s="49">
        <v>6720.1033767237432</v>
      </c>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row>
    <row r="30" spans="1:135" s="10" customFormat="1" ht="12" customHeight="1" x14ac:dyDescent="0.25">
      <c r="A30" s="57" t="s">
        <v>364</v>
      </c>
      <c r="B30" s="51">
        <v>19679.259683519595</v>
      </c>
      <c r="C30" s="51">
        <v>19473.075009725057</v>
      </c>
      <c r="D30" s="51">
        <v>19199.419043877944</v>
      </c>
      <c r="E30" s="51">
        <v>19838.667531791267</v>
      </c>
      <c r="F30" s="161" t="s">
        <v>16</v>
      </c>
      <c r="G30" s="293">
        <v>4466.5438139305897</v>
      </c>
      <c r="H30" s="293">
        <v>21306.478765456111</v>
      </c>
      <c r="I30" s="161" t="s">
        <v>16</v>
      </c>
      <c r="J30" s="49">
        <v>5401.562331717294</v>
      </c>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row>
    <row r="31" spans="1:135" s="10" customFormat="1" ht="15" customHeight="1" x14ac:dyDescent="0.25">
      <c r="A31" s="36" t="s">
        <v>147</v>
      </c>
      <c r="B31" s="48">
        <v>13251.230455828741</v>
      </c>
      <c r="C31" s="48">
        <v>15656.765756545377</v>
      </c>
      <c r="D31" s="48">
        <v>12426.748103440968</v>
      </c>
      <c r="E31" s="48">
        <v>16452.370400645192</v>
      </c>
      <c r="F31" s="292">
        <v>15854.88</v>
      </c>
      <c r="G31" s="292">
        <v>-1088.6028576058698</v>
      </c>
      <c r="H31" s="292">
        <v>16462.283587476239</v>
      </c>
      <c r="I31" s="292">
        <v>5888.1509999999998</v>
      </c>
      <c r="J31" s="48">
        <v>1870.8229735917123</v>
      </c>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row>
    <row r="32" spans="1:135" s="10" customFormat="1" ht="13.5" customHeight="1" x14ac:dyDescent="0.25">
      <c r="A32" s="55" t="s">
        <v>365</v>
      </c>
      <c r="B32" s="49">
        <v>1883.7768358598203</v>
      </c>
      <c r="C32" s="49">
        <v>1263.27620989148</v>
      </c>
      <c r="D32" s="49">
        <v>1576.3172444651</v>
      </c>
      <c r="E32" s="49">
        <v>1436.4726275730002</v>
      </c>
      <c r="F32" s="293">
        <v>1187.42</v>
      </c>
      <c r="G32" s="293">
        <v>157.31312600000001</v>
      </c>
      <c r="H32" s="293">
        <v>990.68524399599994</v>
      </c>
      <c r="I32" s="293">
        <v>1824.8857500000001</v>
      </c>
      <c r="J32" s="49">
        <v>316.72836800000005</v>
      </c>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row>
    <row r="33" spans="1:135" s="10" customFormat="1" ht="12" customHeight="1" x14ac:dyDescent="0.25">
      <c r="A33" s="56" t="s">
        <v>366</v>
      </c>
      <c r="B33" s="49">
        <v>1883.7768358598203</v>
      </c>
      <c r="C33" s="49">
        <v>1263.27620989148</v>
      </c>
      <c r="D33" s="49">
        <v>1576.3172444651</v>
      </c>
      <c r="E33" s="49">
        <v>1436.4726275730002</v>
      </c>
      <c r="F33" s="293">
        <v>1187.42</v>
      </c>
      <c r="G33" s="293">
        <v>157.31312600000001</v>
      </c>
      <c r="H33" s="293">
        <v>990.68524399599994</v>
      </c>
      <c r="I33" s="293">
        <v>1824.8857500000001</v>
      </c>
      <c r="J33" s="49">
        <v>316.72836800000005</v>
      </c>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row>
    <row r="34" spans="1:135" s="10" customFormat="1" ht="13.5" customHeight="1" x14ac:dyDescent="0.25">
      <c r="A34" s="55" t="s">
        <v>367</v>
      </c>
      <c r="B34" s="49">
        <v>11367.453619968921</v>
      </c>
      <c r="C34" s="49">
        <v>14393.489546653898</v>
      </c>
      <c r="D34" s="49">
        <v>10850.430858975869</v>
      </c>
      <c r="E34" s="49">
        <v>15015.897773072191</v>
      </c>
      <c r="F34" s="293">
        <v>14667.46</v>
      </c>
      <c r="G34" s="293">
        <v>-1245.9159836058698</v>
      </c>
      <c r="H34" s="293">
        <v>15471.59834348024</v>
      </c>
      <c r="I34" s="293">
        <v>4063.2652499999995</v>
      </c>
      <c r="J34" s="49">
        <v>1554.0946055917123</v>
      </c>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row>
    <row r="35" spans="1:135" customFormat="1" ht="12" customHeight="1" x14ac:dyDescent="0.2">
      <c r="A35" s="56" t="s">
        <v>368</v>
      </c>
      <c r="B35" s="49">
        <v>9358.6294307975895</v>
      </c>
      <c r="C35" s="49">
        <v>11774.224741927472</v>
      </c>
      <c r="D35" s="49">
        <v>9538.4915802398409</v>
      </c>
      <c r="E35" s="49">
        <v>8634.8925398118117</v>
      </c>
      <c r="F35" s="293">
        <v>7817.94</v>
      </c>
      <c r="G35" s="293">
        <v>2696.8288459658797</v>
      </c>
      <c r="H35" s="293">
        <v>7904.4980688240985</v>
      </c>
      <c r="I35" s="293">
        <v>1433.4449999999999</v>
      </c>
      <c r="J35" s="49">
        <v>707.17941861874169</v>
      </c>
    </row>
    <row r="36" spans="1:135" customFormat="1" ht="12" customHeight="1" x14ac:dyDescent="0.2">
      <c r="A36" s="56" t="s">
        <v>369</v>
      </c>
      <c r="B36" s="51">
        <v>-2088.8831026625185</v>
      </c>
      <c r="C36" s="51">
        <v>-4221.563829304946</v>
      </c>
      <c r="D36" s="51">
        <v>-4032.4219160045745</v>
      </c>
      <c r="E36" s="51">
        <v>-4646.3954880028941</v>
      </c>
      <c r="F36" s="294">
        <v>-3784.21</v>
      </c>
      <c r="G36" s="294">
        <v>-60.137300373122329</v>
      </c>
      <c r="H36" s="294">
        <v>-278.25952998669965</v>
      </c>
      <c r="I36" s="294">
        <v>-4316.8747499999999</v>
      </c>
      <c r="J36" s="51">
        <v>-60.137300373122329</v>
      </c>
    </row>
    <row r="37" spans="1:135" customFormat="1" ht="12" customHeight="1" x14ac:dyDescent="0.2">
      <c r="A37" s="56" t="s">
        <v>370</v>
      </c>
      <c r="B37" s="49">
        <v>4097.7072918338508</v>
      </c>
      <c r="C37" s="49">
        <v>6840.8286340313725</v>
      </c>
      <c r="D37" s="49">
        <v>5344.3611947406034</v>
      </c>
      <c r="E37" s="49">
        <v>11027.400721263273</v>
      </c>
      <c r="F37" s="293">
        <v>10633.73</v>
      </c>
      <c r="G37" s="293">
        <v>-3882.6075291986272</v>
      </c>
      <c r="H37" s="293">
        <v>7845.3598046428424</v>
      </c>
      <c r="I37" s="293">
        <v>6946.6949999999997</v>
      </c>
      <c r="J37" s="49">
        <v>907.0524873460929</v>
      </c>
    </row>
    <row r="38" spans="1:135" customFormat="1" ht="12" customHeight="1" x14ac:dyDescent="0.2">
      <c r="A38" s="57" t="s">
        <v>371</v>
      </c>
      <c r="B38" s="49">
        <v>13073.584304450151</v>
      </c>
      <c r="C38" s="49">
        <v>7068.4408214132709</v>
      </c>
      <c r="D38" s="49">
        <v>10136.24797397136</v>
      </c>
      <c r="E38" s="49">
        <v>7039.3589446281203</v>
      </c>
      <c r="F38" s="161" t="s">
        <v>16</v>
      </c>
      <c r="G38" s="293">
        <v>714.28185394586853</v>
      </c>
      <c r="H38" s="293">
        <v>11277.255152112977</v>
      </c>
      <c r="I38" s="161" t="s">
        <v>16</v>
      </c>
      <c r="J38" s="49">
        <v>983.912615107806</v>
      </c>
    </row>
    <row r="39" spans="1:135" customFormat="1" ht="12" customHeight="1" x14ac:dyDescent="0.2">
      <c r="A39" s="57" t="s">
        <v>372</v>
      </c>
      <c r="B39" s="49">
        <v>-2483.5309456158125</v>
      </c>
      <c r="C39" s="49">
        <v>-2614.0776704592031</v>
      </c>
      <c r="D39" s="49">
        <v>-3212.2107127106119</v>
      </c>
      <c r="E39" s="49">
        <v>-3479.1966774819862</v>
      </c>
      <c r="F39" s="161" t="s">
        <v>16</v>
      </c>
      <c r="G39" s="293">
        <v>-1219.5</v>
      </c>
      <c r="H39" s="293">
        <v>-4166.8999999999996</v>
      </c>
      <c r="I39" s="161" t="s">
        <v>16</v>
      </c>
      <c r="J39" s="49">
        <v>-1331.3</v>
      </c>
    </row>
    <row r="40" spans="1:135" customFormat="1" ht="15" customHeight="1" x14ac:dyDescent="0.2">
      <c r="A40" s="24" t="s">
        <v>151</v>
      </c>
      <c r="B40" s="52">
        <v>-2435.8330236266393</v>
      </c>
      <c r="C40" s="52">
        <v>-168.46044186042309</v>
      </c>
      <c r="D40" s="52">
        <v>-971.78490208957373</v>
      </c>
      <c r="E40" s="52">
        <v>-5936.3390818597163</v>
      </c>
      <c r="F40" s="296">
        <v>1.0000000012951205E-2</v>
      </c>
      <c r="G40" s="296">
        <v>852.12552115018798</v>
      </c>
      <c r="H40" s="296">
        <v>-2537.3770788604907</v>
      </c>
      <c r="I40" s="296">
        <v>9.0949470177292824E-12</v>
      </c>
      <c r="J40" s="52">
        <v>-1101.0196481733335</v>
      </c>
    </row>
    <row r="41" spans="1:135" customFormat="1" ht="15" customHeight="1" x14ac:dyDescent="0.2">
      <c r="A41" s="36" t="s">
        <v>152</v>
      </c>
      <c r="B41" s="48">
        <v>3523.5623589999968</v>
      </c>
      <c r="C41" s="48">
        <v>9142.8349989109356</v>
      </c>
      <c r="D41" s="48">
        <v>-1192.2362114798079</v>
      </c>
      <c r="E41" s="48">
        <v>921.02380941649426</v>
      </c>
      <c r="F41" s="292">
        <v>2724.1</v>
      </c>
      <c r="G41" s="292">
        <v>2756.7311064803666</v>
      </c>
      <c r="H41" s="292">
        <v>14503.905980311514</v>
      </c>
      <c r="I41" s="292">
        <v>-21678.098999999998</v>
      </c>
      <c r="J41" s="48">
        <v>685.69209543259558</v>
      </c>
    </row>
    <row r="42" spans="1:135" customFormat="1" ht="13.5" customHeight="1" x14ac:dyDescent="0.2">
      <c r="A42" s="24" t="s">
        <v>153</v>
      </c>
      <c r="B42" s="49">
        <v>-3523.5623589999968</v>
      </c>
      <c r="C42" s="49">
        <v>-9142.8349989109356</v>
      </c>
      <c r="D42" s="49">
        <v>1192.2362114798079</v>
      </c>
      <c r="E42" s="49">
        <v>-921.02380941649426</v>
      </c>
      <c r="F42" s="293">
        <v>-2724.1</v>
      </c>
      <c r="G42" s="293">
        <v>-2756.7311064803666</v>
      </c>
      <c r="H42" s="293">
        <v>-14503.905980311514</v>
      </c>
      <c r="I42" s="293">
        <v>21678.098999999998</v>
      </c>
      <c r="J42" s="49">
        <v>-685.69209543259558</v>
      </c>
    </row>
    <row r="43" spans="1:135" customFormat="1" ht="12" customHeight="1" x14ac:dyDescent="0.2">
      <c r="A43" s="55" t="s">
        <v>154</v>
      </c>
      <c r="B43" s="49">
        <v>-3523.5623589999968</v>
      </c>
      <c r="C43" s="49">
        <v>-9142.8349989109356</v>
      </c>
      <c r="D43" s="49">
        <v>1192.2362114798079</v>
      </c>
      <c r="E43" s="49">
        <v>-921.02380941649426</v>
      </c>
      <c r="F43" s="293">
        <v>-2724.1</v>
      </c>
      <c r="G43" s="293">
        <v>-2756.7311064803666</v>
      </c>
      <c r="H43" s="293">
        <v>-14503.905980311514</v>
      </c>
      <c r="I43" s="293">
        <v>13562.594999999999</v>
      </c>
      <c r="J43" s="49">
        <v>-685.69209543259558</v>
      </c>
    </row>
    <row r="44" spans="1:135" customFormat="1" ht="12" customHeight="1" x14ac:dyDescent="0.2">
      <c r="A44" s="55" t="s">
        <v>156</v>
      </c>
      <c r="B44" s="49">
        <v>0</v>
      </c>
      <c r="C44" s="49">
        <v>0</v>
      </c>
      <c r="D44" s="49">
        <v>0</v>
      </c>
      <c r="E44" s="49">
        <v>0</v>
      </c>
      <c r="F44" s="161" t="s">
        <v>16</v>
      </c>
      <c r="G44" s="293">
        <v>0</v>
      </c>
      <c r="H44" s="293">
        <v>0</v>
      </c>
      <c r="I44" s="293">
        <v>8115.503999999999</v>
      </c>
      <c r="J44" s="49">
        <v>0</v>
      </c>
    </row>
    <row r="45" spans="1:135" customFormat="1" ht="13.5" customHeight="1" x14ac:dyDescent="0.2">
      <c r="A45" s="56" t="s">
        <v>373</v>
      </c>
      <c r="B45" s="49">
        <v>0</v>
      </c>
      <c r="C45" s="49">
        <v>0</v>
      </c>
      <c r="D45" s="49">
        <v>0</v>
      </c>
      <c r="E45" s="49">
        <v>0</v>
      </c>
      <c r="F45" s="161" t="s">
        <v>16</v>
      </c>
      <c r="G45" s="293">
        <v>0</v>
      </c>
      <c r="H45" s="293">
        <v>0</v>
      </c>
      <c r="I45" s="161" t="s">
        <v>16</v>
      </c>
      <c r="J45" s="49">
        <v>0</v>
      </c>
    </row>
    <row r="46" spans="1:135" customFormat="1" ht="13.5" customHeight="1" x14ac:dyDescent="0.2">
      <c r="A46" s="56" t="s">
        <v>374</v>
      </c>
      <c r="B46" s="49">
        <v>0</v>
      </c>
      <c r="C46" s="49">
        <v>0</v>
      </c>
      <c r="D46" s="49">
        <v>0</v>
      </c>
      <c r="E46" s="49">
        <v>0</v>
      </c>
      <c r="F46" s="161" t="s">
        <v>16</v>
      </c>
      <c r="G46" s="293">
        <v>0</v>
      </c>
      <c r="H46" s="293">
        <v>0</v>
      </c>
      <c r="I46" s="161" t="s">
        <v>16</v>
      </c>
      <c r="J46" s="49">
        <v>0</v>
      </c>
    </row>
    <row r="47" spans="1:135" customFormat="1" ht="12" customHeight="1" x14ac:dyDescent="0.2">
      <c r="A47" s="56" t="s">
        <v>375</v>
      </c>
      <c r="B47" s="49">
        <v>0</v>
      </c>
      <c r="C47" s="49">
        <v>0</v>
      </c>
      <c r="D47" s="49">
        <v>0</v>
      </c>
      <c r="E47" s="49">
        <v>0</v>
      </c>
      <c r="F47" s="161" t="s">
        <v>16</v>
      </c>
      <c r="G47" s="293">
        <v>0</v>
      </c>
      <c r="H47" s="293">
        <v>0</v>
      </c>
      <c r="I47" s="161" t="s">
        <v>16</v>
      </c>
      <c r="J47" s="49">
        <v>0</v>
      </c>
    </row>
    <row r="48" spans="1:135" customFormat="1" ht="15" customHeight="1" x14ac:dyDescent="0.2">
      <c r="A48" s="24" t="s">
        <v>376</v>
      </c>
      <c r="B48" s="52">
        <v>0</v>
      </c>
      <c r="C48" s="52">
        <v>0</v>
      </c>
      <c r="D48" s="52">
        <v>0</v>
      </c>
      <c r="E48" s="52">
        <v>0</v>
      </c>
      <c r="F48" s="296">
        <v>0</v>
      </c>
      <c r="G48" s="296">
        <v>0</v>
      </c>
      <c r="H48" s="296">
        <v>0</v>
      </c>
      <c r="I48" s="296">
        <v>0</v>
      </c>
      <c r="J48" s="52">
        <v>0</v>
      </c>
    </row>
    <row r="49" spans="1:135" customFormat="1" ht="18" customHeight="1" x14ac:dyDescent="0.2">
      <c r="A49" s="19" t="s">
        <v>98</v>
      </c>
      <c r="B49" s="33"/>
      <c r="C49" s="33"/>
      <c r="D49" s="33"/>
      <c r="E49" s="33"/>
      <c r="F49" s="270"/>
      <c r="G49" s="270"/>
      <c r="H49" s="270"/>
      <c r="I49" s="270"/>
      <c r="J49" s="33"/>
    </row>
    <row r="50" spans="1:135" customFormat="1" ht="14.25" customHeight="1" x14ac:dyDescent="0.2">
      <c r="A50" s="20" t="s">
        <v>162</v>
      </c>
      <c r="B50" s="271">
        <v>-4.5947547391674375</v>
      </c>
      <c r="C50" s="271">
        <v>-3.8275950138617927</v>
      </c>
      <c r="D50" s="271">
        <v>-7.3064062932901725</v>
      </c>
      <c r="E50" s="271">
        <v>-5.2232523938784654</v>
      </c>
      <c r="F50" s="271">
        <v>-6.7267601355542563</v>
      </c>
      <c r="G50" s="161" t="s">
        <v>16</v>
      </c>
      <c r="H50" s="271">
        <v>0.29661509815556047</v>
      </c>
      <c r="I50" s="271">
        <v>-15.002241120534837</v>
      </c>
      <c r="J50" s="161" t="s">
        <v>16</v>
      </c>
    </row>
    <row r="51" spans="1:135" customFormat="1" ht="14.25" customHeight="1" x14ac:dyDescent="0.2">
      <c r="A51" s="20" t="s">
        <v>377</v>
      </c>
      <c r="B51" s="271">
        <v>-3.407743176617132</v>
      </c>
      <c r="C51" s="271">
        <v>-3.0655853468886609</v>
      </c>
      <c r="D51" s="271">
        <v>-6.3957529652896001</v>
      </c>
      <c r="E51" s="271">
        <v>-4.4412770714636309</v>
      </c>
      <c r="F51" s="271">
        <v>-6.118457853653485</v>
      </c>
      <c r="G51" s="161" t="s">
        <v>16</v>
      </c>
      <c r="H51" s="271">
        <v>0.80413231579396049</v>
      </c>
      <c r="I51" s="271">
        <v>-14.009092758355433</v>
      </c>
      <c r="J51" s="161" t="s">
        <v>16</v>
      </c>
    </row>
    <row r="52" spans="1:135" customFormat="1" ht="14.25" customHeight="1" x14ac:dyDescent="0.2">
      <c r="A52" s="47" t="s">
        <v>378</v>
      </c>
      <c r="B52" s="297">
        <v>6.3998211215075624</v>
      </c>
      <c r="C52" s="297">
        <v>7.1800779749354628</v>
      </c>
      <c r="D52" s="297">
        <v>5.9090425241035094</v>
      </c>
      <c r="E52" s="297">
        <v>5.5958438863858291</v>
      </c>
      <c r="F52" s="297">
        <v>5.3875348419913438</v>
      </c>
      <c r="G52" s="297">
        <v>5.4059267281379553</v>
      </c>
      <c r="H52" s="297">
        <v>6.9373063414967078</v>
      </c>
      <c r="I52" s="297">
        <v>6.9513988569697291</v>
      </c>
      <c r="J52" s="297">
        <v>7.8408246388246505</v>
      </c>
    </row>
    <row r="53" spans="1:135" customFormat="1" ht="24.75" customHeight="1" x14ac:dyDescent="0.2">
      <c r="A53" s="53" t="s">
        <v>379</v>
      </c>
      <c r="B53" s="54"/>
      <c r="C53" s="54"/>
      <c r="D53" s="54"/>
      <c r="E53" s="54"/>
      <c r="F53" s="33"/>
      <c r="G53" s="33"/>
      <c r="H53" s="33"/>
      <c r="I53" s="33"/>
      <c r="J53" s="33"/>
    </row>
    <row r="54" spans="1:135" customFormat="1" ht="33" customHeight="1" x14ac:dyDescent="0.2">
      <c r="A54" s="379" t="s">
        <v>380</v>
      </c>
      <c r="B54" s="379"/>
      <c r="C54" s="379"/>
      <c r="D54" s="379"/>
      <c r="E54" s="379"/>
      <c r="F54" s="379"/>
      <c r="G54" s="379"/>
      <c r="H54" s="379"/>
      <c r="I54" s="379"/>
      <c r="J54" s="379"/>
    </row>
    <row r="55" spans="1:135" s="1" customFormat="1" x14ac:dyDescent="0.2">
      <c r="A55" s="3"/>
      <c r="B55" s="9"/>
      <c r="C55" s="9"/>
      <c r="D55" s="9"/>
      <c r="E55" s="9"/>
      <c r="F55" s="9"/>
      <c r="G55" s="9"/>
      <c r="H55" s="9"/>
      <c r="I55" s="9"/>
      <c r="J55" s="9"/>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row>
    <row r="56" spans="1:135" s="1" customFormat="1" x14ac:dyDescent="0.2">
      <c r="A56" s="3"/>
      <c r="B56" s="9"/>
      <c r="C56" s="9"/>
      <c r="D56" s="9"/>
      <c r="E56" s="9"/>
      <c r="F56" s="9"/>
      <c r="G56" s="9"/>
      <c r="H56" s="9"/>
      <c r="I56" s="9"/>
      <c r="J56" s="9"/>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row>
    <row r="57" spans="1:135" s="1" customFormat="1" x14ac:dyDescent="0.2">
      <c r="A57" s="3"/>
      <c r="B57" s="9"/>
      <c r="C57" s="9"/>
      <c r="D57" s="9"/>
      <c r="E57" s="9"/>
      <c r="F57" s="9"/>
      <c r="G57" s="9"/>
      <c r="H57" s="9"/>
      <c r="I57" s="9"/>
      <c r="J57" s="9"/>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row>
    <row r="58" spans="1:135" s="1" customFormat="1" x14ac:dyDescent="0.2">
      <c r="A58" s="3"/>
      <c r="B58" s="9"/>
      <c r="C58" s="9"/>
      <c r="D58" s="9"/>
      <c r="E58" s="9"/>
      <c r="F58" s="9"/>
      <c r="G58" s="9"/>
      <c r="H58" s="9"/>
      <c r="I58" s="9"/>
      <c r="J58" s="9"/>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row>
    <row r="59" spans="1:135" s="1" customFormat="1" x14ac:dyDescent="0.2">
      <c r="A59" s="3"/>
      <c r="B59" s="9"/>
      <c r="C59" s="9"/>
      <c r="D59" s="9"/>
      <c r="E59" s="9"/>
      <c r="F59" s="9"/>
      <c r="G59" s="9"/>
      <c r="H59" s="9"/>
      <c r="I59" s="9"/>
      <c r="J59" s="9"/>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row>
    <row r="60" spans="1:135" s="1" customFormat="1" x14ac:dyDescent="0.2">
      <c r="A60" s="3"/>
      <c r="B60" s="9"/>
      <c r="C60" s="9"/>
      <c r="D60" s="9"/>
      <c r="E60" s="9"/>
      <c r="F60" s="9"/>
      <c r="G60" s="9"/>
      <c r="H60" s="9"/>
      <c r="I60" s="9"/>
      <c r="J60" s="9"/>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row>
    <row r="61" spans="1:135" s="3" customFormat="1" x14ac:dyDescent="0.2">
      <c r="B61" s="9"/>
      <c r="C61" s="9"/>
      <c r="D61" s="9"/>
      <c r="E61" s="9"/>
      <c r="F61" s="9"/>
      <c r="G61" s="9"/>
      <c r="H61" s="9"/>
      <c r="I61" s="9"/>
      <c r="J61" s="9"/>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row>
    <row r="62" spans="1:135" s="3" customFormat="1" x14ac:dyDescent="0.2">
      <c r="B62" s="9"/>
      <c r="C62" s="9"/>
      <c r="D62" s="9"/>
      <c r="E62" s="9"/>
      <c r="F62" s="9"/>
      <c r="G62" s="9"/>
      <c r="H62" s="9"/>
      <c r="I62" s="9"/>
      <c r="J62" s="9"/>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row>
    <row r="63" spans="1:135" s="3" customFormat="1" x14ac:dyDescent="0.2">
      <c r="B63" s="9"/>
      <c r="C63" s="9"/>
      <c r="D63" s="9"/>
      <c r="E63" s="9"/>
      <c r="F63" s="9"/>
      <c r="G63" s="9"/>
      <c r="H63" s="9"/>
      <c r="I63" s="9"/>
      <c r="J63" s="9"/>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row>
    <row r="64" spans="1:135" s="3" customFormat="1" x14ac:dyDescent="0.2">
      <c r="B64" s="9"/>
      <c r="C64" s="9"/>
      <c r="D64" s="9"/>
      <c r="E64" s="9"/>
      <c r="F64" s="9"/>
      <c r="G64" s="9"/>
      <c r="H64" s="9"/>
      <c r="I64" s="9"/>
      <c r="J64" s="9"/>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row>
    <row r="65" spans="2:135" s="3" customFormat="1" x14ac:dyDescent="0.2">
      <c r="B65" s="9"/>
      <c r="C65" s="9"/>
      <c r="D65" s="9"/>
      <c r="E65" s="9"/>
      <c r="F65" s="9"/>
      <c r="G65" s="9"/>
      <c r="H65" s="9"/>
      <c r="I65" s="9"/>
      <c r="J65" s="9"/>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row>
    <row r="66" spans="2:135" s="3" customFormat="1" x14ac:dyDescent="0.2">
      <c r="B66" s="9"/>
      <c r="C66" s="9"/>
      <c r="D66" s="9"/>
      <c r="E66" s="9"/>
      <c r="F66" s="9"/>
      <c r="G66" s="9"/>
      <c r="H66" s="9"/>
      <c r="I66" s="9"/>
      <c r="J66" s="9"/>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row>
    <row r="67" spans="2:135" s="3" customFormat="1" x14ac:dyDescent="0.2">
      <c r="B67" s="9"/>
      <c r="C67" s="9"/>
      <c r="D67" s="9"/>
      <c r="E67" s="9"/>
      <c r="F67" s="9"/>
      <c r="G67" s="9"/>
      <c r="H67" s="9"/>
      <c r="I67" s="9"/>
      <c r="J67" s="9"/>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row>
    <row r="68" spans="2:135" s="3" customFormat="1" x14ac:dyDescent="0.2">
      <c r="B68" s="9"/>
      <c r="C68" s="9"/>
      <c r="D68" s="9"/>
      <c r="E68" s="9"/>
      <c r="F68" s="9"/>
      <c r="G68" s="9"/>
      <c r="H68" s="9"/>
      <c r="I68" s="9"/>
      <c r="J68" s="9"/>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row>
    <row r="69" spans="2:135" s="3" customFormat="1" x14ac:dyDescent="0.2">
      <c r="B69" s="9"/>
      <c r="C69" s="9"/>
      <c r="D69" s="9"/>
      <c r="E69" s="9"/>
      <c r="F69" s="9"/>
      <c r="G69" s="9"/>
      <c r="H69" s="9"/>
      <c r="I69" s="9"/>
      <c r="J69" s="9"/>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row>
    <row r="70" spans="2:135" s="3" customFormat="1" x14ac:dyDescent="0.2">
      <c r="B70" s="9"/>
      <c r="C70" s="9"/>
      <c r="D70" s="9"/>
      <c r="E70" s="9"/>
      <c r="F70" s="9"/>
      <c r="G70" s="9"/>
      <c r="H70" s="9"/>
      <c r="I70" s="9"/>
      <c r="J70" s="9"/>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row>
    <row r="71" spans="2:135" s="3" customFormat="1" x14ac:dyDescent="0.2">
      <c r="B71" s="9"/>
      <c r="C71" s="9"/>
      <c r="D71" s="9"/>
      <c r="E71" s="9"/>
      <c r="F71" s="9"/>
      <c r="G71" s="9"/>
      <c r="H71" s="9"/>
      <c r="I71" s="9"/>
      <c r="J71" s="9"/>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row>
    <row r="72" spans="2:135" s="3" customFormat="1" x14ac:dyDescent="0.2">
      <c r="B72" s="9"/>
      <c r="C72" s="9"/>
      <c r="D72" s="9"/>
      <c r="E72" s="9"/>
      <c r="F72" s="9"/>
      <c r="G72" s="9"/>
      <c r="H72" s="9"/>
      <c r="I72" s="9"/>
      <c r="J72" s="9"/>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row>
    <row r="73" spans="2:135" s="3" customFormat="1" x14ac:dyDescent="0.2">
      <c r="B73" s="9"/>
      <c r="C73" s="9"/>
      <c r="D73" s="9"/>
      <c r="E73" s="9"/>
      <c r="F73" s="9"/>
      <c r="G73" s="9"/>
      <c r="H73" s="9"/>
      <c r="I73" s="9"/>
      <c r="J73" s="9"/>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row>
    <row r="74" spans="2:135" s="3" customFormat="1" x14ac:dyDescent="0.2">
      <c r="B74" s="9"/>
      <c r="C74" s="9"/>
      <c r="D74" s="9"/>
      <c r="E74" s="9"/>
      <c r="F74" s="9"/>
      <c r="G74" s="9"/>
      <c r="H74" s="9"/>
      <c r="I74" s="9"/>
      <c r="J74" s="9"/>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row>
    <row r="75" spans="2:135" s="3" customFormat="1" x14ac:dyDescent="0.2">
      <c r="B75" s="9"/>
      <c r="C75" s="9"/>
      <c r="D75" s="9"/>
      <c r="E75" s="9"/>
      <c r="F75" s="9"/>
      <c r="G75" s="9"/>
      <c r="H75" s="9"/>
      <c r="I75" s="9"/>
      <c r="J75" s="9"/>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row>
    <row r="76" spans="2:135" s="3" customFormat="1" x14ac:dyDescent="0.2">
      <c r="B76" s="9"/>
      <c r="C76" s="9"/>
      <c r="D76" s="9"/>
      <c r="E76" s="9"/>
      <c r="F76" s="9"/>
      <c r="G76" s="9"/>
      <c r="H76" s="9"/>
      <c r="I76" s="9"/>
      <c r="J76" s="9"/>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row>
    <row r="90" spans="1:135" s="10" customFormat="1" ht="15.75" x14ac:dyDescent="0.25">
      <c r="A90" s="14"/>
      <c r="B90" s="8"/>
      <c r="C90" s="8"/>
      <c r="D90" s="8"/>
      <c r="E90" s="8"/>
      <c r="F90" s="8"/>
      <c r="G90" s="8"/>
      <c r="H90" s="8"/>
      <c r="I90" s="8"/>
      <c r="J90" s="8"/>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row>
    <row r="91" spans="1:135" s="10" customFormat="1" ht="15.75" x14ac:dyDescent="0.25">
      <c r="A91" s="14"/>
      <c r="B91" s="8"/>
      <c r="C91" s="8"/>
      <c r="D91" s="8"/>
      <c r="E91" s="8"/>
      <c r="F91" s="8"/>
      <c r="G91" s="8"/>
      <c r="H91" s="8"/>
      <c r="I91" s="8"/>
      <c r="J91" s="8"/>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row>
    <row r="92" spans="1:135" s="10" customFormat="1" ht="15.75" x14ac:dyDescent="0.25">
      <c r="A92" s="14"/>
      <c r="B92" s="8"/>
      <c r="C92" s="8"/>
      <c r="D92" s="8"/>
      <c r="E92" s="8"/>
      <c r="F92" s="8"/>
      <c r="G92" s="8"/>
      <c r="H92" s="8"/>
      <c r="I92" s="8"/>
      <c r="J92" s="8"/>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row>
    <row r="93" spans="1:135" s="10" customFormat="1" ht="15.75" x14ac:dyDescent="0.25">
      <c r="A93" s="14"/>
      <c r="B93" s="8"/>
      <c r="C93" s="8"/>
      <c r="D93" s="8"/>
      <c r="E93" s="8"/>
      <c r="F93" s="8"/>
      <c r="G93" s="8"/>
      <c r="H93" s="8"/>
      <c r="I93" s="8"/>
      <c r="J93" s="8"/>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row>
    <row r="94" spans="1:135" s="10" customFormat="1" ht="15.75" x14ac:dyDescent="0.25">
      <c r="A94" s="14"/>
      <c r="B94" s="8"/>
      <c r="C94" s="8"/>
      <c r="D94" s="8"/>
      <c r="E94" s="8"/>
      <c r="F94" s="8"/>
      <c r="G94" s="8"/>
      <c r="H94" s="8"/>
      <c r="I94" s="8"/>
      <c r="J94" s="8"/>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row>
    <row r="95" spans="1:135" s="10" customFormat="1" ht="15.75" x14ac:dyDescent="0.25">
      <c r="A95" s="14"/>
      <c r="B95" s="8"/>
      <c r="C95" s="8"/>
      <c r="D95" s="8"/>
      <c r="E95" s="8"/>
      <c r="F95" s="8"/>
      <c r="G95" s="8"/>
      <c r="H95" s="8"/>
      <c r="I95" s="8"/>
      <c r="J95" s="8"/>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row>
    <row r="96" spans="1:135" s="10" customFormat="1" ht="15.75" x14ac:dyDescent="0.25">
      <c r="A96" s="14"/>
      <c r="B96" s="8"/>
      <c r="C96" s="8"/>
      <c r="D96" s="8"/>
      <c r="E96" s="8"/>
      <c r="F96" s="8"/>
      <c r="G96" s="8"/>
      <c r="H96" s="8"/>
      <c r="I96" s="8"/>
      <c r="J96" s="8"/>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row>
    <row r="97" spans="1:135" s="10" customFormat="1" ht="15.75" x14ac:dyDescent="0.25">
      <c r="A97" s="14"/>
      <c r="B97" s="8"/>
      <c r="C97" s="8"/>
      <c r="D97" s="8"/>
      <c r="E97" s="8"/>
      <c r="F97" s="8"/>
      <c r="G97" s="8"/>
      <c r="H97" s="8"/>
      <c r="I97" s="8"/>
      <c r="J97" s="8"/>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row>
    <row r="98" spans="1:135" s="10" customFormat="1" ht="15.75" x14ac:dyDescent="0.25">
      <c r="A98" s="14"/>
      <c r="B98" s="8"/>
      <c r="C98" s="8"/>
      <c r="D98" s="8"/>
      <c r="E98" s="8"/>
      <c r="F98" s="8"/>
      <c r="G98" s="8"/>
      <c r="H98" s="8"/>
      <c r="I98" s="8"/>
      <c r="J98" s="8"/>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row>
    <row r="99" spans="1:135" s="10" customFormat="1" ht="15.75" x14ac:dyDescent="0.25">
      <c r="A99" s="14"/>
      <c r="B99" s="8"/>
      <c r="C99" s="8"/>
      <c r="D99" s="8"/>
      <c r="E99" s="8"/>
      <c r="F99" s="8"/>
      <c r="G99" s="8"/>
      <c r="H99" s="8"/>
      <c r="I99" s="8"/>
      <c r="J99" s="8"/>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row>
    <row r="100" spans="1:135" s="10" customFormat="1" ht="15.75" x14ac:dyDescent="0.25">
      <c r="A100" s="14"/>
      <c r="B100" s="8"/>
      <c r="C100" s="8"/>
      <c r="D100" s="8"/>
      <c r="E100" s="8"/>
      <c r="F100" s="8"/>
      <c r="G100" s="8"/>
      <c r="H100" s="8"/>
      <c r="I100" s="8"/>
      <c r="J100" s="8"/>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row>
    <row r="101" spans="1:135" s="10" customFormat="1" ht="15.75" x14ac:dyDescent="0.25">
      <c r="A101" s="14"/>
      <c r="B101" s="8"/>
      <c r="C101" s="8"/>
      <c r="D101" s="8"/>
      <c r="E101" s="8"/>
      <c r="F101" s="8"/>
      <c r="G101" s="8"/>
      <c r="H101" s="8"/>
      <c r="I101" s="8"/>
      <c r="J101" s="8"/>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row>
    <row r="102" spans="1:135" s="10" customFormat="1" ht="15.75" x14ac:dyDescent="0.25">
      <c r="A102" s="14"/>
      <c r="B102" s="8"/>
      <c r="C102" s="8"/>
      <c r="D102" s="8"/>
      <c r="E102" s="8"/>
      <c r="F102" s="8"/>
      <c r="G102" s="8"/>
      <c r="H102" s="8"/>
      <c r="I102" s="8"/>
      <c r="J102" s="8"/>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row>
    <row r="103" spans="1:135" s="10" customFormat="1" ht="15.75" x14ac:dyDescent="0.25">
      <c r="A103" s="14"/>
      <c r="B103" s="8"/>
      <c r="C103" s="8"/>
      <c r="D103" s="8"/>
      <c r="E103" s="8"/>
      <c r="F103" s="8"/>
      <c r="G103" s="8"/>
      <c r="H103" s="8"/>
      <c r="I103" s="8"/>
      <c r="J103" s="8"/>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row>
    <row r="104" spans="1:135" s="10" customFormat="1" ht="15.75" x14ac:dyDescent="0.25">
      <c r="A104" s="14"/>
      <c r="B104" s="8"/>
      <c r="C104" s="8"/>
      <c r="D104" s="8"/>
      <c r="E104" s="8"/>
      <c r="F104" s="8"/>
      <c r="G104" s="8"/>
      <c r="H104" s="8"/>
      <c r="I104" s="8"/>
      <c r="J104" s="8"/>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row>
    <row r="105" spans="1:135" s="10" customFormat="1" ht="15.75" x14ac:dyDescent="0.25">
      <c r="A105" s="14"/>
      <c r="B105" s="8"/>
      <c r="C105" s="8"/>
      <c r="D105" s="8"/>
      <c r="E105" s="8"/>
      <c r="F105" s="8"/>
      <c r="G105" s="8"/>
      <c r="H105" s="8"/>
      <c r="I105" s="8"/>
      <c r="J105" s="8"/>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row>
    <row r="106" spans="1:135" s="10" customFormat="1" ht="15.75" x14ac:dyDescent="0.25">
      <c r="A106" s="14"/>
      <c r="B106" s="8"/>
      <c r="C106" s="8"/>
      <c r="D106" s="8"/>
      <c r="E106" s="8"/>
      <c r="F106" s="8"/>
      <c r="G106" s="8"/>
      <c r="H106" s="8"/>
      <c r="I106" s="8"/>
      <c r="J106" s="8"/>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row>
    <row r="107" spans="1:135" s="10" customFormat="1" ht="15.75" x14ac:dyDescent="0.25">
      <c r="A107" s="14"/>
      <c r="B107" s="8"/>
      <c r="C107" s="8"/>
      <c r="D107" s="8"/>
      <c r="E107" s="8"/>
      <c r="F107" s="8"/>
      <c r="G107" s="8"/>
      <c r="H107" s="8"/>
      <c r="I107" s="8"/>
      <c r="J107" s="8"/>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row>
    <row r="108" spans="1:135" s="10" customFormat="1" ht="15.75" x14ac:dyDescent="0.25">
      <c r="A108" s="14"/>
      <c r="B108" s="8"/>
      <c r="C108" s="8"/>
      <c r="D108" s="8"/>
      <c r="E108" s="8"/>
      <c r="F108" s="8"/>
      <c r="G108" s="8"/>
      <c r="H108" s="8"/>
      <c r="I108" s="8"/>
      <c r="J108" s="8"/>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row>
    <row r="109" spans="1:135" s="10" customFormat="1" ht="15.75" x14ac:dyDescent="0.25">
      <c r="A109" s="14"/>
      <c r="B109" s="8"/>
      <c r="C109" s="8"/>
      <c r="D109" s="8"/>
      <c r="E109" s="8"/>
      <c r="F109" s="8"/>
      <c r="G109" s="8"/>
      <c r="H109" s="8"/>
      <c r="I109" s="8"/>
      <c r="J109" s="8"/>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row>
    <row r="110" spans="1:135" s="10" customFormat="1" ht="15.75" x14ac:dyDescent="0.25">
      <c r="A110" s="14"/>
      <c r="B110" s="8"/>
      <c r="C110" s="8"/>
      <c r="D110" s="8"/>
      <c r="E110" s="8"/>
      <c r="F110" s="8"/>
      <c r="G110" s="8"/>
      <c r="H110" s="8"/>
      <c r="I110" s="8"/>
      <c r="J110" s="8"/>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row>
    <row r="111" spans="1:135" s="10" customFormat="1" ht="15.75" x14ac:dyDescent="0.25">
      <c r="A111" s="14"/>
      <c r="B111" s="8"/>
      <c r="C111" s="8"/>
      <c r="D111" s="8"/>
      <c r="E111" s="8"/>
      <c r="F111" s="8"/>
      <c r="G111" s="8"/>
      <c r="H111" s="8"/>
      <c r="I111" s="8"/>
      <c r="J111" s="8"/>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row>
    <row r="112" spans="1:135" s="10" customFormat="1" ht="15.75" x14ac:dyDescent="0.25">
      <c r="A112" s="14"/>
      <c r="B112" s="8"/>
      <c r="C112" s="8"/>
      <c r="D112" s="8"/>
      <c r="E112" s="8"/>
      <c r="F112" s="8"/>
      <c r="G112" s="8"/>
      <c r="H112" s="8"/>
      <c r="I112" s="8"/>
      <c r="J112" s="8"/>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row>
    <row r="113" spans="1:135" s="10" customFormat="1" ht="15.75" x14ac:dyDescent="0.25">
      <c r="A113" s="14"/>
      <c r="B113" s="8"/>
      <c r="C113" s="8"/>
      <c r="D113" s="8"/>
      <c r="E113" s="8"/>
      <c r="F113" s="8"/>
      <c r="G113" s="8"/>
      <c r="H113" s="8"/>
      <c r="I113" s="8"/>
      <c r="J113" s="8"/>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row>
    <row r="114" spans="1:135" s="10" customFormat="1" ht="15.75" x14ac:dyDescent="0.25">
      <c r="A114" s="14"/>
      <c r="B114" s="8"/>
      <c r="C114" s="8"/>
      <c r="D114" s="8"/>
      <c r="E114" s="8"/>
      <c r="F114" s="8"/>
      <c r="G114" s="8"/>
      <c r="H114" s="8"/>
      <c r="I114" s="8"/>
      <c r="J114" s="8"/>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row>
    <row r="115" spans="1:135" s="10" customFormat="1" ht="15.75" x14ac:dyDescent="0.25">
      <c r="A115" s="14"/>
      <c r="B115" s="8"/>
      <c r="C115" s="8"/>
      <c r="D115" s="8"/>
      <c r="E115" s="8"/>
      <c r="F115" s="8"/>
      <c r="G115" s="8"/>
      <c r="H115" s="8"/>
      <c r="I115" s="8"/>
      <c r="J115" s="8"/>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row>
    <row r="116" spans="1:135" s="10" customFormat="1" ht="15.75" x14ac:dyDescent="0.25">
      <c r="A116" s="14"/>
      <c r="B116" s="8"/>
      <c r="C116" s="8"/>
      <c r="D116" s="8"/>
      <c r="E116" s="8"/>
      <c r="F116" s="8"/>
      <c r="G116" s="8"/>
      <c r="H116" s="8"/>
      <c r="I116" s="8"/>
      <c r="J116" s="8"/>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row>
    <row r="117" spans="1:135" s="10" customFormat="1" ht="15.75" x14ac:dyDescent="0.25">
      <c r="A117" s="14"/>
      <c r="B117" s="8"/>
      <c r="C117" s="8"/>
      <c r="D117" s="8"/>
      <c r="E117" s="8"/>
      <c r="F117" s="8"/>
      <c r="G117" s="8"/>
      <c r="H117" s="8"/>
      <c r="I117" s="8"/>
      <c r="J117" s="8"/>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row>
    <row r="118" spans="1:135" s="10" customFormat="1" ht="15.75" x14ac:dyDescent="0.25">
      <c r="A118" s="14"/>
      <c r="B118" s="8"/>
      <c r="C118" s="8"/>
      <c r="D118" s="8"/>
      <c r="E118" s="8"/>
      <c r="F118" s="8"/>
      <c r="G118" s="8"/>
      <c r="H118" s="8"/>
      <c r="I118" s="8"/>
      <c r="J118" s="8"/>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row>
    <row r="119" spans="1:135" s="10" customFormat="1" ht="15.75" x14ac:dyDescent="0.25">
      <c r="A119" s="14"/>
      <c r="B119" s="8"/>
      <c r="C119" s="8"/>
      <c r="D119" s="8"/>
      <c r="E119" s="8"/>
      <c r="F119" s="8"/>
      <c r="G119" s="8"/>
      <c r="H119" s="8"/>
      <c r="I119" s="8"/>
      <c r="J119" s="8"/>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row>
    <row r="120" spans="1:135" s="10" customFormat="1" ht="15.75" x14ac:dyDescent="0.25">
      <c r="A120" s="14"/>
      <c r="B120" s="8"/>
      <c r="C120" s="8"/>
      <c r="D120" s="8"/>
      <c r="E120" s="8"/>
      <c r="F120" s="8"/>
      <c r="G120" s="8"/>
      <c r="H120" s="8"/>
      <c r="I120" s="8"/>
      <c r="J120" s="8"/>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row>
    <row r="121" spans="1:135" s="10" customFormat="1" ht="15.75" x14ac:dyDescent="0.25">
      <c r="A121" s="14"/>
      <c r="B121" s="8"/>
      <c r="C121" s="8"/>
      <c r="D121" s="8"/>
      <c r="E121" s="8"/>
      <c r="F121" s="8"/>
      <c r="G121" s="8"/>
      <c r="H121" s="8"/>
      <c r="I121" s="8"/>
      <c r="J121" s="8"/>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row>
    <row r="122" spans="1:135" s="10" customFormat="1" ht="15.75" x14ac:dyDescent="0.25">
      <c r="A122" s="14"/>
      <c r="B122" s="8"/>
      <c r="C122" s="8"/>
      <c r="D122" s="8"/>
      <c r="E122" s="8"/>
      <c r="F122" s="8"/>
      <c r="G122" s="8"/>
      <c r="H122" s="8"/>
      <c r="I122" s="8"/>
      <c r="J122" s="8"/>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row>
    <row r="123" spans="1:135" s="10" customFormat="1" ht="15.75" x14ac:dyDescent="0.25">
      <c r="A123" s="14"/>
      <c r="B123" s="8"/>
      <c r="C123" s="8"/>
      <c r="D123" s="8"/>
      <c r="E123" s="8"/>
      <c r="F123" s="8"/>
      <c r="G123" s="8"/>
      <c r="H123" s="8"/>
      <c r="I123" s="8"/>
      <c r="J123" s="8"/>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row>
    <row r="124" spans="1:135" s="10" customFormat="1" ht="15.75" x14ac:dyDescent="0.25">
      <c r="A124" s="14"/>
      <c r="B124" s="8"/>
      <c r="C124" s="8"/>
      <c r="D124" s="8"/>
      <c r="E124" s="8"/>
      <c r="F124" s="8"/>
      <c r="G124" s="8"/>
      <c r="H124" s="8"/>
      <c r="I124" s="8"/>
      <c r="J124" s="8"/>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row>
    <row r="125" spans="1:135" s="10" customFormat="1" ht="15.75" x14ac:dyDescent="0.25">
      <c r="A125" s="14"/>
      <c r="B125" s="8"/>
      <c r="C125" s="8"/>
      <c r="D125" s="8"/>
      <c r="E125" s="8"/>
      <c r="F125" s="8"/>
      <c r="G125" s="8"/>
      <c r="H125" s="8"/>
      <c r="I125" s="8"/>
      <c r="J125" s="8"/>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row>
    <row r="126" spans="1:135" s="10" customFormat="1" ht="15.75" x14ac:dyDescent="0.25">
      <c r="A126" s="14"/>
      <c r="B126" s="8"/>
      <c r="C126" s="8"/>
      <c r="D126" s="8"/>
      <c r="E126" s="8"/>
      <c r="F126" s="8"/>
      <c r="G126" s="8"/>
      <c r="H126" s="8"/>
      <c r="I126" s="8"/>
      <c r="J126" s="8"/>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row>
    <row r="127" spans="1:135" s="10" customFormat="1" ht="15.75" x14ac:dyDescent="0.25">
      <c r="A127" s="14"/>
      <c r="B127" s="8"/>
      <c r="C127" s="8"/>
      <c r="D127" s="8"/>
      <c r="E127" s="8"/>
      <c r="F127" s="8"/>
      <c r="G127" s="8"/>
      <c r="H127" s="8"/>
      <c r="I127" s="8"/>
      <c r="J127" s="8"/>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row>
    <row r="128" spans="1:135" s="10" customFormat="1" ht="15.75" x14ac:dyDescent="0.25">
      <c r="A128" s="14"/>
      <c r="B128" s="8"/>
      <c r="C128" s="8"/>
      <c r="D128" s="8"/>
      <c r="E128" s="8"/>
      <c r="F128" s="8"/>
      <c r="G128" s="8"/>
      <c r="H128" s="8"/>
      <c r="I128" s="8"/>
      <c r="J128" s="8"/>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row>
    <row r="129" spans="1:135" s="10" customFormat="1" ht="15.75" x14ac:dyDescent="0.25">
      <c r="A129" s="14"/>
      <c r="B129" s="8"/>
      <c r="C129" s="8"/>
      <c r="D129" s="8"/>
      <c r="E129" s="8"/>
      <c r="F129" s="8"/>
      <c r="G129" s="8"/>
      <c r="H129" s="8"/>
      <c r="I129" s="8"/>
      <c r="J129" s="8"/>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row>
    <row r="130" spans="1:135" s="10" customFormat="1" ht="15.75" x14ac:dyDescent="0.25">
      <c r="A130" s="14"/>
      <c r="B130" s="8"/>
      <c r="C130" s="8"/>
      <c r="D130" s="8"/>
      <c r="E130" s="8"/>
      <c r="F130" s="8"/>
      <c r="G130" s="8"/>
      <c r="H130" s="8"/>
      <c r="I130" s="8"/>
      <c r="J130" s="8"/>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row>
    <row r="131" spans="1:135" s="10" customFormat="1" ht="15.75" x14ac:dyDescent="0.25">
      <c r="A131" s="14"/>
      <c r="B131" s="8"/>
      <c r="C131" s="8"/>
      <c r="D131" s="8"/>
      <c r="E131" s="8"/>
      <c r="F131" s="8"/>
      <c r="G131" s="8"/>
      <c r="H131" s="8"/>
      <c r="I131" s="8"/>
      <c r="J131" s="8"/>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row>
    <row r="132" spans="1:135" s="10" customFormat="1" ht="15.75" x14ac:dyDescent="0.25">
      <c r="A132" s="14"/>
      <c r="B132" s="8"/>
      <c r="C132" s="8"/>
      <c r="D132" s="8"/>
      <c r="E132" s="8"/>
      <c r="F132" s="8"/>
      <c r="G132" s="8"/>
      <c r="H132" s="8"/>
      <c r="I132" s="8"/>
      <c r="J132" s="8"/>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row>
    <row r="133" spans="1:135" s="10" customFormat="1" ht="15.75" x14ac:dyDescent="0.25">
      <c r="A133" s="14"/>
      <c r="B133" s="8"/>
      <c r="C133" s="8"/>
      <c r="D133" s="8"/>
      <c r="E133" s="8"/>
      <c r="F133" s="8"/>
      <c r="G133" s="8"/>
      <c r="H133" s="8"/>
      <c r="I133" s="8"/>
      <c r="J133" s="8"/>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row>
    <row r="134" spans="1:135" s="10" customFormat="1" ht="15.75" x14ac:dyDescent="0.25">
      <c r="A134" s="14"/>
      <c r="B134" s="8"/>
      <c r="C134" s="8"/>
      <c r="D134" s="8"/>
      <c r="E134" s="8"/>
      <c r="F134" s="8"/>
      <c r="G134" s="8"/>
      <c r="H134" s="8"/>
      <c r="I134" s="8"/>
      <c r="J134" s="8"/>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row>
    <row r="141" spans="1:135" s="3" customFormat="1" x14ac:dyDescent="0.2">
      <c r="B141" s="9"/>
      <c r="C141" s="9"/>
      <c r="D141" s="9"/>
      <c r="E141" s="9"/>
      <c r="F141" s="9"/>
      <c r="G141" s="9"/>
      <c r="H141" s="9"/>
      <c r="I141" s="9"/>
      <c r="J141" s="9"/>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row>
    <row r="142" spans="1:135" s="3" customFormat="1" x14ac:dyDescent="0.2">
      <c r="B142" s="9"/>
      <c r="C142" s="9"/>
      <c r="D142" s="9"/>
      <c r="E142" s="9"/>
      <c r="F142" s="9"/>
      <c r="G142" s="9"/>
      <c r="H142" s="9"/>
      <c r="I142" s="9"/>
      <c r="J142" s="9"/>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row>
    <row r="143" spans="1:135" s="3" customFormat="1" x14ac:dyDescent="0.2">
      <c r="B143" s="9"/>
      <c r="C143" s="9"/>
      <c r="D143" s="9"/>
      <c r="E143" s="9"/>
      <c r="F143" s="9"/>
      <c r="G143" s="9"/>
      <c r="H143" s="9"/>
      <c r="I143" s="9"/>
      <c r="J143" s="9"/>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row>
    <row r="144" spans="1:135" s="3" customFormat="1" x14ac:dyDescent="0.2">
      <c r="B144" s="9"/>
      <c r="C144" s="9"/>
      <c r="D144" s="9"/>
      <c r="E144" s="9"/>
      <c r="F144" s="9"/>
      <c r="G144" s="9"/>
      <c r="H144" s="9"/>
      <c r="I144" s="9"/>
      <c r="J144" s="9"/>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row>
    <row r="145" spans="2:135" s="3" customFormat="1" x14ac:dyDescent="0.2">
      <c r="B145" s="9"/>
      <c r="C145" s="9"/>
      <c r="D145" s="9"/>
      <c r="E145" s="9"/>
      <c r="F145" s="9"/>
      <c r="G145" s="9"/>
      <c r="H145" s="9"/>
      <c r="I145" s="9"/>
      <c r="J145" s="9"/>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row>
    <row r="146" spans="2:135" s="3" customFormat="1" x14ac:dyDescent="0.2">
      <c r="B146" s="9"/>
      <c r="C146" s="9"/>
      <c r="D146" s="9"/>
      <c r="E146" s="9"/>
      <c r="F146" s="9"/>
      <c r="G146" s="9"/>
      <c r="H146" s="9"/>
      <c r="I146" s="9"/>
      <c r="J146" s="9"/>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row>
    <row r="147" spans="2:135" s="3" customFormat="1" x14ac:dyDescent="0.2">
      <c r="B147" s="9"/>
      <c r="C147" s="9"/>
      <c r="D147" s="9"/>
      <c r="E147" s="9"/>
      <c r="F147" s="9"/>
      <c r="G147" s="9"/>
      <c r="H147" s="9"/>
      <c r="I147" s="9"/>
      <c r="J147" s="9"/>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row>
    <row r="148" spans="2:135" s="3" customFormat="1" x14ac:dyDescent="0.2">
      <c r="B148" s="9"/>
      <c r="C148" s="9"/>
      <c r="D148" s="9"/>
      <c r="E148" s="9"/>
      <c r="F148" s="9"/>
      <c r="G148" s="9"/>
      <c r="H148" s="9"/>
      <c r="I148" s="9"/>
      <c r="J148" s="9"/>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row>
    <row r="149" spans="2:135" s="3" customFormat="1" x14ac:dyDescent="0.2">
      <c r="B149" s="9"/>
      <c r="C149" s="9"/>
      <c r="D149" s="9"/>
      <c r="E149" s="9"/>
      <c r="F149" s="9"/>
      <c r="G149" s="9"/>
      <c r="H149" s="9"/>
      <c r="I149" s="9"/>
      <c r="J149" s="9"/>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row>
    <row r="150" spans="2:135" s="3" customFormat="1" x14ac:dyDescent="0.2">
      <c r="B150" s="9"/>
      <c r="C150" s="9"/>
      <c r="D150" s="9"/>
      <c r="E150" s="9"/>
      <c r="F150" s="9"/>
      <c r="G150" s="9"/>
      <c r="H150" s="9"/>
      <c r="I150" s="9"/>
      <c r="J150" s="9"/>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row>
    <row r="151" spans="2:135" s="3" customFormat="1" x14ac:dyDescent="0.2">
      <c r="B151" s="9"/>
      <c r="C151" s="9"/>
      <c r="D151" s="9"/>
      <c r="E151" s="9"/>
      <c r="F151" s="9"/>
      <c r="G151" s="9"/>
      <c r="H151" s="9"/>
      <c r="I151" s="9"/>
      <c r="J151" s="9"/>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row>
    <row r="152" spans="2:135" s="3" customFormat="1" x14ac:dyDescent="0.2">
      <c r="B152" s="9"/>
      <c r="C152" s="9"/>
      <c r="D152" s="9"/>
      <c r="E152" s="9"/>
      <c r="F152" s="9"/>
      <c r="G152" s="9"/>
      <c r="H152" s="9"/>
      <c r="I152" s="9"/>
      <c r="J152" s="9"/>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row>
    <row r="153" spans="2:135" s="3" customFormat="1" x14ac:dyDescent="0.2">
      <c r="B153" s="9"/>
      <c r="C153" s="9"/>
      <c r="D153" s="9"/>
      <c r="E153" s="9"/>
      <c r="F153" s="9"/>
      <c r="G153" s="9"/>
      <c r="H153" s="9"/>
      <c r="I153" s="9"/>
      <c r="J153" s="9"/>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row>
    <row r="154" spans="2:135" s="3" customFormat="1" x14ac:dyDescent="0.2">
      <c r="B154" s="9"/>
      <c r="C154" s="9"/>
      <c r="D154" s="9"/>
      <c r="E154" s="9"/>
      <c r="F154" s="9"/>
      <c r="G154" s="9"/>
      <c r="H154" s="9"/>
      <c r="I154" s="9"/>
      <c r="J154" s="9"/>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row>
    <row r="155" spans="2:135" s="3" customFormat="1" x14ac:dyDescent="0.2">
      <c r="B155" s="9"/>
      <c r="C155" s="9"/>
      <c r="D155" s="9"/>
      <c r="E155" s="9"/>
      <c r="F155" s="9"/>
      <c r="G155" s="9"/>
      <c r="H155" s="9"/>
      <c r="I155" s="9"/>
      <c r="J155" s="9"/>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row>
    <row r="156" spans="2:135" s="3" customFormat="1" x14ac:dyDescent="0.2">
      <c r="B156" s="9"/>
      <c r="C156" s="9"/>
      <c r="D156" s="9"/>
      <c r="E156" s="9"/>
      <c r="F156" s="9"/>
      <c r="G156" s="9"/>
      <c r="H156" s="9"/>
      <c r="I156" s="9"/>
      <c r="J156" s="9"/>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row>
    <row r="157" spans="2:135" s="3" customFormat="1" x14ac:dyDescent="0.2">
      <c r="B157" s="9"/>
      <c r="C157" s="9"/>
      <c r="D157" s="9"/>
      <c r="E157" s="9"/>
      <c r="F157" s="9"/>
      <c r="G157" s="9"/>
      <c r="H157" s="9"/>
      <c r="I157" s="9"/>
      <c r="J157" s="9"/>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row>
    <row r="158" spans="2:135" s="3" customFormat="1" x14ac:dyDescent="0.2">
      <c r="B158" s="9"/>
      <c r="C158" s="9"/>
      <c r="D158" s="9"/>
      <c r="E158" s="9"/>
      <c r="F158" s="9"/>
      <c r="G158" s="9"/>
      <c r="H158" s="9"/>
      <c r="I158" s="9"/>
      <c r="J158" s="9"/>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row>
    <row r="159" spans="2:135" s="3" customFormat="1" x14ac:dyDescent="0.2">
      <c r="B159" s="9"/>
      <c r="C159" s="9"/>
      <c r="D159" s="9"/>
      <c r="E159" s="9"/>
      <c r="F159" s="9"/>
      <c r="G159" s="9"/>
      <c r="H159" s="9"/>
      <c r="I159" s="9"/>
      <c r="J159" s="9"/>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row>
    <row r="160" spans="2:135" s="3" customFormat="1" x14ac:dyDescent="0.2">
      <c r="B160" s="9"/>
      <c r="C160" s="9"/>
      <c r="D160" s="9"/>
      <c r="E160" s="9"/>
      <c r="F160" s="9"/>
      <c r="G160" s="9"/>
      <c r="H160" s="9"/>
      <c r="I160" s="9"/>
      <c r="J160" s="9"/>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row>
    <row r="161" spans="2:135" s="3" customFormat="1" x14ac:dyDescent="0.2">
      <c r="B161" s="9"/>
      <c r="C161" s="9"/>
      <c r="D161" s="9"/>
      <c r="E161" s="9"/>
      <c r="F161" s="9"/>
      <c r="G161" s="9"/>
      <c r="H161" s="9"/>
      <c r="I161" s="9"/>
      <c r="J161" s="9"/>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row>
    <row r="162" spans="2:135" s="3" customFormat="1" x14ac:dyDescent="0.2">
      <c r="B162" s="9"/>
      <c r="C162" s="9"/>
      <c r="D162" s="9"/>
      <c r="E162" s="9"/>
      <c r="F162" s="9"/>
      <c r="G162" s="9"/>
      <c r="H162" s="9"/>
      <c r="I162" s="9"/>
      <c r="J162" s="9"/>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row>
    <row r="163" spans="2:135" s="3" customFormat="1" x14ac:dyDescent="0.2">
      <c r="B163" s="9"/>
      <c r="C163" s="9"/>
      <c r="D163" s="9"/>
      <c r="E163" s="9"/>
      <c r="F163" s="9"/>
      <c r="G163" s="9"/>
      <c r="H163" s="9"/>
      <c r="I163" s="9"/>
      <c r="J163" s="9"/>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row>
    <row r="164" spans="2:135" s="3" customFormat="1" x14ac:dyDescent="0.2">
      <c r="B164" s="9"/>
      <c r="C164" s="9"/>
      <c r="D164" s="9"/>
      <c r="E164" s="9"/>
      <c r="F164" s="9"/>
      <c r="G164" s="9"/>
      <c r="H164" s="9"/>
      <c r="I164" s="9"/>
      <c r="J164" s="9"/>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row>
    <row r="165" spans="2:135" s="3" customFormat="1" x14ac:dyDescent="0.2">
      <c r="B165" s="9"/>
      <c r="C165" s="9"/>
      <c r="D165" s="9"/>
      <c r="E165" s="9"/>
      <c r="F165" s="9"/>
      <c r="G165" s="9"/>
      <c r="H165" s="9"/>
      <c r="I165" s="9"/>
      <c r="J165" s="9"/>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row>
    <row r="166" spans="2:135" s="3" customFormat="1" x14ac:dyDescent="0.2">
      <c r="B166" s="9"/>
      <c r="C166" s="9"/>
      <c r="D166" s="9"/>
      <c r="E166" s="9"/>
      <c r="F166" s="9"/>
      <c r="G166" s="9"/>
      <c r="H166" s="9"/>
      <c r="I166" s="9"/>
      <c r="J166" s="9"/>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row>
    <row r="167" spans="2:135" s="3" customFormat="1" x14ac:dyDescent="0.2">
      <c r="B167" s="9"/>
      <c r="C167" s="9"/>
      <c r="D167" s="9"/>
      <c r="E167" s="9"/>
      <c r="F167" s="9"/>
      <c r="G167" s="9"/>
      <c r="H167" s="9"/>
      <c r="I167" s="9"/>
      <c r="J167" s="9"/>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row>
    <row r="168" spans="2:135" s="3" customFormat="1" x14ac:dyDescent="0.2">
      <c r="B168" s="9"/>
      <c r="C168" s="9"/>
      <c r="D168" s="9"/>
      <c r="E168" s="9"/>
      <c r="F168" s="9"/>
      <c r="G168" s="9"/>
      <c r="H168" s="9"/>
      <c r="I168" s="9"/>
      <c r="J168" s="9"/>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row>
    <row r="169" spans="2:135" s="3" customFormat="1" x14ac:dyDescent="0.2">
      <c r="B169" s="9"/>
      <c r="C169" s="9"/>
      <c r="D169" s="9"/>
      <c r="E169" s="9"/>
      <c r="F169" s="9"/>
      <c r="G169" s="9"/>
      <c r="H169" s="9"/>
      <c r="I169" s="9"/>
      <c r="J169" s="9"/>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row>
    <row r="170" spans="2:135" s="3" customFormat="1" x14ac:dyDescent="0.2">
      <c r="B170" s="9"/>
      <c r="C170" s="9"/>
      <c r="D170" s="9"/>
      <c r="E170" s="9"/>
      <c r="F170" s="9"/>
      <c r="G170" s="9"/>
      <c r="H170" s="9"/>
      <c r="I170" s="9"/>
      <c r="J170" s="9"/>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row>
    <row r="171" spans="2:135" s="3" customFormat="1" x14ac:dyDescent="0.2">
      <c r="B171" s="9"/>
      <c r="C171" s="9"/>
      <c r="D171" s="9"/>
      <c r="E171" s="9"/>
      <c r="F171" s="9"/>
      <c r="G171" s="9"/>
      <c r="H171" s="9"/>
      <c r="I171" s="9"/>
      <c r="J171" s="9"/>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row>
    <row r="172" spans="2:135" s="3" customFormat="1" x14ac:dyDescent="0.2">
      <c r="B172" s="9"/>
      <c r="C172" s="9"/>
      <c r="D172" s="9"/>
      <c r="E172" s="9"/>
      <c r="F172" s="9"/>
      <c r="G172" s="9"/>
      <c r="H172" s="9"/>
      <c r="I172" s="9"/>
      <c r="J172" s="9"/>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row>
    <row r="173" spans="2:135" s="3" customFormat="1" x14ac:dyDescent="0.2">
      <c r="B173" s="9"/>
      <c r="C173" s="9"/>
      <c r="D173" s="9"/>
      <c r="E173" s="9"/>
      <c r="F173" s="9"/>
      <c r="G173" s="9"/>
      <c r="H173" s="9"/>
      <c r="I173" s="9"/>
      <c r="J173" s="9"/>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row>
    <row r="174" spans="2:135" s="3" customFormat="1" x14ac:dyDescent="0.2">
      <c r="B174" s="9"/>
      <c r="C174" s="9"/>
      <c r="D174" s="9"/>
      <c r="E174" s="9"/>
      <c r="F174" s="9"/>
      <c r="G174" s="9"/>
      <c r="H174" s="9"/>
      <c r="I174" s="9"/>
      <c r="J174" s="9"/>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row>
    <row r="175" spans="2:135" s="3" customFormat="1" x14ac:dyDescent="0.2">
      <c r="B175" s="9"/>
      <c r="C175" s="9"/>
      <c r="D175" s="9"/>
      <c r="E175" s="9"/>
      <c r="F175" s="9"/>
      <c r="G175" s="9"/>
      <c r="H175" s="9"/>
      <c r="I175" s="9"/>
      <c r="J175" s="9"/>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row>
    <row r="176" spans="2:135" s="3" customFormat="1" x14ac:dyDescent="0.2">
      <c r="B176" s="9"/>
      <c r="C176" s="9"/>
      <c r="D176" s="9"/>
      <c r="E176" s="9"/>
      <c r="F176" s="9"/>
      <c r="G176" s="9"/>
      <c r="H176" s="9"/>
      <c r="I176" s="9"/>
      <c r="J176" s="9"/>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row>
    <row r="177" spans="2:135" s="3" customFormat="1" x14ac:dyDescent="0.2">
      <c r="B177" s="9"/>
      <c r="C177" s="9"/>
      <c r="D177" s="9"/>
      <c r="E177" s="9"/>
      <c r="F177" s="9"/>
      <c r="G177" s="9"/>
      <c r="H177" s="9"/>
      <c r="I177" s="9"/>
      <c r="J177" s="9"/>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row>
    <row r="178" spans="2:135" s="3" customFormat="1" x14ac:dyDescent="0.2">
      <c r="B178" s="9"/>
      <c r="C178" s="9"/>
      <c r="D178" s="9"/>
      <c r="E178" s="9"/>
      <c r="F178" s="9"/>
      <c r="G178" s="9"/>
      <c r="H178" s="9"/>
      <c r="I178" s="9"/>
      <c r="J178" s="9"/>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row>
    <row r="179" spans="2:135" s="3" customFormat="1" x14ac:dyDescent="0.2">
      <c r="B179" s="9"/>
      <c r="C179" s="9"/>
      <c r="D179" s="9"/>
      <c r="E179" s="9"/>
      <c r="F179" s="9"/>
      <c r="G179" s="9"/>
      <c r="H179" s="9"/>
      <c r="I179" s="9"/>
      <c r="J179" s="9"/>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row>
  </sheetData>
  <mergeCells count="5">
    <mergeCell ref="A54:J54"/>
    <mergeCell ref="F9:H9"/>
    <mergeCell ref="I9:J9"/>
    <mergeCell ref="C9:C10"/>
    <mergeCell ref="B9:B10"/>
  </mergeCells>
  <conditionalFormatting sqref="B11:D48 F11:J48">
    <cfRule type="cellIs" dxfId="435" priority="6" operator="between">
      <formula>9999</formula>
      <formula>-9999</formula>
    </cfRule>
  </conditionalFormatting>
  <conditionalFormatting sqref="E11:E48">
    <cfRule type="cellIs" dxfId="434" priority="3" operator="between">
      <formula>9999</formula>
      <formula>-9999</formula>
    </cfRule>
  </conditionalFormatting>
  <conditionalFormatting sqref="G50:G51">
    <cfRule type="cellIs" dxfId="433" priority="2" operator="between">
      <formula>9999</formula>
      <formula>-9999</formula>
    </cfRule>
  </conditionalFormatting>
  <conditionalFormatting sqref="J50:J51">
    <cfRule type="cellIs" dxfId="432" priority="1" operator="between">
      <formula>9999</formula>
      <formula>-9999</formula>
    </cfRule>
  </conditionalFormatting>
  <hyperlinks>
    <hyperlink ref="A5" location="'Contents'!A23" display="Índice"/>
  </hyperlinks>
  <printOptions horizontalCentered="1"/>
  <pageMargins left="0.59055118110236227" right="0.43307086614173229" top="0.51181102362204722" bottom="0.51181102362204722" header="0.27559055118110237" footer="0.31496062992125984"/>
  <pageSetup paperSize="9" orientation="portrait" r:id="rId1"/>
  <headerFooter scaleWithDoc="0" alignWithMargins="0"/>
  <drawing r:id="rId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112"/>
  <sheetViews>
    <sheetView showGridLines="0" zoomScale="120" zoomScaleNormal="120" zoomScalePageLayoutView="120" workbookViewId="0">
      <selection activeCell="F20" sqref="F20"/>
    </sheetView>
  </sheetViews>
  <sheetFormatPr defaultColWidth="8.85546875" defaultRowHeight="15.75" x14ac:dyDescent="0.25"/>
  <cols>
    <col min="1" max="1" width="13" style="14" customWidth="1"/>
    <col min="2" max="11" width="6" style="14" customWidth="1"/>
    <col min="12" max="48" width="8.85546875" style="2"/>
    <col min="49" max="16384" width="8.85546875" style="10"/>
  </cols>
  <sheetData>
    <row r="1" spans="1:49" s="17" customFormat="1" ht="12.75" x14ac:dyDescent="0.2"/>
    <row r="2" spans="1:49" s="17" customFormat="1" ht="12.75" x14ac:dyDescent="0.2"/>
    <row r="3" spans="1:49" s="17" customFormat="1" ht="12.75" x14ac:dyDescent="0.2"/>
    <row r="4" spans="1:49" s="17" customFormat="1" ht="12.75" x14ac:dyDescent="0.2"/>
    <row r="5" spans="1:49" s="17" customFormat="1" ht="12.75" x14ac:dyDescent="0.2">
      <c r="A5" s="113" t="s">
        <v>8</v>
      </c>
    </row>
    <row r="6" spans="1:49" s="17" customFormat="1" ht="18.75" x14ac:dyDescent="0.3">
      <c r="A6" s="26" t="s">
        <v>1122</v>
      </c>
    </row>
    <row r="7" spans="1:49" s="17" customFormat="1" ht="12.75" x14ac:dyDescent="0.2"/>
    <row r="8" spans="1:49" s="17" customFormat="1" ht="18" customHeight="1" x14ac:dyDescent="0.2">
      <c r="A8" s="348" t="s">
        <v>381</v>
      </c>
      <c r="B8" s="18"/>
      <c r="C8" s="18"/>
      <c r="D8" s="18"/>
      <c r="E8" s="18"/>
    </row>
    <row r="9" spans="1:49" ht="18" customHeight="1" x14ac:dyDescent="0.25">
      <c r="A9" s="25"/>
      <c r="B9" s="193">
        <v>2010</v>
      </c>
      <c r="C9" s="193">
        <v>2011</v>
      </c>
      <c r="D9" s="193">
        <v>2012</v>
      </c>
      <c r="E9" s="193">
        <v>2013</v>
      </c>
      <c r="F9" s="193">
        <v>2014</v>
      </c>
      <c r="G9" s="193">
        <v>2015</v>
      </c>
      <c r="H9" s="193">
        <v>2016</v>
      </c>
      <c r="I9" s="193">
        <v>2017</v>
      </c>
      <c r="J9" s="193">
        <v>2018</v>
      </c>
      <c r="K9" s="242">
        <v>2019</v>
      </c>
    </row>
    <row r="10" spans="1:49" ht="13.5" customHeight="1" x14ac:dyDescent="0.25">
      <c r="A10" s="24" t="s">
        <v>384</v>
      </c>
      <c r="B10" s="64">
        <v>0.59045860333856004</v>
      </c>
      <c r="C10" s="64">
        <v>6.2064076066750404</v>
      </c>
      <c r="D10" s="64">
        <v>5.0187347660398521E-2</v>
      </c>
      <c r="E10" s="64">
        <v>3.4302804689540252</v>
      </c>
      <c r="F10" s="64">
        <v>0.17523975897242486</v>
      </c>
      <c r="G10" s="64">
        <v>1.7359474922045471E-2</v>
      </c>
      <c r="H10" s="64">
        <v>0</v>
      </c>
      <c r="I10" s="64">
        <v>0</v>
      </c>
      <c r="J10" s="64">
        <v>2.1966361717355321E-2</v>
      </c>
      <c r="K10" s="64">
        <v>9.3348225393696832E-2</v>
      </c>
      <c r="AW10" s="2"/>
    </row>
    <row r="11" spans="1:49" ht="13.5" customHeight="1" x14ac:dyDescent="0.25">
      <c r="A11" s="24" t="s">
        <v>385</v>
      </c>
      <c r="B11" s="64">
        <v>4.473408299695897E-4</v>
      </c>
      <c r="C11" s="64">
        <v>0</v>
      </c>
      <c r="D11" s="64">
        <v>5.4207137379709766E-2</v>
      </c>
      <c r="E11" s="64">
        <v>5.455050813343691</v>
      </c>
      <c r="F11" s="64">
        <v>5.0578225921543831</v>
      </c>
      <c r="G11" s="64">
        <v>3.3154133865927671</v>
      </c>
      <c r="H11" s="64">
        <v>9.4639777295306793</v>
      </c>
      <c r="I11" s="64">
        <v>12.247445127580091</v>
      </c>
      <c r="J11" s="64">
        <v>13.328904703762401</v>
      </c>
      <c r="K11" s="64">
        <v>11.209038726670316</v>
      </c>
      <c r="AW11" s="2"/>
    </row>
    <row r="12" spans="1:49" ht="13.5" customHeight="1" x14ac:dyDescent="0.25">
      <c r="A12" s="24" t="s">
        <v>386</v>
      </c>
      <c r="B12" s="64">
        <v>0.2825290818430482</v>
      </c>
      <c r="C12" s="64">
        <v>0.15539897135177599</v>
      </c>
      <c r="D12" s="64">
        <v>0.16504420218212498</v>
      </c>
      <c r="E12" s="64">
        <v>0.21054055732930452</v>
      </c>
      <c r="F12" s="64">
        <v>0.29736201205100515</v>
      </c>
      <c r="G12" s="64">
        <v>0.31859338108840185</v>
      </c>
      <c r="H12" s="64">
        <v>0.36332031467891235</v>
      </c>
      <c r="I12" s="64">
        <v>0.25242406484782165</v>
      </c>
      <c r="J12" s="64">
        <v>0.36342507260667251</v>
      </c>
      <c r="K12" s="64">
        <v>0.18886445538786503</v>
      </c>
      <c r="AW12" s="2"/>
    </row>
    <row r="13" spans="1:49" ht="13.5" customHeight="1" x14ac:dyDescent="0.25">
      <c r="A13" s="24" t="s">
        <v>387</v>
      </c>
      <c r="B13" s="64">
        <v>22.708524043408659</v>
      </c>
      <c r="C13" s="64">
        <v>17.975110281745504</v>
      </c>
      <c r="D13" s="64">
        <v>15.966131648967286</v>
      </c>
      <c r="E13" s="64">
        <v>16.170325336496838</v>
      </c>
      <c r="F13" s="64">
        <v>14.705114684311463</v>
      </c>
      <c r="G13" s="64">
        <v>14.066893715462992</v>
      </c>
      <c r="H13" s="64">
        <v>16.999707180123487</v>
      </c>
      <c r="I13" s="64">
        <v>21.504731931519135</v>
      </c>
      <c r="J13" s="64">
        <v>15.093827457906169</v>
      </c>
      <c r="K13" s="64">
        <v>17.125094312456774</v>
      </c>
      <c r="AW13" s="2"/>
    </row>
    <row r="14" spans="1:49" ht="13.5" customHeight="1" x14ac:dyDescent="0.25">
      <c r="A14" s="24" t="s">
        <v>382</v>
      </c>
      <c r="B14" s="64">
        <v>72.627818524281253</v>
      </c>
      <c r="C14" s="64">
        <v>70.091254354352273</v>
      </c>
      <c r="D14" s="64">
        <v>76.302556195652102</v>
      </c>
      <c r="E14" s="64">
        <v>67.369672913664246</v>
      </c>
      <c r="F14" s="64">
        <v>63.877967986749404</v>
      </c>
      <c r="G14" s="64">
        <v>67.228594931258229</v>
      </c>
      <c r="H14" s="64">
        <v>64.151982369946722</v>
      </c>
      <c r="I14" s="64">
        <v>59.426525835342339</v>
      </c>
      <c r="J14" s="64">
        <v>65.074976590907127</v>
      </c>
      <c r="K14" s="64">
        <v>65.967548870565722</v>
      </c>
      <c r="AW14" s="2"/>
    </row>
    <row r="15" spans="1:49" ht="13.5" customHeight="1" x14ac:dyDescent="0.25">
      <c r="A15" s="24" t="s">
        <v>383</v>
      </c>
      <c r="B15" s="64">
        <v>1.6116659651227421</v>
      </c>
      <c r="C15" s="64">
        <v>0.54568524212579073</v>
      </c>
      <c r="D15" s="64">
        <v>1.2854096945672389</v>
      </c>
      <c r="E15" s="64">
        <v>1.0514609396340608</v>
      </c>
      <c r="F15" s="64">
        <v>1.0723263833303787</v>
      </c>
      <c r="G15" s="64">
        <v>1.8277370664146486</v>
      </c>
      <c r="H15" s="64">
        <v>1.3370026038213281</v>
      </c>
      <c r="I15" s="64">
        <v>2.8689360901289462</v>
      </c>
      <c r="J15" s="64">
        <v>2.4894924770875941</v>
      </c>
      <c r="K15" s="64">
        <v>3.0395449850413976</v>
      </c>
      <c r="AW15" s="2"/>
    </row>
    <row r="16" spans="1:49" ht="13.5" customHeight="1" x14ac:dyDescent="0.25">
      <c r="A16" s="25" t="s">
        <v>388</v>
      </c>
      <c r="B16" s="65">
        <v>2.1785564411757719</v>
      </c>
      <c r="C16" s="65">
        <v>5.0261435437496118</v>
      </c>
      <c r="D16" s="65">
        <v>6.1764637735911521</v>
      </c>
      <c r="E16" s="65">
        <v>6.312668970577846</v>
      </c>
      <c r="F16" s="65">
        <v>14.814166582430943</v>
      </c>
      <c r="G16" s="65">
        <v>13.225408044260917</v>
      </c>
      <c r="H16" s="65">
        <v>7.684009801898867</v>
      </c>
      <c r="I16" s="65">
        <v>3.699936950581673</v>
      </c>
      <c r="J16" s="65">
        <v>3.6274073360126664</v>
      </c>
      <c r="K16" s="65">
        <v>2.3765604244842251</v>
      </c>
      <c r="AW16" s="2"/>
    </row>
    <row r="17" spans="1:50" ht="21.75" customHeight="1" x14ac:dyDescent="0.25">
      <c r="A17" s="40" t="s">
        <v>389</v>
      </c>
      <c r="B17" s="24"/>
      <c r="C17" s="24"/>
      <c r="D17" s="24"/>
      <c r="E17" s="24"/>
      <c r="F17" s="24"/>
      <c r="G17" s="24"/>
      <c r="H17" s="24"/>
      <c r="I17" s="24"/>
      <c r="J17" s="24"/>
      <c r="K17" s="24"/>
      <c r="AW17" s="2"/>
    </row>
    <row r="18" spans="1:50" s="1" customFormat="1" x14ac:dyDescent="0.25">
      <c r="A18" s="3"/>
      <c r="B18" s="3"/>
      <c r="C18" s="3"/>
      <c r="D18" s="3"/>
      <c r="E18" s="3"/>
      <c r="F18" s="3"/>
      <c r="G18" s="3"/>
      <c r="H18" s="3"/>
      <c r="I18" s="3"/>
      <c r="J18" s="3"/>
      <c r="K18" s="3"/>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10"/>
      <c r="AX18" s="10"/>
    </row>
    <row r="19" spans="1:50" s="1" customFormat="1" x14ac:dyDescent="0.25">
      <c r="A19" s="3"/>
      <c r="B19" s="3"/>
      <c r="C19" s="3"/>
      <c r="D19" s="3"/>
      <c r="E19" s="3"/>
      <c r="F19" s="3"/>
      <c r="G19" s="3"/>
      <c r="H19" s="3"/>
      <c r="I19" s="3"/>
      <c r="J19" s="3"/>
      <c r="K19" s="3"/>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10"/>
      <c r="AX19" s="10"/>
    </row>
    <row r="20" spans="1:50" s="1" customFormat="1" x14ac:dyDescent="0.25">
      <c r="A20" s="3"/>
      <c r="B20" s="3"/>
      <c r="C20" s="3"/>
      <c r="D20" s="3"/>
      <c r="E20" s="3"/>
      <c r="F20" s="3"/>
      <c r="G20" s="3"/>
      <c r="H20" s="3"/>
      <c r="I20" s="3"/>
      <c r="J20" s="3"/>
      <c r="K20" s="3"/>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10"/>
      <c r="AX20" s="10"/>
    </row>
    <row r="21" spans="1:50" s="1" customFormat="1" x14ac:dyDescent="0.25">
      <c r="A21" s="3"/>
      <c r="B21" s="3"/>
      <c r="C21" s="3"/>
      <c r="D21" s="3"/>
      <c r="E21" s="3"/>
      <c r="F21" s="3"/>
      <c r="G21" s="3"/>
      <c r="H21" s="3"/>
      <c r="I21" s="3"/>
      <c r="J21" s="3"/>
      <c r="K21" s="3"/>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10"/>
      <c r="AX21" s="10"/>
    </row>
    <row r="22" spans="1:50" s="1" customFormat="1" x14ac:dyDescent="0.25">
      <c r="A22" s="3"/>
      <c r="B22" s="3"/>
      <c r="C22" s="3"/>
      <c r="D22" s="3"/>
      <c r="E22" s="3"/>
      <c r="F22" s="3"/>
      <c r="G22" s="3"/>
      <c r="H22" s="3"/>
      <c r="I22" s="3"/>
      <c r="J22" s="3"/>
      <c r="K22" s="3"/>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10"/>
      <c r="AX22" s="10"/>
    </row>
    <row r="23" spans="1:50" s="1" customFormat="1" x14ac:dyDescent="0.25">
      <c r="A23" s="3"/>
      <c r="B23" s="3"/>
      <c r="C23" s="3"/>
      <c r="D23" s="3"/>
      <c r="E23" s="3"/>
      <c r="F23" s="3"/>
      <c r="G23" s="3"/>
      <c r="H23" s="3"/>
      <c r="I23" s="3"/>
      <c r="J23" s="3"/>
      <c r="K23" s="3"/>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10"/>
      <c r="AX23" s="10"/>
    </row>
    <row r="24" spans="1:50" s="1" customFormat="1" x14ac:dyDescent="0.25">
      <c r="A24" s="3"/>
      <c r="B24" s="3"/>
      <c r="C24" s="3"/>
      <c r="D24" s="3"/>
      <c r="E24" s="3"/>
      <c r="F24" s="3"/>
      <c r="G24" s="3"/>
      <c r="H24" s="3"/>
      <c r="I24" s="3"/>
      <c r="J24" s="3"/>
      <c r="K24" s="3"/>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10"/>
      <c r="AX24" s="10"/>
    </row>
    <row r="25" spans="1:50" s="1" customFormat="1" x14ac:dyDescent="0.25">
      <c r="A25" s="3"/>
      <c r="B25" s="3"/>
      <c r="C25" s="3"/>
      <c r="D25" s="3"/>
      <c r="E25" s="3"/>
      <c r="F25" s="3"/>
      <c r="G25" s="3"/>
      <c r="H25" s="3"/>
      <c r="I25" s="3"/>
      <c r="J25" s="3"/>
      <c r="K25" s="3"/>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10"/>
      <c r="AX25" s="10"/>
    </row>
    <row r="26" spans="1:50" s="1" customFormat="1" x14ac:dyDescent="0.25">
      <c r="A26" s="3"/>
      <c r="B26" s="3"/>
      <c r="C26" s="3"/>
      <c r="D26" s="3"/>
      <c r="E26" s="3"/>
      <c r="F26" s="3"/>
      <c r="G26" s="3"/>
      <c r="H26" s="3"/>
      <c r="I26" s="3"/>
      <c r="J26" s="3"/>
      <c r="K26" s="3"/>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10"/>
      <c r="AX26" s="10"/>
    </row>
    <row r="27" spans="1:50" s="1" customFormat="1" x14ac:dyDescent="0.25">
      <c r="A27" s="3"/>
      <c r="B27" s="3"/>
      <c r="C27" s="3"/>
      <c r="D27" s="3"/>
      <c r="E27" s="3"/>
      <c r="F27" s="3"/>
      <c r="G27" s="3"/>
      <c r="H27" s="3"/>
      <c r="I27" s="3"/>
      <c r="J27" s="3"/>
      <c r="K27" s="3"/>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10"/>
      <c r="AX27" s="10"/>
    </row>
    <row r="28" spans="1:50" s="1" customFormat="1" x14ac:dyDescent="0.25">
      <c r="A28" s="3"/>
      <c r="B28" s="3"/>
      <c r="C28" s="3"/>
      <c r="D28" s="3"/>
      <c r="E28" s="3"/>
      <c r="F28" s="3"/>
      <c r="G28" s="3"/>
      <c r="H28" s="3"/>
      <c r="I28" s="3"/>
      <c r="J28" s="3"/>
      <c r="K28" s="3"/>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10"/>
      <c r="AX28" s="10"/>
    </row>
    <row r="29" spans="1:50" s="1" customFormat="1" x14ac:dyDescent="0.25">
      <c r="A29" s="3"/>
      <c r="B29" s="3"/>
      <c r="C29" s="3"/>
      <c r="D29" s="3"/>
      <c r="E29" s="3"/>
      <c r="F29" s="3"/>
      <c r="G29" s="3"/>
      <c r="H29" s="3"/>
      <c r="I29" s="3"/>
      <c r="J29" s="3"/>
      <c r="K29" s="3"/>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10"/>
      <c r="AX29" s="10"/>
    </row>
    <row r="30" spans="1:50" s="1" customFormat="1" x14ac:dyDescent="0.25">
      <c r="A30" s="3"/>
      <c r="B30" s="3"/>
      <c r="C30" s="3"/>
      <c r="D30" s="3"/>
      <c r="E30" s="3"/>
      <c r="F30" s="3"/>
      <c r="G30" s="3"/>
      <c r="H30" s="3"/>
      <c r="I30" s="3"/>
      <c r="J30" s="3"/>
      <c r="K30" s="3"/>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10"/>
      <c r="AX30" s="10"/>
    </row>
    <row r="31" spans="1:50" s="1" customFormat="1" x14ac:dyDescent="0.25">
      <c r="A31" s="3"/>
      <c r="B31" s="3"/>
      <c r="C31" s="3"/>
      <c r="D31" s="3"/>
      <c r="E31" s="3"/>
      <c r="F31" s="3"/>
      <c r="G31" s="3"/>
      <c r="H31" s="3"/>
      <c r="I31" s="3"/>
      <c r="J31" s="3"/>
      <c r="K31" s="3"/>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10"/>
      <c r="AX31" s="10"/>
    </row>
    <row r="32" spans="1:50" s="1" customFormat="1" x14ac:dyDescent="0.25">
      <c r="A32" s="3"/>
      <c r="B32" s="3"/>
      <c r="C32" s="3"/>
      <c r="D32" s="3"/>
      <c r="E32" s="3"/>
      <c r="F32" s="3"/>
      <c r="G32" s="3"/>
      <c r="H32" s="3"/>
      <c r="I32" s="3"/>
      <c r="J32" s="3"/>
      <c r="K32" s="3"/>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10"/>
      <c r="AX32" s="10"/>
    </row>
    <row r="33" spans="1:50" s="1" customFormat="1" x14ac:dyDescent="0.25">
      <c r="A33" s="3"/>
      <c r="B33" s="3"/>
      <c r="C33" s="3"/>
      <c r="D33" s="3"/>
      <c r="E33" s="3"/>
      <c r="F33" s="3"/>
      <c r="G33" s="3"/>
      <c r="H33" s="3"/>
      <c r="I33" s="3"/>
      <c r="J33" s="3"/>
      <c r="K33" s="3"/>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10"/>
      <c r="AX33" s="10"/>
    </row>
    <row r="34" spans="1:50" s="1" customFormat="1" x14ac:dyDescent="0.25">
      <c r="A34" s="3"/>
      <c r="B34" s="3"/>
      <c r="C34" s="3"/>
      <c r="D34" s="3"/>
      <c r="E34" s="3"/>
      <c r="F34" s="3"/>
      <c r="G34" s="3"/>
      <c r="H34" s="3"/>
      <c r="I34" s="3"/>
      <c r="J34" s="3"/>
      <c r="K34" s="3"/>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10"/>
      <c r="AX34" s="10"/>
    </row>
    <row r="35" spans="1:50" s="1" customFormat="1" x14ac:dyDescent="0.25">
      <c r="A35" s="3"/>
      <c r="B35" s="3"/>
      <c r="C35" s="3"/>
      <c r="D35" s="3"/>
      <c r="E35" s="3"/>
      <c r="F35" s="3"/>
      <c r="G35" s="3"/>
      <c r="H35" s="3"/>
      <c r="I35" s="3"/>
      <c r="J35" s="3"/>
      <c r="K35" s="3"/>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10"/>
      <c r="AX35" s="10"/>
    </row>
    <row r="36" spans="1:50" s="1" customFormat="1" x14ac:dyDescent="0.25">
      <c r="A36" s="3"/>
      <c r="B36" s="3"/>
      <c r="C36" s="3"/>
      <c r="D36" s="3"/>
      <c r="E36" s="3"/>
      <c r="F36" s="3"/>
      <c r="G36" s="3"/>
      <c r="H36" s="3"/>
      <c r="I36" s="3"/>
      <c r="J36" s="3"/>
      <c r="K36" s="3"/>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10"/>
      <c r="AX36" s="10"/>
    </row>
    <row r="37" spans="1:50" s="1" customFormat="1" x14ac:dyDescent="0.25">
      <c r="A37" s="3"/>
      <c r="B37" s="3"/>
      <c r="C37" s="3"/>
      <c r="D37" s="3"/>
      <c r="E37" s="3"/>
      <c r="F37" s="3"/>
      <c r="G37" s="3"/>
      <c r="H37" s="3"/>
      <c r="I37" s="3"/>
      <c r="J37" s="3"/>
      <c r="K37" s="3"/>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10"/>
      <c r="AX37" s="10"/>
    </row>
    <row r="38" spans="1:50" s="1" customFormat="1" x14ac:dyDescent="0.25">
      <c r="A38" s="3"/>
      <c r="B38" s="3"/>
      <c r="C38" s="3"/>
      <c r="D38" s="3"/>
      <c r="E38" s="3"/>
      <c r="F38" s="3"/>
      <c r="G38" s="3"/>
      <c r="H38" s="3"/>
      <c r="I38" s="3"/>
      <c r="J38" s="3"/>
      <c r="K38" s="3"/>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10"/>
      <c r="AX38" s="10"/>
    </row>
    <row r="39" spans="1:50" s="1" customFormat="1" x14ac:dyDescent="0.25">
      <c r="A39" s="3"/>
      <c r="B39" s="3"/>
      <c r="C39" s="3"/>
      <c r="D39" s="3"/>
      <c r="E39" s="3"/>
      <c r="F39" s="3"/>
      <c r="G39" s="3"/>
      <c r="H39" s="3"/>
      <c r="I39" s="3"/>
      <c r="J39" s="3"/>
      <c r="K39" s="3"/>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10"/>
      <c r="AX39" s="10"/>
    </row>
    <row r="40" spans="1:50" s="1" customFormat="1" x14ac:dyDescent="0.25">
      <c r="A40" s="3"/>
      <c r="B40" s="3"/>
      <c r="C40" s="3"/>
      <c r="D40" s="3"/>
      <c r="E40" s="3"/>
      <c r="F40" s="3"/>
      <c r="G40" s="3"/>
      <c r="H40" s="3"/>
      <c r="I40" s="3"/>
      <c r="J40" s="3"/>
      <c r="K40" s="3"/>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10"/>
      <c r="AX40" s="10"/>
    </row>
    <row r="41" spans="1:50" s="1" customFormat="1" x14ac:dyDescent="0.25">
      <c r="A41" s="3"/>
      <c r="B41" s="3"/>
      <c r="C41" s="3"/>
      <c r="D41" s="3"/>
      <c r="E41" s="3"/>
      <c r="F41" s="3"/>
      <c r="G41" s="3"/>
      <c r="H41" s="3"/>
      <c r="I41" s="3"/>
      <c r="J41" s="3"/>
      <c r="K41" s="3"/>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10"/>
      <c r="AX41" s="10"/>
    </row>
    <row r="42" spans="1:50" s="1" customFormat="1" x14ac:dyDescent="0.25">
      <c r="A42" s="3"/>
      <c r="B42" s="3"/>
      <c r="C42" s="3"/>
      <c r="D42" s="3"/>
      <c r="E42" s="3"/>
      <c r="F42" s="3"/>
      <c r="G42" s="3"/>
      <c r="H42" s="3"/>
      <c r="I42" s="3"/>
      <c r="J42" s="3"/>
      <c r="K42" s="3"/>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10"/>
      <c r="AX42" s="10"/>
    </row>
    <row r="43" spans="1:50" s="1" customFormat="1" x14ac:dyDescent="0.25">
      <c r="A43" s="3"/>
      <c r="B43" s="3"/>
      <c r="C43" s="3"/>
      <c r="D43" s="3"/>
      <c r="E43" s="3"/>
      <c r="F43" s="3"/>
      <c r="G43" s="3"/>
      <c r="H43" s="3"/>
      <c r="I43" s="3"/>
      <c r="J43" s="3"/>
      <c r="K43" s="3"/>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10"/>
      <c r="AX43" s="10"/>
    </row>
    <row r="44" spans="1:50" s="1" customFormat="1" x14ac:dyDescent="0.25">
      <c r="A44" s="3"/>
      <c r="B44" s="3"/>
      <c r="C44" s="3"/>
      <c r="D44" s="3"/>
      <c r="E44" s="3"/>
      <c r="F44" s="3"/>
      <c r="G44" s="3"/>
      <c r="H44" s="3"/>
      <c r="I44" s="3"/>
      <c r="J44" s="3"/>
      <c r="K44" s="3"/>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10"/>
      <c r="AX44" s="10"/>
    </row>
    <row r="45" spans="1:50" s="1" customFormat="1" x14ac:dyDescent="0.25">
      <c r="A45" s="3"/>
      <c r="B45" s="3"/>
      <c r="C45" s="3"/>
      <c r="D45" s="3"/>
      <c r="E45" s="3"/>
      <c r="F45" s="3"/>
      <c r="G45" s="3"/>
      <c r="H45" s="3"/>
      <c r="I45" s="3"/>
      <c r="J45" s="3"/>
      <c r="K45" s="3"/>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10"/>
      <c r="AX45" s="10"/>
    </row>
    <row r="46" spans="1:50" s="1" customFormat="1" x14ac:dyDescent="0.25">
      <c r="A46" s="3"/>
      <c r="B46" s="3"/>
      <c r="C46" s="3"/>
      <c r="D46" s="3"/>
      <c r="E46" s="3"/>
      <c r="F46" s="3"/>
      <c r="G46" s="3"/>
      <c r="H46" s="3"/>
      <c r="I46" s="3"/>
      <c r="J46" s="3"/>
      <c r="K46" s="3"/>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10"/>
      <c r="AX46" s="10"/>
    </row>
    <row r="47" spans="1:50" s="1" customFormat="1" x14ac:dyDescent="0.25">
      <c r="A47" s="3"/>
      <c r="B47" s="3"/>
      <c r="C47" s="3"/>
      <c r="D47" s="3"/>
      <c r="E47" s="3"/>
      <c r="F47" s="3"/>
      <c r="G47" s="3"/>
      <c r="H47" s="3"/>
      <c r="I47" s="3"/>
      <c r="J47" s="3"/>
      <c r="K47" s="3"/>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10"/>
      <c r="AX47" s="10"/>
    </row>
    <row r="48" spans="1:50" s="1" customFormat="1" x14ac:dyDescent="0.25">
      <c r="A48" s="3"/>
      <c r="B48" s="3"/>
      <c r="C48" s="3"/>
      <c r="D48" s="3"/>
      <c r="E48" s="3"/>
      <c r="F48" s="3"/>
      <c r="G48" s="3"/>
      <c r="H48" s="3"/>
      <c r="I48" s="3"/>
      <c r="J48" s="3"/>
      <c r="K48" s="3"/>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10"/>
      <c r="AX48" s="10"/>
    </row>
    <row r="49" spans="1:50" s="1" customFormat="1" x14ac:dyDescent="0.25">
      <c r="A49" s="3"/>
      <c r="B49" s="3"/>
      <c r="C49" s="3"/>
      <c r="D49" s="3"/>
      <c r="E49" s="3"/>
      <c r="F49" s="3"/>
      <c r="G49" s="3"/>
      <c r="H49" s="3"/>
      <c r="I49" s="3"/>
      <c r="J49" s="3"/>
      <c r="K49" s="3"/>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10"/>
      <c r="AX49" s="10"/>
    </row>
    <row r="50" spans="1:50" s="1" customFormat="1" x14ac:dyDescent="0.25">
      <c r="A50" s="3"/>
      <c r="B50" s="3"/>
      <c r="C50" s="3"/>
      <c r="D50" s="3"/>
      <c r="E50" s="3"/>
      <c r="F50" s="3"/>
      <c r="G50" s="3"/>
      <c r="H50" s="3"/>
      <c r="I50" s="3"/>
      <c r="J50" s="3"/>
      <c r="K50" s="3"/>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10"/>
      <c r="AX50" s="10"/>
    </row>
    <row r="51" spans="1:50" s="1" customFormat="1" x14ac:dyDescent="0.25">
      <c r="A51" s="3"/>
      <c r="B51" s="3"/>
      <c r="C51" s="3"/>
      <c r="D51" s="3"/>
      <c r="E51" s="3"/>
      <c r="F51" s="3"/>
      <c r="G51" s="3"/>
      <c r="H51" s="3"/>
      <c r="I51" s="3"/>
      <c r="J51" s="3"/>
      <c r="K51" s="3"/>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10"/>
      <c r="AX51" s="10"/>
    </row>
    <row r="52" spans="1:50" s="1" customFormat="1" x14ac:dyDescent="0.25">
      <c r="A52" s="3"/>
      <c r="B52" s="3"/>
      <c r="C52" s="3"/>
      <c r="D52" s="3"/>
      <c r="E52" s="3"/>
      <c r="F52" s="3"/>
      <c r="G52" s="3"/>
      <c r="H52" s="3"/>
      <c r="I52" s="3"/>
      <c r="J52" s="3"/>
      <c r="K52" s="3"/>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10"/>
      <c r="AX52" s="10"/>
    </row>
    <row r="53" spans="1:50" s="1" customFormat="1" x14ac:dyDescent="0.25">
      <c r="A53" s="3"/>
      <c r="B53" s="3"/>
      <c r="C53" s="3"/>
      <c r="D53" s="3"/>
      <c r="E53" s="3"/>
      <c r="F53" s="3"/>
      <c r="G53" s="3"/>
      <c r="H53" s="3"/>
      <c r="I53" s="3"/>
      <c r="J53" s="3"/>
      <c r="K53" s="3"/>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10"/>
      <c r="AX53" s="10"/>
    </row>
    <row r="54" spans="1:50" s="1" customFormat="1" x14ac:dyDescent="0.25">
      <c r="A54" s="3"/>
      <c r="B54" s="3"/>
      <c r="C54" s="3"/>
      <c r="D54" s="3"/>
      <c r="E54" s="3"/>
      <c r="F54" s="3"/>
      <c r="G54" s="3"/>
      <c r="H54" s="3"/>
      <c r="I54" s="3"/>
      <c r="J54" s="3"/>
      <c r="K54" s="3"/>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10"/>
      <c r="AX54" s="10"/>
    </row>
    <row r="55" spans="1:50" s="1" customFormat="1" x14ac:dyDescent="0.25">
      <c r="A55" s="3"/>
      <c r="B55" s="3"/>
      <c r="C55" s="3"/>
      <c r="D55" s="3"/>
      <c r="E55" s="3"/>
      <c r="F55" s="3"/>
      <c r="G55" s="3"/>
      <c r="H55" s="3"/>
      <c r="I55" s="3"/>
      <c r="J55" s="3"/>
      <c r="K55" s="3"/>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10"/>
      <c r="AX55" s="10"/>
    </row>
    <row r="56" spans="1:50" s="1" customFormat="1" x14ac:dyDescent="0.25">
      <c r="A56" s="3"/>
      <c r="B56" s="3"/>
      <c r="C56" s="3"/>
      <c r="D56" s="3"/>
      <c r="E56" s="3"/>
      <c r="F56" s="3"/>
      <c r="G56" s="3"/>
      <c r="H56" s="3"/>
      <c r="I56" s="3"/>
      <c r="J56" s="3"/>
      <c r="K56" s="3"/>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10"/>
      <c r="AX56" s="10"/>
    </row>
    <row r="57" spans="1:50" s="1" customFormat="1" x14ac:dyDescent="0.25">
      <c r="A57" s="3"/>
      <c r="B57" s="3"/>
      <c r="C57" s="3"/>
      <c r="D57" s="3"/>
      <c r="E57" s="3"/>
      <c r="F57" s="3"/>
      <c r="G57" s="3"/>
      <c r="H57" s="3"/>
      <c r="I57" s="3"/>
      <c r="J57" s="3"/>
      <c r="K57" s="3"/>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10"/>
      <c r="AX57" s="10"/>
    </row>
    <row r="58" spans="1:50" s="1" customFormat="1" x14ac:dyDescent="0.25">
      <c r="A58" s="3"/>
      <c r="B58" s="3"/>
      <c r="C58" s="3"/>
      <c r="D58" s="3"/>
      <c r="E58" s="3"/>
      <c r="F58" s="3"/>
      <c r="G58" s="3"/>
      <c r="H58" s="3"/>
      <c r="I58" s="3"/>
      <c r="J58" s="3"/>
      <c r="K58" s="3"/>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10"/>
      <c r="AX58" s="10"/>
    </row>
    <row r="59" spans="1:50" s="1" customFormat="1" x14ac:dyDescent="0.25">
      <c r="A59" s="3"/>
      <c r="B59" s="3"/>
      <c r="C59" s="3"/>
      <c r="D59" s="3"/>
      <c r="E59" s="3"/>
      <c r="F59" s="3"/>
      <c r="G59" s="3"/>
      <c r="H59" s="3"/>
      <c r="I59" s="3"/>
      <c r="J59" s="3"/>
      <c r="K59" s="3"/>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10"/>
      <c r="AX59" s="10"/>
    </row>
    <row r="60" spans="1:50" s="1" customFormat="1" x14ac:dyDescent="0.25">
      <c r="A60" s="3"/>
      <c r="B60" s="3"/>
      <c r="C60" s="3"/>
      <c r="D60" s="3"/>
      <c r="E60" s="3"/>
      <c r="F60" s="3"/>
      <c r="G60" s="3"/>
      <c r="H60" s="3"/>
      <c r="I60" s="3"/>
      <c r="J60" s="3"/>
      <c r="K60" s="3"/>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10"/>
      <c r="AX60" s="10"/>
    </row>
    <row r="61" spans="1:50" s="1" customFormat="1" x14ac:dyDescent="0.25">
      <c r="A61" s="3"/>
      <c r="B61" s="3"/>
      <c r="C61" s="3"/>
      <c r="D61" s="3"/>
      <c r="E61" s="3"/>
      <c r="F61" s="3"/>
      <c r="G61" s="3"/>
      <c r="H61" s="3"/>
      <c r="I61" s="3"/>
      <c r="J61" s="3"/>
      <c r="K61" s="3"/>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10"/>
      <c r="AX61" s="10"/>
    </row>
    <row r="62" spans="1:50" s="1" customFormat="1" x14ac:dyDescent="0.25">
      <c r="A62" s="3"/>
      <c r="B62" s="3"/>
      <c r="C62" s="3"/>
      <c r="D62" s="3"/>
      <c r="E62" s="3"/>
      <c r="F62" s="3"/>
      <c r="G62" s="3"/>
      <c r="H62" s="3"/>
      <c r="I62" s="3"/>
      <c r="J62" s="3"/>
      <c r="K62" s="3"/>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10"/>
      <c r="AX62" s="10"/>
    </row>
    <row r="63" spans="1:50" s="1" customFormat="1" x14ac:dyDescent="0.25">
      <c r="A63" s="3"/>
      <c r="B63" s="3"/>
      <c r="C63" s="3"/>
      <c r="D63" s="3"/>
      <c r="E63" s="3"/>
      <c r="F63" s="3"/>
      <c r="G63" s="3"/>
      <c r="H63" s="3"/>
      <c r="I63" s="3"/>
      <c r="J63" s="3"/>
      <c r="K63" s="3"/>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10"/>
      <c r="AX63" s="10"/>
    </row>
    <row r="64" spans="1:50" s="1" customFormat="1" x14ac:dyDescent="0.25">
      <c r="A64" s="3"/>
      <c r="B64" s="3"/>
      <c r="C64" s="3"/>
      <c r="D64" s="3"/>
      <c r="E64" s="3"/>
      <c r="F64" s="3"/>
      <c r="G64" s="3"/>
      <c r="H64" s="3"/>
      <c r="I64" s="3"/>
      <c r="J64" s="3"/>
      <c r="K64" s="3"/>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10"/>
      <c r="AX64" s="10"/>
    </row>
    <row r="65" spans="1:50" s="1" customFormat="1" x14ac:dyDescent="0.25">
      <c r="A65" s="3"/>
      <c r="B65" s="3"/>
      <c r="C65" s="3"/>
      <c r="D65" s="3"/>
      <c r="E65" s="3"/>
      <c r="F65" s="3"/>
      <c r="G65" s="3"/>
      <c r="H65" s="3"/>
      <c r="I65" s="3"/>
      <c r="J65" s="3"/>
      <c r="K65" s="3"/>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10"/>
      <c r="AX65" s="10"/>
    </row>
    <row r="66" spans="1:50" s="1" customFormat="1" x14ac:dyDescent="0.25">
      <c r="A66" s="3"/>
      <c r="B66" s="3"/>
      <c r="C66" s="3"/>
      <c r="D66" s="3"/>
      <c r="E66" s="3"/>
      <c r="F66" s="3"/>
      <c r="G66" s="3"/>
      <c r="H66" s="3"/>
      <c r="I66" s="3"/>
      <c r="J66" s="3"/>
      <c r="K66" s="3"/>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10"/>
      <c r="AX66" s="10"/>
    </row>
    <row r="67" spans="1:50" s="1" customFormat="1" x14ac:dyDescent="0.25">
      <c r="A67" s="3"/>
      <c r="B67" s="3"/>
      <c r="C67" s="3"/>
      <c r="D67" s="3"/>
      <c r="E67" s="3"/>
      <c r="F67" s="3"/>
      <c r="G67" s="3"/>
      <c r="H67" s="3"/>
      <c r="I67" s="3"/>
      <c r="J67" s="3"/>
      <c r="K67" s="3"/>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10"/>
      <c r="AX67" s="10"/>
    </row>
    <row r="68" spans="1:50" s="1" customFormat="1" x14ac:dyDescent="0.25">
      <c r="A68" s="3"/>
      <c r="B68" s="3"/>
      <c r="C68" s="3"/>
      <c r="D68" s="3"/>
      <c r="E68" s="3"/>
      <c r="F68" s="3"/>
      <c r="G68" s="3"/>
      <c r="H68" s="3"/>
      <c r="I68" s="3"/>
      <c r="J68" s="3"/>
      <c r="K68" s="3"/>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10"/>
      <c r="AX68" s="10"/>
    </row>
    <row r="69" spans="1:50" s="1" customFormat="1" x14ac:dyDescent="0.25">
      <c r="A69" s="3"/>
      <c r="B69" s="3"/>
      <c r="C69" s="3"/>
      <c r="D69" s="3"/>
      <c r="E69" s="3"/>
      <c r="F69" s="3"/>
      <c r="G69" s="3"/>
      <c r="H69" s="3"/>
      <c r="I69" s="3"/>
      <c r="J69" s="3"/>
      <c r="K69" s="3"/>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10"/>
      <c r="AX69" s="10"/>
    </row>
    <row r="70" spans="1:50" s="1" customFormat="1" x14ac:dyDescent="0.25">
      <c r="A70" s="3"/>
      <c r="B70" s="3"/>
      <c r="C70" s="3"/>
      <c r="D70" s="3"/>
      <c r="E70" s="3"/>
      <c r="F70" s="3"/>
      <c r="G70" s="3"/>
      <c r="H70" s="3"/>
      <c r="I70" s="3"/>
      <c r="J70" s="3"/>
      <c r="K70" s="3"/>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10"/>
      <c r="AX70" s="10"/>
    </row>
    <row r="71" spans="1:50" s="1" customFormat="1" x14ac:dyDescent="0.25">
      <c r="A71" s="3"/>
      <c r="B71" s="3"/>
      <c r="C71" s="3"/>
      <c r="D71" s="3"/>
      <c r="E71" s="3"/>
      <c r="F71" s="3"/>
      <c r="G71" s="3"/>
      <c r="H71" s="3"/>
      <c r="I71" s="3"/>
      <c r="J71" s="3"/>
      <c r="K71" s="3"/>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10"/>
      <c r="AX71" s="10"/>
    </row>
    <row r="72" spans="1:50" s="1" customFormat="1" x14ac:dyDescent="0.25">
      <c r="A72" s="3"/>
      <c r="B72" s="3"/>
      <c r="C72" s="3"/>
      <c r="D72" s="3"/>
      <c r="E72" s="3"/>
      <c r="F72" s="3"/>
      <c r="G72" s="3"/>
      <c r="H72" s="3"/>
      <c r="I72" s="3"/>
      <c r="J72" s="3"/>
      <c r="K72" s="3"/>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10"/>
      <c r="AX72" s="10"/>
    </row>
    <row r="73" spans="1:50" s="1" customFormat="1" x14ac:dyDescent="0.25">
      <c r="A73" s="3"/>
      <c r="B73" s="3"/>
      <c r="C73" s="3"/>
      <c r="D73" s="3"/>
      <c r="E73" s="3"/>
      <c r="F73" s="3"/>
      <c r="G73" s="3"/>
      <c r="H73" s="3"/>
      <c r="I73" s="3"/>
      <c r="J73" s="3"/>
      <c r="K73" s="3"/>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10"/>
      <c r="AX73" s="10"/>
    </row>
    <row r="74" spans="1:50" s="1" customFormat="1" x14ac:dyDescent="0.25">
      <c r="A74" s="3"/>
      <c r="B74" s="3"/>
      <c r="C74" s="3"/>
      <c r="D74" s="3"/>
      <c r="E74" s="3"/>
      <c r="F74" s="3"/>
      <c r="G74" s="3"/>
      <c r="H74" s="3"/>
      <c r="I74" s="3"/>
      <c r="J74" s="3"/>
      <c r="K74" s="3"/>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10"/>
      <c r="AX74" s="10"/>
    </row>
    <row r="75" spans="1:50" s="1" customFormat="1" x14ac:dyDescent="0.25">
      <c r="A75" s="3"/>
      <c r="B75" s="3"/>
      <c r="C75" s="3"/>
      <c r="D75" s="3"/>
      <c r="E75" s="3"/>
      <c r="F75" s="3"/>
      <c r="G75" s="3"/>
      <c r="H75" s="3"/>
      <c r="I75" s="3"/>
      <c r="J75" s="3"/>
      <c r="K75" s="3"/>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10"/>
      <c r="AX75" s="10"/>
    </row>
    <row r="76" spans="1:50" s="1" customFormat="1" x14ac:dyDescent="0.25">
      <c r="A76" s="3"/>
      <c r="B76" s="3"/>
      <c r="C76" s="3"/>
      <c r="D76" s="3"/>
      <c r="E76" s="3"/>
      <c r="F76" s="3"/>
      <c r="G76" s="3"/>
      <c r="H76" s="3"/>
      <c r="I76" s="3"/>
      <c r="J76" s="3"/>
      <c r="K76" s="3"/>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10"/>
      <c r="AX76" s="10"/>
    </row>
    <row r="77" spans="1:50" s="1" customFormat="1" x14ac:dyDescent="0.25">
      <c r="A77" s="3"/>
      <c r="B77" s="3"/>
      <c r="C77" s="3"/>
      <c r="D77" s="3"/>
      <c r="E77" s="3"/>
      <c r="F77" s="3"/>
      <c r="G77" s="3"/>
      <c r="H77" s="3"/>
      <c r="I77" s="3"/>
      <c r="J77" s="3"/>
      <c r="K77" s="3"/>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10"/>
      <c r="AX77" s="10"/>
    </row>
    <row r="78" spans="1:50" s="1" customFormat="1" x14ac:dyDescent="0.25">
      <c r="A78" s="3"/>
      <c r="B78" s="3"/>
      <c r="C78" s="3"/>
      <c r="D78" s="3"/>
      <c r="E78" s="3"/>
      <c r="F78" s="3"/>
      <c r="G78" s="3"/>
      <c r="H78" s="3"/>
      <c r="I78" s="3"/>
      <c r="J78" s="3"/>
      <c r="K78" s="3"/>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10"/>
      <c r="AX78" s="10"/>
    </row>
    <row r="79" spans="1:50" s="1" customFormat="1" x14ac:dyDescent="0.25">
      <c r="A79" s="3"/>
      <c r="B79" s="3"/>
      <c r="C79" s="3"/>
      <c r="D79" s="3"/>
      <c r="E79" s="3"/>
      <c r="F79" s="3"/>
      <c r="G79" s="3"/>
      <c r="H79" s="3"/>
      <c r="I79" s="3"/>
      <c r="J79" s="3"/>
      <c r="K79" s="3"/>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10"/>
      <c r="AX79" s="10"/>
    </row>
    <row r="80" spans="1:50" s="1" customFormat="1" x14ac:dyDescent="0.25">
      <c r="A80" s="3"/>
      <c r="B80" s="3"/>
      <c r="C80" s="3"/>
      <c r="D80" s="3"/>
      <c r="E80" s="3"/>
      <c r="F80" s="3"/>
      <c r="G80" s="3"/>
      <c r="H80" s="3"/>
      <c r="I80" s="3"/>
      <c r="J80" s="3"/>
      <c r="K80" s="3"/>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10"/>
      <c r="AX80" s="10"/>
    </row>
    <row r="81" spans="1:50" s="1" customFormat="1" x14ac:dyDescent="0.25">
      <c r="A81" s="3"/>
      <c r="B81" s="3"/>
      <c r="C81" s="3"/>
      <c r="D81" s="3"/>
      <c r="E81" s="3"/>
      <c r="F81" s="3"/>
      <c r="G81" s="3"/>
      <c r="H81" s="3"/>
      <c r="I81" s="3"/>
      <c r="J81" s="3"/>
      <c r="K81" s="3"/>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10"/>
      <c r="AX81" s="10"/>
    </row>
    <row r="82" spans="1:50" s="1" customFormat="1" x14ac:dyDescent="0.25">
      <c r="A82" s="3"/>
      <c r="B82" s="3"/>
      <c r="C82" s="3"/>
      <c r="D82" s="3"/>
      <c r="E82" s="3"/>
      <c r="F82" s="3"/>
      <c r="G82" s="3"/>
      <c r="H82" s="3"/>
      <c r="I82" s="3"/>
      <c r="J82" s="3"/>
      <c r="K82" s="3"/>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10"/>
      <c r="AX82" s="10"/>
    </row>
    <row r="83" spans="1:50" s="1" customFormat="1" x14ac:dyDescent="0.25">
      <c r="A83" s="3"/>
      <c r="B83" s="3"/>
      <c r="C83" s="3"/>
      <c r="D83" s="3"/>
      <c r="E83" s="3"/>
      <c r="F83" s="3"/>
      <c r="G83" s="3"/>
      <c r="H83" s="3"/>
      <c r="I83" s="3"/>
      <c r="J83" s="3"/>
      <c r="K83" s="3"/>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10"/>
      <c r="AX83" s="10"/>
    </row>
    <row r="84" spans="1:50" s="1" customFormat="1" x14ac:dyDescent="0.25">
      <c r="A84" s="3"/>
      <c r="B84" s="3"/>
      <c r="C84" s="3"/>
      <c r="D84" s="3"/>
      <c r="E84" s="3"/>
      <c r="F84" s="3"/>
      <c r="G84" s="3"/>
      <c r="H84" s="3"/>
      <c r="I84" s="3"/>
      <c r="J84" s="3"/>
      <c r="K84" s="3"/>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10"/>
      <c r="AX84" s="10"/>
    </row>
    <row r="85" spans="1:50" s="1" customFormat="1" x14ac:dyDescent="0.25">
      <c r="A85" s="3"/>
      <c r="B85" s="3"/>
      <c r="C85" s="3"/>
      <c r="D85" s="3"/>
      <c r="E85" s="3"/>
      <c r="F85" s="3"/>
      <c r="G85" s="3"/>
      <c r="H85" s="3"/>
      <c r="I85" s="3"/>
      <c r="J85" s="3"/>
      <c r="K85" s="3"/>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10"/>
      <c r="AX85" s="10"/>
    </row>
    <row r="86" spans="1:50" s="1" customFormat="1" x14ac:dyDescent="0.25">
      <c r="A86" s="3"/>
      <c r="B86" s="3"/>
      <c r="C86" s="3"/>
      <c r="D86" s="3"/>
      <c r="E86" s="3"/>
      <c r="F86" s="3"/>
      <c r="G86" s="3"/>
      <c r="H86" s="3"/>
      <c r="I86" s="3"/>
      <c r="J86" s="3"/>
      <c r="K86" s="3"/>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10"/>
      <c r="AX86" s="10"/>
    </row>
    <row r="87" spans="1:50" s="1" customFormat="1" x14ac:dyDescent="0.25">
      <c r="A87" s="3"/>
      <c r="B87" s="3"/>
      <c r="C87" s="3"/>
      <c r="D87" s="3"/>
      <c r="E87" s="3"/>
      <c r="F87" s="3"/>
      <c r="G87" s="3"/>
      <c r="H87" s="3"/>
      <c r="I87" s="3"/>
      <c r="J87" s="3"/>
      <c r="K87" s="3"/>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10"/>
      <c r="AX87" s="10"/>
    </row>
    <row r="88" spans="1:50" s="1" customFormat="1" x14ac:dyDescent="0.25">
      <c r="A88" s="3"/>
      <c r="B88" s="3"/>
      <c r="C88" s="3"/>
      <c r="D88" s="3"/>
      <c r="E88" s="3"/>
      <c r="F88" s="3"/>
      <c r="G88" s="3"/>
      <c r="H88" s="3"/>
      <c r="I88" s="3"/>
      <c r="J88" s="3"/>
      <c r="K88" s="3"/>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10"/>
      <c r="AX88" s="10"/>
    </row>
    <row r="89" spans="1:50" s="1" customFormat="1" x14ac:dyDescent="0.25">
      <c r="A89" s="3"/>
      <c r="B89" s="3"/>
      <c r="C89" s="3"/>
      <c r="D89" s="3"/>
      <c r="E89" s="3"/>
      <c r="F89" s="3"/>
      <c r="G89" s="3"/>
      <c r="H89" s="3"/>
      <c r="I89" s="3"/>
      <c r="J89" s="3"/>
      <c r="K89" s="3"/>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10"/>
      <c r="AX89" s="10"/>
    </row>
    <row r="90" spans="1:50" s="1" customFormat="1" x14ac:dyDescent="0.25">
      <c r="A90" s="3"/>
      <c r="B90" s="3"/>
      <c r="C90" s="3"/>
      <c r="D90" s="3"/>
      <c r="E90" s="3"/>
      <c r="F90" s="3"/>
      <c r="G90" s="3"/>
      <c r="H90" s="3"/>
      <c r="I90" s="3"/>
      <c r="J90" s="3"/>
      <c r="K90" s="3"/>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10"/>
      <c r="AX90" s="10"/>
    </row>
    <row r="91" spans="1:50" s="1" customFormat="1" x14ac:dyDescent="0.25">
      <c r="A91" s="3"/>
      <c r="B91" s="3"/>
      <c r="C91" s="3"/>
      <c r="D91" s="3"/>
      <c r="E91" s="3"/>
      <c r="F91" s="3"/>
      <c r="G91" s="3"/>
      <c r="H91" s="3"/>
      <c r="I91" s="3"/>
      <c r="J91" s="3"/>
      <c r="K91" s="3"/>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10"/>
      <c r="AX91" s="10"/>
    </row>
    <row r="92" spans="1:50" s="1" customFormat="1" x14ac:dyDescent="0.25">
      <c r="A92" s="3"/>
      <c r="B92" s="3"/>
      <c r="C92" s="3"/>
      <c r="D92" s="3"/>
      <c r="E92" s="3"/>
      <c r="F92" s="3"/>
      <c r="G92" s="3"/>
      <c r="H92" s="3"/>
      <c r="I92" s="3"/>
      <c r="J92" s="3"/>
      <c r="K92" s="3"/>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10"/>
      <c r="AX92" s="10"/>
    </row>
    <row r="93" spans="1:50" s="1" customFormat="1" x14ac:dyDescent="0.25">
      <c r="A93" s="3"/>
      <c r="B93" s="3"/>
      <c r="C93" s="3"/>
      <c r="D93" s="3"/>
      <c r="E93" s="3"/>
      <c r="F93" s="3"/>
      <c r="G93" s="3"/>
      <c r="H93" s="3"/>
      <c r="I93" s="3"/>
      <c r="J93" s="3"/>
      <c r="K93" s="3"/>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10"/>
      <c r="AX93" s="10"/>
    </row>
    <row r="94" spans="1:50" s="1" customFormat="1" x14ac:dyDescent="0.25">
      <c r="A94" s="3"/>
      <c r="B94" s="3"/>
      <c r="C94" s="3"/>
      <c r="D94" s="3"/>
      <c r="E94" s="3"/>
      <c r="F94" s="3"/>
      <c r="G94" s="3"/>
      <c r="H94" s="3"/>
      <c r="I94" s="3"/>
      <c r="J94" s="3"/>
      <c r="K94" s="3"/>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10"/>
      <c r="AX94" s="10"/>
    </row>
    <row r="95" spans="1:50" s="1" customFormat="1" x14ac:dyDescent="0.25">
      <c r="A95" s="3"/>
      <c r="B95" s="3"/>
      <c r="C95" s="3"/>
      <c r="D95" s="3"/>
      <c r="E95" s="3"/>
      <c r="F95" s="3"/>
      <c r="G95" s="3"/>
      <c r="H95" s="3"/>
      <c r="I95" s="3"/>
      <c r="J95" s="3"/>
      <c r="K95" s="3"/>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10"/>
      <c r="AX95" s="10"/>
    </row>
    <row r="96" spans="1:50" s="1" customFormat="1" x14ac:dyDescent="0.25">
      <c r="A96" s="3"/>
      <c r="B96" s="3"/>
      <c r="C96" s="3"/>
      <c r="D96" s="3"/>
      <c r="E96" s="3"/>
      <c r="F96" s="3"/>
      <c r="G96" s="3"/>
      <c r="H96" s="3"/>
      <c r="I96" s="3"/>
      <c r="J96" s="3"/>
      <c r="K96" s="3"/>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10"/>
      <c r="AX96" s="10"/>
    </row>
    <row r="97" spans="1:50" s="1" customFormat="1" x14ac:dyDescent="0.25">
      <c r="A97" s="3"/>
      <c r="B97" s="3"/>
      <c r="C97" s="3"/>
      <c r="D97" s="3"/>
      <c r="E97" s="3"/>
      <c r="F97" s="3"/>
      <c r="G97" s="3"/>
      <c r="H97" s="3"/>
      <c r="I97" s="3"/>
      <c r="J97" s="3"/>
      <c r="K97" s="3"/>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10"/>
      <c r="AX97" s="10"/>
    </row>
    <row r="98" spans="1:50" s="1" customFormat="1" x14ac:dyDescent="0.25">
      <c r="A98" s="3"/>
      <c r="B98" s="3"/>
      <c r="C98" s="3"/>
      <c r="D98" s="3"/>
      <c r="E98" s="3"/>
      <c r="F98" s="3"/>
      <c r="G98" s="3"/>
      <c r="H98" s="3"/>
      <c r="I98" s="3"/>
      <c r="J98" s="3"/>
      <c r="K98" s="3"/>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10"/>
      <c r="AX98" s="10"/>
    </row>
    <row r="99" spans="1:50" s="1" customFormat="1" x14ac:dyDescent="0.25">
      <c r="A99" s="3"/>
      <c r="B99" s="3"/>
      <c r="C99" s="3"/>
      <c r="D99" s="3"/>
      <c r="E99" s="3"/>
      <c r="F99" s="3"/>
      <c r="G99" s="3"/>
      <c r="H99" s="3"/>
      <c r="I99" s="3"/>
      <c r="J99" s="3"/>
      <c r="K99" s="3"/>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10"/>
      <c r="AX99" s="10"/>
    </row>
    <row r="100" spans="1:50" s="1" customFormat="1" x14ac:dyDescent="0.25">
      <c r="A100" s="3"/>
      <c r="B100" s="3"/>
      <c r="C100" s="3"/>
      <c r="D100" s="3"/>
      <c r="E100" s="3"/>
      <c r="F100" s="3"/>
      <c r="G100" s="3"/>
      <c r="H100" s="3"/>
      <c r="I100" s="3"/>
      <c r="J100" s="3"/>
      <c r="K100" s="3"/>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10"/>
      <c r="AX100" s="10"/>
    </row>
    <row r="101" spans="1:50" s="1" customFormat="1" x14ac:dyDescent="0.25">
      <c r="A101" s="3"/>
      <c r="B101" s="3"/>
      <c r="C101" s="3"/>
      <c r="D101" s="3"/>
      <c r="E101" s="3"/>
      <c r="F101" s="3"/>
      <c r="G101" s="3"/>
      <c r="H101" s="3"/>
      <c r="I101" s="3"/>
      <c r="J101" s="3"/>
      <c r="K101" s="3"/>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10"/>
      <c r="AX101" s="10"/>
    </row>
    <row r="102" spans="1:50" s="1" customFormat="1" x14ac:dyDescent="0.25">
      <c r="A102" s="3"/>
      <c r="B102" s="3"/>
      <c r="C102" s="3"/>
      <c r="D102" s="3"/>
      <c r="E102" s="3"/>
      <c r="F102" s="3"/>
      <c r="G102" s="3"/>
      <c r="H102" s="3"/>
      <c r="I102" s="3"/>
      <c r="J102" s="3"/>
      <c r="K102" s="3"/>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10"/>
      <c r="AX102" s="10"/>
    </row>
    <row r="103" spans="1:50" s="1" customFormat="1" x14ac:dyDescent="0.25">
      <c r="A103" s="3"/>
      <c r="B103" s="3"/>
      <c r="C103" s="3"/>
      <c r="D103" s="3"/>
      <c r="E103" s="3"/>
      <c r="F103" s="3"/>
      <c r="G103" s="3"/>
      <c r="H103" s="3"/>
      <c r="I103" s="3"/>
      <c r="J103" s="3"/>
      <c r="K103" s="3"/>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10"/>
      <c r="AX103" s="10"/>
    </row>
    <row r="104" spans="1:50" s="1" customFormat="1" x14ac:dyDescent="0.25">
      <c r="A104" s="3"/>
      <c r="B104" s="3"/>
      <c r="C104" s="3"/>
      <c r="D104" s="3"/>
      <c r="E104" s="3"/>
      <c r="F104" s="3"/>
      <c r="G104" s="3"/>
      <c r="H104" s="3"/>
      <c r="I104" s="3"/>
      <c r="J104" s="3"/>
      <c r="K104" s="3"/>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10"/>
      <c r="AX104" s="10"/>
    </row>
    <row r="105" spans="1:50" s="1" customFormat="1" x14ac:dyDescent="0.25">
      <c r="A105" s="3"/>
      <c r="B105" s="3"/>
      <c r="C105" s="3"/>
      <c r="D105" s="3"/>
      <c r="E105" s="3"/>
      <c r="F105" s="3"/>
      <c r="G105" s="3"/>
      <c r="H105" s="3"/>
      <c r="I105" s="3"/>
      <c r="J105" s="3"/>
      <c r="K105" s="3"/>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10"/>
      <c r="AX105" s="10"/>
    </row>
    <row r="106" spans="1:50" s="1" customFormat="1" x14ac:dyDescent="0.25">
      <c r="A106" s="3"/>
      <c r="B106" s="3"/>
      <c r="C106" s="3"/>
      <c r="D106" s="3"/>
      <c r="E106" s="3"/>
      <c r="F106" s="3"/>
      <c r="G106" s="3"/>
      <c r="H106" s="3"/>
      <c r="I106" s="3"/>
      <c r="J106" s="3"/>
      <c r="K106" s="3"/>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10"/>
      <c r="AX106" s="10"/>
    </row>
    <row r="107" spans="1:50" s="1" customFormat="1" x14ac:dyDescent="0.25">
      <c r="A107" s="3"/>
      <c r="B107" s="3"/>
      <c r="C107" s="3"/>
      <c r="D107" s="3"/>
      <c r="E107" s="3"/>
      <c r="F107" s="3"/>
      <c r="G107" s="3"/>
      <c r="H107" s="3"/>
      <c r="I107" s="3"/>
      <c r="J107" s="3"/>
      <c r="K107" s="3"/>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10"/>
      <c r="AX107" s="10"/>
    </row>
    <row r="108" spans="1:50" s="1" customFormat="1" x14ac:dyDescent="0.25">
      <c r="A108" s="3"/>
      <c r="B108" s="3"/>
      <c r="C108" s="3"/>
      <c r="D108" s="3"/>
      <c r="E108" s="3"/>
      <c r="F108" s="3"/>
      <c r="G108" s="3"/>
      <c r="H108" s="3"/>
      <c r="I108" s="3"/>
      <c r="J108" s="3"/>
      <c r="K108" s="3"/>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10"/>
      <c r="AX108" s="10"/>
    </row>
    <row r="109" spans="1:50" s="1" customFormat="1" x14ac:dyDescent="0.25">
      <c r="A109" s="3"/>
      <c r="B109" s="3"/>
      <c r="C109" s="3"/>
      <c r="D109" s="3"/>
      <c r="E109" s="3"/>
      <c r="F109" s="3"/>
      <c r="G109" s="3"/>
      <c r="H109" s="3"/>
      <c r="I109" s="3"/>
      <c r="J109" s="3"/>
      <c r="K109" s="3"/>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10"/>
      <c r="AX109" s="10"/>
    </row>
    <row r="110" spans="1:50" s="1" customFormat="1" x14ac:dyDescent="0.25">
      <c r="A110" s="3"/>
      <c r="B110" s="3"/>
      <c r="C110" s="3"/>
      <c r="D110" s="3"/>
      <c r="E110" s="3"/>
      <c r="F110" s="3"/>
      <c r="G110" s="3"/>
      <c r="H110" s="3"/>
      <c r="I110" s="3"/>
      <c r="J110" s="3"/>
      <c r="K110" s="3"/>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10"/>
      <c r="AX110" s="10"/>
    </row>
    <row r="111" spans="1:50" s="1" customFormat="1" x14ac:dyDescent="0.25">
      <c r="A111" s="3"/>
      <c r="B111" s="3"/>
      <c r="C111" s="3"/>
      <c r="D111" s="3"/>
      <c r="E111" s="3"/>
      <c r="F111" s="3"/>
      <c r="G111" s="3"/>
      <c r="H111" s="3"/>
      <c r="I111" s="3"/>
      <c r="J111" s="3"/>
      <c r="K111" s="3"/>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10"/>
      <c r="AX111" s="10"/>
    </row>
    <row r="112" spans="1:50" s="1" customFormat="1" x14ac:dyDescent="0.25">
      <c r="A112" s="3"/>
      <c r="B112" s="3"/>
      <c r="C112" s="3"/>
      <c r="D112" s="3"/>
      <c r="E112" s="3"/>
      <c r="F112" s="3"/>
      <c r="G112" s="3"/>
      <c r="H112" s="3"/>
      <c r="I112" s="3"/>
      <c r="J112" s="3"/>
      <c r="K112" s="3"/>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10"/>
      <c r="AX112" s="10"/>
    </row>
  </sheetData>
  <sortState ref="A10:K15">
    <sortCondition ref="A10"/>
  </sortState>
  <hyperlinks>
    <hyperlink ref="A5" location="'Contents'!A23" display="Índice"/>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pageSetUpPr fitToPage="1"/>
  </sheetPr>
  <dimension ref="A1:M94"/>
  <sheetViews>
    <sheetView showGridLines="0" zoomScale="120" zoomScaleNormal="120" zoomScalePageLayoutView="120" workbookViewId="0">
      <selection activeCell="A8" sqref="A8"/>
    </sheetView>
  </sheetViews>
  <sheetFormatPr defaultColWidth="11.42578125" defaultRowHeight="13.5" outlineLevelRow="1" x14ac:dyDescent="0.25"/>
  <cols>
    <col min="1" max="1" width="74.140625" style="3" customWidth="1"/>
    <col min="2" max="2" width="16.28515625" style="3" customWidth="1"/>
    <col min="3" max="9" width="5.42578125" style="4" customWidth="1"/>
    <col min="10" max="10" width="6" style="4" customWidth="1"/>
    <col min="11" max="11" width="4.42578125" style="4" customWidth="1"/>
    <col min="12" max="16384" width="11.42578125" style="2"/>
  </cols>
  <sheetData>
    <row r="1" spans="1:13" s="17" customFormat="1" ht="12.75" x14ac:dyDescent="0.2"/>
    <row r="2" spans="1:13" s="17" customFormat="1" ht="12.75" x14ac:dyDescent="0.2"/>
    <row r="3" spans="1:13" s="17" customFormat="1" ht="12.75" x14ac:dyDescent="0.2"/>
    <row r="4" spans="1:13" s="17" customFormat="1" ht="12.75" x14ac:dyDescent="0.2"/>
    <row r="5" spans="1:13" s="17" customFormat="1" ht="12.75" x14ac:dyDescent="0.2"/>
    <row r="6" spans="1:13" s="17" customFormat="1" ht="18.75" x14ac:dyDescent="0.3">
      <c r="A6" s="26" t="s">
        <v>1122</v>
      </c>
    </row>
    <row r="7" spans="1:13" s="17" customFormat="1" ht="12.75" x14ac:dyDescent="0.2"/>
    <row r="8" spans="1:13" s="17" customFormat="1" ht="18" customHeight="1" x14ac:dyDescent="0.2">
      <c r="A8" s="355" t="s">
        <v>0</v>
      </c>
      <c r="B8" s="18"/>
      <c r="C8" s="18"/>
      <c r="D8" s="18"/>
      <c r="E8" s="18"/>
      <c r="F8" s="18"/>
      <c r="G8" s="18"/>
    </row>
    <row r="9" spans="1:13" s="3" customFormat="1" ht="13.5" customHeight="1" x14ac:dyDescent="0.25">
      <c r="C9" s="4"/>
      <c r="D9" s="4"/>
      <c r="E9" s="4"/>
      <c r="F9" s="4"/>
      <c r="G9" s="4"/>
      <c r="H9" s="4"/>
      <c r="I9" s="4"/>
      <c r="J9" s="4"/>
      <c r="K9" s="4"/>
      <c r="L9" s="2"/>
      <c r="M9" s="2"/>
    </row>
    <row r="10" spans="1:13" s="3" customFormat="1" ht="18" customHeight="1" collapsed="1" x14ac:dyDescent="0.25">
      <c r="A10" s="114" t="s">
        <v>1</v>
      </c>
      <c r="C10" s="4"/>
      <c r="D10" s="4"/>
      <c r="E10" s="4"/>
      <c r="F10" s="4"/>
      <c r="G10" s="4"/>
      <c r="H10" s="4"/>
      <c r="I10" s="4"/>
      <c r="J10" s="4"/>
      <c r="K10" s="4"/>
      <c r="L10" s="2"/>
      <c r="M10" s="2"/>
    </row>
    <row r="11" spans="1:13" s="3" customFormat="1" ht="12.95" hidden="1" customHeight="1" outlineLevel="1" x14ac:dyDescent="0.25">
      <c r="A11" s="112" t="s">
        <v>1046</v>
      </c>
      <c r="C11" s="4"/>
      <c r="D11" s="4"/>
      <c r="E11" s="4"/>
      <c r="F11" s="4"/>
      <c r="G11" s="4"/>
      <c r="H11" s="4"/>
      <c r="I11" s="4"/>
      <c r="J11" s="4"/>
      <c r="K11" s="4"/>
      <c r="L11" s="2"/>
      <c r="M11" s="2"/>
    </row>
    <row r="12" spans="1:13" s="3" customFormat="1" ht="12.95" hidden="1" customHeight="1" outlineLevel="1" x14ac:dyDescent="0.25">
      <c r="A12" s="112" t="s">
        <v>1047</v>
      </c>
      <c r="C12" s="4"/>
      <c r="D12" s="4"/>
      <c r="E12" s="4"/>
      <c r="F12" s="4"/>
      <c r="G12" s="4"/>
      <c r="H12" s="4"/>
      <c r="I12" s="4"/>
      <c r="J12" s="4"/>
      <c r="K12" s="4"/>
      <c r="L12" s="2"/>
      <c r="M12" s="2"/>
    </row>
    <row r="13" spans="1:13" s="3" customFormat="1" ht="12.95" hidden="1" customHeight="1" outlineLevel="1" x14ac:dyDescent="0.25">
      <c r="A13" s="112" t="s">
        <v>1076</v>
      </c>
      <c r="C13" s="4"/>
      <c r="D13" s="4"/>
      <c r="E13" s="4"/>
      <c r="F13" s="4"/>
      <c r="G13" s="4"/>
      <c r="H13" s="4"/>
      <c r="I13" s="4"/>
      <c r="J13" s="4"/>
      <c r="K13" s="4"/>
      <c r="L13" s="2"/>
      <c r="M13" s="2"/>
    </row>
    <row r="14" spans="1:13" s="3" customFormat="1" ht="12.95" hidden="1" customHeight="1" outlineLevel="1" x14ac:dyDescent="0.25">
      <c r="A14" s="112" t="s">
        <v>1084</v>
      </c>
      <c r="C14" s="4"/>
      <c r="D14" s="4"/>
      <c r="E14" s="4"/>
      <c r="F14" s="4"/>
      <c r="G14" s="4"/>
      <c r="H14" s="4"/>
      <c r="I14" s="4"/>
      <c r="J14" s="4"/>
      <c r="K14" s="4"/>
      <c r="L14" s="2"/>
      <c r="M14" s="2"/>
    </row>
    <row r="15" spans="1:13" s="3" customFormat="1" ht="12.95" hidden="1" customHeight="1" outlineLevel="1" x14ac:dyDescent="0.25">
      <c r="A15" s="112" t="s">
        <v>1048</v>
      </c>
      <c r="C15" s="4"/>
      <c r="D15" s="4"/>
      <c r="E15" s="4"/>
      <c r="F15" s="4"/>
      <c r="G15" s="4"/>
      <c r="H15" s="4"/>
      <c r="I15" s="4"/>
      <c r="J15" s="4"/>
      <c r="K15" s="4"/>
      <c r="L15" s="2"/>
      <c r="M15" s="2"/>
    </row>
    <row r="16" spans="1:13" s="3" customFormat="1" ht="12.95" hidden="1" customHeight="1" outlineLevel="1" x14ac:dyDescent="0.25">
      <c r="A16" s="112" t="s">
        <v>1049</v>
      </c>
      <c r="C16" s="4"/>
      <c r="D16" s="4"/>
      <c r="E16" s="4"/>
      <c r="F16" s="4"/>
      <c r="G16" s="4"/>
      <c r="H16" s="4"/>
      <c r="I16" s="4"/>
      <c r="J16" s="4"/>
      <c r="K16" s="4"/>
      <c r="L16" s="2"/>
      <c r="M16" s="2"/>
    </row>
    <row r="17" spans="1:13" s="3" customFormat="1" ht="12.95" hidden="1" customHeight="1" outlineLevel="1" x14ac:dyDescent="0.25">
      <c r="A17" s="112" t="s">
        <v>1050</v>
      </c>
      <c r="C17" s="4"/>
      <c r="D17" s="4"/>
      <c r="E17" s="4"/>
      <c r="F17" s="4"/>
      <c r="G17" s="4"/>
      <c r="H17" s="4"/>
      <c r="I17" s="4"/>
      <c r="J17" s="4"/>
      <c r="K17" s="4"/>
      <c r="L17" s="2"/>
      <c r="M17" s="2"/>
    </row>
    <row r="18" spans="1:13" s="3" customFormat="1" ht="12.95" hidden="1" customHeight="1" outlineLevel="1" x14ac:dyDescent="0.25">
      <c r="A18" s="112" t="s">
        <v>1101</v>
      </c>
      <c r="C18" s="4"/>
      <c r="D18" s="4"/>
      <c r="E18" s="4"/>
      <c r="F18" s="4"/>
      <c r="G18" s="4"/>
      <c r="H18" s="4"/>
      <c r="I18" s="4"/>
      <c r="J18" s="4"/>
      <c r="K18" s="4"/>
      <c r="L18" s="2"/>
      <c r="M18" s="2"/>
    </row>
    <row r="19" spans="1:13" ht="12.95" hidden="1" customHeight="1" outlineLevel="1" x14ac:dyDescent="0.25">
      <c r="A19" s="112" t="s">
        <v>1091</v>
      </c>
    </row>
    <row r="20" spans="1:13" ht="12.95" hidden="1" customHeight="1" outlineLevel="1" x14ac:dyDescent="0.25">
      <c r="A20" s="112" t="s">
        <v>1096</v>
      </c>
    </row>
    <row r="21" spans="1:13" ht="12.95" hidden="1" customHeight="1" outlineLevel="1" x14ac:dyDescent="0.25">
      <c r="A21" s="112" t="s">
        <v>1051</v>
      </c>
    </row>
    <row r="22" spans="1:13" ht="12.95" hidden="1" customHeight="1" outlineLevel="1" x14ac:dyDescent="0.25">
      <c r="A22" s="112" t="s">
        <v>1102</v>
      </c>
    </row>
    <row r="23" spans="1:13" s="3" customFormat="1" ht="18" customHeight="1" collapsed="1" x14ac:dyDescent="0.25">
      <c r="A23" s="114" t="s">
        <v>2</v>
      </c>
      <c r="C23" s="4"/>
      <c r="D23" s="4"/>
      <c r="E23" s="4"/>
      <c r="F23" s="4"/>
      <c r="G23" s="4"/>
      <c r="H23" s="4"/>
      <c r="I23" s="4"/>
      <c r="J23" s="4"/>
      <c r="K23" s="4"/>
      <c r="L23" s="2"/>
      <c r="M23" s="2"/>
    </row>
    <row r="24" spans="1:13" s="3" customFormat="1" ht="12.95" hidden="1" customHeight="1" outlineLevel="1" x14ac:dyDescent="0.25">
      <c r="A24" s="112" t="s">
        <v>1052</v>
      </c>
      <c r="C24" s="4"/>
      <c r="D24" s="4"/>
      <c r="E24" s="4"/>
      <c r="F24" s="4"/>
      <c r="G24" s="4"/>
      <c r="H24" s="4"/>
      <c r="I24" s="4"/>
      <c r="J24" s="4"/>
      <c r="K24" s="4"/>
      <c r="L24" s="2"/>
      <c r="M24" s="2"/>
    </row>
    <row r="25" spans="1:13" s="3" customFormat="1" ht="12.95" hidden="1" customHeight="1" outlineLevel="1" x14ac:dyDescent="0.25">
      <c r="A25" s="112" t="s">
        <v>1053</v>
      </c>
      <c r="C25" s="4"/>
      <c r="D25" s="4"/>
      <c r="E25" s="4"/>
      <c r="F25" s="4"/>
      <c r="G25" s="4"/>
      <c r="H25" s="4"/>
      <c r="I25" s="4"/>
      <c r="J25" s="4"/>
      <c r="K25" s="4"/>
      <c r="L25" s="2"/>
      <c r="M25" s="2"/>
    </row>
    <row r="26" spans="1:13" s="3" customFormat="1" ht="12.95" hidden="1" customHeight="1" outlineLevel="1" x14ac:dyDescent="0.25">
      <c r="A26" s="112" t="s">
        <v>1077</v>
      </c>
      <c r="C26" s="4"/>
      <c r="D26" s="4"/>
      <c r="E26" s="4"/>
      <c r="F26" s="4"/>
      <c r="G26" s="4"/>
      <c r="H26" s="4"/>
      <c r="I26" s="4"/>
      <c r="J26" s="4"/>
      <c r="K26" s="4"/>
      <c r="L26" s="2"/>
      <c r="M26" s="2"/>
    </row>
    <row r="27" spans="1:13" s="3" customFormat="1" ht="12.95" hidden="1" customHeight="1" outlineLevel="1" x14ac:dyDescent="0.25">
      <c r="A27" s="112" t="s">
        <v>1082</v>
      </c>
      <c r="C27" s="4"/>
      <c r="D27" s="4"/>
      <c r="E27" s="4"/>
      <c r="F27" s="4"/>
      <c r="G27" s="4"/>
      <c r="H27" s="4"/>
      <c r="I27" s="4"/>
      <c r="J27" s="4"/>
      <c r="K27" s="4"/>
      <c r="L27" s="2"/>
      <c r="M27" s="2"/>
    </row>
    <row r="28" spans="1:13" s="3" customFormat="1" ht="12.95" hidden="1" customHeight="1" outlineLevel="1" x14ac:dyDescent="0.25">
      <c r="A28" s="112" t="s">
        <v>1088</v>
      </c>
      <c r="C28" s="4"/>
      <c r="D28" s="4"/>
      <c r="E28" s="4"/>
      <c r="F28" s="4"/>
      <c r="G28" s="4"/>
      <c r="H28" s="4"/>
      <c r="I28" s="4"/>
      <c r="J28" s="4"/>
      <c r="K28" s="4"/>
      <c r="L28" s="2"/>
      <c r="M28" s="2"/>
    </row>
    <row r="29" spans="1:13" s="3" customFormat="1" ht="12.95" hidden="1" customHeight="1" outlineLevel="1" x14ac:dyDescent="0.25">
      <c r="A29" s="112" t="s">
        <v>1115</v>
      </c>
      <c r="C29" s="4"/>
      <c r="D29" s="4"/>
      <c r="E29" s="4"/>
      <c r="F29" s="4"/>
      <c r="G29" s="4"/>
      <c r="H29" s="4"/>
      <c r="I29" s="4"/>
      <c r="J29" s="4"/>
      <c r="K29" s="4"/>
      <c r="L29" s="2"/>
      <c r="M29" s="2"/>
    </row>
    <row r="30" spans="1:13" s="3" customFormat="1" ht="12.95" hidden="1" customHeight="1" outlineLevel="1" x14ac:dyDescent="0.25">
      <c r="A30" s="112" t="s">
        <v>1054</v>
      </c>
      <c r="C30" s="4"/>
      <c r="D30" s="4"/>
      <c r="E30" s="4"/>
      <c r="F30" s="4"/>
      <c r="G30" s="4"/>
      <c r="H30" s="4"/>
      <c r="I30" s="4"/>
      <c r="J30" s="4"/>
      <c r="K30" s="4"/>
      <c r="L30" s="2"/>
      <c r="M30" s="2"/>
    </row>
    <row r="31" spans="1:13" s="3" customFormat="1" ht="12.95" hidden="1" customHeight="1" outlineLevel="1" x14ac:dyDescent="0.25">
      <c r="A31" s="112" t="s">
        <v>1108</v>
      </c>
      <c r="C31" s="4"/>
      <c r="D31" s="4"/>
      <c r="E31" s="4"/>
      <c r="F31" s="4"/>
      <c r="G31" s="4"/>
      <c r="H31" s="4"/>
      <c r="I31" s="4"/>
      <c r="J31" s="4"/>
      <c r="K31" s="4"/>
      <c r="L31" s="2"/>
      <c r="M31" s="2"/>
    </row>
    <row r="32" spans="1:13" ht="12.95" hidden="1" customHeight="1" outlineLevel="1" x14ac:dyDescent="0.25">
      <c r="A32" s="112" t="s">
        <v>1090</v>
      </c>
    </row>
    <row r="33" spans="1:13" ht="12.95" hidden="1" customHeight="1" outlineLevel="1" x14ac:dyDescent="0.25">
      <c r="A33" s="112" t="s">
        <v>1097</v>
      </c>
    </row>
    <row r="34" spans="1:13" ht="12.95" hidden="1" customHeight="1" outlineLevel="1" x14ac:dyDescent="0.25">
      <c r="A34" s="112" t="s">
        <v>1055</v>
      </c>
    </row>
    <row r="35" spans="1:13" ht="12.95" hidden="1" customHeight="1" outlineLevel="1" x14ac:dyDescent="0.25">
      <c r="A35" s="112" t="s">
        <v>1103</v>
      </c>
    </row>
    <row r="36" spans="1:13" s="3" customFormat="1" ht="18" customHeight="1" collapsed="1" x14ac:dyDescent="0.25">
      <c r="A36" s="114" t="s">
        <v>3</v>
      </c>
      <c r="C36" s="4"/>
      <c r="D36" s="4"/>
      <c r="E36" s="4"/>
      <c r="F36" s="4"/>
      <c r="G36" s="4"/>
      <c r="H36" s="4"/>
      <c r="I36" s="4"/>
      <c r="J36" s="4"/>
      <c r="K36" s="4"/>
      <c r="L36" s="2"/>
      <c r="M36" s="2"/>
    </row>
    <row r="37" spans="1:13" s="3" customFormat="1" ht="12.95" hidden="1" customHeight="1" outlineLevel="1" x14ac:dyDescent="0.25">
      <c r="A37" s="112" t="s">
        <v>1056</v>
      </c>
      <c r="C37" s="4"/>
      <c r="D37" s="4"/>
      <c r="E37" s="4"/>
      <c r="F37" s="4"/>
      <c r="G37" s="4"/>
      <c r="H37" s="4"/>
      <c r="I37" s="4"/>
      <c r="J37" s="4"/>
      <c r="K37" s="4"/>
      <c r="L37" s="2"/>
      <c r="M37" s="2"/>
    </row>
    <row r="38" spans="1:13" s="3" customFormat="1" ht="12.95" hidden="1" customHeight="1" outlineLevel="1" x14ac:dyDescent="0.25">
      <c r="A38" s="112" t="s">
        <v>1057</v>
      </c>
      <c r="C38" s="4"/>
      <c r="D38" s="4"/>
      <c r="E38" s="4"/>
      <c r="F38" s="4"/>
      <c r="G38" s="4"/>
      <c r="H38" s="4"/>
      <c r="I38" s="4"/>
      <c r="J38" s="4"/>
      <c r="K38" s="4"/>
      <c r="L38" s="2"/>
      <c r="M38" s="2"/>
    </row>
    <row r="39" spans="1:13" s="3" customFormat="1" ht="12.95" hidden="1" customHeight="1" outlineLevel="1" x14ac:dyDescent="0.25">
      <c r="A39" s="112" t="s">
        <v>1078</v>
      </c>
      <c r="C39" s="4"/>
      <c r="D39" s="4"/>
      <c r="E39" s="4"/>
      <c r="F39" s="4"/>
      <c r="G39" s="4"/>
      <c r="H39" s="4"/>
      <c r="I39" s="4"/>
      <c r="J39" s="4"/>
      <c r="K39" s="4"/>
      <c r="L39" s="2"/>
      <c r="M39" s="2"/>
    </row>
    <row r="40" spans="1:13" s="3" customFormat="1" ht="12.95" hidden="1" customHeight="1" outlineLevel="1" x14ac:dyDescent="0.25">
      <c r="A40" s="112" t="s">
        <v>1083</v>
      </c>
      <c r="C40" s="4"/>
      <c r="D40" s="4"/>
      <c r="E40" s="4"/>
      <c r="F40" s="4"/>
      <c r="G40" s="4"/>
      <c r="H40" s="4"/>
      <c r="I40" s="4"/>
      <c r="J40" s="4"/>
      <c r="K40" s="4"/>
      <c r="L40" s="2"/>
      <c r="M40" s="2"/>
    </row>
    <row r="41" spans="1:13" s="3" customFormat="1" ht="12.95" hidden="1" customHeight="1" outlineLevel="1" x14ac:dyDescent="0.25">
      <c r="A41" s="112" t="s">
        <v>1089</v>
      </c>
      <c r="C41" s="4"/>
      <c r="D41" s="4"/>
      <c r="E41" s="4"/>
      <c r="F41" s="4"/>
      <c r="G41" s="4"/>
      <c r="H41" s="4"/>
      <c r="I41" s="4"/>
      <c r="J41" s="4"/>
      <c r="K41" s="4"/>
      <c r="L41" s="2"/>
      <c r="M41" s="2"/>
    </row>
    <row r="42" spans="1:13" s="3" customFormat="1" ht="12.95" hidden="1" customHeight="1" outlineLevel="1" x14ac:dyDescent="0.25">
      <c r="A42" s="112" t="s">
        <v>1116</v>
      </c>
      <c r="C42" s="4"/>
      <c r="D42" s="4"/>
      <c r="E42" s="4"/>
      <c r="F42" s="4"/>
      <c r="G42" s="4"/>
      <c r="H42" s="4"/>
      <c r="I42" s="4"/>
      <c r="J42" s="4"/>
      <c r="K42" s="4"/>
      <c r="L42" s="2"/>
      <c r="M42" s="2"/>
    </row>
    <row r="43" spans="1:13" s="3" customFormat="1" ht="12.95" hidden="1" customHeight="1" outlineLevel="1" x14ac:dyDescent="0.25">
      <c r="A43" s="112" t="s">
        <v>1117</v>
      </c>
      <c r="C43" s="4"/>
      <c r="D43" s="4"/>
      <c r="E43" s="4"/>
      <c r="F43" s="4"/>
      <c r="G43" s="4"/>
      <c r="H43" s="4"/>
      <c r="I43" s="4"/>
      <c r="J43" s="4"/>
      <c r="K43" s="4"/>
      <c r="L43" s="2"/>
      <c r="M43" s="2"/>
    </row>
    <row r="44" spans="1:13" s="3" customFormat="1" ht="12.95" hidden="1" customHeight="1" outlineLevel="1" x14ac:dyDescent="0.25">
      <c r="A44" s="112" t="s">
        <v>1109</v>
      </c>
      <c r="C44" s="4"/>
      <c r="D44" s="4"/>
      <c r="E44" s="4"/>
      <c r="F44" s="4"/>
      <c r="G44" s="4"/>
      <c r="H44" s="4"/>
      <c r="I44" s="4"/>
      <c r="J44" s="4"/>
      <c r="K44" s="4"/>
      <c r="L44" s="2"/>
      <c r="M44" s="2"/>
    </row>
    <row r="45" spans="1:13" ht="12.95" hidden="1" customHeight="1" outlineLevel="1" x14ac:dyDescent="0.25">
      <c r="A45" s="112" t="s">
        <v>1092</v>
      </c>
    </row>
    <row r="46" spans="1:13" ht="12.95" hidden="1" customHeight="1" outlineLevel="1" x14ac:dyDescent="0.25">
      <c r="A46" s="112" t="s">
        <v>1098</v>
      </c>
    </row>
    <row r="47" spans="1:13" ht="12.95" hidden="1" customHeight="1" outlineLevel="1" x14ac:dyDescent="0.25">
      <c r="A47" s="112" t="s">
        <v>1058</v>
      </c>
    </row>
    <row r="48" spans="1:13" ht="12.95" hidden="1" customHeight="1" outlineLevel="1" x14ac:dyDescent="0.25">
      <c r="A48" s="112" t="s">
        <v>1104</v>
      </c>
    </row>
    <row r="49" spans="1:13" s="3" customFormat="1" ht="18" customHeight="1" collapsed="1" x14ac:dyDescent="0.25">
      <c r="A49" s="114" t="s">
        <v>4</v>
      </c>
      <c r="C49" s="4"/>
      <c r="D49" s="4"/>
      <c r="E49" s="4"/>
      <c r="F49" s="4"/>
      <c r="G49" s="4"/>
      <c r="H49" s="4"/>
      <c r="I49" s="4"/>
      <c r="J49" s="4"/>
      <c r="K49" s="4"/>
      <c r="L49" s="2"/>
      <c r="M49" s="2"/>
    </row>
    <row r="50" spans="1:13" s="3" customFormat="1" ht="12.95" hidden="1" customHeight="1" outlineLevel="1" x14ac:dyDescent="0.25">
      <c r="A50" s="112" t="s">
        <v>1059</v>
      </c>
      <c r="C50" s="4"/>
      <c r="D50" s="4"/>
      <c r="E50" s="4"/>
      <c r="F50" s="4"/>
      <c r="G50" s="4"/>
      <c r="H50" s="4"/>
      <c r="I50" s="4"/>
      <c r="J50" s="4"/>
      <c r="K50" s="4"/>
      <c r="L50" s="2"/>
      <c r="M50" s="2"/>
    </row>
    <row r="51" spans="1:13" s="3" customFormat="1" ht="12.95" hidden="1" customHeight="1" outlineLevel="1" x14ac:dyDescent="0.25">
      <c r="A51" s="112" t="s">
        <v>1060</v>
      </c>
      <c r="C51" s="4"/>
      <c r="D51" s="4"/>
      <c r="E51" s="4"/>
      <c r="F51" s="4"/>
      <c r="G51" s="4"/>
      <c r="H51" s="4"/>
      <c r="I51" s="4"/>
      <c r="J51" s="4"/>
      <c r="K51" s="4"/>
      <c r="L51" s="2"/>
      <c r="M51" s="2"/>
    </row>
    <row r="52" spans="1:13" s="3" customFormat="1" ht="12.95" hidden="1" customHeight="1" outlineLevel="1" x14ac:dyDescent="0.25">
      <c r="A52" s="112" t="s">
        <v>1079</v>
      </c>
      <c r="C52" s="4"/>
      <c r="D52" s="4"/>
      <c r="E52" s="4"/>
      <c r="F52" s="4"/>
      <c r="G52" s="4"/>
      <c r="H52" s="4"/>
      <c r="I52" s="4"/>
      <c r="J52" s="4"/>
      <c r="K52" s="4"/>
      <c r="L52" s="2"/>
      <c r="M52" s="2"/>
    </row>
    <row r="53" spans="1:13" s="3" customFormat="1" ht="12.95" hidden="1" customHeight="1" outlineLevel="1" x14ac:dyDescent="0.25">
      <c r="A53" s="112" t="s">
        <v>1085</v>
      </c>
      <c r="C53" s="4"/>
      <c r="D53" s="4"/>
      <c r="E53" s="4"/>
      <c r="F53" s="4"/>
      <c r="G53" s="4"/>
      <c r="H53" s="4"/>
      <c r="I53" s="4"/>
      <c r="J53" s="4"/>
      <c r="K53" s="4"/>
      <c r="L53" s="2"/>
      <c r="M53" s="2"/>
    </row>
    <row r="54" spans="1:13" s="3" customFormat="1" ht="12.95" hidden="1" customHeight="1" outlineLevel="1" x14ac:dyDescent="0.25">
      <c r="A54" s="112" t="s">
        <v>1061</v>
      </c>
      <c r="C54" s="4"/>
      <c r="D54" s="4"/>
      <c r="E54" s="4"/>
      <c r="F54" s="4"/>
      <c r="G54" s="4"/>
      <c r="H54" s="4"/>
      <c r="I54" s="4"/>
      <c r="J54" s="4"/>
      <c r="K54" s="4"/>
      <c r="L54" s="2"/>
      <c r="M54" s="2"/>
    </row>
    <row r="55" spans="1:13" s="3" customFormat="1" ht="12.95" hidden="1" customHeight="1" outlineLevel="1" x14ac:dyDescent="0.25">
      <c r="A55" s="112" t="s">
        <v>1062</v>
      </c>
      <c r="C55" s="4"/>
      <c r="D55" s="4"/>
      <c r="E55" s="4"/>
      <c r="F55" s="4"/>
      <c r="G55" s="4"/>
      <c r="H55" s="4"/>
      <c r="I55" s="4"/>
      <c r="J55" s="4"/>
      <c r="K55" s="4"/>
      <c r="L55" s="2"/>
      <c r="M55" s="2"/>
    </row>
    <row r="56" spans="1:13" s="3" customFormat="1" ht="12.95" hidden="1" customHeight="1" outlineLevel="1" x14ac:dyDescent="0.25">
      <c r="A56" s="112" t="s">
        <v>1063</v>
      </c>
      <c r="C56" s="4"/>
      <c r="D56" s="4"/>
      <c r="E56" s="4"/>
      <c r="F56" s="4"/>
      <c r="G56" s="4"/>
      <c r="H56" s="4"/>
      <c r="I56" s="4"/>
      <c r="J56" s="4"/>
      <c r="K56" s="4"/>
      <c r="L56" s="2"/>
      <c r="M56" s="2"/>
    </row>
    <row r="57" spans="1:13" s="3" customFormat="1" ht="12.95" hidden="1" customHeight="1" outlineLevel="1" x14ac:dyDescent="0.25">
      <c r="A57" s="112" t="s">
        <v>1110</v>
      </c>
      <c r="C57" s="4"/>
      <c r="D57" s="4"/>
      <c r="E57" s="4"/>
      <c r="F57" s="4"/>
      <c r="G57" s="4"/>
      <c r="H57" s="4"/>
      <c r="I57" s="4"/>
      <c r="J57" s="4"/>
      <c r="K57" s="4"/>
      <c r="L57" s="2"/>
      <c r="M57" s="2"/>
    </row>
    <row r="58" spans="1:13" ht="12.95" hidden="1" customHeight="1" outlineLevel="1" x14ac:dyDescent="0.25">
      <c r="A58" s="112" t="s">
        <v>1093</v>
      </c>
    </row>
    <row r="59" spans="1:13" ht="12.95" hidden="1" customHeight="1" outlineLevel="1" x14ac:dyDescent="0.25">
      <c r="A59" s="112" t="s">
        <v>1099</v>
      </c>
    </row>
    <row r="60" spans="1:13" ht="12.95" hidden="1" customHeight="1" outlineLevel="1" x14ac:dyDescent="0.25">
      <c r="A60" s="112" t="s">
        <v>1064</v>
      </c>
    </row>
    <row r="61" spans="1:13" ht="12.95" hidden="1" customHeight="1" outlineLevel="1" x14ac:dyDescent="0.25">
      <c r="A61" s="112" t="s">
        <v>1105</v>
      </c>
    </row>
    <row r="62" spans="1:13" s="3" customFormat="1" ht="18" customHeight="1" collapsed="1" x14ac:dyDescent="0.25">
      <c r="A62" s="114" t="s">
        <v>5</v>
      </c>
      <c r="C62" s="4"/>
      <c r="D62" s="4"/>
      <c r="E62" s="4"/>
      <c r="F62" s="4"/>
      <c r="G62" s="4"/>
      <c r="H62" s="4"/>
      <c r="I62" s="4"/>
      <c r="J62" s="4"/>
      <c r="K62" s="4"/>
      <c r="L62" s="2"/>
      <c r="M62" s="2"/>
    </row>
    <row r="63" spans="1:13" s="3" customFormat="1" ht="12.95" hidden="1" customHeight="1" outlineLevel="1" x14ac:dyDescent="0.25">
      <c r="A63" s="112" t="s">
        <v>1065</v>
      </c>
      <c r="C63" s="4"/>
      <c r="D63" s="4"/>
      <c r="E63" s="4"/>
      <c r="F63" s="4"/>
      <c r="G63" s="4"/>
      <c r="H63" s="4"/>
      <c r="I63" s="4"/>
      <c r="J63" s="4"/>
      <c r="K63" s="4"/>
      <c r="L63" s="2"/>
      <c r="M63" s="2"/>
    </row>
    <row r="64" spans="1:13" s="3" customFormat="1" ht="12.95" hidden="1" customHeight="1" outlineLevel="1" x14ac:dyDescent="0.25">
      <c r="A64" s="112" t="s">
        <v>1066</v>
      </c>
      <c r="C64" s="4"/>
      <c r="D64" s="4"/>
      <c r="E64" s="4"/>
      <c r="F64" s="4"/>
      <c r="G64" s="4"/>
      <c r="H64" s="4"/>
      <c r="I64" s="4"/>
      <c r="J64" s="4"/>
      <c r="K64" s="4"/>
      <c r="L64" s="2"/>
      <c r="M64" s="2"/>
    </row>
    <row r="65" spans="1:13" s="3" customFormat="1" ht="12.95" hidden="1" customHeight="1" outlineLevel="1" x14ac:dyDescent="0.25">
      <c r="A65" s="112" t="s">
        <v>1080</v>
      </c>
      <c r="C65" s="4"/>
      <c r="D65" s="4"/>
      <c r="E65" s="4"/>
      <c r="F65" s="4"/>
      <c r="G65" s="4"/>
      <c r="H65" s="4"/>
      <c r="I65" s="4"/>
      <c r="J65" s="4"/>
      <c r="K65" s="4"/>
      <c r="L65" s="2"/>
      <c r="M65" s="2"/>
    </row>
    <row r="66" spans="1:13" s="3" customFormat="1" ht="12.95" hidden="1" customHeight="1" outlineLevel="1" x14ac:dyDescent="0.25">
      <c r="A66" s="112" t="s">
        <v>1086</v>
      </c>
      <c r="C66" s="4"/>
      <c r="D66" s="4"/>
      <c r="E66" s="4"/>
      <c r="F66" s="4"/>
      <c r="G66" s="4"/>
      <c r="H66" s="4"/>
      <c r="I66" s="4"/>
      <c r="J66" s="4"/>
      <c r="K66" s="4"/>
      <c r="L66" s="2"/>
      <c r="M66" s="2"/>
    </row>
    <row r="67" spans="1:13" s="3" customFormat="1" ht="12.95" hidden="1" customHeight="1" outlineLevel="1" x14ac:dyDescent="0.25">
      <c r="A67" s="112" t="s">
        <v>1114</v>
      </c>
      <c r="C67" s="4"/>
      <c r="D67" s="4"/>
      <c r="E67" s="4"/>
      <c r="F67" s="4"/>
      <c r="G67" s="4"/>
      <c r="H67" s="4"/>
      <c r="I67" s="4"/>
      <c r="J67" s="4"/>
      <c r="K67" s="4"/>
      <c r="L67" s="2"/>
      <c r="M67" s="2"/>
    </row>
    <row r="68" spans="1:13" s="3" customFormat="1" ht="12.95" hidden="1" customHeight="1" outlineLevel="1" x14ac:dyDescent="0.25">
      <c r="A68" s="112" t="s">
        <v>1067</v>
      </c>
      <c r="C68" s="4"/>
      <c r="D68" s="4"/>
      <c r="E68" s="4"/>
      <c r="F68" s="4"/>
      <c r="G68" s="4"/>
      <c r="H68" s="4"/>
      <c r="I68" s="4"/>
      <c r="J68" s="4"/>
      <c r="K68" s="4"/>
      <c r="L68" s="2"/>
      <c r="M68" s="2"/>
    </row>
    <row r="69" spans="1:13" s="3" customFormat="1" ht="12.95" hidden="1" customHeight="1" outlineLevel="1" x14ac:dyDescent="0.25">
      <c r="A69" s="112" t="s">
        <v>1068</v>
      </c>
      <c r="C69" s="4"/>
      <c r="D69" s="4"/>
      <c r="E69" s="4"/>
      <c r="F69" s="4"/>
      <c r="G69" s="4"/>
      <c r="H69" s="4"/>
      <c r="I69" s="4"/>
      <c r="J69" s="4"/>
      <c r="K69" s="4"/>
      <c r="L69" s="2"/>
      <c r="M69" s="2"/>
    </row>
    <row r="70" spans="1:13" s="3" customFormat="1" ht="12.95" hidden="1" customHeight="1" outlineLevel="1" x14ac:dyDescent="0.25">
      <c r="A70" s="112" t="s">
        <v>1111</v>
      </c>
      <c r="C70" s="4"/>
      <c r="D70" s="4"/>
      <c r="E70" s="4"/>
      <c r="F70" s="4"/>
      <c r="G70" s="4"/>
      <c r="H70" s="4"/>
      <c r="I70" s="4"/>
      <c r="J70" s="4"/>
      <c r="K70" s="4"/>
      <c r="L70" s="2"/>
      <c r="M70" s="2"/>
    </row>
    <row r="71" spans="1:13" ht="12.95" hidden="1" customHeight="1" outlineLevel="1" x14ac:dyDescent="0.25">
      <c r="A71" s="112" t="s">
        <v>1094</v>
      </c>
    </row>
    <row r="72" spans="1:13" ht="12.95" hidden="1" customHeight="1" outlineLevel="1" x14ac:dyDescent="0.25">
      <c r="A72" s="112" t="s">
        <v>1100</v>
      </c>
    </row>
    <row r="73" spans="1:13" ht="12.95" hidden="1" customHeight="1" outlineLevel="1" x14ac:dyDescent="0.25">
      <c r="A73" s="112" t="s">
        <v>1069</v>
      </c>
    </row>
    <row r="74" spans="1:13" ht="12.95" hidden="1" customHeight="1" outlineLevel="1" x14ac:dyDescent="0.25">
      <c r="A74" s="112" t="s">
        <v>1106</v>
      </c>
    </row>
    <row r="75" spans="1:13" s="3" customFormat="1" ht="18" customHeight="1" collapsed="1" x14ac:dyDescent="0.25">
      <c r="A75" s="114" t="s">
        <v>6</v>
      </c>
      <c r="C75" s="4"/>
      <c r="D75" s="4"/>
      <c r="E75" s="4"/>
      <c r="F75" s="4"/>
      <c r="G75" s="4"/>
      <c r="H75" s="4"/>
      <c r="I75" s="4"/>
      <c r="J75" s="4"/>
      <c r="K75" s="4"/>
      <c r="L75" s="2"/>
      <c r="M75" s="2"/>
    </row>
    <row r="76" spans="1:13" s="3" customFormat="1" ht="12.95" hidden="1" customHeight="1" outlineLevel="1" x14ac:dyDescent="0.25">
      <c r="A76" s="112" t="s">
        <v>1070</v>
      </c>
      <c r="C76" s="4"/>
      <c r="D76" s="4"/>
      <c r="E76" s="4"/>
      <c r="F76" s="4"/>
      <c r="G76" s="4"/>
      <c r="H76" s="4"/>
      <c r="I76" s="4"/>
      <c r="J76" s="4"/>
      <c r="K76" s="4"/>
      <c r="L76" s="2"/>
      <c r="M76" s="2"/>
    </row>
    <row r="77" spans="1:13" s="3" customFormat="1" ht="12.95" hidden="1" customHeight="1" outlineLevel="1" x14ac:dyDescent="0.25">
      <c r="A77" s="112" t="s">
        <v>1071</v>
      </c>
      <c r="C77" s="4"/>
      <c r="D77" s="4"/>
      <c r="E77" s="4"/>
      <c r="F77" s="4"/>
      <c r="G77" s="4"/>
      <c r="H77" s="4"/>
      <c r="I77" s="4"/>
      <c r="J77" s="4"/>
      <c r="K77" s="4"/>
      <c r="L77" s="2"/>
      <c r="M77" s="2"/>
    </row>
    <row r="78" spans="1:13" s="3" customFormat="1" ht="12.95" hidden="1" customHeight="1" outlineLevel="1" x14ac:dyDescent="0.25">
      <c r="A78" s="112" t="s">
        <v>1081</v>
      </c>
      <c r="C78" s="4"/>
      <c r="D78" s="4"/>
      <c r="E78" s="4"/>
      <c r="F78" s="4"/>
      <c r="G78" s="4"/>
      <c r="H78" s="4"/>
      <c r="I78" s="4"/>
      <c r="J78" s="4"/>
      <c r="K78" s="4"/>
      <c r="L78" s="2"/>
      <c r="M78" s="2"/>
    </row>
    <row r="79" spans="1:13" s="3" customFormat="1" ht="12.95" hidden="1" customHeight="1" outlineLevel="1" x14ac:dyDescent="0.25">
      <c r="A79" s="112" t="s">
        <v>1087</v>
      </c>
      <c r="C79" s="4"/>
      <c r="D79" s="4"/>
      <c r="E79" s="4"/>
      <c r="F79" s="4"/>
      <c r="G79" s="4"/>
      <c r="H79" s="4"/>
      <c r="I79" s="4"/>
      <c r="J79" s="4"/>
      <c r="K79" s="4"/>
      <c r="L79" s="2"/>
      <c r="M79" s="2"/>
    </row>
    <row r="80" spans="1:13" s="3" customFormat="1" ht="12.95" hidden="1" customHeight="1" outlineLevel="1" x14ac:dyDescent="0.25">
      <c r="A80" s="112" t="s">
        <v>1113</v>
      </c>
      <c r="C80" s="4"/>
      <c r="D80" s="4"/>
      <c r="E80" s="4"/>
      <c r="F80" s="4"/>
      <c r="G80" s="4"/>
      <c r="H80" s="4"/>
      <c r="I80" s="4"/>
      <c r="J80" s="4"/>
      <c r="K80" s="4"/>
      <c r="L80" s="2"/>
      <c r="M80" s="2"/>
    </row>
    <row r="81" spans="1:13" s="3" customFormat="1" ht="12.95" hidden="1" customHeight="1" outlineLevel="1" x14ac:dyDescent="0.25">
      <c r="A81" s="112" t="s">
        <v>1072</v>
      </c>
      <c r="C81" s="4"/>
      <c r="D81" s="4"/>
      <c r="E81" s="4"/>
      <c r="F81" s="4"/>
      <c r="G81" s="4"/>
      <c r="H81" s="4"/>
      <c r="I81" s="4"/>
      <c r="J81" s="4"/>
      <c r="K81" s="4"/>
      <c r="L81" s="2"/>
      <c r="M81" s="2"/>
    </row>
    <row r="82" spans="1:13" s="3" customFormat="1" ht="12.95" hidden="1" customHeight="1" outlineLevel="1" x14ac:dyDescent="0.25">
      <c r="A82" s="112" t="s">
        <v>1112</v>
      </c>
      <c r="C82" s="4"/>
      <c r="D82" s="4"/>
      <c r="E82" s="4"/>
      <c r="F82" s="4"/>
      <c r="G82" s="4"/>
      <c r="H82" s="4"/>
      <c r="I82" s="4"/>
      <c r="J82" s="4"/>
      <c r="K82" s="4"/>
      <c r="L82" s="2"/>
      <c r="M82" s="2"/>
    </row>
    <row r="83" spans="1:13" ht="12.95" hidden="1" customHeight="1" outlineLevel="1" x14ac:dyDescent="0.25">
      <c r="A83" s="112" t="s">
        <v>1095</v>
      </c>
    </row>
    <row r="84" spans="1:13" ht="12.95" hidden="1" customHeight="1" outlineLevel="1" x14ac:dyDescent="0.25">
      <c r="A84" s="112" t="s">
        <v>1107</v>
      </c>
    </row>
    <row r="85" spans="1:13" s="3" customFormat="1" ht="18" customHeight="1" collapsed="1" x14ac:dyDescent="0.25">
      <c r="A85" s="114" t="s">
        <v>7</v>
      </c>
      <c r="C85" s="4"/>
      <c r="D85" s="4"/>
      <c r="E85" s="4"/>
      <c r="F85" s="4"/>
      <c r="G85" s="4"/>
      <c r="H85" s="4"/>
      <c r="I85" s="4"/>
      <c r="J85" s="4"/>
      <c r="K85" s="4"/>
      <c r="L85" s="2"/>
      <c r="M85" s="2"/>
    </row>
    <row r="86" spans="1:13" s="3" customFormat="1" ht="12.95" hidden="1" customHeight="1" outlineLevel="1" x14ac:dyDescent="0.25">
      <c r="A86" s="112" t="s">
        <v>1118</v>
      </c>
      <c r="C86" s="4"/>
      <c r="D86" s="4"/>
      <c r="E86" s="4"/>
      <c r="F86" s="4"/>
      <c r="G86" s="4"/>
      <c r="H86" s="4"/>
      <c r="I86" s="4"/>
      <c r="J86" s="4"/>
      <c r="K86" s="4"/>
      <c r="L86" s="2"/>
      <c r="M86" s="2"/>
    </row>
    <row r="87" spans="1:13" hidden="1" outlineLevel="1" x14ac:dyDescent="0.25">
      <c r="A87" s="112" t="s">
        <v>1121</v>
      </c>
    </row>
    <row r="88" spans="1:13" hidden="1" outlineLevel="1" x14ac:dyDescent="0.25">
      <c r="A88" s="112" t="s">
        <v>1119</v>
      </c>
    </row>
    <row r="89" spans="1:13" hidden="1" outlineLevel="1" x14ac:dyDescent="0.25">
      <c r="A89" s="112" t="s">
        <v>1189</v>
      </c>
    </row>
    <row r="90" spans="1:13" hidden="1" outlineLevel="1" x14ac:dyDescent="0.25">
      <c r="A90" s="112" t="s">
        <v>1190</v>
      </c>
    </row>
    <row r="91" spans="1:13" hidden="1" outlineLevel="1" x14ac:dyDescent="0.25">
      <c r="A91" s="112" t="s">
        <v>1120</v>
      </c>
    </row>
    <row r="92" spans="1:13" hidden="1" outlineLevel="1" x14ac:dyDescent="0.25">
      <c r="A92" s="112" t="s">
        <v>1073</v>
      </c>
    </row>
    <row r="93" spans="1:13" hidden="1" outlineLevel="1" x14ac:dyDescent="0.25">
      <c r="A93" s="112" t="s">
        <v>1074</v>
      </c>
    </row>
    <row r="94" spans="1:13" hidden="1" outlineLevel="1" x14ac:dyDescent="0.25">
      <c r="A94" s="112" t="s">
        <v>1075</v>
      </c>
    </row>
  </sheetData>
  <hyperlinks>
    <hyperlink ref="A24" location="'Table II.2.1'!A1" display="Quadro II.2.1 - Principais indicadores económicos"/>
    <hyperlink ref="A25" location="'Table II.2.2'!A1" display="Quadro II.2.2 - Produto interno bruto"/>
    <hyperlink ref="A26" location="'Table II.2.3'!A1" display="Quadro II.2.3 - Índice de preço no consumidor"/>
    <hyperlink ref="A27" location="'Table II.2.4'!A1" display="Quadro II.2.4 - Balança de pagamentos"/>
    <hyperlink ref="A28" location="'Table II.2.5'!A1" display="Quadro II.2.5 - Distribuição geográfica das exportações"/>
    <hyperlink ref="A29" location="'Table II.2.6'!A1" display="Table II.2.6 - Goods imports by origin"/>
    <hyperlink ref="A30" location="'Table II.2.7'!A1" display="Quadro II.2.7 - Dívida pública"/>
    <hyperlink ref="A31" location="'Table II.2.8'!A1" display="Quadro II.2.8 - Operações financeiras do Estado"/>
    <hyperlink ref="A32" location="'Table II.2.9'!A1" display="Quadro II.2.9 - Síntese monetária"/>
    <hyperlink ref="A33" location="'Table II.2.10'!A1" display="Quadro II.2.10 - Taxas de juro"/>
    <hyperlink ref="A34" location="'Table II.2.11'!A1" display="Quadro II.2.11 - Indicadores de estabilidade financeira"/>
    <hyperlink ref="A35" location="'Table II.2.12'!A1" display="Quadro II.2.12 - Taxas de câmbio"/>
    <hyperlink ref="A37" location="'Table II.3.1'!A1" display="Quadro 1.1 - Principais indicadores económicos"/>
    <hyperlink ref="A38" location="'Table II.3.2'!A1" display="Quadro 1.2 - Produto interno bruto"/>
    <hyperlink ref="A39" location="'Table II.3.3'!A1" display="Quadro 1.3 - Índice de preço no consumidor"/>
    <hyperlink ref="A40" location="'Table II.3.4'!A1" display="Quadro 1.4 - Balança de pagamentos"/>
    <hyperlink ref="A41" location="'Table II.3.5'!A1" display="Quadro 1.5 - Distribuição geográfica das exportações"/>
    <hyperlink ref="A42" location="'Table II.3.6'!A1" display="Table II.3.6 - Goods imports by origin"/>
    <hyperlink ref="A43" location="'Table II.3.7'!A1" display="Table II.3.7 - External debt"/>
    <hyperlink ref="A44" location="'Table II.3.8'!A1" display="Quadro 1.8 - Operações financeiras do Estado"/>
    <hyperlink ref="A45" location="'Table II.3.9'!A1" display="Quadro 1.9 - Síntese monetária"/>
    <hyperlink ref="A46" location="'Table II.3.10'!A1" display="Quadro 1.10 - Taxas de juro"/>
    <hyperlink ref="A47" location="'Table II.3.11'!A1" display="Quadro 1.11 - Indicadores de estabilidade financeira"/>
    <hyperlink ref="A48" location="'Table II.3.12'!A1" display="Quadro 1.12 - Taxas de câmbio"/>
    <hyperlink ref="A86" location="'Table III.1'!A1" display="Table III.1 - Main indicators"/>
    <hyperlink ref="A87" location="'Table III.2'!A1" display="Table III.2 - Goods exports and imports (Portugal's perspective)"/>
    <hyperlink ref="A88" location="'Table III.3'!A1" display="Table III.3 - Share of Portuguese trade held by Portuguese-speaking African countries and Timor-Leste"/>
    <hyperlink ref="A89" location="'Table III.4'!A1" display="Table III.4 - Exports by product group (Portugal's perspective)"/>
    <hyperlink ref="A90" location="'Table III.5'!A1" display="Table III.5 - Imports by product group (Portugal's perspective)"/>
    <hyperlink ref="A91" location="'Table III.6'!A1" display="Table III.6 - Current and capital accounts with Portuguese-speaking African countries and Timor-Leste"/>
    <hyperlink ref="A92" location="'Table III.7'!A1" display="Quadro III.7 - Portuguese direct investment in Portuguese-speaking African countries and Timor-Leste"/>
    <hyperlink ref="A93" location="'Table III.8'!A1" display="Quadro III.8 - Direct investment by Portuguese-speaking African countries and Timor-Leste in Portugal"/>
    <hyperlink ref="A94" location="'Table III.9'!A1" display="Quadro III.9 - Official debt of Portuguese-speaking African countries to Portugal"/>
    <hyperlink ref="A11" location="'Table II.1.1'!A1" display="Quadro 1.1 - Principais indicadores económicos"/>
    <hyperlink ref="A12" location="'Table II.1.2'!A1" display="Quadro 1.2 - Produto interno bruto"/>
    <hyperlink ref="A13" location="'Table II.1.3'!A1" display="Quadro 1.3 - Índice de preço no consumidor"/>
    <hyperlink ref="A14" location="'Table II.1.4'!A1" display="Quadro 1.4 - Balança de pagamentos"/>
    <hyperlink ref="A15" location="'Table II.1.5'!A1" display="Quadro 1.5 - Distribuição geográfica das exportações"/>
    <hyperlink ref="A16" location="'Table II.1.6'!A1" display="Quadro 1.6 - Distribuição geográfica das importações"/>
    <hyperlink ref="A17" location="'Table II.1.7'!A1" display="Quadro 1.7 - Dívida pública"/>
    <hyperlink ref="A18" location="'Table II.1.8'!A1" display="Table II.1.8 - Government operations"/>
    <hyperlink ref="A19" location="'Table II.1.9'!A1" display="Quadro 1.9 - Síntese monetária"/>
    <hyperlink ref="A20" location="'Table II.1.10'!A1" display="Quadro 1.10 - Taxas de juro"/>
    <hyperlink ref="A21" location="'Table II.1.11'!A1" display="Quadro 1.11 - Indicadores de estabilidade financeira"/>
    <hyperlink ref="A22" location="'Table II.1.12'!A1" display="Quadro 1.12 - Taxas de câmbio"/>
    <hyperlink ref="A50" location="'Table II.4.1'!A1" display="Quadro II.4.1 - Principais indicadores económicos"/>
    <hyperlink ref="A51" location="'Table II.4.2'!A1" display="Quadro II.4.2 - Produto interno bruto"/>
    <hyperlink ref="A52" location="'Table II.4.3'!A1" display="Quadro II.4.3 - Índice de preço no consumidor"/>
    <hyperlink ref="A53" location="'Table II.4.4'!A1" display="Quadro II.4.4 - Balança de pagamentos"/>
    <hyperlink ref="A54" location="'Table II.4.5'!A1" display="Quadro II.4.5 - Distribuição geográfica das exportações"/>
    <hyperlink ref="A55" location="'Table II.4.6'!A1" display="Quadro II.4.6 - Distribuição geográfica das importações"/>
    <hyperlink ref="A56" location="'Table II.4.7'!A1" display="Quadro II.4.7 - Dívida pública"/>
    <hyperlink ref="A57" location="'Table II.4.8'!A1" display="Quadro II.4.8 - Operações financeiras do Estado"/>
    <hyperlink ref="A58" location="'Table II.4.9'!A1" display="Quadro II.4.9 - Síntese monetária"/>
    <hyperlink ref="A59" location="'Table II.4.10'!A1" display="Quadro II.4.10 - Taxas de juro"/>
    <hyperlink ref="A60" location="'Table II.4.11'!A1" display="Quadro II.4.11 - Indicadores de estabilidade financeira"/>
    <hyperlink ref="A61" location="'Table II.4.12'!A1" display="Quadro II.4.12 - Taxas de câmbio"/>
    <hyperlink ref="A63" location="'Table II.5.1'!A1" display="Quadro II.5.1 - Principais indicadores económicos"/>
    <hyperlink ref="A64" location="'Table II.5.2'!A1" display="Quadro II.5.2 - Produto interno bruto"/>
    <hyperlink ref="A65" location="'Table II.5.3'!A1" display="Quadro II.5.3 - Índice de preços no consumidor"/>
    <hyperlink ref="A66" location="'Table II.5.4'!A1" display="Quadro II.5.4 - Balança de pagamentos"/>
    <hyperlink ref="A67" location="'Table II.5.5'!A1" display="Quadro II.5.5 - Distribuição geográfica das exportações"/>
    <hyperlink ref="A68" location="'Table II.5.6'!A1" display="Quadro II.5.6 - Distribuição das importações de mercadorias"/>
    <hyperlink ref="A69" location="'Table II.5.7'!A1" display="Quadro II.5.7 - Dívida pública"/>
    <hyperlink ref="A70" location="'Table II.5.8'!A1" display="Quadro II.5.8 - Operações financeiras do Estado"/>
    <hyperlink ref="A71" location="'Table II.5.9'!A1" display="Quadro II.5.9 - Síntese monetária"/>
    <hyperlink ref="A72" location="'Table II.5.10'!A1" display="Quadro II.5.10 - Taxas de juro"/>
    <hyperlink ref="A73" location="'Table II.5.11'!A1" display="Quadro II.5.11 - Indicadores de estabilidade financeira"/>
    <hyperlink ref="A74" location="'Table II.5.12'!A1" display="Quadro II.5.12 - Taxas de câmbio"/>
    <hyperlink ref="A76" location="'Table II.6.1'!A1" display="Quadro II.6.1 - Principais indicadores económicos"/>
    <hyperlink ref="A77" location="'Table II.6.2'!A1" display="Quadro II.6.2 - Produto interno bruto"/>
    <hyperlink ref="A78" location="'Table II.6.3'!A1" display="Quadro II.6.3 - Índice de preços no consumidor"/>
    <hyperlink ref="A79" location="'Table II.6.4'!A1" display="Quadro II.6.4 - Balança de pagamentos"/>
    <hyperlink ref="A80" location="'Table II.6.5'!A1" display="Quadro II.6.5 - Distribuição geográfica das exportações"/>
    <hyperlink ref="A81" location="'Table II.6.6'!A1" display="Quadro II.6.6 - Distribuição das importações de mercadorias"/>
    <hyperlink ref="A82" location="'Table II.6.7'!A1" display="Quadro II.6.7 - Operações financeiras do Estado"/>
    <hyperlink ref="A83" location="'Table II.6.8'!A1" display="Quadro II.6.8 - Síntese monetária"/>
    <hyperlink ref="A84" location="'Table II.6.9'!A1" display="Quadro II.6.9 - Taxas de câmbio"/>
  </hyperlinks>
  <printOptions horizontalCentered="1"/>
  <pageMargins left="0.59055118110236227" right="0.43307086614173229" top="0.51181102362204722" bottom="0.51181102362204722" header="0" footer="0.19685039370078741"/>
  <pageSetup paperSize="9" orientation="portrait" r:id="rId1"/>
  <headerFooter scaleWithDoc="0"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114"/>
  <sheetViews>
    <sheetView showGridLines="0" zoomScale="120" zoomScaleNormal="120" zoomScalePageLayoutView="120" workbookViewId="0">
      <selection activeCell="I21" sqref="I21"/>
    </sheetView>
  </sheetViews>
  <sheetFormatPr defaultColWidth="8.85546875" defaultRowHeight="15.75" x14ac:dyDescent="0.25"/>
  <cols>
    <col min="1" max="1" width="13" style="14" customWidth="1"/>
    <col min="2" max="11" width="6" style="14" customWidth="1"/>
    <col min="12" max="48" width="8.85546875" style="2"/>
    <col min="49" max="16384" width="8.85546875" style="10"/>
  </cols>
  <sheetData>
    <row r="1" spans="1:11" s="17" customFormat="1" ht="12.75" x14ac:dyDescent="0.2"/>
    <row r="2" spans="1:11" s="17" customFormat="1" ht="12.75" x14ac:dyDescent="0.2"/>
    <row r="3" spans="1:11" s="17" customFormat="1" ht="12.75" x14ac:dyDescent="0.2"/>
    <row r="4" spans="1:11" s="17" customFormat="1" ht="12.75" x14ac:dyDescent="0.2"/>
    <row r="5" spans="1:11" s="17" customFormat="1" ht="12.75" x14ac:dyDescent="0.2">
      <c r="A5" s="113" t="s">
        <v>8</v>
      </c>
    </row>
    <row r="6" spans="1:11" s="17" customFormat="1" ht="18.75" x14ac:dyDescent="0.3">
      <c r="A6" s="26" t="s">
        <v>1122</v>
      </c>
    </row>
    <row r="7" spans="1:11" s="17" customFormat="1" ht="12.75" x14ac:dyDescent="0.2"/>
    <row r="8" spans="1:11" s="17" customFormat="1" ht="18" customHeight="1" x14ac:dyDescent="0.2">
      <c r="A8" s="248" t="s">
        <v>390</v>
      </c>
      <c r="B8" s="18"/>
      <c r="C8" s="18"/>
      <c r="D8" s="18"/>
      <c r="E8" s="18"/>
    </row>
    <row r="9" spans="1:11" ht="17.25" customHeight="1" x14ac:dyDescent="0.25">
      <c r="A9" s="25"/>
      <c r="B9" s="193">
        <v>2010</v>
      </c>
      <c r="C9" s="193">
        <v>2011</v>
      </c>
      <c r="D9" s="193">
        <v>2012</v>
      </c>
      <c r="E9" s="193">
        <v>2013</v>
      </c>
      <c r="F9" s="193">
        <v>2014</v>
      </c>
      <c r="G9" s="193">
        <v>2015</v>
      </c>
      <c r="H9" s="193">
        <v>2016</v>
      </c>
      <c r="I9" s="193">
        <v>2017</v>
      </c>
      <c r="J9" s="193">
        <v>2018</v>
      </c>
      <c r="K9" s="242">
        <v>2019</v>
      </c>
    </row>
    <row r="10" spans="1:11" ht="13.5" customHeight="1" x14ac:dyDescent="0.25">
      <c r="A10" s="24" t="s">
        <v>391</v>
      </c>
      <c r="B10" s="64">
        <v>3.7198415108759235</v>
      </c>
      <c r="C10" s="64">
        <v>2.7362727213128815</v>
      </c>
      <c r="D10" s="64">
        <v>4.0285301449945043</v>
      </c>
      <c r="E10" s="64">
        <v>3.5923132411405012</v>
      </c>
      <c r="F10" s="64">
        <v>3.2924082082223021</v>
      </c>
      <c r="G10" s="64">
        <v>3.7874629470868211</v>
      </c>
      <c r="H10" s="64">
        <v>3.5231553852452691</v>
      </c>
      <c r="I10" s="64">
        <v>3.0713412986292039</v>
      </c>
      <c r="J10" s="64">
        <v>2.7390620370588077</v>
      </c>
      <c r="K10" s="64">
        <v>2.9393512641570729</v>
      </c>
    </row>
    <row r="11" spans="1:11" ht="13.5" customHeight="1" x14ac:dyDescent="0.25">
      <c r="A11" s="24" t="s">
        <v>392</v>
      </c>
      <c r="B11" s="64">
        <v>1.0120050991000356</v>
      </c>
      <c r="C11" s="64">
        <v>1.0390706229412161</v>
      </c>
      <c r="D11" s="64">
        <v>2.2984523110659634</v>
      </c>
      <c r="E11" s="64">
        <v>2.7734865392514467</v>
      </c>
      <c r="F11" s="64">
        <v>2.678696005962077</v>
      </c>
      <c r="G11" s="64">
        <v>4.3905445053495198</v>
      </c>
      <c r="H11" s="64">
        <v>4.5731207314710121</v>
      </c>
      <c r="I11" s="64">
        <v>6.1481514240886446</v>
      </c>
      <c r="J11" s="64">
        <v>5.8115679297161202</v>
      </c>
      <c r="K11" s="64">
        <v>5.2953404456121032</v>
      </c>
    </row>
    <row r="12" spans="1:11" ht="13.5" customHeight="1" x14ac:dyDescent="0.25">
      <c r="A12" s="24" t="s">
        <v>385</v>
      </c>
      <c r="B12" s="64">
        <v>1.7384295484396548</v>
      </c>
      <c r="C12" s="64">
        <v>4.4518871264625375</v>
      </c>
      <c r="D12" s="64">
        <v>1.584700732878195</v>
      </c>
      <c r="E12" s="64">
        <v>1.4845130267501374</v>
      </c>
      <c r="F12" s="64">
        <v>1.3098181277126504</v>
      </c>
      <c r="G12" s="64">
        <v>1.6501486317709664</v>
      </c>
      <c r="H12" s="64">
        <v>1.564262835235172</v>
      </c>
      <c r="I12" s="64">
        <v>5.7136283875363221</v>
      </c>
      <c r="J12" s="64">
        <v>2.0877465620830375</v>
      </c>
      <c r="K12" s="64">
        <v>2.8054284921549799</v>
      </c>
    </row>
    <row r="13" spans="1:11" ht="13.5" customHeight="1" x14ac:dyDescent="0.25">
      <c r="A13" s="24" t="s">
        <v>386</v>
      </c>
      <c r="B13" s="64">
        <v>16.7781728571527</v>
      </c>
      <c r="C13" s="64">
        <v>19.152256556046822</v>
      </c>
      <c r="D13" s="64">
        <v>15.006900836739451</v>
      </c>
      <c r="E13" s="64">
        <v>20.867000801306894</v>
      </c>
      <c r="F13" s="64">
        <v>15.556030909263473</v>
      </c>
      <c r="G13" s="64">
        <v>13.093928124292347</v>
      </c>
      <c r="H13" s="64">
        <v>7.2901874295597562</v>
      </c>
      <c r="I13" s="64">
        <v>6.2199288263226125</v>
      </c>
      <c r="J13" s="64">
        <v>6.0509507149230846</v>
      </c>
      <c r="K13" s="64">
        <v>12.878027324492455</v>
      </c>
    </row>
    <row r="14" spans="1:11" ht="13.5" customHeight="1" x14ac:dyDescent="0.25">
      <c r="A14" s="24" t="s">
        <v>387</v>
      </c>
      <c r="B14" s="64">
        <v>51.424185464727159</v>
      </c>
      <c r="C14" s="64">
        <v>44.724351947959327</v>
      </c>
      <c r="D14" s="64">
        <v>48.20863881431233</v>
      </c>
      <c r="E14" s="64">
        <v>43.837159906323173</v>
      </c>
      <c r="F14" s="64">
        <v>44.313878340030698</v>
      </c>
      <c r="G14" s="64">
        <v>46.276629648548209</v>
      </c>
      <c r="H14" s="64">
        <v>49.585420478680582</v>
      </c>
      <c r="I14" s="64">
        <v>44.844524826080644</v>
      </c>
      <c r="J14" s="64">
        <v>43.149877981023579</v>
      </c>
      <c r="K14" s="64">
        <v>44.631345992339867</v>
      </c>
    </row>
    <row r="15" spans="1:11" ht="13.5" customHeight="1" x14ac:dyDescent="0.25">
      <c r="A15" s="24" t="s">
        <v>382</v>
      </c>
      <c r="B15" s="64">
        <v>10.638146355206018</v>
      </c>
      <c r="C15" s="64">
        <v>9.8771781661141063</v>
      </c>
      <c r="D15" s="64">
        <v>7.155781039652986</v>
      </c>
      <c r="E15" s="64">
        <v>7.8850254581190118</v>
      </c>
      <c r="F15" s="64">
        <v>7.596037464754998</v>
      </c>
      <c r="G15" s="64">
        <v>7.1318967613829445</v>
      </c>
      <c r="H15" s="64">
        <v>11.110220503020777</v>
      </c>
      <c r="I15" s="64">
        <v>11.95518631853316</v>
      </c>
      <c r="J15" s="64">
        <v>14.486983835406193</v>
      </c>
      <c r="K15" s="64">
        <v>10.655006749208205</v>
      </c>
    </row>
    <row r="16" spans="1:11" ht="13.5" customHeight="1" x14ac:dyDescent="0.25">
      <c r="A16" s="25" t="s">
        <v>388</v>
      </c>
      <c r="B16" s="65">
        <v>14.68921916449851</v>
      </c>
      <c r="C16" s="65">
        <v>18.018982859163117</v>
      </c>
      <c r="D16" s="65">
        <v>21.716996120356569</v>
      </c>
      <c r="E16" s="65">
        <v>19.560501027108842</v>
      </c>
      <c r="F16" s="65">
        <v>25.253130944053794</v>
      </c>
      <c r="G16" s="65">
        <v>23.669389381569189</v>
      </c>
      <c r="H16" s="65">
        <v>22.353632636787438</v>
      </c>
      <c r="I16" s="65">
        <v>22.047238918809413</v>
      </c>
      <c r="J16" s="65">
        <v>25.673810939789178</v>
      </c>
      <c r="K16" s="65">
        <v>20.795499732035324</v>
      </c>
    </row>
    <row r="17" spans="1:50" s="7" customFormat="1" ht="24" customHeight="1" x14ac:dyDescent="0.25">
      <c r="A17" s="28" t="s">
        <v>389</v>
      </c>
      <c r="B17" s="24"/>
      <c r="C17" s="24"/>
      <c r="D17" s="24"/>
      <c r="E17" s="24"/>
      <c r="F17" s="24"/>
      <c r="G17" s="24"/>
      <c r="H17" s="24"/>
      <c r="I17" s="24"/>
      <c r="J17" s="24"/>
      <c r="K17" s="24"/>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row>
    <row r="18" spans="1:50" s="1" customFormat="1" x14ac:dyDescent="0.25">
      <c r="A18" s="3"/>
      <c r="B18" s="3"/>
      <c r="C18" s="3"/>
      <c r="D18" s="3"/>
      <c r="E18" s="3"/>
      <c r="F18" s="3"/>
      <c r="G18" s="3"/>
      <c r="H18" s="3"/>
      <c r="I18" s="3"/>
      <c r="J18" s="3"/>
      <c r="K18" s="3"/>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10"/>
      <c r="AX18" s="10"/>
    </row>
    <row r="19" spans="1:50" s="1" customFormat="1" x14ac:dyDescent="0.25">
      <c r="A19" s="3"/>
      <c r="B19" s="3"/>
      <c r="C19" s="3"/>
      <c r="D19" s="3"/>
      <c r="E19" s="3"/>
      <c r="F19" s="3"/>
      <c r="G19" s="3"/>
      <c r="H19" s="3"/>
      <c r="I19" s="3"/>
      <c r="J19" s="3"/>
      <c r="K19" s="3"/>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10"/>
      <c r="AX19" s="10"/>
    </row>
    <row r="20" spans="1:50" s="1" customFormat="1" x14ac:dyDescent="0.25">
      <c r="A20" s="3"/>
      <c r="B20" s="3"/>
      <c r="C20" s="3"/>
      <c r="D20" s="3"/>
      <c r="E20" s="3"/>
      <c r="F20" s="3"/>
      <c r="G20" s="3"/>
      <c r="H20" s="3"/>
      <c r="I20" s="3"/>
      <c r="J20" s="3"/>
      <c r="K20" s="3"/>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10"/>
      <c r="AX20" s="10"/>
    </row>
    <row r="21" spans="1:50" s="1" customFormat="1" x14ac:dyDescent="0.25">
      <c r="A21" s="3"/>
      <c r="B21" s="3"/>
      <c r="C21" s="3"/>
      <c r="D21" s="3"/>
      <c r="E21" s="3"/>
      <c r="F21" s="3"/>
      <c r="G21" s="3"/>
      <c r="H21" s="3"/>
      <c r="I21" s="3"/>
      <c r="J21" s="3"/>
      <c r="K21" s="3"/>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10"/>
      <c r="AX21" s="10"/>
    </row>
    <row r="22" spans="1:50" s="1" customFormat="1" x14ac:dyDescent="0.25">
      <c r="A22" s="3"/>
      <c r="B22" s="3"/>
      <c r="C22" s="3"/>
      <c r="D22" s="3"/>
      <c r="E22" s="3"/>
      <c r="F22" s="3"/>
      <c r="G22" s="3"/>
      <c r="H22" s="3"/>
      <c r="I22" s="3"/>
      <c r="J22" s="3"/>
      <c r="K22" s="3"/>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10"/>
      <c r="AX22" s="10"/>
    </row>
    <row r="23" spans="1:50" s="1" customFormat="1" x14ac:dyDescent="0.25">
      <c r="A23" s="3"/>
      <c r="B23" s="3"/>
      <c r="C23" s="3"/>
      <c r="D23" s="3"/>
      <c r="E23" s="3"/>
      <c r="F23" s="3"/>
      <c r="G23" s="3"/>
      <c r="H23" s="3"/>
      <c r="I23" s="3"/>
      <c r="J23" s="3"/>
      <c r="K23" s="3"/>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10"/>
      <c r="AX23" s="10"/>
    </row>
    <row r="24" spans="1:50" s="1" customFormat="1" x14ac:dyDescent="0.25">
      <c r="A24" s="3"/>
      <c r="B24" s="3"/>
      <c r="C24" s="3"/>
      <c r="D24" s="3"/>
      <c r="E24" s="3"/>
      <c r="F24" s="3"/>
      <c r="G24" s="3"/>
      <c r="H24" s="3"/>
      <c r="I24" s="3"/>
      <c r="J24" s="3"/>
      <c r="K24" s="3"/>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10"/>
      <c r="AX24" s="10"/>
    </row>
    <row r="25" spans="1:50" s="1" customFormat="1" x14ac:dyDescent="0.25">
      <c r="A25" s="3"/>
      <c r="B25" s="3"/>
      <c r="C25" s="3"/>
      <c r="D25" s="3"/>
      <c r="E25" s="3"/>
      <c r="F25" s="3"/>
      <c r="G25" s="3"/>
      <c r="H25" s="3"/>
      <c r="I25" s="3"/>
      <c r="J25" s="3"/>
      <c r="K25" s="3"/>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10"/>
      <c r="AX25" s="10"/>
    </row>
    <row r="26" spans="1:50" s="1" customFormat="1" x14ac:dyDescent="0.25">
      <c r="A26" s="3"/>
      <c r="B26" s="3"/>
      <c r="C26" s="3"/>
      <c r="D26" s="3"/>
      <c r="E26" s="3"/>
      <c r="F26" s="3"/>
      <c r="G26" s="3"/>
      <c r="H26" s="3"/>
      <c r="I26" s="3"/>
      <c r="J26" s="3"/>
      <c r="K26" s="3"/>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10"/>
      <c r="AX26" s="10"/>
    </row>
    <row r="27" spans="1:50" s="1" customFormat="1" x14ac:dyDescent="0.25">
      <c r="A27" s="3"/>
      <c r="B27" s="3"/>
      <c r="C27" s="3"/>
      <c r="D27" s="3"/>
      <c r="E27" s="3"/>
      <c r="F27" s="3"/>
      <c r="G27" s="3"/>
      <c r="H27" s="3"/>
      <c r="I27" s="3"/>
      <c r="J27" s="3"/>
      <c r="K27" s="3"/>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10"/>
      <c r="AX27" s="10"/>
    </row>
    <row r="28" spans="1:50" s="1" customFormat="1" x14ac:dyDescent="0.25">
      <c r="A28" s="3"/>
      <c r="B28" s="3"/>
      <c r="C28" s="3"/>
      <c r="D28" s="3"/>
      <c r="E28" s="3"/>
      <c r="F28" s="3"/>
      <c r="G28" s="3"/>
      <c r="H28" s="3"/>
      <c r="I28" s="3"/>
      <c r="J28" s="3"/>
      <c r="K28" s="3"/>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10"/>
      <c r="AX28" s="10"/>
    </row>
    <row r="29" spans="1:50" s="1" customFormat="1" x14ac:dyDescent="0.25">
      <c r="A29" s="3"/>
      <c r="B29" s="3"/>
      <c r="C29" s="3"/>
      <c r="D29" s="3"/>
      <c r="E29" s="3"/>
      <c r="F29" s="3"/>
      <c r="G29" s="3"/>
      <c r="H29" s="3"/>
      <c r="I29" s="3"/>
      <c r="J29" s="3"/>
      <c r="K29" s="3"/>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10"/>
      <c r="AX29" s="10"/>
    </row>
    <row r="30" spans="1:50" s="1" customFormat="1" x14ac:dyDescent="0.25">
      <c r="A30" s="3"/>
      <c r="B30" s="3"/>
      <c r="C30" s="3"/>
      <c r="D30" s="3"/>
      <c r="E30" s="3"/>
      <c r="F30" s="3"/>
      <c r="G30" s="3"/>
      <c r="H30" s="3"/>
      <c r="I30" s="3"/>
      <c r="J30" s="3"/>
      <c r="K30" s="3"/>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10"/>
      <c r="AX30" s="10"/>
    </row>
    <row r="31" spans="1:50" s="1" customFormat="1" x14ac:dyDescent="0.25">
      <c r="A31" s="3"/>
      <c r="B31" s="3"/>
      <c r="C31" s="3"/>
      <c r="D31" s="3"/>
      <c r="E31" s="3"/>
      <c r="F31" s="3"/>
      <c r="G31" s="3"/>
      <c r="H31" s="3"/>
      <c r="I31" s="3"/>
      <c r="J31" s="3"/>
      <c r="K31" s="3"/>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10"/>
      <c r="AX31" s="10"/>
    </row>
    <row r="32" spans="1:50" s="1" customFormat="1" x14ac:dyDescent="0.25">
      <c r="A32" s="3"/>
      <c r="B32" s="3"/>
      <c r="C32" s="3"/>
      <c r="D32" s="3"/>
      <c r="E32" s="3"/>
      <c r="F32" s="3"/>
      <c r="G32" s="3"/>
      <c r="H32" s="3"/>
      <c r="I32" s="3"/>
      <c r="J32" s="3"/>
      <c r="K32" s="3"/>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10"/>
      <c r="AX32" s="10"/>
    </row>
    <row r="33" spans="1:50" s="1" customFormat="1" x14ac:dyDescent="0.25">
      <c r="A33" s="3"/>
      <c r="B33" s="3"/>
      <c r="C33" s="3"/>
      <c r="D33" s="3"/>
      <c r="E33" s="3"/>
      <c r="F33" s="3"/>
      <c r="G33" s="3"/>
      <c r="H33" s="3"/>
      <c r="I33" s="3"/>
      <c r="J33" s="3"/>
      <c r="K33" s="3"/>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10"/>
      <c r="AX33" s="10"/>
    </row>
    <row r="34" spans="1:50" s="1" customFormat="1" x14ac:dyDescent="0.25">
      <c r="A34" s="3"/>
      <c r="B34" s="3"/>
      <c r="C34" s="3"/>
      <c r="D34" s="3"/>
      <c r="E34" s="3"/>
      <c r="F34" s="3"/>
      <c r="G34" s="3"/>
      <c r="H34" s="3"/>
      <c r="I34" s="3"/>
      <c r="J34" s="3"/>
      <c r="K34" s="3"/>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10"/>
      <c r="AX34" s="10"/>
    </row>
    <row r="35" spans="1:50" s="1" customFormat="1" x14ac:dyDescent="0.25">
      <c r="A35" s="3"/>
      <c r="B35" s="3"/>
      <c r="C35" s="3"/>
      <c r="D35" s="3"/>
      <c r="E35" s="3"/>
      <c r="F35" s="3"/>
      <c r="G35" s="3"/>
      <c r="H35" s="3"/>
      <c r="I35" s="3"/>
      <c r="J35" s="3"/>
      <c r="K35" s="3"/>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10"/>
      <c r="AX35" s="10"/>
    </row>
    <row r="36" spans="1:50" s="1" customFormat="1" x14ac:dyDescent="0.25">
      <c r="A36" s="3"/>
      <c r="B36" s="3"/>
      <c r="C36" s="3"/>
      <c r="D36" s="3"/>
      <c r="E36" s="3"/>
      <c r="F36" s="3"/>
      <c r="G36" s="3"/>
      <c r="H36" s="3"/>
      <c r="I36" s="3"/>
      <c r="J36" s="3"/>
      <c r="K36" s="3"/>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10"/>
      <c r="AX36" s="10"/>
    </row>
    <row r="37" spans="1:50" s="1" customFormat="1" x14ac:dyDescent="0.25">
      <c r="A37" s="3"/>
      <c r="B37" s="3"/>
      <c r="C37" s="3"/>
      <c r="D37" s="3"/>
      <c r="E37" s="3"/>
      <c r="F37" s="3"/>
      <c r="G37" s="3"/>
      <c r="H37" s="3"/>
      <c r="I37" s="3"/>
      <c r="J37" s="3"/>
      <c r="K37" s="3"/>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10"/>
      <c r="AX37" s="10"/>
    </row>
    <row r="38" spans="1:50" s="1" customFormat="1" x14ac:dyDescent="0.25">
      <c r="A38" s="3"/>
      <c r="B38" s="3"/>
      <c r="C38" s="3"/>
      <c r="D38" s="3"/>
      <c r="E38" s="3"/>
      <c r="F38" s="3"/>
      <c r="G38" s="3"/>
      <c r="H38" s="3"/>
      <c r="I38" s="3"/>
      <c r="J38" s="3"/>
      <c r="K38" s="3"/>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10"/>
      <c r="AX38" s="10"/>
    </row>
    <row r="39" spans="1:50" s="1" customFormat="1" x14ac:dyDescent="0.25">
      <c r="A39" s="3"/>
      <c r="B39" s="3"/>
      <c r="C39" s="3"/>
      <c r="D39" s="3"/>
      <c r="E39" s="3"/>
      <c r="F39" s="3"/>
      <c r="G39" s="3"/>
      <c r="H39" s="3"/>
      <c r="I39" s="3"/>
      <c r="J39" s="3"/>
      <c r="K39" s="3"/>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10"/>
      <c r="AX39" s="10"/>
    </row>
    <row r="40" spans="1:50" s="1" customFormat="1" x14ac:dyDescent="0.25">
      <c r="A40" s="3"/>
      <c r="B40" s="3"/>
      <c r="C40" s="3"/>
      <c r="D40" s="3"/>
      <c r="E40" s="3"/>
      <c r="F40" s="3"/>
      <c r="G40" s="3"/>
      <c r="H40" s="3"/>
      <c r="I40" s="3"/>
      <c r="J40" s="3"/>
      <c r="K40" s="3"/>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10"/>
      <c r="AX40" s="10"/>
    </row>
    <row r="41" spans="1:50" s="1" customFormat="1" x14ac:dyDescent="0.25">
      <c r="A41" s="3"/>
      <c r="B41" s="3"/>
      <c r="C41" s="3"/>
      <c r="D41" s="3"/>
      <c r="E41" s="3"/>
      <c r="F41" s="3"/>
      <c r="G41" s="3"/>
      <c r="H41" s="3"/>
      <c r="I41" s="3"/>
      <c r="J41" s="3"/>
      <c r="K41" s="3"/>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10"/>
      <c r="AX41" s="10"/>
    </row>
    <row r="42" spans="1:50" s="1" customFormat="1" x14ac:dyDescent="0.25">
      <c r="A42" s="3"/>
      <c r="B42" s="3"/>
      <c r="C42" s="3"/>
      <c r="D42" s="3"/>
      <c r="E42" s="3"/>
      <c r="F42" s="3"/>
      <c r="G42" s="3"/>
      <c r="H42" s="3"/>
      <c r="I42" s="3"/>
      <c r="J42" s="3"/>
      <c r="K42" s="3"/>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10"/>
      <c r="AX42" s="10"/>
    </row>
    <row r="43" spans="1:50" s="1" customFormat="1" x14ac:dyDescent="0.25">
      <c r="A43" s="3"/>
      <c r="B43" s="3"/>
      <c r="C43" s="3"/>
      <c r="D43" s="3"/>
      <c r="E43" s="3"/>
      <c r="F43" s="3"/>
      <c r="G43" s="3"/>
      <c r="H43" s="3"/>
      <c r="I43" s="3"/>
      <c r="J43" s="3"/>
      <c r="K43" s="3"/>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10"/>
      <c r="AX43" s="10"/>
    </row>
    <row r="44" spans="1:50" s="1" customFormat="1" x14ac:dyDescent="0.25">
      <c r="A44" s="3"/>
      <c r="B44" s="3"/>
      <c r="C44" s="3"/>
      <c r="D44" s="3"/>
      <c r="E44" s="3"/>
      <c r="F44" s="3"/>
      <c r="G44" s="3"/>
      <c r="H44" s="3"/>
      <c r="I44" s="3"/>
      <c r="J44" s="3"/>
      <c r="K44" s="3"/>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10"/>
      <c r="AX44" s="10"/>
    </row>
    <row r="45" spans="1:50" s="1" customFormat="1" x14ac:dyDescent="0.25">
      <c r="A45" s="3"/>
      <c r="B45" s="3"/>
      <c r="C45" s="3"/>
      <c r="D45" s="3"/>
      <c r="E45" s="3"/>
      <c r="F45" s="3"/>
      <c r="G45" s="3"/>
      <c r="H45" s="3"/>
      <c r="I45" s="3"/>
      <c r="J45" s="3"/>
      <c r="K45" s="3"/>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10"/>
      <c r="AX45" s="10"/>
    </row>
    <row r="46" spans="1:50" s="1" customFormat="1" x14ac:dyDescent="0.25">
      <c r="A46" s="3"/>
      <c r="B46" s="3"/>
      <c r="C46" s="3"/>
      <c r="D46" s="3"/>
      <c r="E46" s="3"/>
      <c r="F46" s="3"/>
      <c r="G46" s="3"/>
      <c r="H46" s="3"/>
      <c r="I46" s="3"/>
      <c r="J46" s="3"/>
      <c r="K46" s="3"/>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10"/>
      <c r="AX46" s="10"/>
    </row>
    <row r="47" spans="1:50" s="1" customFormat="1" x14ac:dyDescent="0.25">
      <c r="A47" s="3"/>
      <c r="B47" s="3"/>
      <c r="C47" s="3"/>
      <c r="D47" s="3"/>
      <c r="E47" s="3"/>
      <c r="F47" s="3"/>
      <c r="G47" s="3"/>
      <c r="H47" s="3"/>
      <c r="I47" s="3"/>
      <c r="J47" s="3"/>
      <c r="K47" s="3"/>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10"/>
      <c r="AX47" s="10"/>
    </row>
    <row r="48" spans="1:50" s="1" customFormat="1" x14ac:dyDescent="0.25">
      <c r="A48" s="3"/>
      <c r="B48" s="3"/>
      <c r="C48" s="3"/>
      <c r="D48" s="3"/>
      <c r="E48" s="3"/>
      <c r="F48" s="3"/>
      <c r="G48" s="3"/>
      <c r="H48" s="3"/>
      <c r="I48" s="3"/>
      <c r="J48" s="3"/>
      <c r="K48" s="3"/>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10"/>
      <c r="AX48" s="10"/>
    </row>
    <row r="49" spans="1:50" s="1" customFormat="1" x14ac:dyDescent="0.25">
      <c r="A49" s="3"/>
      <c r="B49" s="3"/>
      <c r="C49" s="3"/>
      <c r="D49" s="3"/>
      <c r="E49" s="3"/>
      <c r="F49" s="3"/>
      <c r="G49" s="3"/>
      <c r="H49" s="3"/>
      <c r="I49" s="3"/>
      <c r="J49" s="3"/>
      <c r="K49" s="3"/>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10"/>
      <c r="AX49" s="10"/>
    </row>
    <row r="50" spans="1:50" s="1" customFormat="1" x14ac:dyDescent="0.25">
      <c r="A50" s="3"/>
      <c r="B50" s="3"/>
      <c r="C50" s="3"/>
      <c r="D50" s="3"/>
      <c r="E50" s="3"/>
      <c r="F50" s="3"/>
      <c r="G50" s="3"/>
      <c r="H50" s="3"/>
      <c r="I50" s="3"/>
      <c r="J50" s="3"/>
      <c r="K50" s="3"/>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10"/>
      <c r="AX50" s="10"/>
    </row>
    <row r="51" spans="1:50" s="1" customFormat="1" x14ac:dyDescent="0.25">
      <c r="A51" s="3"/>
      <c r="B51" s="3"/>
      <c r="C51" s="3"/>
      <c r="D51" s="3"/>
      <c r="E51" s="3"/>
      <c r="F51" s="3"/>
      <c r="G51" s="3"/>
      <c r="H51" s="3"/>
      <c r="I51" s="3"/>
      <c r="J51" s="3"/>
      <c r="K51" s="3"/>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10"/>
      <c r="AX51" s="10"/>
    </row>
    <row r="52" spans="1:50" s="1" customFormat="1" x14ac:dyDescent="0.25">
      <c r="A52" s="3"/>
      <c r="B52" s="3"/>
      <c r="C52" s="3"/>
      <c r="D52" s="3"/>
      <c r="E52" s="3"/>
      <c r="F52" s="3"/>
      <c r="G52" s="3"/>
      <c r="H52" s="3"/>
      <c r="I52" s="3"/>
      <c r="J52" s="3"/>
      <c r="K52" s="3"/>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10"/>
      <c r="AX52" s="10"/>
    </row>
    <row r="53" spans="1:50" s="1" customFormat="1" x14ac:dyDescent="0.25">
      <c r="A53" s="3"/>
      <c r="B53" s="3"/>
      <c r="C53" s="3"/>
      <c r="D53" s="3"/>
      <c r="E53" s="3"/>
      <c r="F53" s="3"/>
      <c r="G53" s="3"/>
      <c r="H53" s="3"/>
      <c r="I53" s="3"/>
      <c r="J53" s="3"/>
      <c r="K53" s="3"/>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10"/>
      <c r="AX53" s="10"/>
    </row>
    <row r="54" spans="1:50" s="1" customFormat="1" x14ac:dyDescent="0.25">
      <c r="A54" s="3"/>
      <c r="B54" s="3"/>
      <c r="C54" s="3"/>
      <c r="D54" s="3"/>
      <c r="E54" s="3"/>
      <c r="F54" s="3"/>
      <c r="G54" s="3"/>
      <c r="H54" s="3"/>
      <c r="I54" s="3"/>
      <c r="J54" s="3"/>
      <c r="K54" s="3"/>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10"/>
      <c r="AX54" s="10"/>
    </row>
    <row r="55" spans="1:50" s="1" customFormat="1" x14ac:dyDescent="0.25">
      <c r="A55" s="3"/>
      <c r="B55" s="3"/>
      <c r="C55" s="3"/>
      <c r="D55" s="3"/>
      <c r="E55" s="3"/>
      <c r="F55" s="3"/>
      <c r="G55" s="3"/>
      <c r="H55" s="3"/>
      <c r="I55" s="3"/>
      <c r="J55" s="3"/>
      <c r="K55" s="3"/>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10"/>
      <c r="AX55" s="10"/>
    </row>
    <row r="56" spans="1:50" s="1" customFormat="1" x14ac:dyDescent="0.25">
      <c r="A56" s="3"/>
      <c r="B56" s="3"/>
      <c r="C56" s="3"/>
      <c r="D56" s="3"/>
      <c r="E56" s="3"/>
      <c r="F56" s="3"/>
      <c r="G56" s="3"/>
      <c r="H56" s="3"/>
      <c r="I56" s="3"/>
      <c r="J56" s="3"/>
      <c r="K56" s="3"/>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10"/>
      <c r="AX56" s="10"/>
    </row>
    <row r="57" spans="1:50" s="1" customFormat="1" x14ac:dyDescent="0.25">
      <c r="A57" s="3"/>
      <c r="B57" s="3"/>
      <c r="C57" s="3"/>
      <c r="D57" s="3"/>
      <c r="E57" s="3"/>
      <c r="F57" s="3"/>
      <c r="G57" s="3"/>
      <c r="H57" s="3"/>
      <c r="I57" s="3"/>
      <c r="J57" s="3"/>
      <c r="K57" s="3"/>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10"/>
      <c r="AX57" s="10"/>
    </row>
    <row r="58" spans="1:50" s="1" customFormat="1" x14ac:dyDescent="0.25">
      <c r="A58" s="3"/>
      <c r="B58" s="3"/>
      <c r="C58" s="3"/>
      <c r="D58" s="3"/>
      <c r="E58" s="3"/>
      <c r="F58" s="3"/>
      <c r="G58" s="3"/>
      <c r="H58" s="3"/>
      <c r="I58" s="3"/>
      <c r="J58" s="3"/>
      <c r="K58" s="3"/>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10"/>
      <c r="AX58" s="10"/>
    </row>
    <row r="59" spans="1:50" s="1" customFormat="1" x14ac:dyDescent="0.25">
      <c r="A59" s="3"/>
      <c r="B59" s="3"/>
      <c r="C59" s="3"/>
      <c r="D59" s="3"/>
      <c r="E59" s="3"/>
      <c r="F59" s="3"/>
      <c r="G59" s="3"/>
      <c r="H59" s="3"/>
      <c r="I59" s="3"/>
      <c r="J59" s="3"/>
      <c r="K59" s="3"/>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10"/>
      <c r="AX59" s="10"/>
    </row>
    <row r="60" spans="1:50" s="1" customFormat="1" x14ac:dyDescent="0.25">
      <c r="A60" s="3"/>
      <c r="B60" s="3"/>
      <c r="C60" s="3"/>
      <c r="D60" s="3"/>
      <c r="E60" s="3"/>
      <c r="F60" s="3"/>
      <c r="G60" s="3"/>
      <c r="H60" s="3"/>
      <c r="I60" s="3"/>
      <c r="J60" s="3"/>
      <c r="K60" s="3"/>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10"/>
      <c r="AX60" s="10"/>
    </row>
    <row r="61" spans="1:50" s="1" customFormat="1" x14ac:dyDescent="0.25">
      <c r="A61" s="3"/>
      <c r="B61" s="3"/>
      <c r="C61" s="3"/>
      <c r="D61" s="3"/>
      <c r="E61" s="3"/>
      <c r="F61" s="3"/>
      <c r="G61" s="3"/>
      <c r="H61" s="3"/>
      <c r="I61" s="3"/>
      <c r="J61" s="3"/>
      <c r="K61" s="3"/>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10"/>
      <c r="AX61" s="10"/>
    </row>
    <row r="62" spans="1:50" s="1" customFormat="1" x14ac:dyDescent="0.25">
      <c r="A62" s="3"/>
      <c r="B62" s="3"/>
      <c r="C62" s="3"/>
      <c r="D62" s="3"/>
      <c r="E62" s="3"/>
      <c r="F62" s="3"/>
      <c r="G62" s="3"/>
      <c r="H62" s="3"/>
      <c r="I62" s="3"/>
      <c r="J62" s="3"/>
      <c r="K62" s="3"/>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10"/>
      <c r="AX62" s="10"/>
    </row>
    <row r="63" spans="1:50" s="1" customFormat="1" x14ac:dyDescent="0.25">
      <c r="A63" s="3"/>
      <c r="B63" s="3"/>
      <c r="C63" s="3"/>
      <c r="D63" s="3"/>
      <c r="E63" s="3"/>
      <c r="F63" s="3"/>
      <c r="G63" s="3"/>
      <c r="H63" s="3"/>
      <c r="I63" s="3"/>
      <c r="J63" s="3"/>
      <c r="K63" s="3"/>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10"/>
      <c r="AX63" s="10"/>
    </row>
    <row r="64" spans="1:50" s="1" customFormat="1" x14ac:dyDescent="0.25">
      <c r="A64" s="3"/>
      <c r="B64" s="3"/>
      <c r="C64" s="3"/>
      <c r="D64" s="3"/>
      <c r="E64" s="3"/>
      <c r="F64" s="3"/>
      <c r="G64" s="3"/>
      <c r="H64" s="3"/>
      <c r="I64" s="3"/>
      <c r="J64" s="3"/>
      <c r="K64" s="3"/>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10"/>
      <c r="AX64" s="10"/>
    </row>
    <row r="65" spans="1:50" s="1" customFormat="1" x14ac:dyDescent="0.25">
      <c r="A65" s="3"/>
      <c r="B65" s="3"/>
      <c r="C65" s="3"/>
      <c r="D65" s="3"/>
      <c r="E65" s="3"/>
      <c r="F65" s="3"/>
      <c r="G65" s="3"/>
      <c r="H65" s="3"/>
      <c r="I65" s="3"/>
      <c r="J65" s="3"/>
      <c r="K65" s="3"/>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10"/>
      <c r="AX65" s="10"/>
    </row>
    <row r="66" spans="1:50" s="1" customFormat="1" x14ac:dyDescent="0.25">
      <c r="A66" s="3"/>
      <c r="B66" s="3"/>
      <c r="C66" s="3"/>
      <c r="D66" s="3"/>
      <c r="E66" s="3"/>
      <c r="F66" s="3"/>
      <c r="G66" s="3"/>
      <c r="H66" s="3"/>
      <c r="I66" s="3"/>
      <c r="J66" s="3"/>
      <c r="K66" s="3"/>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10"/>
      <c r="AX66" s="10"/>
    </row>
    <row r="67" spans="1:50" s="1" customFormat="1" x14ac:dyDescent="0.25">
      <c r="A67" s="3"/>
      <c r="B67" s="3"/>
      <c r="C67" s="3"/>
      <c r="D67" s="3"/>
      <c r="E67" s="3"/>
      <c r="F67" s="3"/>
      <c r="G67" s="3"/>
      <c r="H67" s="3"/>
      <c r="I67" s="3"/>
      <c r="J67" s="3"/>
      <c r="K67" s="3"/>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10"/>
      <c r="AX67" s="10"/>
    </row>
    <row r="68" spans="1:50" s="1" customFormat="1" x14ac:dyDescent="0.25">
      <c r="A68" s="3"/>
      <c r="B68" s="3"/>
      <c r="C68" s="3"/>
      <c r="D68" s="3"/>
      <c r="E68" s="3"/>
      <c r="F68" s="3"/>
      <c r="G68" s="3"/>
      <c r="H68" s="3"/>
      <c r="I68" s="3"/>
      <c r="J68" s="3"/>
      <c r="K68" s="3"/>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10"/>
      <c r="AX68" s="10"/>
    </row>
    <row r="69" spans="1:50" s="1" customFormat="1" x14ac:dyDescent="0.25">
      <c r="A69" s="3"/>
      <c r="B69" s="3"/>
      <c r="C69" s="3"/>
      <c r="D69" s="3"/>
      <c r="E69" s="3"/>
      <c r="F69" s="3"/>
      <c r="G69" s="3"/>
      <c r="H69" s="3"/>
      <c r="I69" s="3"/>
      <c r="J69" s="3"/>
      <c r="K69" s="3"/>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10"/>
      <c r="AX69" s="10"/>
    </row>
    <row r="70" spans="1:50" s="1" customFormat="1" x14ac:dyDescent="0.25">
      <c r="A70" s="3"/>
      <c r="B70" s="3"/>
      <c r="C70" s="3"/>
      <c r="D70" s="3"/>
      <c r="E70" s="3"/>
      <c r="F70" s="3"/>
      <c r="G70" s="3"/>
      <c r="H70" s="3"/>
      <c r="I70" s="3"/>
      <c r="J70" s="3"/>
      <c r="K70" s="3"/>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10"/>
      <c r="AX70" s="10"/>
    </row>
    <row r="71" spans="1:50" s="1" customFormat="1" x14ac:dyDescent="0.25">
      <c r="A71" s="3"/>
      <c r="B71" s="3"/>
      <c r="C71" s="3"/>
      <c r="D71" s="3"/>
      <c r="E71" s="3"/>
      <c r="F71" s="3"/>
      <c r="G71" s="3"/>
      <c r="H71" s="3"/>
      <c r="I71" s="3"/>
      <c r="J71" s="3"/>
      <c r="K71" s="3"/>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10"/>
      <c r="AX71" s="10"/>
    </row>
    <row r="72" spans="1:50" s="1" customFormat="1" x14ac:dyDescent="0.25">
      <c r="A72" s="3"/>
      <c r="B72" s="3"/>
      <c r="C72" s="3"/>
      <c r="D72" s="3"/>
      <c r="E72" s="3"/>
      <c r="F72" s="3"/>
      <c r="G72" s="3"/>
      <c r="H72" s="3"/>
      <c r="I72" s="3"/>
      <c r="J72" s="3"/>
      <c r="K72" s="3"/>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10"/>
      <c r="AX72" s="10"/>
    </row>
    <row r="73" spans="1:50" s="1" customFormat="1" x14ac:dyDescent="0.25">
      <c r="A73" s="3"/>
      <c r="B73" s="3"/>
      <c r="C73" s="3"/>
      <c r="D73" s="3"/>
      <c r="E73" s="3"/>
      <c r="F73" s="3"/>
      <c r="G73" s="3"/>
      <c r="H73" s="3"/>
      <c r="I73" s="3"/>
      <c r="J73" s="3"/>
      <c r="K73" s="3"/>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10"/>
      <c r="AX73" s="10"/>
    </row>
    <row r="74" spans="1:50" s="1" customFormat="1" x14ac:dyDescent="0.25">
      <c r="A74" s="3"/>
      <c r="B74" s="3"/>
      <c r="C74" s="3"/>
      <c r="D74" s="3"/>
      <c r="E74" s="3"/>
      <c r="F74" s="3"/>
      <c r="G74" s="3"/>
      <c r="H74" s="3"/>
      <c r="I74" s="3"/>
      <c r="J74" s="3"/>
      <c r="K74" s="3"/>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10"/>
      <c r="AX74" s="10"/>
    </row>
    <row r="75" spans="1:50" s="1" customFormat="1" x14ac:dyDescent="0.25">
      <c r="A75" s="3"/>
      <c r="B75" s="3"/>
      <c r="C75" s="3"/>
      <c r="D75" s="3"/>
      <c r="E75" s="3"/>
      <c r="F75" s="3"/>
      <c r="G75" s="3"/>
      <c r="H75" s="3"/>
      <c r="I75" s="3"/>
      <c r="J75" s="3"/>
      <c r="K75" s="3"/>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10"/>
      <c r="AX75" s="10"/>
    </row>
    <row r="76" spans="1:50" s="1" customFormat="1" x14ac:dyDescent="0.25">
      <c r="A76" s="3"/>
      <c r="B76" s="3"/>
      <c r="C76" s="3"/>
      <c r="D76" s="3"/>
      <c r="E76" s="3"/>
      <c r="F76" s="3"/>
      <c r="G76" s="3"/>
      <c r="H76" s="3"/>
      <c r="I76" s="3"/>
      <c r="J76" s="3"/>
      <c r="K76" s="3"/>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10"/>
      <c r="AX76" s="10"/>
    </row>
    <row r="77" spans="1:50" s="1" customFormat="1" x14ac:dyDescent="0.25">
      <c r="A77" s="3"/>
      <c r="B77" s="3"/>
      <c r="C77" s="3"/>
      <c r="D77" s="3"/>
      <c r="E77" s="3"/>
      <c r="F77" s="3"/>
      <c r="G77" s="3"/>
      <c r="H77" s="3"/>
      <c r="I77" s="3"/>
      <c r="J77" s="3"/>
      <c r="K77" s="3"/>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10"/>
      <c r="AX77" s="10"/>
    </row>
    <row r="78" spans="1:50" s="1" customFormat="1" x14ac:dyDescent="0.25">
      <c r="A78" s="3"/>
      <c r="B78" s="3"/>
      <c r="C78" s="3"/>
      <c r="D78" s="3"/>
      <c r="E78" s="3"/>
      <c r="F78" s="3"/>
      <c r="G78" s="3"/>
      <c r="H78" s="3"/>
      <c r="I78" s="3"/>
      <c r="J78" s="3"/>
      <c r="K78" s="3"/>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10"/>
      <c r="AX78" s="10"/>
    </row>
    <row r="79" spans="1:50" s="1" customFormat="1" x14ac:dyDescent="0.25">
      <c r="A79" s="3"/>
      <c r="B79" s="3"/>
      <c r="C79" s="3"/>
      <c r="D79" s="3"/>
      <c r="E79" s="3"/>
      <c r="F79" s="3"/>
      <c r="G79" s="3"/>
      <c r="H79" s="3"/>
      <c r="I79" s="3"/>
      <c r="J79" s="3"/>
      <c r="K79" s="3"/>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10"/>
      <c r="AX79" s="10"/>
    </row>
    <row r="80" spans="1:50" s="1" customFormat="1" x14ac:dyDescent="0.25">
      <c r="A80" s="3"/>
      <c r="B80" s="3"/>
      <c r="C80" s="3"/>
      <c r="D80" s="3"/>
      <c r="E80" s="3"/>
      <c r="F80" s="3"/>
      <c r="G80" s="3"/>
      <c r="H80" s="3"/>
      <c r="I80" s="3"/>
      <c r="J80" s="3"/>
      <c r="K80" s="3"/>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10"/>
      <c r="AX80" s="10"/>
    </row>
    <row r="81" spans="1:50" s="1" customFormat="1" x14ac:dyDescent="0.25">
      <c r="A81" s="3"/>
      <c r="B81" s="3"/>
      <c r="C81" s="3"/>
      <c r="D81" s="3"/>
      <c r="E81" s="3"/>
      <c r="F81" s="3"/>
      <c r="G81" s="3"/>
      <c r="H81" s="3"/>
      <c r="I81" s="3"/>
      <c r="J81" s="3"/>
      <c r="K81" s="3"/>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10"/>
      <c r="AX81" s="10"/>
    </row>
    <row r="82" spans="1:50" s="1" customFormat="1" x14ac:dyDescent="0.25">
      <c r="A82" s="3"/>
      <c r="B82" s="3"/>
      <c r="C82" s="3"/>
      <c r="D82" s="3"/>
      <c r="E82" s="3"/>
      <c r="F82" s="3"/>
      <c r="G82" s="3"/>
      <c r="H82" s="3"/>
      <c r="I82" s="3"/>
      <c r="J82" s="3"/>
      <c r="K82" s="3"/>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10"/>
      <c r="AX82" s="10"/>
    </row>
    <row r="83" spans="1:50" s="1" customFormat="1" x14ac:dyDescent="0.25">
      <c r="A83" s="3"/>
      <c r="B83" s="3"/>
      <c r="C83" s="3"/>
      <c r="D83" s="3"/>
      <c r="E83" s="3"/>
      <c r="F83" s="3"/>
      <c r="G83" s="3"/>
      <c r="H83" s="3"/>
      <c r="I83" s="3"/>
      <c r="J83" s="3"/>
      <c r="K83" s="3"/>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10"/>
      <c r="AX83" s="10"/>
    </row>
    <row r="84" spans="1:50" s="1" customFormat="1" x14ac:dyDescent="0.25">
      <c r="A84" s="3"/>
      <c r="B84" s="3"/>
      <c r="C84" s="3"/>
      <c r="D84" s="3"/>
      <c r="E84" s="3"/>
      <c r="F84" s="3"/>
      <c r="G84" s="3"/>
      <c r="H84" s="3"/>
      <c r="I84" s="3"/>
      <c r="J84" s="3"/>
      <c r="K84" s="3"/>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10"/>
      <c r="AX84" s="10"/>
    </row>
    <row r="85" spans="1:50" s="1" customFormat="1" x14ac:dyDescent="0.25">
      <c r="A85" s="3"/>
      <c r="B85" s="3"/>
      <c r="C85" s="3"/>
      <c r="D85" s="3"/>
      <c r="E85" s="3"/>
      <c r="F85" s="3"/>
      <c r="G85" s="3"/>
      <c r="H85" s="3"/>
      <c r="I85" s="3"/>
      <c r="J85" s="3"/>
      <c r="K85" s="3"/>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10"/>
      <c r="AX85" s="10"/>
    </row>
    <row r="86" spans="1:50" s="1" customFormat="1" x14ac:dyDescent="0.25">
      <c r="A86" s="3"/>
      <c r="B86" s="3"/>
      <c r="C86" s="3"/>
      <c r="D86" s="3"/>
      <c r="E86" s="3"/>
      <c r="F86" s="3"/>
      <c r="G86" s="3"/>
      <c r="H86" s="3"/>
      <c r="I86" s="3"/>
      <c r="J86" s="3"/>
      <c r="K86" s="3"/>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10"/>
      <c r="AX86" s="10"/>
    </row>
    <row r="87" spans="1:50" s="1" customFormat="1" x14ac:dyDescent="0.25">
      <c r="A87" s="3"/>
      <c r="B87" s="3"/>
      <c r="C87" s="3"/>
      <c r="D87" s="3"/>
      <c r="E87" s="3"/>
      <c r="F87" s="3"/>
      <c r="G87" s="3"/>
      <c r="H87" s="3"/>
      <c r="I87" s="3"/>
      <c r="J87" s="3"/>
      <c r="K87" s="3"/>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10"/>
      <c r="AX87" s="10"/>
    </row>
    <row r="88" spans="1:50" s="1" customFormat="1" x14ac:dyDescent="0.25">
      <c r="A88" s="3"/>
      <c r="B88" s="3"/>
      <c r="C88" s="3"/>
      <c r="D88" s="3"/>
      <c r="E88" s="3"/>
      <c r="F88" s="3"/>
      <c r="G88" s="3"/>
      <c r="H88" s="3"/>
      <c r="I88" s="3"/>
      <c r="J88" s="3"/>
      <c r="K88" s="3"/>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10"/>
      <c r="AX88" s="10"/>
    </row>
    <row r="89" spans="1:50" s="1" customFormat="1" x14ac:dyDescent="0.25">
      <c r="A89" s="3"/>
      <c r="B89" s="3"/>
      <c r="C89" s="3"/>
      <c r="D89" s="3"/>
      <c r="E89" s="3"/>
      <c r="F89" s="3"/>
      <c r="G89" s="3"/>
      <c r="H89" s="3"/>
      <c r="I89" s="3"/>
      <c r="J89" s="3"/>
      <c r="K89" s="3"/>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10"/>
      <c r="AX89" s="10"/>
    </row>
    <row r="90" spans="1:50" s="1" customFormat="1" x14ac:dyDescent="0.25">
      <c r="A90" s="3"/>
      <c r="B90" s="3"/>
      <c r="C90" s="3"/>
      <c r="D90" s="3"/>
      <c r="E90" s="3"/>
      <c r="F90" s="3"/>
      <c r="G90" s="3"/>
      <c r="H90" s="3"/>
      <c r="I90" s="3"/>
      <c r="J90" s="3"/>
      <c r="K90" s="3"/>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10"/>
      <c r="AX90" s="10"/>
    </row>
    <row r="91" spans="1:50" s="1" customFormat="1" x14ac:dyDescent="0.25">
      <c r="A91" s="3"/>
      <c r="B91" s="3"/>
      <c r="C91" s="3"/>
      <c r="D91" s="3"/>
      <c r="E91" s="3"/>
      <c r="F91" s="3"/>
      <c r="G91" s="3"/>
      <c r="H91" s="3"/>
      <c r="I91" s="3"/>
      <c r="J91" s="3"/>
      <c r="K91" s="3"/>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10"/>
      <c r="AX91" s="10"/>
    </row>
    <row r="92" spans="1:50" s="1" customFormat="1" x14ac:dyDescent="0.25">
      <c r="A92" s="3"/>
      <c r="B92" s="3"/>
      <c r="C92" s="3"/>
      <c r="D92" s="3"/>
      <c r="E92" s="3"/>
      <c r="F92" s="3"/>
      <c r="G92" s="3"/>
      <c r="H92" s="3"/>
      <c r="I92" s="3"/>
      <c r="J92" s="3"/>
      <c r="K92" s="3"/>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10"/>
      <c r="AX92" s="10"/>
    </row>
    <row r="93" spans="1:50" s="1" customFormat="1" x14ac:dyDescent="0.25">
      <c r="A93" s="3"/>
      <c r="B93" s="3"/>
      <c r="C93" s="3"/>
      <c r="D93" s="3"/>
      <c r="E93" s="3"/>
      <c r="F93" s="3"/>
      <c r="G93" s="3"/>
      <c r="H93" s="3"/>
      <c r="I93" s="3"/>
      <c r="J93" s="3"/>
      <c r="K93" s="3"/>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10"/>
      <c r="AX93" s="10"/>
    </row>
    <row r="94" spans="1:50" s="1" customFormat="1" x14ac:dyDescent="0.25">
      <c r="A94" s="3"/>
      <c r="B94" s="3"/>
      <c r="C94" s="3"/>
      <c r="D94" s="3"/>
      <c r="E94" s="3"/>
      <c r="F94" s="3"/>
      <c r="G94" s="3"/>
      <c r="H94" s="3"/>
      <c r="I94" s="3"/>
      <c r="J94" s="3"/>
      <c r="K94" s="3"/>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10"/>
      <c r="AX94" s="10"/>
    </row>
    <row r="95" spans="1:50" s="1" customFormat="1" x14ac:dyDescent="0.25">
      <c r="A95" s="3"/>
      <c r="B95" s="3"/>
      <c r="C95" s="3"/>
      <c r="D95" s="3"/>
      <c r="E95" s="3"/>
      <c r="F95" s="3"/>
      <c r="G95" s="3"/>
      <c r="H95" s="3"/>
      <c r="I95" s="3"/>
      <c r="J95" s="3"/>
      <c r="K95" s="3"/>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10"/>
      <c r="AX95" s="10"/>
    </row>
    <row r="96" spans="1:50" s="1" customFormat="1" x14ac:dyDescent="0.25">
      <c r="A96" s="3"/>
      <c r="B96" s="3"/>
      <c r="C96" s="3"/>
      <c r="D96" s="3"/>
      <c r="E96" s="3"/>
      <c r="F96" s="3"/>
      <c r="G96" s="3"/>
      <c r="H96" s="3"/>
      <c r="I96" s="3"/>
      <c r="J96" s="3"/>
      <c r="K96" s="3"/>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10"/>
      <c r="AX96" s="10"/>
    </row>
    <row r="97" spans="1:50" s="1" customFormat="1" x14ac:dyDescent="0.25">
      <c r="A97" s="3"/>
      <c r="B97" s="3"/>
      <c r="C97" s="3"/>
      <c r="D97" s="3"/>
      <c r="E97" s="3"/>
      <c r="F97" s="3"/>
      <c r="G97" s="3"/>
      <c r="H97" s="3"/>
      <c r="I97" s="3"/>
      <c r="J97" s="3"/>
      <c r="K97" s="3"/>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10"/>
      <c r="AX97" s="10"/>
    </row>
    <row r="98" spans="1:50" s="1" customFormat="1" x14ac:dyDescent="0.25">
      <c r="A98" s="3"/>
      <c r="B98" s="3"/>
      <c r="C98" s="3"/>
      <c r="D98" s="3"/>
      <c r="E98" s="3"/>
      <c r="F98" s="3"/>
      <c r="G98" s="3"/>
      <c r="H98" s="3"/>
      <c r="I98" s="3"/>
      <c r="J98" s="3"/>
      <c r="K98" s="3"/>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10"/>
      <c r="AX98" s="10"/>
    </row>
    <row r="99" spans="1:50" s="1" customFormat="1" x14ac:dyDescent="0.25">
      <c r="A99" s="3"/>
      <c r="B99" s="3"/>
      <c r="C99" s="3"/>
      <c r="D99" s="3"/>
      <c r="E99" s="3"/>
      <c r="F99" s="3"/>
      <c r="G99" s="3"/>
      <c r="H99" s="3"/>
      <c r="I99" s="3"/>
      <c r="J99" s="3"/>
      <c r="K99" s="3"/>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10"/>
      <c r="AX99" s="10"/>
    </row>
    <row r="100" spans="1:50" s="1" customFormat="1" x14ac:dyDescent="0.25">
      <c r="A100" s="3"/>
      <c r="B100" s="3"/>
      <c r="C100" s="3"/>
      <c r="D100" s="3"/>
      <c r="E100" s="3"/>
      <c r="F100" s="3"/>
      <c r="G100" s="3"/>
      <c r="H100" s="3"/>
      <c r="I100" s="3"/>
      <c r="J100" s="3"/>
      <c r="K100" s="3"/>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10"/>
      <c r="AX100" s="10"/>
    </row>
    <row r="101" spans="1:50" s="1" customFormat="1" x14ac:dyDescent="0.25">
      <c r="A101" s="3"/>
      <c r="B101" s="3"/>
      <c r="C101" s="3"/>
      <c r="D101" s="3"/>
      <c r="E101" s="3"/>
      <c r="F101" s="3"/>
      <c r="G101" s="3"/>
      <c r="H101" s="3"/>
      <c r="I101" s="3"/>
      <c r="J101" s="3"/>
      <c r="K101" s="3"/>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10"/>
      <c r="AX101" s="10"/>
    </row>
    <row r="102" spans="1:50" s="1" customFormat="1" x14ac:dyDescent="0.25">
      <c r="A102" s="3"/>
      <c r="B102" s="3"/>
      <c r="C102" s="3"/>
      <c r="D102" s="3"/>
      <c r="E102" s="3"/>
      <c r="F102" s="3"/>
      <c r="G102" s="3"/>
      <c r="H102" s="3"/>
      <c r="I102" s="3"/>
      <c r="J102" s="3"/>
      <c r="K102" s="3"/>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10"/>
      <c r="AX102" s="10"/>
    </row>
    <row r="103" spans="1:50" s="1" customFormat="1" x14ac:dyDescent="0.25">
      <c r="A103" s="3"/>
      <c r="B103" s="3"/>
      <c r="C103" s="3"/>
      <c r="D103" s="3"/>
      <c r="E103" s="3"/>
      <c r="F103" s="3"/>
      <c r="G103" s="3"/>
      <c r="H103" s="3"/>
      <c r="I103" s="3"/>
      <c r="J103" s="3"/>
      <c r="K103" s="3"/>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10"/>
      <c r="AX103" s="10"/>
    </row>
    <row r="104" spans="1:50" s="1" customFormat="1" x14ac:dyDescent="0.25">
      <c r="A104" s="3"/>
      <c r="B104" s="3"/>
      <c r="C104" s="3"/>
      <c r="D104" s="3"/>
      <c r="E104" s="3"/>
      <c r="F104" s="3"/>
      <c r="G104" s="3"/>
      <c r="H104" s="3"/>
      <c r="I104" s="3"/>
      <c r="J104" s="3"/>
      <c r="K104" s="3"/>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10"/>
      <c r="AX104" s="10"/>
    </row>
    <row r="105" spans="1:50" s="1" customFormat="1" x14ac:dyDescent="0.25">
      <c r="A105" s="3"/>
      <c r="B105" s="3"/>
      <c r="C105" s="3"/>
      <c r="D105" s="3"/>
      <c r="E105" s="3"/>
      <c r="F105" s="3"/>
      <c r="G105" s="3"/>
      <c r="H105" s="3"/>
      <c r="I105" s="3"/>
      <c r="J105" s="3"/>
      <c r="K105" s="3"/>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10"/>
      <c r="AX105" s="10"/>
    </row>
    <row r="106" spans="1:50" s="1" customFormat="1" x14ac:dyDescent="0.25">
      <c r="A106" s="3"/>
      <c r="B106" s="3"/>
      <c r="C106" s="3"/>
      <c r="D106" s="3"/>
      <c r="E106" s="3"/>
      <c r="F106" s="3"/>
      <c r="G106" s="3"/>
      <c r="H106" s="3"/>
      <c r="I106" s="3"/>
      <c r="J106" s="3"/>
      <c r="K106" s="3"/>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10"/>
      <c r="AX106" s="10"/>
    </row>
    <row r="107" spans="1:50" s="1" customFormat="1" x14ac:dyDescent="0.25">
      <c r="A107" s="3"/>
      <c r="B107" s="3"/>
      <c r="C107" s="3"/>
      <c r="D107" s="3"/>
      <c r="E107" s="3"/>
      <c r="F107" s="3"/>
      <c r="G107" s="3"/>
      <c r="H107" s="3"/>
      <c r="I107" s="3"/>
      <c r="J107" s="3"/>
      <c r="K107" s="3"/>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10"/>
      <c r="AX107" s="10"/>
    </row>
    <row r="108" spans="1:50" s="1" customFormat="1" x14ac:dyDescent="0.25">
      <c r="A108" s="3"/>
      <c r="B108" s="3"/>
      <c r="C108" s="3"/>
      <c r="D108" s="3"/>
      <c r="E108" s="3"/>
      <c r="F108" s="3"/>
      <c r="G108" s="3"/>
      <c r="H108" s="3"/>
      <c r="I108" s="3"/>
      <c r="J108" s="3"/>
      <c r="K108" s="3"/>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10"/>
      <c r="AX108" s="10"/>
    </row>
    <row r="109" spans="1:50" s="1" customFormat="1" x14ac:dyDescent="0.25">
      <c r="A109" s="3"/>
      <c r="B109" s="3"/>
      <c r="C109" s="3"/>
      <c r="D109" s="3"/>
      <c r="E109" s="3"/>
      <c r="F109" s="3"/>
      <c r="G109" s="3"/>
      <c r="H109" s="3"/>
      <c r="I109" s="3"/>
      <c r="J109" s="3"/>
      <c r="K109" s="3"/>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10"/>
      <c r="AX109" s="10"/>
    </row>
    <row r="110" spans="1:50" s="1" customFormat="1" x14ac:dyDescent="0.25">
      <c r="A110" s="3"/>
      <c r="B110" s="3"/>
      <c r="C110" s="3"/>
      <c r="D110" s="3"/>
      <c r="E110" s="3"/>
      <c r="F110" s="3"/>
      <c r="G110" s="3"/>
      <c r="H110" s="3"/>
      <c r="I110" s="3"/>
      <c r="J110" s="3"/>
      <c r="K110" s="3"/>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10"/>
      <c r="AX110" s="10"/>
    </row>
    <row r="111" spans="1:50" s="1" customFormat="1" x14ac:dyDescent="0.25">
      <c r="A111" s="3"/>
      <c r="B111" s="3"/>
      <c r="C111" s="3"/>
      <c r="D111" s="3"/>
      <c r="E111" s="3"/>
      <c r="F111" s="3"/>
      <c r="G111" s="3"/>
      <c r="H111" s="3"/>
      <c r="I111" s="3"/>
      <c r="J111" s="3"/>
      <c r="K111" s="3"/>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10"/>
      <c r="AX111" s="10"/>
    </row>
    <row r="112" spans="1:50" s="1" customFormat="1" x14ac:dyDescent="0.25">
      <c r="A112" s="3"/>
      <c r="B112" s="3"/>
      <c r="C112" s="3"/>
      <c r="D112" s="3"/>
      <c r="E112" s="3"/>
      <c r="F112" s="3"/>
      <c r="G112" s="3"/>
      <c r="H112" s="3"/>
      <c r="I112" s="3"/>
      <c r="J112" s="3"/>
      <c r="K112" s="3"/>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10"/>
      <c r="AX112" s="10"/>
    </row>
    <row r="113" spans="1:50" s="1" customFormat="1" x14ac:dyDescent="0.25">
      <c r="A113" s="3"/>
      <c r="B113" s="3"/>
      <c r="C113" s="3"/>
      <c r="D113" s="3"/>
      <c r="E113" s="3"/>
      <c r="F113" s="3"/>
      <c r="G113" s="3"/>
      <c r="H113" s="3"/>
      <c r="I113" s="3"/>
      <c r="J113" s="3"/>
      <c r="K113" s="3"/>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10"/>
      <c r="AX113" s="10"/>
    </row>
    <row r="114" spans="1:50" s="1" customFormat="1" x14ac:dyDescent="0.25">
      <c r="A114" s="3"/>
      <c r="B114" s="3"/>
      <c r="C114" s="3"/>
      <c r="D114" s="3"/>
      <c r="E114" s="3"/>
      <c r="F114" s="3"/>
      <c r="G114" s="3"/>
      <c r="H114" s="3"/>
      <c r="I114" s="3"/>
      <c r="J114" s="3"/>
      <c r="K114" s="3"/>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10"/>
      <c r="AX114" s="10"/>
    </row>
  </sheetData>
  <sortState ref="A10:K15">
    <sortCondition ref="A10"/>
  </sortState>
  <hyperlinks>
    <hyperlink ref="A5" location="'Contents'!A23" display="Índice"/>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P211"/>
  <sheetViews>
    <sheetView showGridLines="0" zoomScale="120" zoomScaleNormal="120" zoomScalePageLayoutView="120" workbookViewId="0">
      <selection activeCell="A14" sqref="A14"/>
    </sheetView>
  </sheetViews>
  <sheetFormatPr defaultColWidth="8.85546875" defaultRowHeight="15.75" x14ac:dyDescent="0.25"/>
  <cols>
    <col min="1" max="1" width="27.42578125" style="14" customWidth="1"/>
    <col min="2" max="8" width="6.85546875" style="14" customWidth="1"/>
    <col min="9" max="93" width="8.85546875" style="2"/>
    <col min="94" max="16384" width="8.85546875" style="10"/>
  </cols>
  <sheetData>
    <row r="1" spans="1:8" s="17" customFormat="1" ht="12.75" x14ac:dyDescent="0.2"/>
    <row r="2" spans="1:8" s="17" customFormat="1" ht="12.75" x14ac:dyDescent="0.2"/>
    <row r="3" spans="1:8" s="17" customFormat="1" ht="12.75" x14ac:dyDescent="0.2"/>
    <row r="4" spans="1:8" s="17" customFormat="1" ht="12.75" x14ac:dyDescent="0.2"/>
    <row r="5" spans="1:8" s="17" customFormat="1" ht="12.75" x14ac:dyDescent="0.2">
      <c r="A5" s="113" t="s">
        <v>8</v>
      </c>
    </row>
    <row r="6" spans="1:8" s="17" customFormat="1" ht="18.75" x14ac:dyDescent="0.3">
      <c r="A6" s="26" t="s">
        <v>1122</v>
      </c>
    </row>
    <row r="7" spans="1:8" s="17" customFormat="1" ht="12.75" x14ac:dyDescent="0.2"/>
    <row r="8" spans="1:8" s="17" customFormat="1" ht="18" customHeight="1" x14ac:dyDescent="0.2">
      <c r="A8" s="349" t="s">
        <v>1142</v>
      </c>
      <c r="B8" s="18"/>
      <c r="C8" s="18"/>
      <c r="D8" s="18"/>
      <c r="E8" s="18"/>
    </row>
    <row r="9" spans="1:8" ht="13.5" customHeight="1" x14ac:dyDescent="0.25">
      <c r="A9" s="24"/>
      <c r="B9" s="370">
        <v>2014</v>
      </c>
      <c r="C9" s="370">
        <v>2015</v>
      </c>
      <c r="D9" s="370">
        <v>2016</v>
      </c>
      <c r="E9" s="166">
        <v>2017</v>
      </c>
      <c r="F9" s="190">
        <v>2018</v>
      </c>
      <c r="G9" s="190">
        <v>2019</v>
      </c>
      <c r="H9" s="192" t="s">
        <v>185</v>
      </c>
    </row>
    <row r="10" spans="1:8" ht="13.5" customHeight="1" x14ac:dyDescent="0.25">
      <c r="A10" s="25"/>
      <c r="B10" s="371"/>
      <c r="C10" s="371"/>
      <c r="D10" s="371"/>
      <c r="E10" s="189" t="s">
        <v>11</v>
      </c>
      <c r="F10" s="189" t="s">
        <v>11</v>
      </c>
      <c r="G10" s="189" t="s">
        <v>11</v>
      </c>
      <c r="H10" s="189" t="s">
        <v>11</v>
      </c>
    </row>
    <row r="11" spans="1:8" ht="18" customHeight="1" x14ac:dyDescent="0.25">
      <c r="A11" s="36" t="s">
        <v>393</v>
      </c>
      <c r="B11" s="67">
        <v>137453.45129738588</v>
      </c>
      <c r="C11" s="67">
        <v>154014.92807362066</v>
      </c>
      <c r="D11" s="67">
        <v>158663.39403415687</v>
      </c>
      <c r="E11" s="67">
        <v>162398.2753227388</v>
      </c>
      <c r="F11" s="67">
        <v>167909.48546966063</v>
      </c>
      <c r="G11" s="67">
        <v>176798.744374</v>
      </c>
      <c r="H11" s="67">
        <v>177342.75059999997</v>
      </c>
    </row>
    <row r="12" spans="1:8" ht="12.75" customHeight="1" x14ac:dyDescent="0.25">
      <c r="A12" s="20" t="s">
        <v>394</v>
      </c>
      <c r="B12" s="67">
        <v>63361.85604909336</v>
      </c>
      <c r="C12" s="67">
        <v>72666.67174857916</v>
      </c>
      <c r="D12" s="67">
        <v>74381.897837890167</v>
      </c>
      <c r="E12" s="67">
        <v>73341.320410919478</v>
      </c>
      <c r="F12" s="67">
        <v>77436.690861671683</v>
      </c>
      <c r="G12" s="67">
        <v>85814.707043000002</v>
      </c>
      <c r="H12" s="67">
        <v>86413.03596899999</v>
      </c>
    </row>
    <row r="13" spans="1:8" ht="12.75" customHeight="1" x14ac:dyDescent="0.25">
      <c r="A13" s="20" t="s">
        <v>395</v>
      </c>
      <c r="B13" s="68">
        <v>74091.59524829252</v>
      </c>
      <c r="C13" s="68">
        <v>81348.256325041497</v>
      </c>
      <c r="D13" s="68">
        <v>84281.4961962667</v>
      </c>
      <c r="E13" s="68">
        <v>89056.95491181931</v>
      </c>
      <c r="F13" s="68">
        <v>90472.794607988952</v>
      </c>
      <c r="G13" s="68">
        <v>90984.037331</v>
      </c>
      <c r="H13" s="68">
        <v>90929.714630999995</v>
      </c>
    </row>
    <row r="14" spans="1:8" ht="12.75" customHeight="1" x14ac:dyDescent="0.25">
      <c r="A14" s="73" t="s">
        <v>396</v>
      </c>
      <c r="B14" s="67">
        <v>26108.320615331402</v>
      </c>
      <c r="C14" s="67">
        <v>30427.946160914398</v>
      </c>
      <c r="D14" s="67">
        <v>31638.793157651082</v>
      </c>
      <c r="E14" s="67">
        <v>35070.139831608431</v>
      </c>
      <c r="F14" s="67">
        <v>36492.522902076977</v>
      </c>
      <c r="G14" s="67">
        <v>37163.755040000004</v>
      </c>
      <c r="H14" s="67">
        <v>37218.936740999998</v>
      </c>
    </row>
    <row r="15" spans="1:8" ht="12" customHeight="1" x14ac:dyDescent="0.25">
      <c r="A15" s="73" t="s">
        <v>134</v>
      </c>
      <c r="B15" s="67">
        <v>47983.274632961125</v>
      </c>
      <c r="C15" s="67">
        <v>50920.310164127091</v>
      </c>
      <c r="D15" s="67">
        <v>52642.703038615611</v>
      </c>
      <c r="E15" s="67">
        <v>53986.815080210872</v>
      </c>
      <c r="F15" s="67">
        <v>53980.271705911975</v>
      </c>
      <c r="G15" s="67">
        <v>53820.282290999996</v>
      </c>
      <c r="H15" s="67">
        <v>53710.777889999998</v>
      </c>
    </row>
    <row r="16" spans="1:8" ht="17.25" customHeight="1" x14ac:dyDescent="0.25">
      <c r="A16" s="36" t="s">
        <v>397</v>
      </c>
      <c r="B16" s="67">
        <v>52976.94372354816</v>
      </c>
      <c r="C16" s="67">
        <v>57386.578373007811</v>
      </c>
      <c r="D16" s="67">
        <v>63960.476207951302</v>
      </c>
      <c r="E16" s="67">
        <v>67083.040798499453</v>
      </c>
      <c r="F16" s="67">
        <v>72487.815213919705</v>
      </c>
      <c r="G16" s="67">
        <v>76937.8</v>
      </c>
      <c r="H16" s="67">
        <v>78415.8</v>
      </c>
    </row>
    <row r="17" spans="1:94" ht="12" customHeight="1" x14ac:dyDescent="0.25">
      <c r="A17" s="73" t="s">
        <v>398</v>
      </c>
      <c r="B17" s="69">
        <v>193.42872354816348</v>
      </c>
      <c r="C17" s="69">
        <v>3.2972782653217791E-4</v>
      </c>
      <c r="D17" s="69">
        <v>3.306713287649643E-4</v>
      </c>
      <c r="E17" s="69">
        <v>1488.6100772194668</v>
      </c>
      <c r="F17" s="69">
        <v>1293.3671727427272</v>
      </c>
      <c r="G17" s="69">
        <v>794</v>
      </c>
      <c r="H17" s="69">
        <v>794.2</v>
      </c>
    </row>
    <row r="18" spans="1:94" s="2" customFormat="1" ht="12" customHeight="1" x14ac:dyDescent="0.25">
      <c r="A18" s="56" t="s">
        <v>399</v>
      </c>
      <c r="B18" s="68">
        <v>39618.814999999995</v>
      </c>
      <c r="C18" s="68">
        <v>44196.614999999991</v>
      </c>
      <c r="D18" s="68">
        <v>50625</v>
      </c>
      <c r="E18" s="68">
        <v>53012.197999999989</v>
      </c>
      <c r="F18" s="68">
        <v>58722.214999999982</v>
      </c>
      <c r="G18" s="68">
        <v>63722.71</v>
      </c>
      <c r="H18" s="68">
        <v>65200.6</v>
      </c>
      <c r="CP18" s="10"/>
    </row>
    <row r="19" spans="1:94" s="2" customFormat="1" ht="12" customHeight="1" x14ac:dyDescent="0.25">
      <c r="A19" s="55" t="s">
        <v>400</v>
      </c>
      <c r="B19" s="68">
        <v>25960.907723548164</v>
      </c>
      <c r="C19" s="68">
        <v>27067.433373007822</v>
      </c>
      <c r="D19" s="68">
        <v>31404.194207951317</v>
      </c>
      <c r="E19" s="68">
        <v>34235.615293713592</v>
      </c>
      <c r="F19" s="68">
        <v>38972.550572221699</v>
      </c>
      <c r="G19" s="68">
        <v>41220.6</v>
      </c>
      <c r="H19" s="68">
        <v>42213.4</v>
      </c>
      <c r="CP19" s="10"/>
    </row>
    <row r="20" spans="1:94" s="2" customFormat="1" ht="12" customHeight="1" x14ac:dyDescent="0.25">
      <c r="A20" s="55" t="s">
        <v>401</v>
      </c>
      <c r="B20" s="68">
        <v>15627.535999999995</v>
      </c>
      <c r="C20" s="68">
        <v>18930.64499999999</v>
      </c>
      <c r="D20" s="68">
        <v>21167.781999999988</v>
      </c>
      <c r="E20" s="68">
        <v>21458.925504785853</v>
      </c>
      <c r="F20" s="68">
        <v>22126.764641698002</v>
      </c>
      <c r="G20" s="68">
        <v>24328.7</v>
      </c>
      <c r="H20" s="68">
        <v>24813.9</v>
      </c>
      <c r="CP20" s="10"/>
    </row>
    <row r="21" spans="1:94" s="2" customFormat="1" ht="12" customHeight="1" x14ac:dyDescent="0.25">
      <c r="A21" s="55" t="s">
        <v>402</v>
      </c>
      <c r="B21" s="68">
        <v>11388.5</v>
      </c>
      <c r="C21" s="68">
        <v>11388.5</v>
      </c>
      <c r="D21" s="68">
        <v>11388.5</v>
      </c>
      <c r="E21" s="68">
        <v>11388.5</v>
      </c>
      <c r="F21" s="68">
        <v>11388.5</v>
      </c>
      <c r="G21" s="68">
        <v>11388.5</v>
      </c>
      <c r="H21" s="68">
        <v>11388.5</v>
      </c>
      <c r="CP21" s="10"/>
    </row>
    <row r="22" spans="1:94" s="2" customFormat="1" ht="22.5" customHeight="1" x14ac:dyDescent="0.25">
      <c r="A22" s="66"/>
      <c r="B22" s="369" t="s">
        <v>403</v>
      </c>
      <c r="C22" s="369"/>
      <c r="D22" s="369"/>
      <c r="E22" s="369"/>
      <c r="F22" s="369"/>
      <c r="G22" s="369"/>
      <c r="H22" s="369"/>
      <c r="CP22" s="10"/>
    </row>
    <row r="23" spans="1:94" s="2" customFormat="1" ht="12" customHeight="1" x14ac:dyDescent="0.25">
      <c r="A23" s="24" t="s">
        <v>404</v>
      </c>
      <c r="B23" s="70">
        <v>89.003651967862524</v>
      </c>
      <c r="C23" s="70">
        <v>97.048385428997534</v>
      </c>
      <c r="D23" s="70">
        <v>95.705942296800345</v>
      </c>
      <c r="E23" s="70">
        <v>93.819014163223997</v>
      </c>
      <c r="F23" s="70">
        <v>91.405204329223565</v>
      </c>
      <c r="G23" s="70">
        <v>90.572063498926525</v>
      </c>
      <c r="H23" s="70">
        <v>96.514350173856542</v>
      </c>
      <c r="CP23" s="10"/>
    </row>
    <row r="24" spans="1:94" s="2" customFormat="1" ht="12" customHeight="1" x14ac:dyDescent="0.25">
      <c r="A24" s="24" t="s">
        <v>405</v>
      </c>
      <c r="B24" s="70">
        <v>26.929286504762455</v>
      </c>
      <c r="C24" s="70">
        <v>28.984458161114375</v>
      </c>
      <c r="D24" s="70">
        <v>31.711476689473709</v>
      </c>
      <c r="E24" s="70">
        <v>32.175261107942632</v>
      </c>
      <c r="F24" s="70">
        <v>33.260749837227507</v>
      </c>
      <c r="G24" s="70">
        <v>33.580189627089176</v>
      </c>
      <c r="H24" s="70">
        <v>36.47792921628529</v>
      </c>
      <c r="CP24" s="10"/>
    </row>
    <row r="25" spans="1:94" s="2" customFormat="1" ht="12" customHeight="1" x14ac:dyDescent="0.25">
      <c r="A25" s="24" t="s">
        <v>406</v>
      </c>
      <c r="B25" s="70">
        <v>7.3742643845515392</v>
      </c>
      <c r="C25" s="70">
        <v>7.1761585145163647</v>
      </c>
      <c r="D25" s="70">
        <v>6.8695563364317564</v>
      </c>
      <c r="E25" s="70">
        <v>6.5792437799878059</v>
      </c>
      <c r="F25" s="70">
        <v>6.1995792947114587</v>
      </c>
      <c r="G25" s="70">
        <v>5.8342040199987641</v>
      </c>
      <c r="H25" s="70">
        <v>6.1979058813299215</v>
      </c>
      <c r="CP25" s="10"/>
    </row>
    <row r="26" spans="1:94" s="2" customFormat="1" ht="12" customHeight="1" x14ac:dyDescent="0.25">
      <c r="A26" s="24" t="s">
        <v>407</v>
      </c>
      <c r="B26" s="70">
        <v>34.303550889313996</v>
      </c>
      <c r="C26" s="70">
        <v>36.160616675630742</v>
      </c>
      <c r="D26" s="70">
        <v>38.581033025905469</v>
      </c>
      <c r="E26" s="70">
        <v>38.754504887930437</v>
      </c>
      <c r="F26" s="70">
        <v>39.460329131938963</v>
      </c>
      <c r="G26" s="70">
        <v>39.414393647087941</v>
      </c>
      <c r="H26" s="70">
        <v>42.675835097615213</v>
      </c>
      <c r="CP26" s="10"/>
    </row>
    <row r="27" spans="1:94" s="2" customFormat="1" ht="17.25" customHeight="1" x14ac:dyDescent="0.25">
      <c r="A27" s="24"/>
      <c r="B27" s="369" t="s">
        <v>408</v>
      </c>
      <c r="C27" s="369"/>
      <c r="D27" s="369"/>
      <c r="E27" s="369"/>
      <c r="F27" s="369"/>
      <c r="G27" s="369"/>
      <c r="H27" s="369"/>
      <c r="CP27" s="10"/>
    </row>
    <row r="28" spans="1:94" s="2" customFormat="1" ht="12" customHeight="1" x14ac:dyDescent="0.25">
      <c r="A28" s="24" t="s">
        <v>404</v>
      </c>
      <c r="B28" s="70">
        <v>185.03306191642906</v>
      </c>
      <c r="C28" s="70">
        <v>229.99634928334714</v>
      </c>
      <c r="D28" s="70">
        <v>222.20581572646765</v>
      </c>
      <c r="E28" s="70">
        <v>203.9337933202082</v>
      </c>
      <c r="F28" s="70">
        <v>186.72168893517286</v>
      </c>
      <c r="G28" s="70">
        <v>178.79298252366155</v>
      </c>
      <c r="H28" s="70">
        <v>284.66056728179774</v>
      </c>
      <c r="CP28" s="10"/>
    </row>
    <row r="29" spans="1:94" s="2" customFormat="1" ht="12" customHeight="1" x14ac:dyDescent="0.25">
      <c r="A29" s="25" t="s">
        <v>409</v>
      </c>
      <c r="B29" s="71">
        <v>4.7846563232925989</v>
      </c>
      <c r="C29" s="71">
        <v>6.2983868562101559</v>
      </c>
      <c r="D29" s="71">
        <v>5.7346829412916662</v>
      </c>
      <c r="E29" s="71">
        <v>2.5504552521275978</v>
      </c>
      <c r="F29" s="71">
        <v>5.6777241721861893</v>
      </c>
      <c r="G29" s="71">
        <v>2.150136800170106</v>
      </c>
      <c r="H29" s="71">
        <v>9.1308696787987422</v>
      </c>
      <c r="CP29" s="10"/>
    </row>
    <row r="30" spans="1:94" s="2" customFormat="1" ht="24" customHeight="1" x14ac:dyDescent="0.25">
      <c r="A30" s="53" t="s">
        <v>410</v>
      </c>
      <c r="B30" s="42"/>
      <c r="C30" s="42"/>
      <c r="D30" s="42"/>
      <c r="E30" s="42"/>
      <c r="F30" s="42"/>
      <c r="G30" s="42"/>
      <c r="H30" s="42"/>
      <c r="CP30" s="10"/>
    </row>
    <row r="31" spans="1:94" s="2" customFormat="1" ht="12" customHeight="1" x14ac:dyDescent="0.25">
      <c r="A31" s="72" t="s">
        <v>411</v>
      </c>
      <c r="B31" s="24"/>
      <c r="C31" s="24"/>
      <c r="D31" s="24"/>
      <c r="E31" s="24"/>
      <c r="F31" s="24"/>
      <c r="G31" s="24"/>
      <c r="H31" s="24"/>
      <c r="CP31" s="10"/>
    </row>
    <row r="32" spans="1:94" s="2" customFormat="1" x14ac:dyDescent="0.25">
      <c r="A32" s="3"/>
      <c r="B32" s="3"/>
      <c r="C32" s="3"/>
      <c r="D32" s="3"/>
      <c r="E32" s="3"/>
      <c r="F32" s="3"/>
      <c r="G32" s="3"/>
      <c r="H32" s="3"/>
      <c r="CP32" s="10"/>
    </row>
    <row r="33" spans="1:94" s="2" customFormat="1" x14ac:dyDescent="0.25">
      <c r="A33" s="3"/>
      <c r="B33" s="3"/>
      <c r="C33" s="3"/>
      <c r="D33" s="3"/>
      <c r="E33" s="3"/>
      <c r="F33" s="3"/>
      <c r="G33" s="3"/>
      <c r="H33" s="3"/>
      <c r="CP33" s="10"/>
    </row>
    <row r="34" spans="1:94" s="2" customFormat="1" x14ac:dyDescent="0.25">
      <c r="A34" s="3"/>
      <c r="B34" s="3"/>
      <c r="C34" s="3"/>
      <c r="D34" s="3"/>
      <c r="E34" s="3"/>
      <c r="F34" s="3"/>
      <c r="G34" s="3"/>
      <c r="H34" s="3"/>
      <c r="CP34" s="10"/>
    </row>
    <row r="35" spans="1:94" s="2" customFormat="1" x14ac:dyDescent="0.25">
      <c r="A35" s="3"/>
      <c r="B35" s="3"/>
      <c r="C35" s="3"/>
      <c r="D35" s="3"/>
      <c r="E35" s="3"/>
      <c r="F35" s="3"/>
      <c r="G35" s="3"/>
      <c r="H35" s="3"/>
      <c r="CP35" s="10"/>
    </row>
    <row r="36" spans="1:94" x14ac:dyDescent="0.25">
      <c r="A36" s="3"/>
      <c r="B36" s="3"/>
      <c r="C36" s="3"/>
      <c r="D36" s="3"/>
      <c r="E36" s="3"/>
      <c r="F36" s="3"/>
      <c r="G36" s="3"/>
      <c r="H36" s="3"/>
    </row>
    <row r="37" spans="1:94" x14ac:dyDescent="0.25">
      <c r="A37" s="3"/>
      <c r="B37" s="3"/>
      <c r="C37" s="3"/>
      <c r="D37" s="3"/>
      <c r="E37" s="3"/>
      <c r="F37" s="3"/>
      <c r="G37" s="3"/>
      <c r="H37" s="3"/>
    </row>
    <row r="38" spans="1:94" x14ac:dyDescent="0.25">
      <c r="A38" s="3"/>
      <c r="B38" s="3"/>
      <c r="C38" s="3"/>
      <c r="D38" s="3"/>
      <c r="E38" s="3"/>
      <c r="F38" s="3"/>
      <c r="G38" s="3"/>
      <c r="H38" s="3"/>
    </row>
    <row r="39" spans="1:94" x14ac:dyDescent="0.25">
      <c r="A39" s="3"/>
      <c r="B39" s="3"/>
      <c r="C39" s="3"/>
      <c r="D39" s="3"/>
      <c r="E39" s="3"/>
      <c r="F39" s="3"/>
      <c r="G39" s="3"/>
      <c r="H39" s="3"/>
    </row>
    <row r="40" spans="1:94" x14ac:dyDescent="0.25">
      <c r="A40" s="3"/>
      <c r="B40" s="3"/>
      <c r="C40" s="3"/>
      <c r="D40" s="3"/>
      <c r="E40" s="3"/>
      <c r="F40" s="3"/>
      <c r="G40" s="3"/>
      <c r="H40" s="3"/>
      <c r="CK40" s="10"/>
      <c r="CL40" s="10"/>
      <c r="CM40" s="10"/>
      <c r="CN40" s="10"/>
      <c r="CO40" s="10"/>
    </row>
    <row r="41" spans="1:94" x14ac:dyDescent="0.25">
      <c r="A41" s="3"/>
      <c r="B41" s="3"/>
      <c r="C41" s="3"/>
      <c r="D41" s="3"/>
      <c r="E41" s="3"/>
      <c r="F41" s="3"/>
      <c r="G41" s="3"/>
      <c r="H41" s="3"/>
      <c r="CK41" s="10"/>
      <c r="CL41" s="10"/>
      <c r="CM41" s="10"/>
      <c r="CN41" s="10"/>
      <c r="CO41" s="10"/>
    </row>
    <row r="42" spans="1:94" x14ac:dyDescent="0.25">
      <c r="A42" s="3"/>
      <c r="B42" s="3"/>
      <c r="C42" s="3"/>
      <c r="D42" s="3"/>
      <c r="E42" s="3"/>
      <c r="F42" s="3"/>
      <c r="G42" s="3"/>
      <c r="H42" s="3"/>
      <c r="CK42" s="10"/>
      <c r="CL42" s="10"/>
      <c r="CM42" s="10"/>
      <c r="CN42" s="10"/>
      <c r="CO42" s="10"/>
    </row>
    <row r="43" spans="1:94" x14ac:dyDescent="0.25">
      <c r="A43" s="3"/>
      <c r="B43" s="3"/>
      <c r="C43" s="3"/>
      <c r="D43" s="3"/>
      <c r="E43" s="3"/>
      <c r="F43" s="3"/>
      <c r="G43" s="3"/>
      <c r="H43" s="3"/>
      <c r="CK43" s="10"/>
      <c r="CL43" s="10"/>
      <c r="CM43" s="10"/>
      <c r="CN43" s="10"/>
      <c r="CO43" s="10"/>
    </row>
    <row r="44" spans="1:94" x14ac:dyDescent="0.25">
      <c r="A44" s="3"/>
      <c r="B44" s="3"/>
      <c r="C44" s="3"/>
      <c r="D44" s="3"/>
      <c r="E44" s="3"/>
      <c r="F44" s="3"/>
      <c r="G44" s="3"/>
      <c r="H44" s="3"/>
      <c r="CK44" s="10"/>
      <c r="CL44" s="10"/>
      <c r="CM44" s="10"/>
      <c r="CN44" s="10"/>
      <c r="CO44" s="10"/>
    </row>
    <row r="45" spans="1:94" x14ac:dyDescent="0.25">
      <c r="A45" s="3"/>
      <c r="B45" s="3"/>
      <c r="C45" s="3"/>
      <c r="D45" s="3"/>
      <c r="E45" s="3"/>
      <c r="F45" s="3"/>
      <c r="G45" s="3"/>
      <c r="H45" s="3"/>
    </row>
    <row r="46" spans="1:94" x14ac:dyDescent="0.25">
      <c r="A46" s="3"/>
      <c r="B46" s="3"/>
      <c r="C46" s="3"/>
      <c r="D46" s="3"/>
      <c r="E46" s="3"/>
      <c r="F46" s="3"/>
      <c r="G46" s="3"/>
      <c r="H46" s="3"/>
    </row>
    <row r="47" spans="1:94" x14ac:dyDescent="0.25">
      <c r="A47" s="3"/>
      <c r="B47" s="3"/>
      <c r="C47" s="3"/>
      <c r="D47" s="3"/>
      <c r="E47" s="3"/>
      <c r="F47" s="3"/>
      <c r="G47" s="3"/>
      <c r="H47" s="3"/>
    </row>
    <row r="48" spans="1:94" x14ac:dyDescent="0.25">
      <c r="A48" s="3"/>
      <c r="B48" s="3"/>
      <c r="C48" s="3"/>
      <c r="D48" s="3"/>
      <c r="E48" s="3"/>
      <c r="F48" s="3"/>
      <c r="G48" s="3"/>
      <c r="H48" s="3"/>
    </row>
    <row r="49" spans="1:94" x14ac:dyDescent="0.25">
      <c r="A49" s="3"/>
      <c r="B49" s="3"/>
      <c r="C49" s="3"/>
      <c r="D49" s="3"/>
      <c r="E49" s="3"/>
      <c r="F49" s="3"/>
      <c r="G49" s="3"/>
      <c r="H49" s="3"/>
    </row>
    <row r="50" spans="1:94" x14ac:dyDescent="0.25">
      <c r="A50" s="3"/>
      <c r="B50" s="3"/>
      <c r="C50" s="3"/>
      <c r="D50" s="3"/>
      <c r="E50" s="3"/>
      <c r="F50" s="3"/>
      <c r="G50" s="3"/>
      <c r="H50" s="3"/>
    </row>
    <row r="51" spans="1:94" x14ac:dyDescent="0.25">
      <c r="A51" s="3"/>
      <c r="B51" s="3"/>
      <c r="C51" s="3"/>
      <c r="D51" s="3"/>
      <c r="E51" s="3"/>
      <c r="F51" s="3"/>
      <c r="G51" s="3"/>
      <c r="H51" s="3"/>
    </row>
    <row r="52" spans="1:94" s="1" customFormat="1" x14ac:dyDescent="0.25">
      <c r="A52" s="3"/>
      <c r="B52" s="3"/>
      <c r="C52" s="3"/>
      <c r="D52" s="3"/>
      <c r="E52" s="3"/>
      <c r="F52" s="3"/>
      <c r="G52" s="3"/>
      <c r="H52" s="3"/>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10"/>
    </row>
    <row r="53" spans="1:94" s="1" customFormat="1" x14ac:dyDescent="0.25">
      <c r="A53" s="3"/>
      <c r="B53" s="3"/>
      <c r="C53" s="3"/>
      <c r="D53" s="3"/>
      <c r="E53" s="3"/>
      <c r="F53" s="3"/>
      <c r="G53" s="3"/>
      <c r="H53" s="3"/>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10"/>
    </row>
    <row r="54" spans="1:94" s="1" customFormat="1" x14ac:dyDescent="0.25">
      <c r="A54" s="3"/>
      <c r="B54" s="3"/>
      <c r="C54" s="3"/>
      <c r="D54" s="3"/>
      <c r="E54" s="3"/>
      <c r="F54" s="3"/>
      <c r="G54" s="3"/>
      <c r="H54" s="3"/>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10"/>
    </row>
    <row r="55" spans="1:94" s="1" customFormat="1" x14ac:dyDescent="0.25">
      <c r="A55" s="3"/>
      <c r="B55" s="3"/>
      <c r="C55" s="3"/>
      <c r="D55" s="3"/>
      <c r="E55" s="3"/>
      <c r="F55" s="3"/>
      <c r="G55" s="3"/>
      <c r="H55" s="3"/>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10"/>
    </row>
    <row r="56" spans="1:94" s="1" customFormat="1" x14ac:dyDescent="0.25">
      <c r="A56" s="3"/>
      <c r="B56" s="3"/>
      <c r="C56" s="3"/>
      <c r="D56" s="3"/>
      <c r="E56" s="3"/>
      <c r="F56" s="3"/>
      <c r="G56" s="3"/>
      <c r="H56" s="3"/>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10"/>
    </row>
    <row r="57" spans="1:94" s="1" customFormat="1" x14ac:dyDescent="0.25">
      <c r="A57" s="3"/>
      <c r="B57" s="3"/>
      <c r="C57" s="3"/>
      <c r="D57" s="3"/>
      <c r="E57" s="3"/>
      <c r="F57" s="3"/>
      <c r="G57" s="3"/>
      <c r="H57" s="3"/>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10"/>
    </row>
    <row r="58" spans="1:94" s="1" customFormat="1" x14ac:dyDescent="0.25">
      <c r="A58" s="3"/>
      <c r="B58" s="3"/>
      <c r="C58" s="3"/>
      <c r="D58" s="3"/>
      <c r="E58" s="3"/>
      <c r="F58" s="3"/>
      <c r="G58" s="3"/>
      <c r="H58" s="3"/>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10"/>
    </row>
    <row r="59" spans="1:94" s="1" customFormat="1" x14ac:dyDescent="0.25">
      <c r="A59" s="3"/>
      <c r="B59" s="3"/>
      <c r="C59" s="3"/>
      <c r="D59" s="3"/>
      <c r="E59" s="3"/>
      <c r="F59" s="3"/>
      <c r="G59" s="3"/>
      <c r="H59" s="3"/>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10"/>
    </row>
    <row r="60" spans="1:94" s="1" customFormat="1" x14ac:dyDescent="0.25">
      <c r="A60" s="3"/>
      <c r="B60" s="3"/>
      <c r="C60" s="3"/>
      <c r="D60" s="3"/>
      <c r="E60" s="3"/>
      <c r="F60" s="3"/>
      <c r="G60" s="3"/>
      <c r="H60" s="3"/>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10"/>
    </row>
    <row r="61" spans="1:94" s="1" customFormat="1" x14ac:dyDescent="0.25">
      <c r="A61" s="3"/>
      <c r="B61" s="3"/>
      <c r="C61" s="3"/>
      <c r="D61" s="3"/>
      <c r="E61" s="3"/>
      <c r="F61" s="3"/>
      <c r="G61" s="3"/>
      <c r="H61" s="3"/>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10"/>
    </row>
    <row r="62" spans="1:94" s="1" customFormat="1" x14ac:dyDescent="0.25">
      <c r="A62" s="3"/>
      <c r="B62" s="3"/>
      <c r="C62" s="3"/>
      <c r="D62" s="3"/>
      <c r="E62" s="3"/>
      <c r="F62" s="3"/>
      <c r="G62" s="3"/>
      <c r="H62" s="3"/>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10"/>
    </row>
    <row r="63" spans="1:94" s="1" customFormat="1" x14ac:dyDescent="0.25">
      <c r="A63" s="3"/>
      <c r="B63" s="3"/>
      <c r="C63" s="3"/>
      <c r="D63" s="3"/>
      <c r="E63" s="3"/>
      <c r="F63" s="3"/>
      <c r="G63" s="3"/>
      <c r="H63" s="3"/>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10"/>
    </row>
    <row r="64" spans="1:94" s="1" customFormat="1" x14ac:dyDescent="0.25">
      <c r="A64" s="3"/>
      <c r="B64" s="3"/>
      <c r="C64" s="3"/>
      <c r="D64" s="3"/>
      <c r="E64" s="3"/>
      <c r="F64" s="3"/>
      <c r="G64" s="3"/>
      <c r="H64" s="3"/>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10"/>
    </row>
    <row r="65" spans="1:94" s="1" customFormat="1" x14ac:dyDescent="0.25">
      <c r="A65" s="3"/>
      <c r="B65" s="3"/>
      <c r="C65" s="3"/>
      <c r="D65" s="3"/>
      <c r="E65" s="3"/>
      <c r="F65" s="3"/>
      <c r="G65" s="3"/>
      <c r="H65" s="3"/>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10"/>
    </row>
    <row r="66" spans="1:94" s="1" customFormat="1" x14ac:dyDescent="0.25">
      <c r="A66" s="3"/>
      <c r="B66" s="3"/>
      <c r="C66" s="3"/>
      <c r="D66" s="3"/>
      <c r="E66" s="3"/>
      <c r="F66" s="3"/>
      <c r="G66" s="3"/>
      <c r="H66" s="3"/>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10"/>
    </row>
    <row r="67" spans="1:94" s="1" customFormat="1" x14ac:dyDescent="0.25">
      <c r="A67" s="3"/>
      <c r="B67" s="3"/>
      <c r="C67" s="3"/>
      <c r="D67" s="3"/>
      <c r="E67" s="3"/>
      <c r="F67" s="3"/>
      <c r="G67" s="3"/>
      <c r="H67" s="3"/>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10"/>
    </row>
    <row r="68" spans="1:94" s="1" customFormat="1" x14ac:dyDescent="0.25">
      <c r="A68" s="3"/>
      <c r="B68" s="3"/>
      <c r="C68" s="3"/>
      <c r="D68" s="3"/>
      <c r="E68" s="3"/>
      <c r="F68" s="3"/>
      <c r="G68" s="3"/>
      <c r="H68" s="3"/>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10"/>
    </row>
    <row r="69" spans="1:94" s="1" customFormat="1" x14ac:dyDescent="0.25">
      <c r="A69" s="3"/>
      <c r="B69" s="3"/>
      <c r="C69" s="3"/>
      <c r="D69" s="3"/>
      <c r="E69" s="3"/>
      <c r="F69" s="3"/>
      <c r="G69" s="3"/>
      <c r="H69" s="3"/>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10"/>
    </row>
    <row r="70" spans="1:94" s="1" customFormat="1" x14ac:dyDescent="0.25">
      <c r="A70" s="3"/>
      <c r="B70" s="3"/>
      <c r="C70" s="3"/>
      <c r="D70" s="3"/>
      <c r="E70" s="3"/>
      <c r="F70" s="3"/>
      <c r="G70" s="3"/>
      <c r="H70" s="3"/>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10"/>
    </row>
    <row r="71" spans="1:94" s="1" customFormat="1" x14ac:dyDescent="0.25">
      <c r="A71" s="3"/>
      <c r="B71" s="3"/>
      <c r="C71" s="3"/>
      <c r="D71" s="3"/>
      <c r="E71" s="3"/>
      <c r="F71" s="3"/>
      <c r="G71" s="3"/>
      <c r="H71" s="3"/>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10"/>
    </row>
    <row r="72" spans="1:94" s="1" customFormat="1" x14ac:dyDescent="0.25">
      <c r="A72" s="3"/>
      <c r="B72" s="3"/>
      <c r="C72" s="3"/>
      <c r="D72" s="3"/>
      <c r="E72" s="3"/>
      <c r="F72" s="3"/>
      <c r="G72" s="3"/>
      <c r="H72" s="3"/>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10"/>
    </row>
    <row r="73" spans="1:94" s="1" customFormat="1" x14ac:dyDescent="0.25">
      <c r="A73" s="3"/>
      <c r="B73" s="3"/>
      <c r="C73" s="3"/>
      <c r="D73" s="3"/>
      <c r="E73" s="3"/>
      <c r="F73" s="3"/>
      <c r="G73" s="3"/>
      <c r="H73" s="3"/>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10"/>
    </row>
    <row r="74" spans="1:94" s="1" customFormat="1" x14ac:dyDescent="0.25">
      <c r="A74" s="3"/>
      <c r="B74" s="3"/>
      <c r="C74" s="3"/>
      <c r="D74" s="3"/>
      <c r="E74" s="3"/>
      <c r="F74" s="3"/>
      <c r="G74" s="3"/>
      <c r="H74" s="3"/>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10"/>
    </row>
    <row r="75" spans="1:94" s="1" customFormat="1" x14ac:dyDescent="0.25">
      <c r="A75" s="3"/>
      <c r="B75" s="3"/>
      <c r="C75" s="3"/>
      <c r="D75" s="3"/>
      <c r="E75" s="3"/>
      <c r="F75" s="3"/>
      <c r="G75" s="3"/>
      <c r="H75" s="3"/>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10"/>
    </row>
    <row r="76" spans="1:94" s="1" customFormat="1" x14ac:dyDescent="0.25">
      <c r="A76" s="3"/>
      <c r="B76" s="3"/>
      <c r="C76" s="3"/>
      <c r="D76" s="3"/>
      <c r="E76" s="3"/>
      <c r="F76" s="3"/>
      <c r="G76" s="3"/>
      <c r="H76" s="3"/>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10"/>
    </row>
    <row r="77" spans="1:94" s="1" customFormat="1" x14ac:dyDescent="0.25">
      <c r="A77" s="3"/>
      <c r="B77" s="3"/>
      <c r="C77" s="3"/>
      <c r="D77" s="3"/>
      <c r="E77" s="3"/>
      <c r="F77" s="3"/>
      <c r="G77" s="3"/>
      <c r="H77" s="3"/>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10"/>
    </row>
    <row r="78" spans="1:94" s="1" customFormat="1" x14ac:dyDescent="0.25">
      <c r="A78" s="3"/>
      <c r="B78" s="3"/>
      <c r="C78" s="3"/>
      <c r="D78" s="3"/>
      <c r="E78" s="3"/>
      <c r="F78" s="3"/>
      <c r="G78" s="3"/>
      <c r="H78" s="3"/>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10"/>
    </row>
    <row r="79" spans="1:94" s="1" customFormat="1" x14ac:dyDescent="0.25">
      <c r="A79" s="3"/>
      <c r="B79" s="3"/>
      <c r="C79" s="3"/>
      <c r="D79" s="3"/>
      <c r="E79" s="3"/>
      <c r="F79" s="3"/>
      <c r="G79" s="3"/>
      <c r="H79" s="3"/>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10"/>
    </row>
    <row r="80" spans="1:94" s="1" customFormat="1" x14ac:dyDescent="0.25">
      <c r="A80" s="3"/>
      <c r="B80" s="3"/>
      <c r="C80" s="3"/>
      <c r="D80" s="3"/>
      <c r="E80" s="3"/>
      <c r="F80" s="3"/>
      <c r="G80" s="3"/>
      <c r="H80" s="3"/>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10"/>
    </row>
    <row r="81" spans="1:94" s="1" customFormat="1" x14ac:dyDescent="0.25">
      <c r="A81" s="3"/>
      <c r="B81" s="3"/>
      <c r="C81" s="3"/>
      <c r="D81" s="3"/>
      <c r="E81" s="3"/>
      <c r="F81" s="3"/>
      <c r="G81" s="3"/>
      <c r="H81" s="3"/>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10"/>
    </row>
    <row r="82" spans="1:94" s="1" customFormat="1" x14ac:dyDescent="0.25">
      <c r="A82" s="3"/>
      <c r="B82" s="3"/>
      <c r="C82" s="3"/>
      <c r="D82" s="3"/>
      <c r="E82" s="3"/>
      <c r="F82" s="3"/>
      <c r="G82" s="3"/>
      <c r="H82" s="3"/>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10"/>
    </row>
    <row r="83" spans="1:94" s="1" customFormat="1" x14ac:dyDescent="0.25">
      <c r="A83" s="3"/>
      <c r="B83" s="3"/>
      <c r="C83" s="3"/>
      <c r="D83" s="3"/>
      <c r="E83" s="3"/>
      <c r="F83" s="3"/>
      <c r="G83" s="3"/>
      <c r="H83" s="3"/>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10"/>
    </row>
    <row r="84" spans="1:94" s="1" customFormat="1" x14ac:dyDescent="0.25">
      <c r="A84" s="3"/>
      <c r="B84" s="3"/>
      <c r="C84" s="3"/>
      <c r="D84" s="3"/>
      <c r="E84" s="3"/>
      <c r="F84" s="3"/>
      <c r="G84" s="3"/>
      <c r="H84" s="3"/>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10"/>
    </row>
    <row r="85" spans="1:94" s="1" customFormat="1" x14ac:dyDescent="0.25">
      <c r="A85" s="3"/>
      <c r="B85" s="3"/>
      <c r="C85" s="3"/>
      <c r="D85" s="3"/>
      <c r="E85" s="3"/>
      <c r="F85" s="3"/>
      <c r="G85" s="3"/>
      <c r="H85" s="3"/>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10"/>
    </row>
    <row r="86" spans="1:94" s="1" customFormat="1" x14ac:dyDescent="0.25">
      <c r="A86" s="3"/>
      <c r="B86" s="3"/>
      <c r="C86" s="3"/>
      <c r="D86" s="3"/>
      <c r="E86" s="3"/>
      <c r="F86" s="3"/>
      <c r="G86" s="3"/>
      <c r="H86" s="3"/>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10"/>
    </row>
    <row r="87" spans="1:94" s="1" customFormat="1" x14ac:dyDescent="0.25">
      <c r="A87" s="3"/>
      <c r="B87" s="3"/>
      <c r="C87" s="3"/>
      <c r="D87" s="3"/>
      <c r="E87" s="3"/>
      <c r="F87" s="3"/>
      <c r="G87" s="3"/>
      <c r="H87" s="3"/>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10"/>
    </row>
    <row r="88" spans="1:94" s="1" customFormat="1" x14ac:dyDescent="0.25">
      <c r="A88" s="3"/>
      <c r="B88" s="3"/>
      <c r="C88" s="3"/>
      <c r="D88" s="3"/>
      <c r="E88" s="3"/>
      <c r="F88" s="3"/>
      <c r="G88" s="3"/>
      <c r="H88" s="3"/>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10"/>
    </row>
    <row r="89" spans="1:94" s="1" customFormat="1" x14ac:dyDescent="0.25">
      <c r="A89" s="3"/>
      <c r="B89" s="3"/>
      <c r="C89" s="3"/>
      <c r="D89" s="3"/>
      <c r="E89" s="3"/>
      <c r="F89" s="3"/>
      <c r="G89" s="3"/>
      <c r="H89" s="3"/>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10"/>
    </row>
    <row r="90" spans="1:94" s="1" customFormat="1" x14ac:dyDescent="0.25">
      <c r="A90" s="3"/>
      <c r="B90" s="3"/>
      <c r="C90" s="3"/>
      <c r="D90" s="3"/>
      <c r="E90" s="3"/>
      <c r="F90" s="3"/>
      <c r="G90" s="3"/>
      <c r="H90" s="3"/>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10"/>
    </row>
    <row r="91" spans="1:94" s="1" customFormat="1" x14ac:dyDescent="0.25">
      <c r="A91" s="3"/>
      <c r="B91" s="3"/>
      <c r="C91" s="3"/>
      <c r="D91" s="3"/>
      <c r="E91" s="3"/>
      <c r="F91" s="3"/>
      <c r="G91" s="3"/>
      <c r="H91" s="3"/>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10"/>
    </row>
    <row r="92" spans="1:94" s="1" customFormat="1" x14ac:dyDescent="0.25">
      <c r="A92" s="3"/>
      <c r="B92" s="3"/>
      <c r="C92" s="3"/>
      <c r="D92" s="3"/>
      <c r="E92" s="3"/>
      <c r="F92" s="3"/>
      <c r="G92" s="3"/>
      <c r="H92" s="3"/>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10"/>
    </row>
    <row r="93" spans="1:94" s="1" customFormat="1" x14ac:dyDescent="0.25">
      <c r="A93" s="3"/>
      <c r="B93" s="3"/>
      <c r="C93" s="3"/>
      <c r="D93" s="3"/>
      <c r="E93" s="3"/>
      <c r="F93" s="3"/>
      <c r="G93" s="3"/>
      <c r="H93" s="3"/>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10"/>
    </row>
    <row r="94" spans="1:94" s="1" customFormat="1" x14ac:dyDescent="0.25">
      <c r="A94" s="3"/>
      <c r="B94" s="3"/>
      <c r="C94" s="3"/>
      <c r="D94" s="3"/>
      <c r="E94" s="3"/>
      <c r="F94" s="3"/>
      <c r="G94" s="3"/>
      <c r="H94" s="3"/>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10"/>
    </row>
    <row r="95" spans="1:94" s="1" customFormat="1" x14ac:dyDescent="0.25">
      <c r="A95" s="3"/>
      <c r="B95" s="3"/>
      <c r="C95" s="3"/>
      <c r="D95" s="3"/>
      <c r="E95" s="3"/>
      <c r="F95" s="3"/>
      <c r="G95" s="3"/>
      <c r="H95" s="3"/>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10"/>
    </row>
    <row r="96" spans="1:94" s="1" customFormat="1" x14ac:dyDescent="0.25">
      <c r="A96" s="3"/>
      <c r="B96" s="3"/>
      <c r="C96" s="3"/>
      <c r="D96" s="3"/>
      <c r="E96" s="3"/>
      <c r="F96" s="3"/>
      <c r="G96" s="3"/>
      <c r="H96" s="3"/>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10"/>
    </row>
    <row r="97" spans="1:94" s="1" customFormat="1" x14ac:dyDescent="0.25">
      <c r="A97" s="3"/>
      <c r="B97" s="3"/>
      <c r="C97" s="3"/>
      <c r="D97" s="3"/>
      <c r="E97" s="3"/>
      <c r="F97" s="3"/>
      <c r="G97" s="3"/>
      <c r="H97" s="3"/>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10"/>
    </row>
    <row r="98" spans="1:94" s="1" customFormat="1" x14ac:dyDescent="0.25">
      <c r="A98" s="3"/>
      <c r="B98" s="3"/>
      <c r="C98" s="3"/>
      <c r="D98" s="3"/>
      <c r="E98" s="3"/>
      <c r="F98" s="3"/>
      <c r="G98" s="3"/>
      <c r="H98" s="3"/>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10"/>
    </row>
    <row r="99" spans="1:94" s="1" customFormat="1" x14ac:dyDescent="0.25">
      <c r="A99" s="3"/>
      <c r="B99" s="3"/>
      <c r="C99" s="3"/>
      <c r="D99" s="3"/>
      <c r="E99" s="3"/>
      <c r="F99" s="3"/>
      <c r="G99" s="3"/>
      <c r="H99" s="3"/>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10"/>
    </row>
    <row r="100" spans="1:94" s="1" customFormat="1" x14ac:dyDescent="0.25">
      <c r="A100" s="3"/>
      <c r="B100" s="3"/>
      <c r="C100" s="3"/>
      <c r="D100" s="3"/>
      <c r="E100" s="3"/>
      <c r="F100" s="3"/>
      <c r="G100" s="3"/>
      <c r="H100" s="3"/>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10"/>
    </row>
    <row r="101" spans="1:94" s="1" customFormat="1" x14ac:dyDescent="0.25">
      <c r="A101" s="3"/>
      <c r="B101" s="3"/>
      <c r="C101" s="3"/>
      <c r="D101" s="3"/>
      <c r="E101" s="3"/>
      <c r="F101" s="3"/>
      <c r="G101" s="3"/>
      <c r="H101" s="3"/>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10"/>
    </row>
    <row r="102" spans="1:94" s="1" customFormat="1" x14ac:dyDescent="0.25">
      <c r="A102" s="3"/>
      <c r="B102" s="3"/>
      <c r="C102" s="3"/>
      <c r="D102" s="3"/>
      <c r="E102" s="3"/>
      <c r="F102" s="3"/>
      <c r="G102" s="3"/>
      <c r="H102" s="3"/>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10"/>
    </row>
    <row r="103" spans="1:94" s="1" customFormat="1" x14ac:dyDescent="0.25">
      <c r="A103" s="3"/>
      <c r="B103" s="3"/>
      <c r="C103" s="3"/>
      <c r="D103" s="3"/>
      <c r="E103" s="3"/>
      <c r="F103" s="3"/>
      <c r="G103" s="3"/>
      <c r="H103" s="3"/>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10"/>
    </row>
    <row r="104" spans="1:94" s="1" customFormat="1" x14ac:dyDescent="0.25">
      <c r="A104" s="3"/>
      <c r="B104" s="3"/>
      <c r="C104" s="3"/>
      <c r="D104" s="3"/>
      <c r="E104" s="3"/>
      <c r="F104" s="3"/>
      <c r="G104" s="3"/>
      <c r="H104" s="3"/>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10"/>
    </row>
    <row r="105" spans="1:94" s="1" customFormat="1" x14ac:dyDescent="0.25">
      <c r="A105" s="3"/>
      <c r="B105" s="3"/>
      <c r="C105" s="3"/>
      <c r="D105" s="3"/>
      <c r="E105" s="3"/>
      <c r="F105" s="3"/>
      <c r="G105" s="3"/>
      <c r="H105" s="3"/>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10"/>
    </row>
    <row r="106" spans="1:94" s="1" customFormat="1" x14ac:dyDescent="0.25">
      <c r="A106" s="3"/>
      <c r="B106" s="3"/>
      <c r="C106" s="3"/>
      <c r="D106" s="3"/>
      <c r="E106" s="3"/>
      <c r="F106" s="3"/>
      <c r="G106" s="3"/>
      <c r="H106" s="3"/>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10"/>
    </row>
    <row r="107" spans="1:94" s="1" customFormat="1" x14ac:dyDescent="0.25">
      <c r="A107" s="3"/>
      <c r="B107" s="3"/>
      <c r="C107" s="3"/>
      <c r="D107" s="3"/>
      <c r="E107" s="3"/>
      <c r="F107" s="3"/>
      <c r="G107" s="3"/>
      <c r="H107" s="3"/>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10"/>
    </row>
    <row r="108" spans="1:94" s="1" customFormat="1" x14ac:dyDescent="0.25">
      <c r="A108" s="3"/>
      <c r="B108" s="3"/>
      <c r="C108" s="3"/>
      <c r="D108" s="3"/>
      <c r="E108" s="3"/>
      <c r="F108" s="3"/>
      <c r="G108" s="3"/>
      <c r="H108" s="3"/>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10"/>
    </row>
    <row r="109" spans="1:94" s="1" customFormat="1" x14ac:dyDescent="0.25">
      <c r="A109" s="3"/>
      <c r="B109" s="3"/>
      <c r="C109" s="3"/>
      <c r="D109" s="3"/>
      <c r="E109" s="3"/>
      <c r="F109" s="3"/>
      <c r="G109" s="3"/>
      <c r="H109" s="3"/>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10"/>
    </row>
    <row r="110" spans="1:94" s="1" customFormat="1" x14ac:dyDescent="0.25">
      <c r="A110" s="3"/>
      <c r="B110" s="3"/>
      <c r="C110" s="3"/>
      <c r="D110" s="3"/>
      <c r="E110" s="3"/>
      <c r="F110" s="3"/>
      <c r="G110" s="3"/>
      <c r="H110" s="3"/>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10"/>
    </row>
    <row r="111" spans="1:94" s="1" customFormat="1" x14ac:dyDescent="0.25">
      <c r="A111" s="3"/>
      <c r="B111" s="3"/>
      <c r="C111" s="3"/>
      <c r="D111" s="3"/>
      <c r="E111" s="3"/>
      <c r="F111" s="3"/>
      <c r="G111" s="3"/>
      <c r="H111" s="3"/>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10"/>
    </row>
    <row r="112" spans="1:94" s="1" customFormat="1" x14ac:dyDescent="0.25">
      <c r="A112" s="3"/>
      <c r="B112" s="3"/>
      <c r="C112" s="3"/>
      <c r="D112" s="3"/>
      <c r="E112" s="3"/>
      <c r="F112" s="3"/>
      <c r="G112" s="3"/>
      <c r="H112" s="3"/>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10"/>
    </row>
    <row r="113" spans="1:94" s="1" customFormat="1" x14ac:dyDescent="0.25">
      <c r="A113" s="3"/>
      <c r="B113" s="3"/>
      <c r="C113" s="3"/>
      <c r="D113" s="3"/>
      <c r="E113" s="3"/>
      <c r="F113" s="3"/>
      <c r="G113" s="3"/>
      <c r="H113" s="3"/>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10"/>
    </row>
    <row r="114" spans="1:94" s="1" customFormat="1" x14ac:dyDescent="0.25">
      <c r="A114" s="3"/>
      <c r="B114" s="3"/>
      <c r="C114" s="3"/>
      <c r="D114" s="3"/>
      <c r="E114" s="3"/>
      <c r="F114" s="3"/>
      <c r="G114" s="3"/>
      <c r="H114" s="3"/>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10"/>
    </row>
    <row r="115" spans="1:94" s="1" customFormat="1" x14ac:dyDescent="0.25">
      <c r="A115" s="3"/>
      <c r="B115" s="3"/>
      <c r="C115" s="3"/>
      <c r="D115" s="3"/>
      <c r="E115" s="3"/>
      <c r="F115" s="3"/>
      <c r="G115" s="3"/>
      <c r="H115" s="3"/>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10"/>
    </row>
    <row r="116" spans="1:94" s="1" customFormat="1" x14ac:dyDescent="0.25">
      <c r="A116" s="3"/>
      <c r="B116" s="3"/>
      <c r="C116" s="3"/>
      <c r="D116" s="3"/>
      <c r="E116" s="3"/>
      <c r="F116" s="3"/>
      <c r="G116" s="3"/>
      <c r="H116" s="3"/>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10"/>
    </row>
    <row r="117" spans="1:94" s="1" customFormat="1" x14ac:dyDescent="0.25">
      <c r="A117" s="3"/>
      <c r="B117" s="3"/>
      <c r="C117" s="3"/>
      <c r="D117" s="3"/>
      <c r="E117" s="3"/>
      <c r="F117" s="3"/>
      <c r="G117" s="3"/>
      <c r="H117" s="3"/>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10"/>
    </row>
    <row r="118" spans="1:94" s="1" customFormat="1" x14ac:dyDescent="0.25">
      <c r="A118" s="3"/>
      <c r="B118" s="3"/>
      <c r="C118" s="3"/>
      <c r="D118" s="3"/>
      <c r="E118" s="3"/>
      <c r="F118" s="3"/>
      <c r="G118" s="3"/>
      <c r="H118" s="3"/>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10"/>
    </row>
    <row r="119" spans="1:94" s="1" customFormat="1" x14ac:dyDescent="0.25">
      <c r="A119" s="3"/>
      <c r="B119" s="3"/>
      <c r="C119" s="3"/>
      <c r="D119" s="3"/>
      <c r="E119" s="3"/>
      <c r="F119" s="3"/>
      <c r="G119" s="3"/>
      <c r="H119" s="3"/>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10"/>
    </row>
    <row r="120" spans="1:94" s="1" customFormat="1" x14ac:dyDescent="0.25">
      <c r="A120" s="3"/>
      <c r="B120" s="3"/>
      <c r="C120" s="3"/>
      <c r="D120" s="3"/>
      <c r="E120" s="3"/>
      <c r="F120" s="3"/>
      <c r="G120" s="3"/>
      <c r="H120" s="3"/>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10"/>
    </row>
    <row r="121" spans="1:94" s="1" customFormat="1" x14ac:dyDescent="0.25">
      <c r="A121" s="3"/>
      <c r="B121" s="3"/>
      <c r="C121" s="3"/>
      <c r="D121" s="3"/>
      <c r="E121" s="3"/>
      <c r="F121" s="3"/>
      <c r="G121" s="3"/>
      <c r="H121" s="3"/>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10"/>
    </row>
    <row r="122" spans="1:94" s="1" customFormat="1" x14ac:dyDescent="0.25">
      <c r="A122" s="3"/>
      <c r="B122" s="3"/>
      <c r="C122" s="3"/>
      <c r="D122" s="3"/>
      <c r="E122" s="3"/>
      <c r="F122" s="3"/>
      <c r="G122" s="3"/>
      <c r="H122" s="3"/>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10"/>
    </row>
    <row r="123" spans="1:94" s="1" customFormat="1" x14ac:dyDescent="0.25">
      <c r="A123" s="3"/>
      <c r="B123" s="3"/>
      <c r="C123" s="3"/>
      <c r="D123" s="3"/>
      <c r="E123" s="3"/>
      <c r="F123" s="3"/>
      <c r="G123" s="3"/>
      <c r="H123" s="3"/>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10"/>
    </row>
    <row r="124" spans="1:94" s="1" customFormat="1" x14ac:dyDescent="0.25">
      <c r="A124" s="3"/>
      <c r="B124" s="3"/>
      <c r="C124" s="3"/>
      <c r="D124" s="3"/>
      <c r="E124" s="3"/>
      <c r="F124" s="3"/>
      <c r="G124" s="3"/>
      <c r="H124" s="3"/>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10"/>
    </row>
    <row r="125" spans="1:94" s="1" customFormat="1" x14ac:dyDescent="0.25">
      <c r="A125" s="3"/>
      <c r="B125" s="3"/>
      <c r="C125" s="3"/>
      <c r="D125" s="3"/>
      <c r="E125" s="3"/>
      <c r="F125" s="3"/>
      <c r="G125" s="3"/>
      <c r="H125" s="3"/>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10"/>
    </row>
    <row r="126" spans="1:94" s="1" customFormat="1" x14ac:dyDescent="0.25">
      <c r="A126" s="3"/>
      <c r="B126" s="3"/>
      <c r="C126" s="3"/>
      <c r="D126" s="3"/>
      <c r="E126" s="3"/>
      <c r="F126" s="3"/>
      <c r="G126" s="3"/>
      <c r="H126" s="3"/>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10"/>
    </row>
    <row r="127" spans="1:94" s="1" customFormat="1" x14ac:dyDescent="0.25">
      <c r="A127" s="3"/>
      <c r="B127" s="3"/>
      <c r="C127" s="3"/>
      <c r="D127" s="3"/>
      <c r="E127" s="3"/>
      <c r="F127" s="3"/>
      <c r="G127" s="3"/>
      <c r="H127" s="3"/>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10"/>
    </row>
    <row r="128" spans="1:94" s="1" customFormat="1" x14ac:dyDescent="0.25">
      <c r="A128" s="3"/>
      <c r="B128" s="3"/>
      <c r="C128" s="3"/>
      <c r="D128" s="3"/>
      <c r="E128" s="3"/>
      <c r="F128" s="3"/>
      <c r="G128" s="3"/>
      <c r="H128" s="3"/>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10"/>
    </row>
    <row r="129" spans="1:94" s="1" customFormat="1" x14ac:dyDescent="0.25">
      <c r="A129" s="3"/>
      <c r="B129" s="3"/>
      <c r="C129" s="3"/>
      <c r="D129" s="3"/>
      <c r="E129" s="3"/>
      <c r="F129" s="3"/>
      <c r="G129" s="3"/>
      <c r="H129" s="3"/>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10"/>
    </row>
    <row r="130" spans="1:94" s="1" customFormat="1" x14ac:dyDescent="0.25">
      <c r="A130" s="3"/>
      <c r="B130" s="3"/>
      <c r="C130" s="3"/>
      <c r="D130" s="3"/>
      <c r="E130" s="3"/>
      <c r="F130" s="3"/>
      <c r="G130" s="3"/>
      <c r="H130" s="3"/>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10"/>
    </row>
    <row r="131" spans="1:94" s="1" customFormat="1" x14ac:dyDescent="0.25">
      <c r="A131" s="3"/>
      <c r="B131" s="3"/>
      <c r="C131" s="3"/>
      <c r="D131" s="3"/>
      <c r="E131" s="3"/>
      <c r="F131" s="3"/>
      <c r="G131" s="3"/>
      <c r="H131" s="3"/>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10"/>
    </row>
    <row r="132" spans="1:94" s="1" customFormat="1" x14ac:dyDescent="0.25">
      <c r="A132" s="3"/>
      <c r="B132" s="3"/>
      <c r="C132" s="3"/>
      <c r="D132" s="3"/>
      <c r="E132" s="3"/>
      <c r="F132" s="3"/>
      <c r="G132" s="3"/>
      <c r="H132" s="3"/>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10"/>
    </row>
    <row r="133" spans="1:94" s="1" customFormat="1" x14ac:dyDescent="0.25">
      <c r="A133" s="3"/>
      <c r="B133" s="3"/>
      <c r="C133" s="3"/>
      <c r="D133" s="3"/>
      <c r="E133" s="3"/>
      <c r="F133" s="3"/>
      <c r="G133" s="3"/>
      <c r="H133" s="3"/>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10"/>
    </row>
    <row r="134" spans="1:94" s="1" customFormat="1" x14ac:dyDescent="0.25">
      <c r="A134" s="3"/>
      <c r="B134" s="3"/>
      <c r="C134" s="3"/>
      <c r="D134" s="3"/>
      <c r="E134" s="3"/>
      <c r="F134" s="3"/>
      <c r="G134" s="3"/>
      <c r="H134" s="3"/>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10"/>
    </row>
    <row r="135" spans="1:94" s="1" customFormat="1" x14ac:dyDescent="0.25">
      <c r="A135" s="3"/>
      <c r="B135" s="3"/>
      <c r="C135" s="3"/>
      <c r="D135" s="3"/>
      <c r="E135" s="3"/>
      <c r="F135" s="3"/>
      <c r="G135" s="3"/>
      <c r="H135" s="3"/>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10"/>
    </row>
    <row r="136" spans="1:94" s="1" customFormat="1" x14ac:dyDescent="0.25">
      <c r="A136" s="3"/>
      <c r="B136" s="3"/>
      <c r="C136" s="3"/>
      <c r="D136" s="3"/>
      <c r="E136" s="3"/>
      <c r="F136" s="3"/>
      <c r="G136" s="3"/>
      <c r="H136" s="3"/>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10"/>
    </row>
    <row r="137" spans="1:94" s="1" customFormat="1" x14ac:dyDescent="0.25">
      <c r="A137" s="3"/>
      <c r="B137" s="3"/>
      <c r="C137" s="3"/>
      <c r="D137" s="3"/>
      <c r="E137" s="3"/>
      <c r="F137" s="3"/>
      <c r="G137" s="3"/>
      <c r="H137" s="3"/>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10"/>
    </row>
    <row r="138" spans="1:94" s="1" customFormat="1" x14ac:dyDescent="0.25">
      <c r="A138" s="3"/>
      <c r="B138" s="3"/>
      <c r="C138" s="3"/>
      <c r="D138" s="3"/>
      <c r="E138" s="3"/>
      <c r="F138" s="3"/>
      <c r="G138" s="3"/>
      <c r="H138" s="3"/>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10"/>
    </row>
    <row r="139" spans="1:94" s="1" customFormat="1" x14ac:dyDescent="0.25">
      <c r="A139" s="3"/>
      <c r="B139" s="3"/>
      <c r="C139" s="3"/>
      <c r="D139" s="3"/>
      <c r="E139" s="3"/>
      <c r="F139" s="3"/>
      <c r="G139" s="3"/>
      <c r="H139" s="3"/>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10"/>
    </row>
    <row r="140" spans="1:94" s="1" customFormat="1" x14ac:dyDescent="0.25">
      <c r="A140" s="3"/>
      <c r="B140" s="3"/>
      <c r="C140" s="3"/>
      <c r="D140" s="3"/>
      <c r="E140" s="3"/>
      <c r="F140" s="3"/>
      <c r="G140" s="3"/>
      <c r="H140" s="3"/>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10"/>
    </row>
    <row r="141" spans="1:94" s="1" customFormat="1" x14ac:dyDescent="0.25">
      <c r="A141" s="3"/>
      <c r="B141" s="3"/>
      <c r="C141" s="3"/>
      <c r="D141" s="3"/>
      <c r="E141" s="3"/>
      <c r="F141" s="3"/>
      <c r="G141" s="3"/>
      <c r="H141" s="3"/>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10"/>
    </row>
    <row r="142" spans="1:94" s="1" customFormat="1" x14ac:dyDescent="0.25">
      <c r="A142" s="3"/>
      <c r="B142" s="3"/>
      <c r="C142" s="3"/>
      <c r="D142" s="3"/>
      <c r="E142" s="3"/>
      <c r="F142" s="3"/>
      <c r="G142" s="3"/>
      <c r="H142" s="3"/>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10"/>
    </row>
    <row r="143" spans="1:94" s="1" customFormat="1" x14ac:dyDescent="0.25">
      <c r="A143" s="3"/>
      <c r="B143" s="3"/>
      <c r="C143" s="3"/>
      <c r="D143" s="3"/>
      <c r="E143" s="3"/>
      <c r="F143" s="3"/>
      <c r="G143" s="3"/>
      <c r="H143" s="3"/>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10"/>
    </row>
    <row r="144" spans="1:94" s="1" customFormat="1" x14ac:dyDescent="0.25">
      <c r="A144" s="3"/>
      <c r="B144" s="3"/>
      <c r="C144" s="3"/>
      <c r="D144" s="3"/>
      <c r="E144" s="3"/>
      <c r="F144" s="3"/>
      <c r="G144" s="3"/>
      <c r="H144" s="3"/>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10"/>
    </row>
    <row r="145" spans="1:94" s="1" customFormat="1" x14ac:dyDescent="0.25">
      <c r="A145" s="3"/>
      <c r="B145" s="3"/>
      <c r="C145" s="3"/>
      <c r="D145" s="3"/>
      <c r="E145" s="3"/>
      <c r="F145" s="3"/>
      <c r="G145" s="3"/>
      <c r="H145" s="3"/>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10"/>
    </row>
    <row r="146" spans="1:94" s="1" customFormat="1" x14ac:dyDescent="0.25">
      <c r="A146" s="3"/>
      <c r="B146" s="3"/>
      <c r="C146" s="3"/>
      <c r="D146" s="3"/>
      <c r="E146" s="3"/>
      <c r="F146" s="3"/>
      <c r="G146" s="3"/>
      <c r="H146" s="3"/>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10"/>
    </row>
    <row r="147" spans="1:94" s="1" customFormat="1" x14ac:dyDescent="0.25">
      <c r="A147" s="3"/>
      <c r="B147" s="3"/>
      <c r="C147" s="3"/>
      <c r="D147" s="3"/>
      <c r="E147" s="3"/>
      <c r="F147" s="3"/>
      <c r="G147" s="3"/>
      <c r="H147" s="3"/>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10"/>
    </row>
    <row r="148" spans="1:94" s="1" customFormat="1" x14ac:dyDescent="0.25">
      <c r="A148" s="3"/>
      <c r="B148" s="3"/>
      <c r="C148" s="3"/>
      <c r="D148" s="3"/>
      <c r="E148" s="3"/>
      <c r="F148" s="3"/>
      <c r="G148" s="3"/>
      <c r="H148" s="3"/>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10"/>
    </row>
    <row r="149" spans="1:94" s="1" customFormat="1" x14ac:dyDescent="0.25">
      <c r="A149" s="3"/>
      <c r="B149" s="3"/>
      <c r="C149" s="3"/>
      <c r="D149" s="3"/>
      <c r="E149" s="3"/>
      <c r="F149" s="3"/>
      <c r="G149" s="3"/>
      <c r="H149" s="3"/>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10"/>
    </row>
    <row r="150" spans="1:94" s="1" customFormat="1" x14ac:dyDescent="0.25">
      <c r="A150" s="3"/>
      <c r="B150" s="3"/>
      <c r="C150" s="3"/>
      <c r="D150" s="3"/>
      <c r="E150" s="3"/>
      <c r="F150" s="3"/>
      <c r="G150" s="3"/>
      <c r="H150" s="3"/>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10"/>
    </row>
    <row r="151" spans="1:94" s="1" customFormat="1" x14ac:dyDescent="0.25">
      <c r="A151" s="3"/>
      <c r="B151" s="3"/>
      <c r="C151" s="3"/>
      <c r="D151" s="3"/>
      <c r="E151" s="3"/>
      <c r="F151" s="3"/>
      <c r="G151" s="3"/>
      <c r="H151" s="3"/>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10"/>
    </row>
    <row r="152" spans="1:94" s="1" customFormat="1" x14ac:dyDescent="0.25">
      <c r="A152" s="3"/>
      <c r="B152" s="3"/>
      <c r="C152" s="3"/>
      <c r="D152" s="3"/>
      <c r="E152" s="3"/>
      <c r="F152" s="3"/>
      <c r="G152" s="3"/>
      <c r="H152" s="3"/>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10"/>
    </row>
    <row r="153" spans="1:94" s="1" customFormat="1" x14ac:dyDescent="0.25">
      <c r="A153" s="3"/>
      <c r="B153" s="3"/>
      <c r="C153" s="3"/>
      <c r="D153" s="3"/>
      <c r="E153" s="3"/>
      <c r="F153" s="3"/>
      <c r="G153" s="3"/>
      <c r="H153" s="3"/>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10"/>
    </row>
    <row r="154" spans="1:94" s="1" customFormat="1" x14ac:dyDescent="0.25">
      <c r="A154" s="3"/>
      <c r="B154" s="3"/>
      <c r="C154" s="3"/>
      <c r="D154" s="3"/>
      <c r="E154" s="3"/>
      <c r="F154" s="3"/>
      <c r="G154" s="3"/>
      <c r="H154" s="3"/>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10"/>
    </row>
    <row r="155" spans="1:94" s="1" customFormat="1" x14ac:dyDescent="0.25">
      <c r="A155" s="3"/>
      <c r="B155" s="3"/>
      <c r="C155" s="3"/>
      <c r="D155" s="3"/>
      <c r="E155" s="3"/>
      <c r="F155" s="3"/>
      <c r="G155" s="3"/>
      <c r="H155" s="3"/>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10"/>
    </row>
    <row r="156" spans="1:94" s="1" customFormat="1" x14ac:dyDescent="0.25">
      <c r="A156" s="3"/>
      <c r="B156" s="3"/>
      <c r="C156" s="3"/>
      <c r="D156" s="3"/>
      <c r="E156" s="3"/>
      <c r="F156" s="3"/>
      <c r="G156" s="3"/>
      <c r="H156" s="3"/>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10"/>
    </row>
    <row r="157" spans="1:94" s="1" customFormat="1" x14ac:dyDescent="0.25">
      <c r="A157" s="3"/>
      <c r="B157" s="3"/>
      <c r="C157" s="3"/>
      <c r="D157" s="3"/>
      <c r="E157" s="3"/>
      <c r="F157" s="3"/>
      <c r="G157" s="3"/>
      <c r="H157" s="3"/>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10"/>
    </row>
    <row r="158" spans="1:94" s="1" customFormat="1" x14ac:dyDescent="0.25">
      <c r="A158" s="3"/>
      <c r="B158" s="3"/>
      <c r="C158" s="3"/>
      <c r="D158" s="3"/>
      <c r="E158" s="3"/>
      <c r="F158" s="3"/>
      <c r="G158" s="3"/>
      <c r="H158" s="3"/>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10"/>
    </row>
    <row r="159" spans="1:94" s="1" customFormat="1" x14ac:dyDescent="0.25">
      <c r="A159" s="3"/>
      <c r="B159" s="3"/>
      <c r="C159" s="3"/>
      <c r="D159" s="3"/>
      <c r="E159" s="3"/>
      <c r="F159" s="3"/>
      <c r="G159" s="3"/>
      <c r="H159" s="3"/>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10"/>
    </row>
    <row r="160" spans="1:94" s="1" customFormat="1" x14ac:dyDescent="0.25">
      <c r="A160" s="3"/>
      <c r="B160" s="3"/>
      <c r="C160" s="3"/>
      <c r="D160" s="3"/>
      <c r="E160" s="3"/>
      <c r="F160" s="3"/>
      <c r="G160" s="3"/>
      <c r="H160" s="3"/>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10"/>
    </row>
    <row r="161" spans="1:94" s="1" customFormat="1" x14ac:dyDescent="0.25">
      <c r="A161" s="3"/>
      <c r="B161" s="3"/>
      <c r="C161" s="3"/>
      <c r="D161" s="3"/>
      <c r="E161" s="3"/>
      <c r="F161" s="3"/>
      <c r="G161" s="3"/>
      <c r="H161" s="3"/>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10"/>
    </row>
    <row r="162" spans="1:94" s="1" customFormat="1" x14ac:dyDescent="0.25">
      <c r="A162" s="3"/>
      <c r="B162" s="3"/>
      <c r="C162" s="3"/>
      <c r="D162" s="3"/>
      <c r="E162" s="3"/>
      <c r="F162" s="3"/>
      <c r="G162" s="3"/>
      <c r="H162" s="3"/>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10"/>
    </row>
    <row r="163" spans="1:94" s="1" customFormat="1" x14ac:dyDescent="0.25">
      <c r="A163" s="3"/>
      <c r="B163" s="3"/>
      <c r="C163" s="3"/>
      <c r="D163" s="3"/>
      <c r="E163" s="3"/>
      <c r="F163" s="3"/>
      <c r="G163" s="3"/>
      <c r="H163" s="3"/>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10"/>
    </row>
    <row r="164" spans="1:94" s="1" customFormat="1" x14ac:dyDescent="0.25">
      <c r="A164" s="3"/>
      <c r="B164" s="3"/>
      <c r="C164" s="3"/>
      <c r="D164" s="3"/>
      <c r="E164" s="3"/>
      <c r="F164" s="3"/>
      <c r="G164" s="3"/>
      <c r="H164" s="3"/>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10"/>
    </row>
    <row r="165" spans="1:94" s="1" customFormat="1" x14ac:dyDescent="0.25">
      <c r="A165" s="3"/>
      <c r="B165" s="3"/>
      <c r="C165" s="3"/>
      <c r="D165" s="3"/>
      <c r="E165" s="3"/>
      <c r="F165" s="3"/>
      <c r="G165" s="3"/>
      <c r="H165" s="3"/>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10"/>
    </row>
    <row r="166" spans="1:94" s="1" customFormat="1" x14ac:dyDescent="0.25">
      <c r="A166" s="3"/>
      <c r="B166" s="3"/>
      <c r="C166" s="3"/>
      <c r="D166" s="3"/>
      <c r="E166" s="3"/>
      <c r="F166" s="3"/>
      <c r="G166" s="3"/>
      <c r="H166" s="3"/>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10"/>
    </row>
    <row r="167" spans="1:94" s="1" customFormat="1" x14ac:dyDescent="0.25">
      <c r="A167" s="3"/>
      <c r="B167" s="3"/>
      <c r="C167" s="3"/>
      <c r="D167" s="3"/>
      <c r="E167" s="3"/>
      <c r="F167" s="3"/>
      <c r="G167" s="3"/>
      <c r="H167" s="3"/>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10"/>
    </row>
    <row r="168" spans="1:94" s="1" customFormat="1" x14ac:dyDescent="0.25">
      <c r="A168" s="3"/>
      <c r="B168" s="3"/>
      <c r="C168" s="3"/>
      <c r="D168" s="3"/>
      <c r="E168" s="3"/>
      <c r="F168" s="3"/>
      <c r="G168" s="3"/>
      <c r="H168" s="3"/>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10"/>
    </row>
    <row r="169" spans="1:94" s="1" customFormat="1" x14ac:dyDescent="0.25">
      <c r="A169" s="3"/>
      <c r="B169" s="3"/>
      <c r="C169" s="3"/>
      <c r="D169" s="3"/>
      <c r="E169" s="3"/>
      <c r="F169" s="3"/>
      <c r="G169" s="3"/>
      <c r="H169" s="3"/>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10"/>
    </row>
    <row r="170" spans="1:94" s="1" customFormat="1" x14ac:dyDescent="0.25">
      <c r="A170" s="3"/>
      <c r="B170" s="3"/>
      <c r="C170" s="3"/>
      <c r="D170" s="3"/>
      <c r="E170" s="3"/>
      <c r="F170" s="3"/>
      <c r="G170" s="3"/>
      <c r="H170" s="3"/>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10"/>
    </row>
    <row r="171" spans="1:94" s="1" customFormat="1" x14ac:dyDescent="0.25">
      <c r="A171" s="3"/>
      <c r="B171" s="3"/>
      <c r="C171" s="3"/>
      <c r="D171" s="3"/>
      <c r="E171" s="3"/>
      <c r="F171" s="3"/>
      <c r="G171" s="3"/>
      <c r="H171" s="3"/>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10"/>
    </row>
    <row r="172" spans="1:94" s="1" customFormat="1" x14ac:dyDescent="0.25">
      <c r="A172" s="3"/>
      <c r="B172" s="3"/>
      <c r="C172" s="3"/>
      <c r="D172" s="3"/>
      <c r="E172" s="3"/>
      <c r="F172" s="3"/>
      <c r="G172" s="3"/>
      <c r="H172" s="3"/>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10"/>
    </row>
    <row r="173" spans="1:94" s="1" customFormat="1" x14ac:dyDescent="0.25">
      <c r="A173" s="3"/>
      <c r="B173" s="3"/>
      <c r="C173" s="3"/>
      <c r="D173" s="3"/>
      <c r="E173" s="3"/>
      <c r="F173" s="3"/>
      <c r="G173" s="3"/>
      <c r="H173" s="3"/>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10"/>
    </row>
    <row r="174" spans="1:94" s="1" customFormat="1" x14ac:dyDescent="0.25">
      <c r="A174" s="3"/>
      <c r="B174" s="3"/>
      <c r="C174" s="3"/>
      <c r="D174" s="3"/>
      <c r="E174" s="3"/>
      <c r="F174" s="3"/>
      <c r="G174" s="3"/>
      <c r="H174" s="3"/>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10"/>
    </row>
    <row r="175" spans="1:94" s="1" customFormat="1" x14ac:dyDescent="0.25">
      <c r="A175" s="3"/>
      <c r="B175" s="3"/>
      <c r="C175" s="3"/>
      <c r="D175" s="3"/>
      <c r="E175" s="3"/>
      <c r="F175" s="3"/>
      <c r="G175" s="3"/>
      <c r="H175" s="3"/>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10"/>
    </row>
    <row r="176" spans="1:94" s="1" customFormat="1" x14ac:dyDescent="0.25">
      <c r="A176" s="3"/>
      <c r="B176" s="3"/>
      <c r="C176" s="3"/>
      <c r="D176" s="3"/>
      <c r="E176" s="3"/>
      <c r="F176" s="3"/>
      <c r="G176" s="3"/>
      <c r="H176" s="3"/>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10"/>
    </row>
    <row r="177" spans="1:94" s="1" customFormat="1" x14ac:dyDescent="0.25">
      <c r="A177" s="3"/>
      <c r="B177" s="3"/>
      <c r="C177" s="3"/>
      <c r="D177" s="3"/>
      <c r="E177" s="3"/>
      <c r="F177" s="3"/>
      <c r="G177" s="3"/>
      <c r="H177" s="3"/>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10"/>
    </row>
    <row r="178" spans="1:94" s="1" customFormat="1" x14ac:dyDescent="0.25">
      <c r="A178" s="3"/>
      <c r="B178" s="3"/>
      <c r="C178" s="3"/>
      <c r="D178" s="3"/>
      <c r="E178" s="3"/>
      <c r="F178" s="3"/>
      <c r="G178" s="3"/>
      <c r="H178" s="3"/>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10"/>
    </row>
    <row r="179" spans="1:94" s="1" customFormat="1" x14ac:dyDescent="0.25">
      <c r="A179" s="3"/>
      <c r="B179" s="3"/>
      <c r="C179" s="3"/>
      <c r="D179" s="3"/>
      <c r="E179" s="3"/>
      <c r="F179" s="3"/>
      <c r="G179" s="3"/>
      <c r="H179" s="3"/>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10"/>
    </row>
    <row r="180" spans="1:94" s="1" customFormat="1" x14ac:dyDescent="0.25">
      <c r="A180" s="3"/>
      <c r="B180" s="3"/>
      <c r="C180" s="3"/>
      <c r="D180" s="3"/>
      <c r="E180" s="3"/>
      <c r="F180" s="3"/>
      <c r="G180" s="3"/>
      <c r="H180" s="3"/>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10"/>
    </row>
    <row r="181" spans="1:94" s="1" customFormat="1" x14ac:dyDescent="0.25">
      <c r="A181" s="3"/>
      <c r="B181" s="3"/>
      <c r="C181" s="3"/>
      <c r="D181" s="3"/>
      <c r="E181" s="3"/>
      <c r="F181" s="3"/>
      <c r="G181" s="3"/>
      <c r="H181" s="3"/>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10"/>
    </row>
    <row r="182" spans="1:94" s="1" customFormat="1" x14ac:dyDescent="0.25">
      <c r="A182" s="3"/>
      <c r="B182" s="3"/>
      <c r="C182" s="3"/>
      <c r="D182" s="3"/>
      <c r="E182" s="3"/>
      <c r="F182" s="3"/>
      <c r="G182" s="3"/>
      <c r="H182" s="3"/>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10"/>
    </row>
    <row r="183" spans="1:94" s="1" customFormat="1" x14ac:dyDescent="0.25">
      <c r="A183" s="3"/>
      <c r="B183" s="3"/>
      <c r="C183" s="3"/>
      <c r="D183" s="3"/>
      <c r="E183" s="3"/>
      <c r="F183" s="3"/>
      <c r="G183" s="3"/>
      <c r="H183" s="3"/>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10"/>
    </row>
    <row r="184" spans="1:94" s="1" customFormat="1" x14ac:dyDescent="0.25">
      <c r="A184" s="3"/>
      <c r="B184" s="3"/>
      <c r="C184" s="3"/>
      <c r="D184" s="3"/>
      <c r="E184" s="3"/>
      <c r="F184" s="3"/>
      <c r="G184" s="3"/>
      <c r="H184" s="3"/>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10"/>
    </row>
    <row r="185" spans="1:94" s="1" customFormat="1" x14ac:dyDescent="0.25">
      <c r="A185" s="3"/>
      <c r="B185" s="3"/>
      <c r="C185" s="3"/>
      <c r="D185" s="3"/>
      <c r="E185" s="3"/>
      <c r="F185" s="3"/>
      <c r="G185" s="3"/>
      <c r="H185" s="3"/>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10"/>
    </row>
    <row r="186" spans="1:94" s="1" customFormat="1" x14ac:dyDescent="0.25">
      <c r="A186" s="3"/>
      <c r="B186" s="3"/>
      <c r="C186" s="3"/>
      <c r="D186" s="3"/>
      <c r="E186" s="3"/>
      <c r="F186" s="3"/>
      <c r="G186" s="3"/>
      <c r="H186" s="3"/>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10"/>
    </row>
    <row r="187" spans="1:94" s="1" customFormat="1" x14ac:dyDescent="0.25">
      <c r="A187" s="3"/>
      <c r="B187" s="3"/>
      <c r="C187" s="3"/>
      <c r="D187" s="3"/>
      <c r="E187" s="3"/>
      <c r="F187" s="3"/>
      <c r="G187" s="3"/>
      <c r="H187" s="3"/>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10"/>
    </row>
    <row r="188" spans="1:94" s="1" customFormat="1" x14ac:dyDescent="0.25">
      <c r="A188" s="3"/>
      <c r="B188" s="3"/>
      <c r="C188" s="3"/>
      <c r="D188" s="3"/>
      <c r="E188" s="3"/>
      <c r="F188" s="3"/>
      <c r="G188" s="3"/>
      <c r="H188" s="3"/>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10"/>
    </row>
    <row r="189" spans="1:94" s="1" customFormat="1" x14ac:dyDescent="0.25">
      <c r="A189" s="3"/>
      <c r="B189" s="3"/>
      <c r="C189" s="3"/>
      <c r="D189" s="3"/>
      <c r="E189" s="3"/>
      <c r="F189" s="3"/>
      <c r="G189" s="3"/>
      <c r="H189" s="3"/>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10"/>
    </row>
    <row r="190" spans="1:94" s="1" customFormat="1" x14ac:dyDescent="0.25">
      <c r="A190" s="3"/>
      <c r="B190" s="3"/>
      <c r="C190" s="3"/>
      <c r="D190" s="3"/>
      <c r="E190" s="3"/>
      <c r="F190" s="3"/>
      <c r="G190" s="3"/>
      <c r="H190" s="3"/>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10"/>
    </row>
    <row r="191" spans="1:94" s="1" customFormat="1" x14ac:dyDescent="0.25">
      <c r="A191" s="3"/>
      <c r="B191" s="3"/>
      <c r="C191" s="3"/>
      <c r="D191" s="3"/>
      <c r="E191" s="3"/>
      <c r="F191" s="3"/>
      <c r="G191" s="3"/>
      <c r="H191" s="3"/>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10"/>
    </row>
    <row r="192" spans="1:94" s="1" customFormat="1" x14ac:dyDescent="0.25">
      <c r="A192" s="3"/>
      <c r="B192" s="3"/>
      <c r="C192" s="3"/>
      <c r="D192" s="3"/>
      <c r="E192" s="3"/>
      <c r="F192" s="3"/>
      <c r="G192" s="3"/>
      <c r="H192" s="3"/>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10"/>
    </row>
    <row r="193" spans="1:94" s="1" customFormat="1" x14ac:dyDescent="0.25">
      <c r="A193" s="3"/>
      <c r="B193" s="3"/>
      <c r="C193" s="3"/>
      <c r="D193" s="3"/>
      <c r="E193" s="3"/>
      <c r="F193" s="3"/>
      <c r="G193" s="3"/>
      <c r="H193" s="3"/>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10"/>
    </row>
    <row r="194" spans="1:94" s="1" customFormat="1" x14ac:dyDescent="0.25">
      <c r="A194" s="3"/>
      <c r="B194" s="3"/>
      <c r="C194" s="3"/>
      <c r="D194" s="3"/>
      <c r="E194" s="3"/>
      <c r="F194" s="3"/>
      <c r="G194" s="3"/>
      <c r="H194" s="3"/>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10"/>
    </row>
    <row r="195" spans="1:94" s="1" customFormat="1" x14ac:dyDescent="0.25">
      <c r="A195" s="3"/>
      <c r="B195" s="3"/>
      <c r="C195" s="3"/>
      <c r="D195" s="3"/>
      <c r="E195" s="3"/>
      <c r="F195" s="3"/>
      <c r="G195" s="3"/>
      <c r="H195" s="3"/>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10"/>
    </row>
    <row r="196" spans="1:94" s="1" customFormat="1" x14ac:dyDescent="0.25">
      <c r="A196" s="3"/>
      <c r="B196" s="3"/>
      <c r="C196" s="3"/>
      <c r="D196" s="3"/>
      <c r="E196" s="3"/>
      <c r="F196" s="3"/>
      <c r="G196" s="3"/>
      <c r="H196" s="3"/>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10"/>
    </row>
    <row r="197" spans="1:94" s="1" customFormat="1" x14ac:dyDescent="0.25">
      <c r="A197" s="3"/>
      <c r="B197" s="3"/>
      <c r="C197" s="3"/>
      <c r="D197" s="3"/>
      <c r="E197" s="3"/>
      <c r="F197" s="3"/>
      <c r="G197" s="3"/>
      <c r="H197" s="3"/>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10"/>
    </row>
    <row r="198" spans="1:94" s="1" customFormat="1" x14ac:dyDescent="0.25">
      <c r="A198" s="3"/>
      <c r="B198" s="3"/>
      <c r="C198" s="3"/>
      <c r="D198" s="3"/>
      <c r="E198" s="3"/>
      <c r="F198" s="3"/>
      <c r="G198" s="3"/>
      <c r="H198" s="3"/>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10"/>
    </row>
    <row r="199" spans="1:94" s="1" customFormat="1" x14ac:dyDescent="0.25">
      <c r="A199" s="3"/>
      <c r="B199" s="3"/>
      <c r="C199" s="3"/>
      <c r="D199" s="3"/>
      <c r="E199" s="3"/>
      <c r="F199" s="3"/>
      <c r="G199" s="3"/>
      <c r="H199" s="3"/>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10"/>
    </row>
    <row r="200" spans="1:94" s="1" customFormat="1" x14ac:dyDescent="0.25">
      <c r="A200" s="3"/>
      <c r="B200" s="3"/>
      <c r="C200" s="3"/>
      <c r="D200" s="3"/>
      <c r="E200" s="3"/>
      <c r="F200" s="3"/>
      <c r="G200" s="3"/>
      <c r="H200" s="3"/>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10"/>
    </row>
    <row r="201" spans="1:94" s="1" customFormat="1" x14ac:dyDescent="0.25">
      <c r="A201" s="3"/>
      <c r="B201" s="3"/>
      <c r="C201" s="3"/>
      <c r="D201" s="3"/>
      <c r="E201" s="3"/>
      <c r="F201" s="3"/>
      <c r="G201" s="3"/>
      <c r="H201" s="3"/>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10"/>
    </row>
    <row r="202" spans="1:94" s="1" customFormat="1" x14ac:dyDescent="0.25">
      <c r="A202" s="3"/>
      <c r="B202" s="3"/>
      <c r="C202" s="3"/>
      <c r="D202" s="3"/>
      <c r="E202" s="3"/>
      <c r="F202" s="3"/>
      <c r="G202" s="3"/>
      <c r="H202" s="3"/>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10"/>
    </row>
    <row r="203" spans="1:94" s="1" customFormat="1" x14ac:dyDescent="0.25">
      <c r="A203" s="3"/>
      <c r="B203" s="3"/>
      <c r="C203" s="3"/>
      <c r="D203" s="3"/>
      <c r="E203" s="3"/>
      <c r="F203" s="3"/>
      <c r="G203" s="3"/>
      <c r="H203" s="3"/>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10"/>
    </row>
    <row r="204" spans="1:94" s="1" customFormat="1" x14ac:dyDescent="0.25">
      <c r="A204" s="3"/>
      <c r="B204" s="3"/>
      <c r="C204" s="3"/>
      <c r="D204" s="3"/>
      <c r="E204" s="3"/>
      <c r="F204" s="3"/>
      <c r="G204" s="3"/>
      <c r="H204" s="3"/>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10"/>
    </row>
    <row r="205" spans="1:94" s="1" customFormat="1" x14ac:dyDescent="0.25">
      <c r="A205" s="3"/>
      <c r="B205" s="3"/>
      <c r="C205" s="3"/>
      <c r="D205" s="3"/>
      <c r="E205" s="3"/>
      <c r="F205" s="3"/>
      <c r="G205" s="3"/>
      <c r="H205" s="3"/>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10"/>
    </row>
    <row r="206" spans="1:94" s="1" customFormat="1" x14ac:dyDescent="0.25">
      <c r="A206" s="3"/>
      <c r="B206" s="3"/>
      <c r="C206" s="3"/>
      <c r="D206" s="3"/>
      <c r="E206" s="3"/>
      <c r="F206" s="3"/>
      <c r="G206" s="3"/>
      <c r="H206" s="3"/>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10"/>
    </row>
    <row r="207" spans="1:94" s="1" customFormat="1" x14ac:dyDescent="0.25">
      <c r="A207" s="3"/>
      <c r="B207" s="3"/>
      <c r="C207" s="3"/>
      <c r="D207" s="3"/>
      <c r="E207" s="3"/>
      <c r="F207" s="3"/>
      <c r="G207" s="3"/>
      <c r="H207" s="3"/>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10"/>
    </row>
    <row r="208" spans="1:94" s="1" customFormat="1" x14ac:dyDescent="0.25">
      <c r="A208" s="3"/>
      <c r="B208" s="3"/>
      <c r="C208" s="3"/>
      <c r="D208" s="3"/>
      <c r="E208" s="3"/>
      <c r="F208" s="3"/>
      <c r="G208" s="3"/>
      <c r="H208" s="3"/>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10"/>
    </row>
    <row r="209" spans="1:94" s="1" customFormat="1" x14ac:dyDescent="0.25">
      <c r="A209" s="3"/>
      <c r="B209" s="3"/>
      <c r="C209" s="3"/>
      <c r="D209" s="3"/>
      <c r="E209" s="3"/>
      <c r="F209" s="3"/>
      <c r="G209" s="3"/>
      <c r="H209" s="3"/>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10"/>
    </row>
    <row r="210" spans="1:94" s="1" customFormat="1" x14ac:dyDescent="0.25">
      <c r="A210" s="3"/>
      <c r="B210" s="3"/>
      <c r="C210" s="3"/>
      <c r="D210" s="3"/>
      <c r="E210" s="3"/>
      <c r="F210" s="3"/>
      <c r="G210" s="3"/>
      <c r="H210" s="3"/>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10"/>
    </row>
    <row r="211" spans="1:94" s="1" customFormat="1" x14ac:dyDescent="0.25">
      <c r="A211" s="3"/>
      <c r="B211" s="3"/>
      <c r="C211" s="3"/>
      <c r="D211" s="3"/>
      <c r="E211" s="3"/>
      <c r="F211" s="3"/>
      <c r="G211" s="3"/>
      <c r="H211" s="3"/>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10"/>
    </row>
  </sheetData>
  <mergeCells count="5">
    <mergeCell ref="B22:H22"/>
    <mergeCell ref="B27:H27"/>
    <mergeCell ref="D9:D10"/>
    <mergeCell ref="C9:C10"/>
    <mergeCell ref="B9:B10"/>
  </mergeCells>
  <conditionalFormatting sqref="B11:F21 H11:H21">
    <cfRule type="cellIs" dxfId="431" priority="2" operator="greaterThanOrEqual">
      <formula>10000</formula>
    </cfRule>
  </conditionalFormatting>
  <conditionalFormatting sqref="G11:G21">
    <cfRule type="cellIs" dxfId="430" priority="1" operator="greaterThanOrEqual">
      <formula>10000</formula>
    </cfRule>
  </conditionalFormatting>
  <hyperlinks>
    <hyperlink ref="A5" location="'Contents'!A23" display="Índice"/>
  </hyperlinks>
  <printOptions horizontalCentered="1"/>
  <pageMargins left="0.59055118110236227" right="0.43307086614173229" top="0.51181102362204722" bottom="0.51181102362204722" header="0" footer="0.31496062992125984"/>
  <pageSetup paperSize="9" orientation="portrait" r:id="rId1"/>
  <headerFooter scaleWithDoc="0" alignWithMargins="0"/>
  <drawing r:id="rId2"/>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8"/>
  <sheetViews>
    <sheetView showGridLines="0" topLeftCell="A34" zoomScale="120" zoomScaleNormal="120" zoomScalePageLayoutView="120" workbookViewId="0">
      <selection activeCell="E35" sqref="E35"/>
    </sheetView>
  </sheetViews>
  <sheetFormatPr defaultColWidth="8.85546875" defaultRowHeight="13.5" x14ac:dyDescent="0.25"/>
  <cols>
    <col min="1" max="1" width="35.28515625" style="3" customWidth="1"/>
    <col min="2" max="2" width="7.140625" style="9" customWidth="1"/>
    <col min="3" max="8" width="6.28515625" style="9" customWidth="1"/>
    <col min="9" max="9" width="5.7109375" style="15" customWidth="1"/>
    <col min="10" max="10" width="6" style="9" customWidth="1"/>
    <col min="11" max="11" width="8.28515625" style="9" customWidth="1"/>
    <col min="12" max="12" width="6" style="9" customWidth="1"/>
    <col min="13" max="13" width="5.7109375" style="15" customWidth="1"/>
    <col min="14" max="14" width="6.28515625" style="9" customWidth="1"/>
    <col min="15" max="16384" width="8.85546875" style="2"/>
  </cols>
  <sheetData>
    <row r="1" spans="1:14" s="17" customFormat="1" ht="12.75" x14ac:dyDescent="0.2"/>
    <row r="2" spans="1:14" s="17" customFormat="1" ht="12.75" x14ac:dyDescent="0.2"/>
    <row r="3" spans="1:14" s="17" customFormat="1" ht="12.75" x14ac:dyDescent="0.2"/>
    <row r="4" spans="1:14" s="17" customFormat="1" ht="12.75" x14ac:dyDescent="0.2"/>
    <row r="5" spans="1:14" s="17" customFormat="1" ht="12.75" x14ac:dyDescent="0.2">
      <c r="A5" s="113" t="s">
        <v>8</v>
      </c>
    </row>
    <row r="6" spans="1:14" s="17" customFormat="1" ht="18.75" x14ac:dyDescent="0.3">
      <c r="A6" s="26" t="s">
        <v>1122</v>
      </c>
    </row>
    <row r="7" spans="1:14" s="17" customFormat="1" ht="12.75" x14ac:dyDescent="0.2"/>
    <row r="8" spans="1:14" s="17" customFormat="1" ht="18" customHeight="1" x14ac:dyDescent="0.2">
      <c r="A8" s="349" t="s">
        <v>1143</v>
      </c>
      <c r="B8" s="18"/>
      <c r="C8" s="18"/>
    </row>
    <row r="9" spans="1:14" ht="13.5" customHeight="1" x14ac:dyDescent="0.2">
      <c r="A9" s="24"/>
      <c r="B9" s="370">
        <v>2015</v>
      </c>
      <c r="C9" s="370">
        <v>2016</v>
      </c>
      <c r="D9" s="370">
        <v>2017</v>
      </c>
      <c r="E9" s="370">
        <v>2018</v>
      </c>
      <c r="F9" s="367">
        <v>2019</v>
      </c>
      <c r="G9" s="367"/>
      <c r="H9" s="367"/>
      <c r="I9" s="368"/>
      <c r="J9" s="384">
        <v>2020</v>
      </c>
      <c r="K9" s="385"/>
      <c r="L9" s="385"/>
      <c r="M9" s="385"/>
      <c r="N9" s="385"/>
    </row>
    <row r="10" spans="1:14" ht="13.5" customHeight="1" x14ac:dyDescent="0.2">
      <c r="A10" s="25"/>
      <c r="B10" s="371"/>
      <c r="C10" s="371"/>
      <c r="D10" s="371"/>
      <c r="E10" s="371"/>
      <c r="F10" s="239" t="s">
        <v>198</v>
      </c>
      <c r="G10" s="239" t="s">
        <v>353</v>
      </c>
      <c r="H10" s="239" t="s">
        <v>11</v>
      </c>
      <c r="I10" s="238" t="s">
        <v>412</v>
      </c>
      <c r="J10" s="239" t="s">
        <v>198</v>
      </c>
      <c r="K10" s="239" t="s">
        <v>413</v>
      </c>
      <c r="L10" s="239" t="s">
        <v>353</v>
      </c>
      <c r="M10" s="238" t="s">
        <v>414</v>
      </c>
      <c r="N10" s="239" t="s">
        <v>415</v>
      </c>
    </row>
    <row r="11" spans="1:14" ht="15" customHeight="1" x14ac:dyDescent="0.2">
      <c r="A11" s="24" t="s">
        <v>199</v>
      </c>
      <c r="B11" s="33">
        <v>42677.464062999999</v>
      </c>
      <c r="C11" s="33">
        <v>44107.465493999996</v>
      </c>
      <c r="D11" s="33">
        <v>49504.606011000003</v>
      </c>
      <c r="E11" s="33">
        <v>51270.500000000007</v>
      </c>
      <c r="F11" s="270">
        <v>63610.930521999988</v>
      </c>
      <c r="G11" s="270">
        <v>11890.871697</v>
      </c>
      <c r="H11" s="270">
        <v>57389.100000000006</v>
      </c>
      <c r="I11" s="271">
        <v>18.693126479084462</v>
      </c>
      <c r="J11" s="270">
        <v>68396</v>
      </c>
      <c r="K11" s="270">
        <v>53577.196993023012</v>
      </c>
      <c r="L11" s="270">
        <v>11911.1</v>
      </c>
      <c r="M11" s="271">
        <v>22.231659490419219</v>
      </c>
      <c r="N11" s="33">
        <v>53577.196993023012</v>
      </c>
    </row>
    <row r="12" spans="1:14" ht="13.5" customHeight="1" x14ac:dyDescent="0.2">
      <c r="A12" s="20" t="s">
        <v>416</v>
      </c>
      <c r="B12" s="33">
        <v>38916.164062999997</v>
      </c>
      <c r="C12" s="33">
        <v>39694.133185999999</v>
      </c>
      <c r="D12" s="33">
        <v>43233.486963000003</v>
      </c>
      <c r="E12" s="33">
        <v>48966.200000000004</v>
      </c>
      <c r="F12" s="270">
        <v>58580.736297999989</v>
      </c>
      <c r="G12" s="270">
        <v>11571.167809</v>
      </c>
      <c r="H12" s="270">
        <v>51406.8</v>
      </c>
      <c r="I12" s="271">
        <v>19.752513437416546</v>
      </c>
      <c r="J12" s="270">
        <v>62860</v>
      </c>
      <c r="K12" s="270">
        <v>45534.349009023012</v>
      </c>
      <c r="L12" s="270">
        <v>11739.9</v>
      </c>
      <c r="M12" s="271">
        <v>25.78251420191302</v>
      </c>
      <c r="N12" s="33">
        <v>45534.349009023012</v>
      </c>
    </row>
    <row r="13" spans="1:14" ht="12.75" customHeight="1" x14ac:dyDescent="0.2">
      <c r="A13" s="73" t="s">
        <v>417</v>
      </c>
      <c r="B13" s="33">
        <v>30516.459353999999</v>
      </c>
      <c r="C13" s="33">
        <v>32274.908450000003</v>
      </c>
      <c r="D13" s="33">
        <v>35842.192143000007</v>
      </c>
      <c r="E13" s="33">
        <v>40522.800000000003</v>
      </c>
      <c r="F13" s="270">
        <v>44406.520139999993</v>
      </c>
      <c r="G13" s="270">
        <v>9517.5518279999997</v>
      </c>
      <c r="H13" s="270">
        <v>42013.4</v>
      </c>
      <c r="I13" s="271">
        <v>21.432780136777456</v>
      </c>
      <c r="J13" s="270">
        <v>48066</v>
      </c>
      <c r="K13" s="270">
        <v>33951.590033023014</v>
      </c>
      <c r="L13" s="270">
        <v>9918.5</v>
      </c>
      <c r="M13" s="271">
        <v>29.213653882933819</v>
      </c>
      <c r="N13" s="33">
        <v>33951.590033023014</v>
      </c>
    </row>
    <row r="14" spans="1:14" ht="12.75" customHeight="1" x14ac:dyDescent="0.2">
      <c r="A14" s="76" t="s">
        <v>418</v>
      </c>
      <c r="B14" s="33">
        <v>9669.2999999999993</v>
      </c>
      <c r="C14" s="33">
        <v>10049.600281000001</v>
      </c>
      <c r="D14" s="33">
        <v>11292.073117</v>
      </c>
      <c r="E14" s="33">
        <v>12300.1</v>
      </c>
      <c r="F14" s="270">
        <v>13743.384858000001</v>
      </c>
      <c r="G14" s="270">
        <v>2699.4206509999999</v>
      </c>
      <c r="H14" s="270">
        <v>12673.9</v>
      </c>
      <c r="I14" s="271">
        <v>19.641599787032607</v>
      </c>
      <c r="J14" s="270">
        <v>14448</v>
      </c>
      <c r="K14" s="270">
        <v>11558.497502478011</v>
      </c>
      <c r="L14" s="270">
        <v>2662.6</v>
      </c>
      <c r="M14" s="271">
        <v>23.03586603214794</v>
      </c>
      <c r="N14" s="33">
        <v>11558.497502478011</v>
      </c>
    </row>
    <row r="15" spans="1:14" ht="12.75" customHeight="1" x14ac:dyDescent="0.2">
      <c r="A15" s="76" t="s">
        <v>419</v>
      </c>
      <c r="B15" s="33">
        <v>14047</v>
      </c>
      <c r="C15" s="33">
        <v>14940.481655</v>
      </c>
      <c r="D15" s="33">
        <v>16785.493241</v>
      </c>
      <c r="E15" s="33">
        <v>19707.7</v>
      </c>
      <c r="F15" s="270">
        <v>21420.911618999999</v>
      </c>
      <c r="G15" s="270">
        <v>4899.9576879999995</v>
      </c>
      <c r="H15" s="270">
        <v>20656.599999999999</v>
      </c>
      <c r="I15" s="271">
        <v>22.874645930819383</v>
      </c>
      <c r="J15" s="270">
        <v>23759</v>
      </c>
      <c r="K15" s="270">
        <v>15581.877407005948</v>
      </c>
      <c r="L15" s="270">
        <v>5211.2</v>
      </c>
      <c r="M15" s="271">
        <v>33.443980233453331</v>
      </c>
      <c r="N15" s="33">
        <v>15581.877407005948</v>
      </c>
    </row>
    <row r="16" spans="1:14" ht="12.75" customHeight="1" x14ac:dyDescent="0.2">
      <c r="A16" s="77" t="s">
        <v>420</v>
      </c>
      <c r="B16" s="33">
        <v>11293.158166000001</v>
      </c>
      <c r="C16" s="33">
        <v>11985.993442999999</v>
      </c>
      <c r="D16" s="33">
        <v>13306.236999000001</v>
      </c>
      <c r="E16" s="33">
        <v>16213.099999999999</v>
      </c>
      <c r="F16" s="270">
        <v>16785.952812</v>
      </c>
      <c r="G16" s="270">
        <v>3994.6561139999999</v>
      </c>
      <c r="H16" s="270">
        <v>16732.400000000001</v>
      </c>
      <c r="I16" s="271">
        <v>23.797613151541132</v>
      </c>
      <c r="J16" s="270">
        <v>19171</v>
      </c>
      <c r="K16" s="270">
        <v>12894.599467742049</v>
      </c>
      <c r="L16" s="270">
        <v>4268</v>
      </c>
      <c r="M16" s="271">
        <v>33.099128132495316</v>
      </c>
      <c r="N16" s="33">
        <v>12894.599467742049</v>
      </c>
    </row>
    <row r="17" spans="1:14" ht="12.75" customHeight="1" x14ac:dyDescent="0.2">
      <c r="A17" s="76" t="s">
        <v>421</v>
      </c>
      <c r="B17" s="33">
        <v>6081.559354</v>
      </c>
      <c r="C17" s="33">
        <v>6812.6878530000004</v>
      </c>
      <c r="D17" s="33">
        <v>7223.6277090000003</v>
      </c>
      <c r="E17" s="33">
        <v>7733.1</v>
      </c>
      <c r="F17" s="270">
        <v>8471.999996999999</v>
      </c>
      <c r="G17" s="270">
        <v>1735.124834</v>
      </c>
      <c r="H17" s="270">
        <v>8011</v>
      </c>
      <c r="I17" s="271">
        <v>20.480699181001192</v>
      </c>
      <c r="J17" s="270">
        <v>8972</v>
      </c>
      <c r="K17" s="270">
        <v>6239.5663751973816</v>
      </c>
      <c r="L17" s="270">
        <v>1863.6</v>
      </c>
      <c r="M17" s="271">
        <v>29.867460139664708</v>
      </c>
      <c r="N17" s="33">
        <v>6239.5663751973816</v>
      </c>
    </row>
    <row r="18" spans="1:14" ht="12.75" customHeight="1" x14ac:dyDescent="0.2">
      <c r="A18" s="76" t="s">
        <v>422</v>
      </c>
      <c r="B18" s="33">
        <v>718.6</v>
      </c>
      <c r="C18" s="33">
        <v>472.13866100000001</v>
      </c>
      <c r="D18" s="33">
        <v>540.99807599999997</v>
      </c>
      <c r="E18" s="33">
        <v>781.9</v>
      </c>
      <c r="F18" s="270">
        <v>770.22366599999998</v>
      </c>
      <c r="G18" s="270">
        <v>183.04865500000002</v>
      </c>
      <c r="H18" s="270">
        <v>671.9</v>
      </c>
      <c r="I18" s="271">
        <v>23.765649262716892</v>
      </c>
      <c r="J18" s="270">
        <v>887</v>
      </c>
      <c r="K18" s="270">
        <v>571.64874834167233</v>
      </c>
      <c r="L18" s="270">
        <v>181.1</v>
      </c>
      <c r="M18" s="271">
        <v>31.680293278934496</v>
      </c>
      <c r="N18" s="33">
        <v>571.64874834167233</v>
      </c>
    </row>
    <row r="19" spans="1:14" s="11" customFormat="1" ht="12.75" customHeight="1" x14ac:dyDescent="0.2">
      <c r="A19" s="73" t="s">
        <v>423</v>
      </c>
      <c r="B19" s="33">
        <v>45.598151999999999</v>
      </c>
      <c r="C19" s="33">
        <v>55.687233999999997</v>
      </c>
      <c r="D19" s="33">
        <v>60.370308000000001</v>
      </c>
      <c r="E19" s="33">
        <v>77.8</v>
      </c>
      <c r="F19" s="270">
        <v>60.684184000000002</v>
      </c>
      <c r="G19" s="270">
        <v>14.209961999999999</v>
      </c>
      <c r="H19" s="270">
        <v>76.5</v>
      </c>
      <c r="I19" s="271">
        <v>23.41625290701775</v>
      </c>
      <c r="J19" s="270">
        <v>70</v>
      </c>
      <c r="K19" s="270">
        <v>70</v>
      </c>
      <c r="L19" s="270">
        <v>7.9</v>
      </c>
      <c r="M19" s="271">
        <v>11.285714285714286</v>
      </c>
      <c r="N19" s="33">
        <v>70</v>
      </c>
    </row>
    <row r="20" spans="1:14" s="11" customFormat="1" ht="12.75" customHeight="1" x14ac:dyDescent="0.2">
      <c r="A20" s="73" t="s">
        <v>424</v>
      </c>
      <c r="B20" s="33">
        <v>197.1</v>
      </c>
      <c r="C20" s="33">
        <v>93.866861</v>
      </c>
      <c r="D20" s="33">
        <v>118.219976</v>
      </c>
      <c r="E20" s="33">
        <v>263</v>
      </c>
      <c r="F20" s="270">
        <v>448.643034</v>
      </c>
      <c r="G20" s="270">
        <v>37.785364000000001</v>
      </c>
      <c r="H20" s="270">
        <v>256.10000000000002</v>
      </c>
      <c r="I20" s="271">
        <v>8.4221443634406246</v>
      </c>
      <c r="J20" s="270">
        <v>423</v>
      </c>
      <c r="K20" s="270">
        <v>423</v>
      </c>
      <c r="L20" s="270">
        <v>111.8</v>
      </c>
      <c r="M20" s="288">
        <v>26.430260047281322</v>
      </c>
      <c r="N20" s="33">
        <v>423</v>
      </c>
    </row>
    <row r="21" spans="1:14" ht="12.75" customHeight="1" x14ac:dyDescent="0.2">
      <c r="A21" s="73" t="s">
        <v>425</v>
      </c>
      <c r="B21" s="33">
        <v>8157.0065570000006</v>
      </c>
      <c r="C21" s="33">
        <v>7269.6706409999997</v>
      </c>
      <c r="D21" s="33">
        <v>7212.7045360000002</v>
      </c>
      <c r="E21" s="33">
        <v>8102.5999999999995</v>
      </c>
      <c r="F21" s="270">
        <v>13664.888940000001</v>
      </c>
      <c r="G21" s="270">
        <v>2001.6206550000002</v>
      </c>
      <c r="H21" s="270">
        <v>9060.8000000000011</v>
      </c>
      <c r="I21" s="271">
        <v>14.647910157109553</v>
      </c>
      <c r="J21" s="270">
        <v>14301</v>
      </c>
      <c r="K21" s="270">
        <v>11089.758975999999</v>
      </c>
      <c r="L21" s="270">
        <v>1701.7000000000003</v>
      </c>
      <c r="M21" s="271">
        <v>15.344787958717133</v>
      </c>
      <c r="N21" s="33">
        <v>11089.758975999999</v>
      </c>
    </row>
    <row r="22" spans="1:14" ht="13.5" customHeight="1" x14ac:dyDescent="0.2">
      <c r="A22" s="20" t="s">
        <v>426</v>
      </c>
      <c r="B22" s="33">
        <v>3761.2999999999997</v>
      </c>
      <c r="C22" s="33">
        <v>4413.3323079999991</v>
      </c>
      <c r="D22" s="33">
        <v>6271.1190479999996</v>
      </c>
      <c r="E22" s="33">
        <v>2304.2999999999997</v>
      </c>
      <c r="F22" s="270">
        <v>5030.1942239999998</v>
      </c>
      <c r="G22" s="270">
        <v>319.70388800000001</v>
      </c>
      <c r="H22" s="270">
        <v>5982.3</v>
      </c>
      <c r="I22" s="271">
        <v>6.3556966940686461</v>
      </c>
      <c r="J22" s="270">
        <v>5536</v>
      </c>
      <c r="K22" s="270">
        <v>8042.847984</v>
      </c>
      <c r="L22" s="270">
        <v>171.2</v>
      </c>
      <c r="M22" s="271">
        <v>2.1285992267984657</v>
      </c>
      <c r="N22" s="33">
        <v>8042.847984</v>
      </c>
    </row>
    <row r="23" spans="1:14" ht="15" customHeight="1" x14ac:dyDescent="0.2">
      <c r="A23" s="24" t="s">
        <v>204</v>
      </c>
      <c r="B23" s="33">
        <v>50024.423804000005</v>
      </c>
      <c r="C23" s="33">
        <v>49025.670445700001</v>
      </c>
      <c r="D23" s="33">
        <v>54624.887542970006</v>
      </c>
      <c r="E23" s="33">
        <v>55842.19999999999</v>
      </c>
      <c r="F23" s="270">
        <v>71008.211407389987</v>
      </c>
      <c r="G23" s="270">
        <v>13560.069464119711</v>
      </c>
      <c r="H23" s="270">
        <v>61011.645000000011</v>
      </c>
      <c r="I23" s="271">
        <v>19.096480808849783</v>
      </c>
      <c r="J23" s="270">
        <v>72740.5</v>
      </c>
      <c r="K23" s="270">
        <v>74439.301768000005</v>
      </c>
      <c r="L23" s="270">
        <v>12398.972000000002</v>
      </c>
      <c r="M23" s="271">
        <v>16.656486164584202</v>
      </c>
      <c r="N23" s="33">
        <v>74439.301768000005</v>
      </c>
    </row>
    <row r="24" spans="1:14" ht="13.5" customHeight="1" x14ac:dyDescent="0.2">
      <c r="A24" s="20" t="s">
        <v>427</v>
      </c>
      <c r="B24" s="33">
        <v>41068.223804000001</v>
      </c>
      <c r="C24" s="33">
        <v>43613.143666199998</v>
      </c>
      <c r="D24" s="33">
        <v>44759.689171470003</v>
      </c>
      <c r="E24" s="33">
        <v>48071.999999999993</v>
      </c>
      <c r="F24" s="270">
        <v>59146.75931173499</v>
      </c>
      <c r="G24" s="270">
        <v>12964.255996779952</v>
      </c>
      <c r="H24" s="270">
        <v>53368.295000000013</v>
      </c>
      <c r="I24" s="271">
        <v>21.918793434567402</v>
      </c>
      <c r="J24" s="270">
        <v>62387</v>
      </c>
      <c r="K24" s="270">
        <v>64577.868372000004</v>
      </c>
      <c r="L24" s="270">
        <v>11976.129000000001</v>
      </c>
      <c r="M24" s="271">
        <v>18.545252889134805</v>
      </c>
      <c r="N24" s="33">
        <v>64577.868372000004</v>
      </c>
    </row>
    <row r="25" spans="1:14" ht="12.75" customHeight="1" x14ac:dyDescent="0.2">
      <c r="A25" s="76" t="s">
        <v>428</v>
      </c>
      <c r="B25" s="33">
        <v>6734.6339170000001</v>
      </c>
      <c r="C25" s="33">
        <v>7213.09147416</v>
      </c>
      <c r="D25" s="33">
        <v>6745.8370400800004</v>
      </c>
      <c r="E25" s="33">
        <v>7352.2000000000007</v>
      </c>
      <c r="F25" s="270">
        <v>10819.643211735</v>
      </c>
      <c r="G25" s="270">
        <v>956.58295099999998</v>
      </c>
      <c r="H25" s="270">
        <v>8825.32</v>
      </c>
      <c r="I25" s="271">
        <v>8.8411690873733146</v>
      </c>
      <c r="J25" s="270">
        <v>12136</v>
      </c>
      <c r="K25" s="270">
        <v>15365.179005999998</v>
      </c>
      <c r="L25" s="270">
        <v>1311.8629999999998</v>
      </c>
      <c r="M25" s="271">
        <v>8.5378959756194579</v>
      </c>
      <c r="N25" s="33">
        <v>15365.179005999998</v>
      </c>
    </row>
    <row r="26" spans="1:14" ht="12.75" customHeight="1" x14ac:dyDescent="0.2">
      <c r="A26" s="73" t="s">
        <v>205</v>
      </c>
      <c r="B26" s="33">
        <v>17529.900000000001</v>
      </c>
      <c r="C26" s="33">
        <v>18410.919660510001</v>
      </c>
      <c r="D26" s="33">
        <v>18890.85096969</v>
      </c>
      <c r="E26" s="33">
        <v>19580.400000000001</v>
      </c>
      <c r="F26" s="270">
        <v>23206.876957859997</v>
      </c>
      <c r="G26" s="270">
        <v>5156.6030833100003</v>
      </c>
      <c r="H26" s="270">
        <v>20598.157999999999</v>
      </c>
      <c r="I26" s="271">
        <v>22.220150917650713</v>
      </c>
      <c r="J26" s="270">
        <v>24000</v>
      </c>
      <c r="K26" s="270">
        <v>23673.866887</v>
      </c>
      <c r="L26" s="270">
        <v>5101.5749999999998</v>
      </c>
      <c r="M26" s="271">
        <v>21.549394631433959</v>
      </c>
      <c r="N26" s="33">
        <v>23673.866887</v>
      </c>
    </row>
    <row r="27" spans="1:14" ht="12.75" customHeight="1" x14ac:dyDescent="0.2">
      <c r="A27" s="73" t="s">
        <v>206</v>
      </c>
      <c r="B27" s="33">
        <v>7433.3</v>
      </c>
      <c r="C27" s="33">
        <v>7562.73954865</v>
      </c>
      <c r="D27" s="33">
        <v>6960.6098057299996</v>
      </c>
      <c r="E27" s="33">
        <v>7505.1</v>
      </c>
      <c r="F27" s="270">
        <v>10790.152629305001</v>
      </c>
      <c r="G27" s="270">
        <v>1345.4541901</v>
      </c>
      <c r="H27" s="270">
        <v>8019.4530000000004</v>
      </c>
      <c r="I27" s="271">
        <v>12.469278575781011</v>
      </c>
      <c r="J27" s="270">
        <v>13375</v>
      </c>
      <c r="K27" s="270">
        <v>14920.060557999999</v>
      </c>
      <c r="L27" s="270">
        <v>1502.143</v>
      </c>
      <c r="M27" s="271">
        <v>10.067941709489677</v>
      </c>
      <c r="N27" s="33">
        <v>14920.060557999999</v>
      </c>
    </row>
    <row r="28" spans="1:14" ht="12.75" customHeight="1" x14ac:dyDescent="0.2">
      <c r="A28" s="73" t="s">
        <v>207</v>
      </c>
      <c r="B28" s="33">
        <v>4134.2079789999998</v>
      </c>
      <c r="C28" s="33">
        <v>4223.0582979999999</v>
      </c>
      <c r="D28" s="33">
        <v>4523.463565</v>
      </c>
      <c r="E28" s="33">
        <v>4733.4000000000005</v>
      </c>
      <c r="F28" s="270">
        <v>5636.5699080000004</v>
      </c>
      <c r="G28" s="270">
        <v>1182.4087913599528</v>
      </c>
      <c r="H28" s="270">
        <v>4991.2160000000003</v>
      </c>
      <c r="I28" s="271">
        <v>20.977452788827414</v>
      </c>
      <c r="J28" s="270">
        <v>5662</v>
      </c>
      <c r="K28" s="270">
        <v>5186.8378890000004</v>
      </c>
      <c r="L28" s="270">
        <v>1252.9780000000001</v>
      </c>
      <c r="M28" s="271">
        <v>24.156876054623886</v>
      </c>
      <c r="N28" s="33">
        <v>5186.8378890000004</v>
      </c>
    </row>
    <row r="29" spans="1:14" ht="12.75" customHeight="1" x14ac:dyDescent="0.2">
      <c r="A29" s="76" t="s">
        <v>429</v>
      </c>
      <c r="B29" s="33">
        <v>2373.9876629999999</v>
      </c>
      <c r="C29" s="33">
        <v>2455.3942969999998</v>
      </c>
      <c r="D29" s="33">
        <v>2683.592846</v>
      </c>
      <c r="E29" s="33">
        <v>2863.3</v>
      </c>
      <c r="F29" s="270">
        <v>3405.958705</v>
      </c>
      <c r="G29" s="270">
        <v>698.72606735995294</v>
      </c>
      <c r="H29" s="270">
        <v>3083.3249999999998</v>
      </c>
      <c r="I29" s="271">
        <v>20.514813239931897</v>
      </c>
      <c r="J29" s="270">
        <v>3337</v>
      </c>
      <c r="K29" s="270">
        <v>3337</v>
      </c>
      <c r="L29" s="270">
        <v>775.02300000000002</v>
      </c>
      <c r="M29" s="271">
        <v>23.225142343422238</v>
      </c>
      <c r="N29" s="33">
        <v>3337</v>
      </c>
    </row>
    <row r="30" spans="1:14" ht="12.75" customHeight="1" x14ac:dyDescent="0.2">
      <c r="A30" s="76" t="s">
        <v>430</v>
      </c>
      <c r="B30" s="33">
        <v>1723.5442820000001</v>
      </c>
      <c r="C30" s="33">
        <v>1747.6640010000001</v>
      </c>
      <c r="D30" s="33">
        <v>1789.932348</v>
      </c>
      <c r="E30" s="33">
        <v>1827.8</v>
      </c>
      <c r="F30" s="270">
        <v>2128.156974</v>
      </c>
      <c r="G30" s="270">
        <v>474.12218000000001</v>
      </c>
      <c r="H30" s="270">
        <v>1866.818</v>
      </c>
      <c r="I30" s="271">
        <v>22.278534233725185</v>
      </c>
      <c r="J30" s="270">
        <v>2229</v>
      </c>
      <c r="K30" s="270">
        <v>1753.8378890000004</v>
      </c>
      <c r="L30" s="270">
        <v>477.38900000000001</v>
      </c>
      <c r="M30" s="271">
        <v>27.219676515951917</v>
      </c>
      <c r="N30" s="33">
        <v>1753.8378890000004</v>
      </c>
    </row>
    <row r="31" spans="1:14" ht="12.75" customHeight="1" x14ac:dyDescent="0.2">
      <c r="A31" s="73" t="s">
        <v>431</v>
      </c>
      <c r="B31" s="33">
        <v>161.27067100000002</v>
      </c>
      <c r="C31" s="33">
        <v>166.95046099999999</v>
      </c>
      <c r="D31" s="33">
        <v>124.076301</v>
      </c>
      <c r="E31" s="33">
        <v>152.5</v>
      </c>
      <c r="F31" s="270">
        <v>578.96722</v>
      </c>
      <c r="G31" s="270">
        <v>38.550556999999998</v>
      </c>
      <c r="H31" s="270">
        <v>160.084</v>
      </c>
      <c r="I31" s="271">
        <v>6.6585042586694287</v>
      </c>
      <c r="J31" s="270">
        <v>729</v>
      </c>
      <c r="K31" s="270">
        <v>890.90100800000005</v>
      </c>
      <c r="L31" s="270">
        <v>91.308000000000007</v>
      </c>
      <c r="M31" s="271">
        <v>10.248950128025896</v>
      </c>
      <c r="N31" s="33">
        <v>890.90100800000005</v>
      </c>
    </row>
    <row r="32" spans="1:14" ht="12.75" customHeight="1" x14ac:dyDescent="0.2">
      <c r="A32" s="73" t="s">
        <v>432</v>
      </c>
      <c r="B32" s="33">
        <v>4754.829068</v>
      </c>
      <c r="C32" s="33">
        <v>4895.3857049999997</v>
      </c>
      <c r="D32" s="33">
        <v>6001.3392239999994</v>
      </c>
      <c r="E32" s="33">
        <v>6344.7999999999993</v>
      </c>
      <c r="F32" s="270">
        <v>6155.8846055699996</v>
      </c>
      <c r="G32" s="270">
        <v>1215.859322</v>
      </c>
      <c r="H32" s="270">
        <v>6018.9380000000001</v>
      </c>
      <c r="I32" s="271">
        <v>19.751171438461661</v>
      </c>
      <c r="J32" s="270">
        <v>7014</v>
      </c>
      <c r="K32" s="270">
        <v>8165.255185</v>
      </c>
      <c r="L32" s="270">
        <v>1579.9699999999998</v>
      </c>
      <c r="M32" s="271">
        <v>19.349915761389642</v>
      </c>
      <c r="N32" s="33">
        <v>8165.255185</v>
      </c>
    </row>
    <row r="33" spans="1:14" ht="12.75" customHeight="1" x14ac:dyDescent="0.2">
      <c r="A33" s="73" t="s">
        <v>433</v>
      </c>
      <c r="B33" s="33">
        <v>4735.116086</v>
      </c>
      <c r="C33" s="33">
        <v>5164.9558459999998</v>
      </c>
      <c r="D33" s="33">
        <v>5541.1932210000004</v>
      </c>
      <c r="E33" s="33">
        <v>6237.1</v>
      </c>
      <c r="F33" s="270">
        <v>6962.893454</v>
      </c>
      <c r="G33" s="270">
        <v>1706.25396</v>
      </c>
      <c r="H33" s="270">
        <v>7270.009</v>
      </c>
      <c r="I33" s="271">
        <v>24.504955752551432</v>
      </c>
      <c r="J33" s="270">
        <v>7486</v>
      </c>
      <c r="K33" s="270">
        <v>8051.8116499999996</v>
      </c>
      <c r="L33" s="270">
        <v>1830.3309999999999</v>
      </c>
      <c r="M33" s="271">
        <v>22.731915245434237</v>
      </c>
      <c r="N33" s="33">
        <v>8051.8116499999996</v>
      </c>
    </row>
    <row r="34" spans="1:14" ht="12.75" customHeight="1" x14ac:dyDescent="0.2">
      <c r="A34" s="73" t="s">
        <v>434</v>
      </c>
      <c r="B34" s="33">
        <v>2319.6</v>
      </c>
      <c r="C34" s="33">
        <v>3189.1341470399998</v>
      </c>
      <c r="D34" s="33">
        <v>2718.15608505</v>
      </c>
      <c r="E34" s="33">
        <v>3518.7000000000003</v>
      </c>
      <c r="F34" s="270">
        <v>5815.4145370000006</v>
      </c>
      <c r="G34" s="270">
        <v>560.03106100000002</v>
      </c>
      <c r="H34" s="270">
        <v>5050.4210000000003</v>
      </c>
      <c r="I34" s="271">
        <v>9.6301141979966811</v>
      </c>
      <c r="J34" s="270">
        <v>4121</v>
      </c>
      <c r="K34" s="270">
        <v>3689.1351950000003</v>
      </c>
      <c r="L34" s="270">
        <v>383.84300000000002</v>
      </c>
      <c r="M34" s="271">
        <v>10.404687811935826</v>
      </c>
      <c r="N34" s="33">
        <v>3689.1351950000003</v>
      </c>
    </row>
    <row r="35" spans="1:14" ht="12.75" customHeight="1" x14ac:dyDescent="0.2">
      <c r="A35" s="76" t="s">
        <v>435</v>
      </c>
      <c r="B35" s="33">
        <v>578.93764899999996</v>
      </c>
      <c r="C35" s="33">
        <v>592.49461699999995</v>
      </c>
      <c r="D35" s="33">
        <v>639.34290799999997</v>
      </c>
      <c r="E35" s="33">
        <v>655.20741299999997</v>
      </c>
      <c r="F35" s="270">
        <v>665.71920499999999</v>
      </c>
      <c r="G35" s="270">
        <v>113.684669</v>
      </c>
      <c r="H35" s="270">
        <v>662.10500000000002</v>
      </c>
      <c r="I35" s="271">
        <v>17.076970011703356</v>
      </c>
      <c r="J35" s="270">
        <v>668.30899999999997</v>
      </c>
      <c r="K35" s="270">
        <v>668.30899999999997</v>
      </c>
      <c r="L35" s="270">
        <v>122.256</v>
      </c>
      <c r="M35" s="271">
        <v>18.29333437077759</v>
      </c>
      <c r="N35" s="33">
        <v>668.30899999999997</v>
      </c>
    </row>
    <row r="36" spans="1:14" ht="12.75" customHeight="1" x14ac:dyDescent="0.2">
      <c r="A36" s="20" t="s">
        <v>436</v>
      </c>
      <c r="B36" s="33">
        <v>8956.2000000000007</v>
      </c>
      <c r="C36" s="33">
        <v>5412.5267795</v>
      </c>
      <c r="D36" s="33">
        <v>9865.1983715000024</v>
      </c>
      <c r="E36" s="33">
        <v>7770.2</v>
      </c>
      <c r="F36" s="270">
        <v>11861.452095655</v>
      </c>
      <c r="G36" s="270">
        <v>595.81346733976011</v>
      </c>
      <c r="H36" s="270">
        <v>7643.3499999999995</v>
      </c>
      <c r="I36" s="271">
        <v>5.0231073104279877</v>
      </c>
      <c r="J36" s="270">
        <v>10353.5</v>
      </c>
      <c r="K36" s="270">
        <v>9861.4333960000004</v>
      </c>
      <c r="L36" s="270">
        <v>422.84299999999996</v>
      </c>
      <c r="M36" s="271">
        <v>4.2878452149919077</v>
      </c>
      <c r="N36" s="33">
        <v>9861.4333960000004</v>
      </c>
    </row>
    <row r="37" spans="1:14" ht="15" customHeight="1" x14ac:dyDescent="0.2">
      <c r="A37" s="24" t="s">
        <v>437</v>
      </c>
      <c r="B37" s="69">
        <v>-117.53619800000001</v>
      </c>
      <c r="C37" s="69">
        <v>159.28311124000001</v>
      </c>
      <c r="D37" s="69">
        <v>24.921671000000003</v>
      </c>
      <c r="E37" s="69">
        <v>240.9</v>
      </c>
      <c r="F37" s="289">
        <v>-1531.635139</v>
      </c>
      <c r="G37" s="289">
        <v>94.008246999999997</v>
      </c>
      <c r="H37" s="289">
        <v>-7.4559999999999604</v>
      </c>
      <c r="I37" s="271">
        <v>-6.1377703218129156</v>
      </c>
      <c r="J37" s="289">
        <v>-774.69999999999993</v>
      </c>
      <c r="K37" s="289">
        <v>93.650705000000016</v>
      </c>
      <c r="L37" s="289">
        <v>68.663000000000011</v>
      </c>
      <c r="M37" s="271">
        <v>73.31818804781021</v>
      </c>
      <c r="N37" s="69">
        <v>93.650705000000016</v>
      </c>
    </row>
    <row r="38" spans="1:14" ht="12.75" customHeight="1" x14ac:dyDescent="0.2">
      <c r="A38" s="20" t="s">
        <v>438</v>
      </c>
      <c r="B38" s="69">
        <v>166.3</v>
      </c>
      <c r="C38" s="69">
        <v>197.45990824</v>
      </c>
      <c r="D38" s="69">
        <v>193.38470599999999</v>
      </c>
      <c r="E38" s="69">
        <v>295</v>
      </c>
      <c r="F38" s="289">
        <v>464.623377</v>
      </c>
      <c r="G38" s="289">
        <v>96.387146999999999</v>
      </c>
      <c r="H38" s="289">
        <v>331.94400000000002</v>
      </c>
      <c r="I38" s="271">
        <v>20.745221134234924</v>
      </c>
      <c r="J38" s="289">
        <v>449.6</v>
      </c>
      <c r="K38" s="289">
        <v>544.24746200000004</v>
      </c>
      <c r="L38" s="289">
        <v>114.063</v>
      </c>
      <c r="M38" s="271">
        <v>20.957929611805888</v>
      </c>
      <c r="N38" s="69">
        <v>544.24746200000004</v>
      </c>
    </row>
    <row r="39" spans="1:14" ht="12.75" customHeight="1" x14ac:dyDescent="0.2">
      <c r="A39" s="20" t="s">
        <v>439</v>
      </c>
      <c r="B39" s="33">
        <v>283.83619800000002</v>
      </c>
      <c r="C39" s="33">
        <v>38.176797000000001</v>
      </c>
      <c r="D39" s="33">
        <v>168.46303499999999</v>
      </c>
      <c r="E39" s="33">
        <v>54.1</v>
      </c>
      <c r="F39" s="270">
        <v>1996.2585160000001</v>
      </c>
      <c r="G39" s="270">
        <v>2.3788999999999998</v>
      </c>
      <c r="H39" s="270">
        <v>339.4</v>
      </c>
      <c r="I39" s="282">
        <v>0.11916793245629914</v>
      </c>
      <c r="J39" s="270">
        <v>1224.3</v>
      </c>
      <c r="K39" s="270">
        <v>450.59675700000003</v>
      </c>
      <c r="L39" s="270">
        <v>45.4</v>
      </c>
      <c r="M39" s="288">
        <v>10.075527463239155</v>
      </c>
      <c r="N39" s="33">
        <v>450.59675700000003</v>
      </c>
    </row>
    <row r="40" spans="1:14" ht="15" customHeight="1" x14ac:dyDescent="0.2">
      <c r="A40" s="24" t="s">
        <v>440</v>
      </c>
      <c r="B40" s="33">
        <v>-2152.0597410000046</v>
      </c>
      <c r="C40" s="33">
        <v>-3919.0104801999987</v>
      </c>
      <c r="D40" s="33">
        <v>-1526.2022084700002</v>
      </c>
      <c r="E40" s="33">
        <v>894.20000000001164</v>
      </c>
      <c r="F40" s="270">
        <v>-566.02301373500086</v>
      </c>
      <c r="G40" s="270">
        <v>-1393.0881877799511</v>
      </c>
      <c r="H40" s="270">
        <v>-1961.4950000000099</v>
      </c>
      <c r="I40" s="223" t="s">
        <v>16</v>
      </c>
      <c r="J40" s="270">
        <v>473</v>
      </c>
      <c r="K40" s="270">
        <v>-30626.27833897699</v>
      </c>
      <c r="L40" s="270">
        <v>-236.22900000000118</v>
      </c>
      <c r="M40" s="223" t="s">
        <v>16</v>
      </c>
      <c r="N40" s="33">
        <v>-30626.27833897699</v>
      </c>
    </row>
    <row r="41" spans="1:14" ht="15.75" customHeight="1" x14ac:dyDescent="0.2">
      <c r="A41" s="24" t="s">
        <v>441</v>
      </c>
      <c r="B41" s="33">
        <v>-10990.723543000006</v>
      </c>
      <c r="C41" s="33">
        <v>-9490.8203709400041</v>
      </c>
      <c r="D41" s="33">
        <v>-11416.322250970003</v>
      </c>
      <c r="E41" s="33">
        <v>-7116.8999999999814</v>
      </c>
      <c r="F41" s="270">
        <v>-10895.83997039</v>
      </c>
      <c r="G41" s="270">
        <v>-2082.9099021197108</v>
      </c>
      <c r="H41" s="270">
        <v>-9597.3890000000065</v>
      </c>
      <c r="I41" s="223" t="s">
        <v>16</v>
      </c>
      <c r="J41" s="270">
        <v>-9105.7999999999993</v>
      </c>
      <c r="K41" s="270">
        <v>-19043.519362976993</v>
      </c>
      <c r="L41" s="270">
        <v>-727.73500000000126</v>
      </c>
      <c r="M41" s="223" t="s">
        <v>16</v>
      </c>
      <c r="N41" s="33">
        <v>-19043.519362976993</v>
      </c>
    </row>
    <row r="42" spans="1:14" ht="15" customHeight="1" x14ac:dyDescent="0.2">
      <c r="A42" s="156" t="s">
        <v>442</v>
      </c>
      <c r="B42" s="157">
        <v>-7229.4235430000062</v>
      </c>
      <c r="C42" s="157">
        <v>-5077.488062940005</v>
      </c>
      <c r="D42" s="157">
        <v>-5145.2032029700022</v>
      </c>
      <c r="E42" s="157">
        <v>-4812.5999999999822</v>
      </c>
      <c r="F42" s="290">
        <v>-5865.6457463899987</v>
      </c>
      <c r="G42" s="290">
        <v>-1763.206014119711</v>
      </c>
      <c r="H42" s="290">
        <v>-3615.0890000000054</v>
      </c>
      <c r="I42" s="223" t="s">
        <v>16</v>
      </c>
      <c r="J42" s="290">
        <v>-3569.8</v>
      </c>
      <c r="K42" s="290">
        <v>-20955.755479976993</v>
      </c>
      <c r="L42" s="290">
        <v>-556.53500000000122</v>
      </c>
      <c r="M42" s="223" t="s">
        <v>16</v>
      </c>
      <c r="N42" s="157">
        <v>-20955.755479976993</v>
      </c>
    </row>
    <row r="43" spans="1:14" s="5" customFormat="1" ht="15" customHeight="1" x14ac:dyDescent="0.2">
      <c r="A43" s="24" t="s">
        <v>443</v>
      </c>
      <c r="B43" s="33">
        <v>7229.4235430000053</v>
      </c>
      <c r="C43" s="33">
        <v>5077.488062940005</v>
      </c>
      <c r="D43" s="33">
        <v>5145.2032029700022</v>
      </c>
      <c r="E43" s="33">
        <v>4812.5999999999813</v>
      </c>
      <c r="F43" s="270">
        <v>5865.6457480000026</v>
      </c>
      <c r="G43" s="270">
        <v>695.53230976154987</v>
      </c>
      <c r="H43" s="270">
        <v>3615.0890000000054</v>
      </c>
      <c r="I43" s="223" t="s">
        <v>16</v>
      </c>
      <c r="J43" s="270">
        <v>3569.8</v>
      </c>
      <c r="K43" s="270">
        <v>20955.755479976993</v>
      </c>
      <c r="L43" s="270">
        <v>556.53500000000122</v>
      </c>
      <c r="M43" s="223" t="s">
        <v>16</v>
      </c>
      <c r="N43" s="33">
        <v>20955.755479976993</v>
      </c>
    </row>
    <row r="44" spans="1:14" s="5" customFormat="1" ht="13.5" customHeight="1" x14ac:dyDescent="0.2">
      <c r="A44" s="20" t="s">
        <v>444</v>
      </c>
      <c r="B44" s="33">
        <v>-5091.7216010000002</v>
      </c>
      <c r="C44" s="33">
        <v>-6715.0248370000008</v>
      </c>
      <c r="D44" s="33">
        <v>-615.06647600000019</v>
      </c>
      <c r="E44" s="33">
        <v>-4308.7</v>
      </c>
      <c r="F44" s="270">
        <v>-8392.9927979999993</v>
      </c>
      <c r="G44" s="270">
        <v>7.8897849999999998</v>
      </c>
      <c r="H44" s="270">
        <v>-6393.5</v>
      </c>
      <c r="I44" s="223" t="s">
        <v>16</v>
      </c>
      <c r="J44" s="270">
        <v>-4718.3</v>
      </c>
      <c r="K44" s="270">
        <v>-4569.2920129999993</v>
      </c>
      <c r="L44" s="270">
        <v>-106.2</v>
      </c>
      <c r="M44" s="223" t="s">
        <v>16</v>
      </c>
      <c r="N44" s="33">
        <v>-4569.2920129999993</v>
      </c>
    </row>
    <row r="45" spans="1:14" s="5" customFormat="1" ht="12.75" customHeight="1" x14ac:dyDescent="0.2">
      <c r="A45" s="73" t="s">
        <v>445</v>
      </c>
      <c r="B45" s="33">
        <v>272.906499</v>
      </c>
      <c r="C45" s="33">
        <v>312.77682600000003</v>
      </c>
      <c r="D45" s="33">
        <v>4564.9773139999998</v>
      </c>
      <c r="E45" s="33">
        <v>3606</v>
      </c>
      <c r="F45" s="270">
        <v>185.03230300000001</v>
      </c>
      <c r="G45" s="270">
        <v>6.2632300000000001</v>
      </c>
      <c r="H45" s="270">
        <v>1736.4</v>
      </c>
      <c r="I45" s="223" t="s">
        <v>16</v>
      </c>
      <c r="J45" s="270">
        <v>143.6</v>
      </c>
      <c r="K45" s="270">
        <v>391.6</v>
      </c>
      <c r="L45" s="270">
        <v>18.8</v>
      </c>
      <c r="M45" s="223" t="s">
        <v>16</v>
      </c>
      <c r="N45" s="33">
        <v>391.6</v>
      </c>
    </row>
    <row r="46" spans="1:14" ht="12.75" customHeight="1" x14ac:dyDescent="0.2">
      <c r="A46" s="73" t="s">
        <v>446</v>
      </c>
      <c r="B46" s="33">
        <v>-3928.5</v>
      </c>
      <c r="C46" s="33">
        <v>-5575.0219340000003</v>
      </c>
      <c r="D46" s="33">
        <v>-4097.800166</v>
      </c>
      <c r="E46" s="33">
        <v>-3325.8</v>
      </c>
      <c r="F46" s="270">
        <v>-4930.7689799999998</v>
      </c>
      <c r="G46" s="270">
        <v>0</v>
      </c>
      <c r="H46" s="270">
        <v>-3829.7</v>
      </c>
      <c r="I46" s="223" t="s">
        <v>16</v>
      </c>
      <c r="J46" s="270">
        <v>-3538.7</v>
      </c>
      <c r="K46" s="270">
        <v>-3378.8646966000001</v>
      </c>
      <c r="L46" s="270">
        <v>-4</v>
      </c>
      <c r="M46" s="223" t="s">
        <v>16</v>
      </c>
      <c r="N46" s="33">
        <v>-3378.8646966000001</v>
      </c>
    </row>
    <row r="47" spans="1:14" ht="12.75" customHeight="1" x14ac:dyDescent="0.2">
      <c r="A47" s="73" t="s">
        <v>447</v>
      </c>
      <c r="B47" s="33">
        <v>-1457.1</v>
      </c>
      <c r="C47" s="33">
        <v>-1480.5966830000002</v>
      </c>
      <c r="D47" s="33">
        <v>-1090.422783</v>
      </c>
      <c r="E47" s="33">
        <v>-4588.8999999999996</v>
      </c>
      <c r="F47" s="270">
        <v>-3666.9446010000001</v>
      </c>
      <c r="G47" s="270">
        <v>1.626555</v>
      </c>
      <c r="H47" s="270">
        <v>-4300.2</v>
      </c>
      <c r="I47" s="223" t="s">
        <v>16</v>
      </c>
      <c r="J47" s="270">
        <v>-1447.7</v>
      </c>
      <c r="K47" s="270">
        <v>-1444.556116</v>
      </c>
      <c r="L47" s="270">
        <v>-121</v>
      </c>
      <c r="M47" s="223" t="s">
        <v>16</v>
      </c>
      <c r="N47" s="33">
        <v>-1444.556116</v>
      </c>
    </row>
    <row r="48" spans="1:14" ht="12.75" customHeight="1" x14ac:dyDescent="0.2">
      <c r="A48" s="73" t="s">
        <v>448</v>
      </c>
      <c r="B48" s="33">
        <v>20.971900000000002</v>
      </c>
      <c r="C48" s="33">
        <v>27.816953999999999</v>
      </c>
      <c r="D48" s="33">
        <v>8.1791590000000003</v>
      </c>
      <c r="E48" s="33">
        <v>0</v>
      </c>
      <c r="F48" s="270">
        <v>19.688480000000027</v>
      </c>
      <c r="G48" s="270">
        <v>0</v>
      </c>
      <c r="H48" s="270">
        <v>0</v>
      </c>
      <c r="I48" s="223" t="s">
        <v>16</v>
      </c>
      <c r="J48" s="270">
        <v>124.5</v>
      </c>
      <c r="K48" s="270">
        <v>-137.47120039999959</v>
      </c>
      <c r="L48" s="270">
        <v>0</v>
      </c>
      <c r="M48" s="223" t="s">
        <v>16</v>
      </c>
      <c r="N48" s="33">
        <v>-137.47120039999959</v>
      </c>
    </row>
    <row r="49" spans="1:14" ht="13.5" customHeight="1" x14ac:dyDescent="0.2">
      <c r="A49" s="20" t="s">
        <v>449</v>
      </c>
      <c r="B49" s="33">
        <v>12321.145144000006</v>
      </c>
      <c r="C49" s="33">
        <v>11792.512899940006</v>
      </c>
      <c r="D49" s="33">
        <v>5760.2696789700021</v>
      </c>
      <c r="E49" s="33">
        <v>9121.2999999999811</v>
      </c>
      <c r="F49" s="270">
        <v>14258.638546000002</v>
      </c>
      <c r="G49" s="270">
        <v>687.64252476154991</v>
      </c>
      <c r="H49" s="270">
        <v>10008.589000000005</v>
      </c>
      <c r="I49" s="223" t="s">
        <v>16</v>
      </c>
      <c r="J49" s="270">
        <v>8288.1</v>
      </c>
      <c r="K49" s="270">
        <v>25525.047492976992</v>
      </c>
      <c r="L49" s="270">
        <v>662.73500000000126</v>
      </c>
      <c r="M49" s="223" t="s">
        <v>16</v>
      </c>
      <c r="N49" s="33">
        <v>25525.047492976992</v>
      </c>
    </row>
    <row r="50" spans="1:14" ht="12.75" customHeight="1" x14ac:dyDescent="0.2">
      <c r="A50" s="73" t="s">
        <v>450</v>
      </c>
      <c r="B50" s="33">
        <v>10578.869790000001</v>
      </c>
      <c r="C50" s="33">
        <v>4454.3632924132689</v>
      </c>
      <c r="D50" s="33">
        <v>6924.0372396053717</v>
      </c>
      <c r="E50" s="33">
        <v>3477.8999999999996</v>
      </c>
      <c r="F50" s="270">
        <v>9889.946777000001</v>
      </c>
      <c r="G50" s="270">
        <v>-848.0389316064701</v>
      </c>
      <c r="H50" s="270">
        <v>7110.3000000000011</v>
      </c>
      <c r="I50" s="223" t="s">
        <v>16</v>
      </c>
      <c r="J50" s="270">
        <v>7491.2000000000007</v>
      </c>
      <c r="K50" s="270">
        <v>20037.220717999997</v>
      </c>
      <c r="L50" s="270">
        <v>-347.4</v>
      </c>
      <c r="M50" s="223" t="s">
        <v>16</v>
      </c>
      <c r="N50" s="33">
        <v>20037.220717999997</v>
      </c>
    </row>
    <row r="51" spans="1:14" ht="12.75" customHeight="1" x14ac:dyDescent="0.2">
      <c r="A51" s="76" t="s">
        <v>215</v>
      </c>
      <c r="B51" s="33">
        <v>13010.5</v>
      </c>
      <c r="C51" s="33">
        <v>7068.4408214132691</v>
      </c>
      <c r="D51" s="33">
        <v>10136.822338605372</v>
      </c>
      <c r="E51" s="33">
        <v>7039.4</v>
      </c>
      <c r="F51" s="270">
        <v>14220.665867</v>
      </c>
      <c r="G51" s="270">
        <v>371.43855939353</v>
      </c>
      <c r="H51" s="270">
        <v>11277.2</v>
      </c>
      <c r="I51" s="223" t="s">
        <v>16</v>
      </c>
      <c r="J51" s="270">
        <v>12136.6</v>
      </c>
      <c r="K51" s="270">
        <v>22677.414110999998</v>
      </c>
      <c r="L51" s="270">
        <v>983.9</v>
      </c>
      <c r="M51" s="223" t="s">
        <v>16</v>
      </c>
      <c r="N51" s="33">
        <v>22677.414110999998</v>
      </c>
    </row>
    <row r="52" spans="1:14" ht="12.75" customHeight="1" x14ac:dyDescent="0.2">
      <c r="A52" s="76" t="s">
        <v>159</v>
      </c>
      <c r="B52" s="33">
        <v>-2431.6302099999998</v>
      </c>
      <c r="C52" s="33">
        <v>-2614.0775290000001</v>
      </c>
      <c r="D52" s="33">
        <v>-3212.7850990000002</v>
      </c>
      <c r="E52" s="33">
        <v>-3561.5</v>
      </c>
      <c r="F52" s="270">
        <v>-4330.7190899999996</v>
      </c>
      <c r="G52" s="270">
        <v>-1219.4774910000001</v>
      </c>
      <c r="H52" s="270">
        <v>-4166.8999999999996</v>
      </c>
      <c r="I52" s="223" t="s">
        <v>16</v>
      </c>
      <c r="J52" s="270">
        <v>-4645.3999999999996</v>
      </c>
      <c r="K52" s="270">
        <v>-2640.193393</v>
      </c>
      <c r="L52" s="270">
        <v>-1331.3</v>
      </c>
      <c r="M52" s="223" t="s">
        <v>16</v>
      </c>
      <c r="N52" s="33">
        <v>-2640.193393</v>
      </c>
    </row>
    <row r="53" spans="1:14" ht="12.75" customHeight="1" x14ac:dyDescent="0.2">
      <c r="A53" s="73" t="s">
        <v>451</v>
      </c>
      <c r="B53" s="33">
        <v>1742.2753540000049</v>
      </c>
      <c r="C53" s="33">
        <v>7338.1496075267369</v>
      </c>
      <c r="D53" s="33">
        <v>-1163.7675606353696</v>
      </c>
      <c r="E53" s="33">
        <v>5643.3999999999814</v>
      </c>
      <c r="F53" s="270">
        <v>4368.691769</v>
      </c>
      <c r="G53" s="270">
        <v>1535.68145636802</v>
      </c>
      <c r="H53" s="270">
        <v>2898.2890000000043</v>
      </c>
      <c r="I53" s="223" t="s">
        <v>16</v>
      </c>
      <c r="J53" s="270">
        <v>796.89999999999964</v>
      </c>
      <c r="K53" s="270">
        <v>5487.8267749769948</v>
      </c>
      <c r="L53" s="270">
        <v>1010.1350000000012</v>
      </c>
      <c r="M53" s="223" t="s">
        <v>16</v>
      </c>
      <c r="N53" s="33">
        <v>5487.8267749769948</v>
      </c>
    </row>
    <row r="54" spans="1:14" ht="12.75" customHeight="1" x14ac:dyDescent="0.2">
      <c r="A54" s="76" t="s">
        <v>452</v>
      </c>
      <c r="B54" s="33">
        <v>147.07400628113101</v>
      </c>
      <c r="C54" s="33">
        <v>4385.9656165914885</v>
      </c>
      <c r="D54" s="33">
        <v>2765</v>
      </c>
      <c r="E54" s="33">
        <v>4839.6000000000004</v>
      </c>
      <c r="F54" s="270">
        <v>4369</v>
      </c>
      <c r="G54" s="270">
        <v>-455.14119016158293</v>
      </c>
      <c r="H54" s="270">
        <v>-882.7</v>
      </c>
      <c r="I54" s="223" t="s">
        <v>16</v>
      </c>
      <c r="J54" s="270">
        <v>796.5</v>
      </c>
      <c r="K54" s="270">
        <v>5488</v>
      </c>
      <c r="L54" s="270">
        <v>920.8</v>
      </c>
      <c r="M54" s="223" t="s">
        <v>16</v>
      </c>
      <c r="N54" s="33">
        <v>5488</v>
      </c>
    </row>
    <row r="55" spans="1:14" ht="12.75" customHeight="1" x14ac:dyDescent="0.2">
      <c r="A55" s="76" t="s">
        <v>134</v>
      </c>
      <c r="B55" s="33">
        <v>1595.2013477188739</v>
      </c>
      <c r="C55" s="33">
        <v>2952.1839909352484</v>
      </c>
      <c r="D55" s="33">
        <v>-3928.7675606353696</v>
      </c>
      <c r="E55" s="33">
        <v>803.79999999998108</v>
      </c>
      <c r="F55" s="270">
        <v>-0.30823099999997794</v>
      </c>
      <c r="G55" s="270">
        <v>1990.8226465296029</v>
      </c>
      <c r="H55" s="270">
        <v>3780.9890000000041</v>
      </c>
      <c r="I55" s="223" t="s">
        <v>16</v>
      </c>
      <c r="J55" s="270">
        <v>0.3999999999996362</v>
      </c>
      <c r="K55" s="270">
        <v>-0.17322502300521592</v>
      </c>
      <c r="L55" s="270">
        <v>89.335000000001287</v>
      </c>
      <c r="M55" s="223" t="s">
        <v>16</v>
      </c>
      <c r="N55" s="33">
        <v>-0.17322502300521592</v>
      </c>
    </row>
    <row r="56" spans="1:14" ht="15" customHeight="1" x14ac:dyDescent="0.2">
      <c r="A56" s="25" t="s">
        <v>453</v>
      </c>
      <c r="B56" s="75">
        <v>0</v>
      </c>
      <c r="C56" s="75">
        <v>0</v>
      </c>
      <c r="D56" s="75">
        <v>0</v>
      </c>
      <c r="E56" s="75">
        <v>0</v>
      </c>
      <c r="F56" s="286">
        <v>1.6100038919830695E-6</v>
      </c>
      <c r="G56" s="286">
        <v>-1067.6737043581611</v>
      </c>
      <c r="H56" s="286">
        <v>0</v>
      </c>
      <c r="I56" s="291" t="s">
        <v>16</v>
      </c>
      <c r="J56" s="286">
        <v>0</v>
      </c>
      <c r="K56" s="286">
        <v>0</v>
      </c>
      <c r="L56" s="286">
        <v>0</v>
      </c>
      <c r="M56" s="291" t="s">
        <v>16</v>
      </c>
      <c r="N56" s="75">
        <v>0</v>
      </c>
    </row>
    <row r="57" spans="1:14" ht="22.5" customHeight="1" x14ac:dyDescent="0.2">
      <c r="A57" s="137" t="s">
        <v>454</v>
      </c>
      <c r="B57" s="53"/>
      <c r="C57" s="53"/>
      <c r="D57" s="53"/>
      <c r="E57" s="53"/>
      <c r="F57" s="53"/>
      <c r="G57" s="53"/>
      <c r="H57" s="53"/>
      <c r="I57" s="53"/>
      <c r="J57" s="53"/>
      <c r="K57" s="53"/>
      <c r="L57" s="53"/>
      <c r="M57" s="53"/>
      <c r="N57" s="53"/>
    </row>
    <row r="58" spans="1:14" ht="26.25" customHeight="1" x14ac:dyDescent="0.2">
      <c r="A58" s="379" t="s">
        <v>455</v>
      </c>
      <c r="B58" s="379"/>
      <c r="C58" s="379"/>
      <c r="D58" s="379"/>
      <c r="E58" s="379"/>
      <c r="F58" s="379"/>
      <c r="G58" s="379"/>
      <c r="H58" s="379"/>
      <c r="I58" s="379"/>
      <c r="J58" s="379"/>
      <c r="K58" s="379"/>
      <c r="L58" s="379"/>
      <c r="M58" s="379"/>
      <c r="N58" s="379"/>
    </row>
  </sheetData>
  <mergeCells count="7">
    <mergeCell ref="A58:N58"/>
    <mergeCell ref="F9:I9"/>
    <mergeCell ref="D9:D10"/>
    <mergeCell ref="C9:C10"/>
    <mergeCell ref="B9:B10"/>
    <mergeCell ref="E9:E10"/>
    <mergeCell ref="J9:N9"/>
  </mergeCells>
  <conditionalFormatting sqref="B11:H56 J11:L56">
    <cfRule type="cellIs" dxfId="429" priority="14" operator="notBetween">
      <formula>9999</formula>
      <formula>-9999</formula>
    </cfRule>
  </conditionalFormatting>
  <conditionalFormatting sqref="M40:M42">
    <cfRule type="cellIs" dxfId="428" priority="5" operator="between">
      <formula>9999</formula>
      <formula>-9999</formula>
    </cfRule>
  </conditionalFormatting>
  <conditionalFormatting sqref="N11:N56">
    <cfRule type="cellIs" dxfId="427" priority="7" operator="notBetween">
      <formula>9999</formula>
      <formula>-9999</formula>
    </cfRule>
  </conditionalFormatting>
  <conditionalFormatting sqref="I40:I42">
    <cfRule type="cellIs" dxfId="426" priority="6" operator="between">
      <formula>9999</formula>
      <formula>-9999</formula>
    </cfRule>
  </conditionalFormatting>
  <conditionalFormatting sqref="I43:I55">
    <cfRule type="cellIs" dxfId="425" priority="4" operator="between">
      <formula>9999</formula>
      <formula>-9999</formula>
    </cfRule>
  </conditionalFormatting>
  <conditionalFormatting sqref="I56">
    <cfRule type="cellIs" dxfId="424" priority="3" operator="notBetween">
      <formula>9999</formula>
      <formula>-9999</formula>
    </cfRule>
  </conditionalFormatting>
  <conditionalFormatting sqref="M56">
    <cfRule type="cellIs" dxfId="423" priority="2" operator="notBetween">
      <formula>9999</formula>
      <formula>-9999</formula>
    </cfRule>
  </conditionalFormatting>
  <conditionalFormatting sqref="M43:M55">
    <cfRule type="cellIs" dxfId="422" priority="1" operator="between">
      <formula>9999</formula>
      <formula>-9999</formula>
    </cfRule>
  </conditionalFormatting>
  <hyperlinks>
    <hyperlink ref="A5" location="'Contents'!A23" display="Índice"/>
  </hyperlinks>
  <printOptions horizontalCentered="1"/>
  <pageMargins left="0.36" right="0.25" top="0.51181102362204722" bottom="0.51181102362204722" header="0.23622047244094491" footer="0.23622047244094491"/>
  <pageSetup paperSize="9" orientation="portrait" r:id="rId1"/>
  <headerFooter scaleWithDoc="0" alignWithMargins="0"/>
  <drawing r:id="rId2"/>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7"/>
  <sheetViews>
    <sheetView showGridLines="0" zoomScale="120" zoomScaleNormal="120" zoomScalePageLayoutView="120" workbookViewId="0">
      <selection activeCell="D20" sqref="D20"/>
    </sheetView>
  </sheetViews>
  <sheetFormatPr defaultColWidth="8.85546875" defaultRowHeight="13.5" x14ac:dyDescent="0.25"/>
  <cols>
    <col min="1" max="1" width="30.140625" style="3" customWidth="1"/>
    <col min="2" max="8" width="6.7109375" style="9" customWidth="1"/>
    <col min="9" max="10" width="5.28515625" style="15" customWidth="1"/>
    <col min="11" max="11" width="6.7109375" style="9" customWidth="1"/>
    <col min="12" max="13" width="5.28515625" style="15" customWidth="1"/>
    <col min="14" max="14" width="6.7109375" style="9" customWidth="1"/>
    <col min="15" max="16384" width="8.85546875" style="2"/>
  </cols>
  <sheetData>
    <row r="1" spans="1:14" s="17" customFormat="1" ht="12.75" x14ac:dyDescent="0.2"/>
    <row r="2" spans="1:14" s="17" customFormat="1" ht="12.75" x14ac:dyDescent="0.2"/>
    <row r="3" spans="1:14" s="17" customFormat="1" ht="12.75" x14ac:dyDescent="0.2"/>
    <row r="4" spans="1:14" s="17" customFormat="1" ht="12.75" x14ac:dyDescent="0.2"/>
    <row r="5" spans="1:14" s="17" customFormat="1" ht="12.75" x14ac:dyDescent="0.2">
      <c r="A5" s="113" t="s">
        <v>8</v>
      </c>
    </row>
    <row r="6" spans="1:14" s="17" customFormat="1" ht="18.75" x14ac:dyDescent="0.3">
      <c r="A6" s="26" t="s">
        <v>1122</v>
      </c>
    </row>
    <row r="7" spans="1:14" s="17" customFormat="1" ht="12.75" x14ac:dyDescent="0.2"/>
    <row r="8" spans="1:14" s="17" customFormat="1" ht="18" customHeight="1" x14ac:dyDescent="0.2">
      <c r="A8" s="348" t="s">
        <v>456</v>
      </c>
    </row>
    <row r="9" spans="1:14" s="10" customFormat="1" ht="13.5" customHeight="1" x14ac:dyDescent="0.25">
      <c r="A9" s="24"/>
      <c r="B9" s="373">
        <v>2014</v>
      </c>
      <c r="C9" s="373">
        <v>2015</v>
      </c>
      <c r="D9" s="373">
        <v>2016</v>
      </c>
      <c r="E9" s="169">
        <v>2017</v>
      </c>
      <c r="F9" s="252">
        <v>2018</v>
      </c>
      <c r="G9" s="386">
        <v>2019</v>
      </c>
      <c r="H9" s="386"/>
      <c r="I9" s="375" t="s">
        <v>220</v>
      </c>
      <c r="J9" s="375"/>
      <c r="K9" s="168">
        <v>2020</v>
      </c>
      <c r="L9" s="375" t="s">
        <v>457</v>
      </c>
      <c r="M9" s="375"/>
      <c r="N9" s="217" t="s">
        <v>276</v>
      </c>
    </row>
    <row r="10" spans="1:14" s="10" customFormat="1" ht="13.5" customHeight="1" x14ac:dyDescent="0.25">
      <c r="A10" s="25"/>
      <c r="B10" s="374"/>
      <c r="C10" s="374"/>
      <c r="D10" s="374"/>
      <c r="E10" s="78" t="s">
        <v>11</v>
      </c>
      <c r="F10" s="78" t="s">
        <v>11</v>
      </c>
      <c r="G10" s="78" t="s">
        <v>458</v>
      </c>
      <c r="H10" s="78" t="s">
        <v>11</v>
      </c>
      <c r="I10" s="253" t="s">
        <v>223</v>
      </c>
      <c r="J10" s="253" t="s">
        <v>224</v>
      </c>
      <c r="K10" s="78" t="s">
        <v>458</v>
      </c>
      <c r="L10" s="253" t="s">
        <v>223</v>
      </c>
      <c r="M10" s="253" t="s">
        <v>224</v>
      </c>
      <c r="N10" s="78" t="s">
        <v>12</v>
      </c>
    </row>
    <row r="11" spans="1:14" s="10" customFormat="1" ht="15" customHeight="1" x14ac:dyDescent="0.25">
      <c r="A11" s="227" t="s">
        <v>459</v>
      </c>
      <c r="B11" s="33">
        <v>44061.48848884031</v>
      </c>
      <c r="C11" s="33">
        <v>49949.514455593671</v>
      </c>
      <c r="D11" s="33">
        <v>59264.443661309713</v>
      </c>
      <c r="E11" s="33">
        <v>60600.484543333536</v>
      </c>
      <c r="F11" s="33">
        <v>56649.238343434612</v>
      </c>
      <c r="G11" s="270">
        <v>58240</v>
      </c>
      <c r="H11" s="270">
        <v>70714.26534707642</v>
      </c>
      <c r="I11" s="271">
        <v>24.828272038492251</v>
      </c>
      <c r="J11" s="271">
        <v>7.7453213886707006</v>
      </c>
      <c r="K11" s="270">
        <v>60077.589310098396</v>
      </c>
      <c r="L11" s="271">
        <v>-15.041768425043511</v>
      </c>
      <c r="M11" s="271">
        <v>-5.419085042283208</v>
      </c>
      <c r="N11" s="33">
        <v>72302.872441066662</v>
      </c>
    </row>
    <row r="12" spans="1:14" s="10" customFormat="1" ht="13.5" customHeight="1" x14ac:dyDescent="0.25">
      <c r="A12" s="80" t="s">
        <v>38</v>
      </c>
      <c r="B12" s="34">
        <v>46038.159297410311</v>
      </c>
      <c r="C12" s="34">
        <v>51915.052886613674</v>
      </c>
      <c r="D12" s="34">
        <v>60936.202114839711</v>
      </c>
      <c r="E12" s="34">
        <v>62324.880793303535</v>
      </c>
      <c r="F12" s="34">
        <v>57598.07144789461</v>
      </c>
      <c r="G12" s="223" t="s">
        <v>16</v>
      </c>
      <c r="H12" s="278">
        <v>71389.82955675642</v>
      </c>
      <c r="I12" s="279">
        <v>23.944826210610803</v>
      </c>
      <c r="J12" s="279">
        <v>7.5948378229406188</v>
      </c>
      <c r="K12" s="223" t="s">
        <v>16</v>
      </c>
      <c r="L12" s="223" t="s">
        <v>16</v>
      </c>
      <c r="M12" s="223" t="s">
        <v>16</v>
      </c>
      <c r="N12" s="34">
        <v>72964.374868446655</v>
      </c>
    </row>
    <row r="13" spans="1:14" s="10" customFormat="1" ht="12.75" customHeight="1" x14ac:dyDescent="0.25">
      <c r="A13" s="81" t="s">
        <v>460</v>
      </c>
      <c r="B13" s="34">
        <v>46461.388064290004</v>
      </c>
      <c r="C13" s="34">
        <v>50079.143526289998</v>
      </c>
      <c r="D13" s="34">
        <v>59773.398208290011</v>
      </c>
      <c r="E13" s="34">
        <v>57184.131508290004</v>
      </c>
      <c r="F13" s="34">
        <v>58443.411874289995</v>
      </c>
      <c r="G13" s="223" t="s">
        <v>16</v>
      </c>
      <c r="H13" s="278">
        <v>73023.677272999994</v>
      </c>
      <c r="I13" s="279">
        <v>24.947662929179604</v>
      </c>
      <c r="J13" s="279">
        <v>8.0290525866664613</v>
      </c>
      <c r="K13" s="223" t="s">
        <v>16</v>
      </c>
      <c r="L13" s="223" t="s">
        <v>16</v>
      </c>
      <c r="M13" s="223" t="s">
        <v>16</v>
      </c>
      <c r="N13" s="34">
        <v>76594.340803999992</v>
      </c>
    </row>
    <row r="14" spans="1:14" s="10" customFormat="1" ht="12.75" customHeight="1" x14ac:dyDescent="0.25">
      <c r="A14" s="82" t="s">
        <v>38</v>
      </c>
      <c r="B14" s="34">
        <v>46370.710064290004</v>
      </c>
      <c r="C14" s="34">
        <v>49998.008526289996</v>
      </c>
      <c r="D14" s="34">
        <v>59692.263208290009</v>
      </c>
      <c r="E14" s="34">
        <v>57102.996508290002</v>
      </c>
      <c r="F14" s="34">
        <v>58248.868072289995</v>
      </c>
      <c r="G14" s="278">
        <v>60970</v>
      </c>
      <c r="H14" s="278">
        <v>72912.185366999998</v>
      </c>
      <c r="I14" s="279">
        <v>25.173566079450737</v>
      </c>
      <c r="J14" s="279">
        <v>8.0747875593964782</v>
      </c>
      <c r="K14" s="278">
        <v>63555.292915745697</v>
      </c>
      <c r="L14" s="279">
        <v>-12.833098341733729</v>
      </c>
      <c r="M14" s="279">
        <v>-4.7670715690285164</v>
      </c>
      <c r="N14" s="34">
        <v>76482.848897999997</v>
      </c>
    </row>
    <row r="15" spans="1:14" s="10" customFormat="1" ht="12.75" customHeight="1" x14ac:dyDescent="0.25">
      <c r="A15" s="82" t="s">
        <v>461</v>
      </c>
      <c r="B15" s="34">
        <v>90.677999999999997</v>
      </c>
      <c r="C15" s="34">
        <v>81.135000000000005</v>
      </c>
      <c r="D15" s="34">
        <v>81.135000000000005</v>
      </c>
      <c r="E15" s="34">
        <v>81.135000000000005</v>
      </c>
      <c r="F15" s="34">
        <v>194.543802</v>
      </c>
      <c r="G15" s="223" t="s">
        <v>16</v>
      </c>
      <c r="H15" s="278">
        <v>111.491906</v>
      </c>
      <c r="I15" s="279">
        <v>-42.690589546512513</v>
      </c>
      <c r="J15" s="279">
        <v>-4.5734972730013007E-2</v>
      </c>
      <c r="K15" s="223" t="s">
        <v>16</v>
      </c>
      <c r="L15" s="223" t="s">
        <v>16</v>
      </c>
      <c r="M15" s="223" t="s">
        <v>16</v>
      </c>
      <c r="N15" s="34">
        <v>111.491906</v>
      </c>
    </row>
    <row r="16" spans="1:14" s="10" customFormat="1" ht="12.75" customHeight="1" x14ac:dyDescent="0.25">
      <c r="A16" s="81" t="s">
        <v>230</v>
      </c>
      <c r="B16" s="34">
        <v>-423.2287668796962</v>
      </c>
      <c r="C16" s="34">
        <v>1835.9093603236761</v>
      </c>
      <c r="D16" s="34">
        <v>1162.8039065496996</v>
      </c>
      <c r="E16" s="34">
        <v>5140.7492850135313</v>
      </c>
      <c r="F16" s="34">
        <v>-845.34042639538529</v>
      </c>
      <c r="G16" s="223" t="s">
        <v>16</v>
      </c>
      <c r="H16" s="278">
        <v>-1633.8477162435702</v>
      </c>
      <c r="I16" s="279">
        <v>93.276893571795384</v>
      </c>
      <c r="J16" s="279">
        <v>-0.43421476372584189</v>
      </c>
      <c r="K16" s="223" t="s">
        <v>16</v>
      </c>
      <c r="L16" s="223" t="s">
        <v>16</v>
      </c>
      <c r="M16" s="223" t="s">
        <v>16</v>
      </c>
      <c r="N16" s="34">
        <v>-3629.9659355533404</v>
      </c>
    </row>
    <row r="17" spans="1:14" s="10" customFormat="1" ht="13.5" customHeight="1" x14ac:dyDescent="0.25">
      <c r="A17" s="80" t="s">
        <v>462</v>
      </c>
      <c r="B17" s="34">
        <v>-1976.67080857</v>
      </c>
      <c r="C17" s="34">
        <v>-1965.5384310200002</v>
      </c>
      <c r="D17" s="34">
        <v>-1671.7584535300002</v>
      </c>
      <c r="E17" s="34">
        <v>-1724.3962499700001</v>
      </c>
      <c r="F17" s="34">
        <v>-948.83310445999916</v>
      </c>
      <c r="G17" s="223" t="s">
        <v>16</v>
      </c>
      <c r="H17" s="278">
        <v>-675.56420967999918</v>
      </c>
      <c r="I17" s="279">
        <v>-28.800522820662234</v>
      </c>
      <c r="J17" s="279">
        <v>0.15048356573008392</v>
      </c>
      <c r="K17" s="223" t="s">
        <v>16</v>
      </c>
      <c r="L17" s="223" t="s">
        <v>16</v>
      </c>
      <c r="M17" s="223" t="s">
        <v>16</v>
      </c>
      <c r="N17" s="34">
        <v>-661.50242738000009</v>
      </c>
    </row>
    <row r="18" spans="1:14" s="10" customFormat="1" ht="15" customHeight="1" x14ac:dyDescent="0.25">
      <c r="A18" s="227" t="s">
        <v>231</v>
      </c>
      <c r="B18" s="33">
        <v>101943.53741657492</v>
      </c>
      <c r="C18" s="33">
        <v>104636.89233335157</v>
      </c>
      <c r="D18" s="33">
        <v>108245.18530907208</v>
      </c>
      <c r="E18" s="33">
        <v>117967.63541761409</v>
      </c>
      <c r="F18" s="33">
        <v>124944.60924439695</v>
      </c>
      <c r="G18" s="270">
        <v>134965</v>
      </c>
      <c r="H18" s="270">
        <v>125567.57609232554</v>
      </c>
      <c r="I18" s="271">
        <v>0.49859441851551889</v>
      </c>
      <c r="J18" s="271">
        <v>0.34305504358041661</v>
      </c>
      <c r="K18" s="270">
        <v>123756.92200235256</v>
      </c>
      <c r="L18" s="271">
        <v>-1.4419758239513025</v>
      </c>
      <c r="M18" s="271">
        <v>-0.92247695253763096</v>
      </c>
      <c r="N18" s="33">
        <v>124094.82185140329</v>
      </c>
    </row>
    <row r="19" spans="1:14" s="10" customFormat="1" ht="13.5" customHeight="1" x14ac:dyDescent="0.25">
      <c r="A19" s="80" t="s">
        <v>463</v>
      </c>
      <c r="B19" s="34">
        <v>123781.93471731457</v>
      </c>
      <c r="C19" s="34">
        <v>126412.96720831942</v>
      </c>
      <c r="D19" s="34">
        <v>131082.80501538917</v>
      </c>
      <c r="E19" s="34">
        <v>139328.22115033845</v>
      </c>
      <c r="F19" s="34">
        <v>143299.1749068881</v>
      </c>
      <c r="G19" s="278">
        <v>153310</v>
      </c>
      <c r="H19" s="278">
        <v>140648.7536136522</v>
      </c>
      <c r="I19" s="279">
        <v>-1.8495719148125422</v>
      </c>
      <c r="J19" s="279">
        <v>-1.4595325502164338</v>
      </c>
      <c r="K19" s="278">
        <v>139255.65192784677</v>
      </c>
      <c r="L19" s="279">
        <v>-0.99048278069504558</v>
      </c>
      <c r="M19" s="279">
        <v>-0.70974583428908422</v>
      </c>
      <c r="N19" s="34">
        <v>140972.45304333145</v>
      </c>
    </row>
    <row r="20" spans="1:14" s="10" customFormat="1" ht="12.75" customHeight="1" x14ac:dyDescent="0.25">
      <c r="A20" s="81" t="s">
        <v>1135</v>
      </c>
      <c r="B20" s="34">
        <v>28356.683137928561</v>
      </c>
      <c r="C20" s="34">
        <v>29494.212437209691</v>
      </c>
      <c r="D20" s="34">
        <v>30684.602485959877</v>
      </c>
      <c r="E20" s="34">
        <v>31431.325740499502</v>
      </c>
      <c r="F20" s="34">
        <v>32342.349120785322</v>
      </c>
      <c r="G20" s="278">
        <v>36694</v>
      </c>
      <c r="H20" s="278">
        <v>25396.984458682196</v>
      </c>
      <c r="I20" s="279">
        <v>-21.474521334752328</v>
      </c>
      <c r="J20" s="279">
        <v>-3.8246696188764009</v>
      </c>
      <c r="K20" s="278">
        <v>18587.049622593175</v>
      </c>
      <c r="L20" s="279">
        <v>-26.813950479703429</v>
      </c>
      <c r="M20" s="279">
        <v>-3.4694688341432292</v>
      </c>
      <c r="N20" s="34">
        <v>23169.438663870853</v>
      </c>
    </row>
    <row r="21" spans="1:14" s="10" customFormat="1" ht="12.75" customHeight="1" x14ac:dyDescent="0.25">
      <c r="A21" s="82" t="s">
        <v>1144</v>
      </c>
      <c r="B21" s="34">
        <v>17435.767403558013</v>
      </c>
      <c r="C21" s="34">
        <v>17387.368345054583</v>
      </c>
      <c r="D21" s="34">
        <v>21597.659214736061</v>
      </c>
      <c r="E21" s="34">
        <v>23542.344141023488</v>
      </c>
      <c r="F21" s="34">
        <v>25225.75148513756</v>
      </c>
      <c r="G21" s="223" t="s">
        <v>16</v>
      </c>
      <c r="H21" s="278">
        <v>25486.137708987808</v>
      </c>
      <c r="I21" s="279">
        <v>1.0322238526914163</v>
      </c>
      <c r="J21" s="279">
        <v>0.1433893435384323</v>
      </c>
      <c r="K21" s="223" t="s">
        <v>16</v>
      </c>
      <c r="L21" s="223" t="s">
        <v>16</v>
      </c>
      <c r="M21" s="223" t="s">
        <v>16</v>
      </c>
      <c r="N21" s="34">
        <v>23947.669712829571</v>
      </c>
    </row>
    <row r="22" spans="1:14" s="10" customFormat="1" ht="12.75" customHeight="1" x14ac:dyDescent="0.25">
      <c r="A22" s="82" t="s">
        <v>464</v>
      </c>
      <c r="B22" s="34">
        <v>11191.500000000002</v>
      </c>
      <c r="C22" s="34">
        <v>11191.500000000002</v>
      </c>
      <c r="D22" s="34">
        <v>11191.500000000002</v>
      </c>
      <c r="E22" s="34">
        <v>11191.500000000002</v>
      </c>
      <c r="F22" s="34">
        <v>11191.500000000002</v>
      </c>
      <c r="G22" s="223" t="s">
        <v>16</v>
      </c>
      <c r="H22" s="278">
        <v>4679.0186940000003</v>
      </c>
      <c r="I22" s="279">
        <v>-58.19131757137113</v>
      </c>
      <c r="J22" s="279">
        <v>-3.5862896487592471</v>
      </c>
      <c r="K22" s="223" t="s">
        <v>16</v>
      </c>
      <c r="L22" s="223" t="s">
        <v>16</v>
      </c>
      <c r="M22" s="223" t="s">
        <v>16</v>
      </c>
      <c r="N22" s="34">
        <v>4694.3685859999996</v>
      </c>
    </row>
    <row r="23" spans="1:14" ht="12.75" customHeight="1" x14ac:dyDescent="0.2">
      <c r="A23" s="81" t="s">
        <v>40</v>
      </c>
      <c r="B23" s="34">
        <v>95425.251579386008</v>
      </c>
      <c r="C23" s="34">
        <v>96918.754771109729</v>
      </c>
      <c r="D23" s="34">
        <v>100398.2025294293</v>
      </c>
      <c r="E23" s="34">
        <v>107896.89540983894</v>
      </c>
      <c r="F23" s="34">
        <v>110956.82578610277</v>
      </c>
      <c r="G23" s="278">
        <v>116616</v>
      </c>
      <c r="H23" s="278">
        <v>115251.76915497001</v>
      </c>
      <c r="I23" s="279">
        <v>3.8708239339388051</v>
      </c>
      <c r="J23" s="279">
        <v>2.3651370686599806</v>
      </c>
      <c r="K23" s="278">
        <v>120668.60230525359</v>
      </c>
      <c r="L23" s="279">
        <v>4.6999999999999931</v>
      </c>
      <c r="M23" s="279">
        <v>2.7597229998541342</v>
      </c>
      <c r="N23" s="34">
        <v>115883.44534346061</v>
      </c>
    </row>
    <row r="24" spans="1:14" ht="12.75" customHeight="1" x14ac:dyDescent="0.2">
      <c r="A24" s="82" t="s">
        <v>465</v>
      </c>
      <c r="B24" s="34">
        <v>839.78429467043986</v>
      </c>
      <c r="C24" s="34">
        <v>3152.5312273866648</v>
      </c>
      <c r="D24" s="34">
        <v>3343.671706996035</v>
      </c>
      <c r="E24" s="34">
        <v>4286.5928123260901</v>
      </c>
      <c r="F24" s="34">
        <v>5379.8756243953321</v>
      </c>
      <c r="G24" s="223" t="s">
        <v>16</v>
      </c>
      <c r="H24" s="278">
        <v>5607.2879181037988</v>
      </c>
      <c r="I24" s="279">
        <v>4.2270920293631553</v>
      </c>
      <c r="J24" s="279">
        <v>0.12523127769685632</v>
      </c>
      <c r="K24" s="223" t="s">
        <v>16</v>
      </c>
      <c r="L24" s="223" t="s">
        <v>16</v>
      </c>
      <c r="M24" s="223" t="s">
        <v>16</v>
      </c>
      <c r="N24" s="34">
        <v>5453.6067615239444</v>
      </c>
    </row>
    <row r="25" spans="1:14" ht="12.75" customHeight="1" x14ac:dyDescent="0.2">
      <c r="A25" s="82" t="s">
        <v>466</v>
      </c>
      <c r="B25" s="34">
        <v>94585.467284715574</v>
      </c>
      <c r="C25" s="34">
        <v>93766.22354372307</v>
      </c>
      <c r="D25" s="34">
        <v>97054.530822433269</v>
      </c>
      <c r="E25" s="34">
        <v>103610.30259751284</v>
      </c>
      <c r="F25" s="34">
        <v>105576.95016170744</v>
      </c>
      <c r="G25" s="223" t="s">
        <v>16</v>
      </c>
      <c r="H25" s="278">
        <v>109644.48123686621</v>
      </c>
      <c r="I25" s="279">
        <v>3.8526696110549929</v>
      </c>
      <c r="J25" s="279">
        <v>2.2399057909631193</v>
      </c>
      <c r="K25" s="223" t="s">
        <v>16</v>
      </c>
      <c r="L25" s="223" t="s">
        <v>16</v>
      </c>
      <c r="M25" s="223" t="s">
        <v>16</v>
      </c>
      <c r="N25" s="34">
        <v>110429.83858193667</v>
      </c>
    </row>
    <row r="26" spans="1:14" ht="12.75" customHeight="1" x14ac:dyDescent="0.2">
      <c r="A26" s="81" t="s">
        <v>467</v>
      </c>
      <c r="B26" s="34">
        <v>0</v>
      </c>
      <c r="C26" s="34">
        <v>0</v>
      </c>
      <c r="D26" s="34">
        <v>0</v>
      </c>
      <c r="E26" s="34">
        <v>0</v>
      </c>
      <c r="F26" s="34">
        <v>0</v>
      </c>
      <c r="G26" s="280">
        <v>0</v>
      </c>
      <c r="H26" s="278">
        <v>0</v>
      </c>
      <c r="I26" s="223" t="s">
        <v>16</v>
      </c>
      <c r="J26" s="223" t="s">
        <v>16</v>
      </c>
      <c r="K26" s="280">
        <v>0</v>
      </c>
      <c r="L26" s="223" t="s">
        <v>16</v>
      </c>
      <c r="M26" s="223" t="s">
        <v>16</v>
      </c>
      <c r="N26" s="34">
        <v>1919.5690360000001</v>
      </c>
    </row>
    <row r="27" spans="1:14" ht="13.5" customHeight="1" x14ac:dyDescent="0.2">
      <c r="A27" s="80" t="s">
        <v>468</v>
      </c>
      <c r="B27" s="34">
        <v>-21838.397300739634</v>
      </c>
      <c r="C27" s="34">
        <v>-21776.074874967839</v>
      </c>
      <c r="D27" s="34">
        <v>-22837.619706317077</v>
      </c>
      <c r="E27" s="34">
        <v>-21360.585732724358</v>
      </c>
      <c r="F27" s="34">
        <v>-18354.56566249115</v>
      </c>
      <c r="G27" s="280">
        <v>-18345</v>
      </c>
      <c r="H27" s="278">
        <v>-15081.177521326652</v>
      </c>
      <c r="I27" s="281">
        <v>17.83419014841575</v>
      </c>
      <c r="J27" s="279">
        <v>1.8025875937968505</v>
      </c>
      <c r="K27" s="280">
        <v>-15498.729925494219</v>
      </c>
      <c r="L27" s="281">
        <v>-2.7686989532289319</v>
      </c>
      <c r="M27" s="279">
        <v>-0.21273111824854679</v>
      </c>
      <c r="N27" s="34">
        <v>-16877.631191928158</v>
      </c>
    </row>
    <row r="28" spans="1:14" ht="15" customHeight="1" x14ac:dyDescent="0.2">
      <c r="A28" s="33" t="s">
        <v>469</v>
      </c>
      <c r="B28" s="33">
        <v>146005.02590541524</v>
      </c>
      <c r="C28" s="33">
        <v>154586.40678894526</v>
      </c>
      <c r="D28" s="33">
        <v>167509.6289703818</v>
      </c>
      <c r="E28" s="33">
        <v>178568.11996094763</v>
      </c>
      <c r="F28" s="33">
        <v>181593.84758783155</v>
      </c>
      <c r="G28" s="270">
        <v>193205</v>
      </c>
      <c r="H28" s="270">
        <v>196281.84143940196</v>
      </c>
      <c r="I28" s="282">
        <v>6.3940230169705847</v>
      </c>
      <c r="J28" s="161" t="s">
        <v>16</v>
      </c>
      <c r="K28" s="270">
        <v>183834.51131245095</v>
      </c>
      <c r="L28" s="271">
        <v>-6.3415596856390195</v>
      </c>
      <c r="M28" s="161" t="s">
        <v>16</v>
      </c>
      <c r="N28" s="33">
        <v>196397.69429246994</v>
      </c>
    </row>
    <row r="29" spans="1:14" ht="15" customHeight="1" x14ac:dyDescent="0.2">
      <c r="A29" s="227" t="s">
        <v>470</v>
      </c>
      <c r="B29" s="33">
        <v>146005.02590541524</v>
      </c>
      <c r="C29" s="33">
        <v>154586.40575194525</v>
      </c>
      <c r="D29" s="33">
        <v>167509.62793338179</v>
      </c>
      <c r="E29" s="33">
        <v>178568.11870594762</v>
      </c>
      <c r="F29" s="33">
        <v>181593.84611483157</v>
      </c>
      <c r="G29" s="270">
        <v>193205</v>
      </c>
      <c r="H29" s="270">
        <v>196281.76996640197</v>
      </c>
      <c r="I29" s="271">
        <v>8.088337884689345</v>
      </c>
      <c r="J29" s="271">
        <v>6.3940238799865892</v>
      </c>
      <c r="K29" s="270">
        <v>183834.51131245095</v>
      </c>
      <c r="L29" s="271">
        <v>-6.3415255813525917</v>
      </c>
      <c r="M29" s="271">
        <v>-6.341525581352589</v>
      </c>
      <c r="N29" s="33">
        <v>196397.62281946995</v>
      </c>
    </row>
    <row r="30" spans="1:14" s="6" customFormat="1" ht="12.75" customHeight="1" x14ac:dyDescent="0.2">
      <c r="A30" s="83" t="s">
        <v>471</v>
      </c>
      <c r="B30" s="79">
        <v>45778.483904000001</v>
      </c>
      <c r="C30" s="79">
        <v>46749.475143000003</v>
      </c>
      <c r="D30" s="79">
        <v>56432.565778000004</v>
      </c>
      <c r="E30" s="79">
        <v>56631.354283000001</v>
      </c>
      <c r="F30" s="79">
        <v>57908.302799999998</v>
      </c>
      <c r="G30" s="283" t="s">
        <v>16</v>
      </c>
      <c r="H30" s="284">
        <v>68710.247782000006</v>
      </c>
      <c r="I30" s="285">
        <v>18.653534052460618</v>
      </c>
      <c r="J30" s="285">
        <v>5.9484091631438645</v>
      </c>
      <c r="K30" s="283" t="s">
        <v>16</v>
      </c>
      <c r="L30" s="283" t="s">
        <v>16</v>
      </c>
      <c r="M30" s="283" t="s">
        <v>16</v>
      </c>
      <c r="N30" s="79">
        <v>70625.310840999999</v>
      </c>
    </row>
    <row r="31" spans="1:14" ht="12.75" customHeight="1" x14ac:dyDescent="0.2">
      <c r="A31" s="80" t="s">
        <v>237</v>
      </c>
      <c r="B31" s="34">
        <v>8706.6607847899977</v>
      </c>
      <c r="C31" s="34">
        <v>8967.2878127899967</v>
      </c>
      <c r="D31" s="34">
        <v>9207.4369898000004</v>
      </c>
      <c r="E31" s="34">
        <v>9297.7190448000001</v>
      </c>
      <c r="F31" s="34">
        <v>9696.2640097999974</v>
      </c>
      <c r="G31" s="223" t="s">
        <v>16</v>
      </c>
      <c r="H31" s="278">
        <v>9980.3470806363621</v>
      </c>
      <c r="I31" s="279">
        <v>2.9298198826810173</v>
      </c>
      <c r="J31" s="279">
        <v>0.15643871029457881</v>
      </c>
      <c r="K31" s="223" t="s">
        <v>16</v>
      </c>
      <c r="L31" s="223" t="s">
        <v>16</v>
      </c>
      <c r="M31" s="223" t="s">
        <v>16</v>
      </c>
      <c r="N31" s="34">
        <v>9957.2785218200006</v>
      </c>
    </row>
    <row r="32" spans="1:14" ht="12.75" customHeight="1" x14ac:dyDescent="0.2">
      <c r="A32" s="80" t="s">
        <v>472</v>
      </c>
      <c r="B32" s="34">
        <v>45467.451550353762</v>
      </c>
      <c r="C32" s="34">
        <v>47502.622437769198</v>
      </c>
      <c r="D32" s="34">
        <v>54308.941832968994</v>
      </c>
      <c r="E32" s="34">
        <v>65600.805773829168</v>
      </c>
      <c r="F32" s="34">
        <v>69038.897108059522</v>
      </c>
      <c r="G32" s="223" t="s">
        <v>16</v>
      </c>
      <c r="H32" s="278">
        <v>78057.666962700052</v>
      </c>
      <c r="I32" s="279">
        <v>13.063316814757876</v>
      </c>
      <c r="J32" s="279">
        <v>4.9664512579008191</v>
      </c>
      <c r="K32" s="223" t="s">
        <v>16</v>
      </c>
      <c r="L32" s="223" t="s">
        <v>16</v>
      </c>
      <c r="M32" s="223" t="s">
        <v>16</v>
      </c>
      <c r="N32" s="34">
        <v>77980.054353705884</v>
      </c>
    </row>
    <row r="33" spans="1:14" ht="12.75" customHeight="1" x14ac:dyDescent="0.2">
      <c r="A33" s="80" t="s">
        <v>241</v>
      </c>
      <c r="B33" s="34">
        <v>91830.913570271485</v>
      </c>
      <c r="C33" s="34">
        <v>98116.49550138606</v>
      </c>
      <c r="D33" s="34">
        <v>103993.2491106128</v>
      </c>
      <c r="E33" s="34">
        <v>103669.59388731845</v>
      </c>
      <c r="F33" s="34">
        <v>102858.68499697205</v>
      </c>
      <c r="G33" s="223" t="s">
        <v>16</v>
      </c>
      <c r="H33" s="278">
        <v>108243.75592306556</v>
      </c>
      <c r="I33" s="279">
        <v>5.2354071279951064</v>
      </c>
      <c r="J33" s="279">
        <v>2.9654479164939547</v>
      </c>
      <c r="K33" s="223" t="s">
        <v>16</v>
      </c>
      <c r="L33" s="223" t="s">
        <v>16</v>
      </c>
      <c r="M33" s="223" t="s">
        <v>16</v>
      </c>
      <c r="N33" s="34">
        <v>108460.28994394407</v>
      </c>
    </row>
    <row r="34" spans="1:14" ht="15" customHeight="1" x14ac:dyDescent="0.2">
      <c r="A34" s="75" t="s">
        <v>473</v>
      </c>
      <c r="B34" s="75">
        <v>146005.02590541524</v>
      </c>
      <c r="C34" s="75">
        <v>154586.40575194525</v>
      </c>
      <c r="D34" s="75">
        <v>167509.62793338179</v>
      </c>
      <c r="E34" s="75">
        <v>178568.11870594762</v>
      </c>
      <c r="F34" s="75">
        <v>181593.84611483157</v>
      </c>
      <c r="G34" s="286">
        <v>193205</v>
      </c>
      <c r="H34" s="286">
        <v>196281.76996640197</v>
      </c>
      <c r="I34" s="287">
        <v>6.3940230169705847</v>
      </c>
      <c r="J34" s="162" t="s">
        <v>16</v>
      </c>
      <c r="K34" s="286">
        <v>183834.51131245095</v>
      </c>
      <c r="L34" s="287">
        <v>-6.3415255813525917</v>
      </c>
      <c r="M34" s="162" t="s">
        <v>16</v>
      </c>
      <c r="N34" s="75">
        <v>196397.62281946995</v>
      </c>
    </row>
    <row r="35" spans="1:14" ht="19.5" customHeight="1" x14ac:dyDescent="0.2">
      <c r="A35" s="53" t="s">
        <v>379</v>
      </c>
      <c r="B35" s="41"/>
      <c r="C35" s="41"/>
      <c r="D35" s="41"/>
      <c r="E35" s="41"/>
      <c r="F35" s="41"/>
      <c r="G35" s="41"/>
      <c r="H35" s="41"/>
      <c r="I35" s="41"/>
      <c r="J35" s="41"/>
      <c r="K35" s="41"/>
      <c r="L35" s="41"/>
      <c r="M35" s="41"/>
      <c r="N35" s="41"/>
    </row>
    <row r="36" spans="1:14" ht="15.75" customHeight="1" x14ac:dyDescent="0.2">
      <c r="A36" s="41" t="s">
        <v>474</v>
      </c>
      <c r="B36" s="84"/>
      <c r="C36" s="84"/>
      <c r="D36" s="84"/>
      <c r="E36" s="84"/>
      <c r="F36" s="84"/>
      <c r="G36" s="84"/>
      <c r="H36" s="84"/>
      <c r="I36" s="84"/>
      <c r="J36" s="84"/>
      <c r="K36" s="84"/>
      <c r="L36" s="2"/>
      <c r="M36" s="2"/>
      <c r="N36" s="2"/>
    </row>
    <row r="37" spans="1:14" ht="13.5" customHeight="1" x14ac:dyDescent="0.2">
      <c r="A37" s="85" t="s">
        <v>475</v>
      </c>
      <c r="B37" s="85"/>
      <c r="C37" s="85"/>
      <c r="D37" s="85"/>
      <c r="E37" s="85"/>
      <c r="F37" s="85"/>
      <c r="G37" s="85"/>
      <c r="H37" s="85"/>
      <c r="I37" s="85"/>
      <c r="J37" s="85"/>
      <c r="K37" s="85"/>
      <c r="L37" s="85"/>
      <c r="M37" s="85"/>
      <c r="N37" s="85"/>
    </row>
  </sheetData>
  <mergeCells count="6">
    <mergeCell ref="C9:C10"/>
    <mergeCell ref="B9:B10"/>
    <mergeCell ref="I9:J9"/>
    <mergeCell ref="L9:M9"/>
    <mergeCell ref="G9:H9"/>
    <mergeCell ref="D9:D10"/>
  </mergeCells>
  <conditionalFormatting sqref="B11:E34 G11:H11 K11 N11:N34 G14:H14 H12:H13 G18:H20 H15:H17 K14 K18:K20 G23:H23 H21:H22 K23 G26:H29 H24:H25 K26:K29 G34:H34 H30:H33 K34">
    <cfRule type="cellIs" dxfId="421" priority="20" operator="notBetween">
      <formula>9999</formula>
      <formula>-9999</formula>
    </cfRule>
  </conditionalFormatting>
  <conditionalFormatting sqref="K12:M13 G12:G13">
    <cfRule type="cellIs" dxfId="420" priority="19" operator="between">
      <formula>9999</formula>
      <formula>-9999</formula>
    </cfRule>
  </conditionalFormatting>
  <conditionalFormatting sqref="G15:G17">
    <cfRule type="cellIs" dxfId="419" priority="18" operator="between">
      <formula>9999</formula>
      <formula>-9999</formula>
    </cfRule>
  </conditionalFormatting>
  <conditionalFormatting sqref="K15:M17">
    <cfRule type="cellIs" dxfId="418" priority="17" operator="between">
      <formula>9999</formula>
      <formula>-9999</formula>
    </cfRule>
  </conditionalFormatting>
  <conditionalFormatting sqref="G21:G22">
    <cfRule type="cellIs" dxfId="417" priority="16" operator="between">
      <formula>9999</formula>
      <formula>-9999</formula>
    </cfRule>
  </conditionalFormatting>
  <conditionalFormatting sqref="K21:M22">
    <cfRule type="cellIs" dxfId="416" priority="15" operator="between">
      <formula>9999</formula>
      <formula>-9999</formula>
    </cfRule>
  </conditionalFormatting>
  <conditionalFormatting sqref="K24:M25">
    <cfRule type="cellIs" dxfId="415" priority="14" operator="between">
      <formula>9999</formula>
      <formula>-9999</formula>
    </cfRule>
  </conditionalFormatting>
  <conditionalFormatting sqref="L26:M26">
    <cfRule type="cellIs" dxfId="414" priority="13" operator="between">
      <formula>9999</formula>
      <formula>-9999</formula>
    </cfRule>
  </conditionalFormatting>
  <conditionalFormatting sqref="I26:J26">
    <cfRule type="cellIs" dxfId="413" priority="12" operator="between">
      <formula>9999</formula>
      <formula>-9999</formula>
    </cfRule>
  </conditionalFormatting>
  <conditionalFormatting sqref="G24:G25">
    <cfRule type="cellIs" dxfId="412" priority="11" operator="between">
      <formula>9999</formula>
      <formula>-9999</formula>
    </cfRule>
  </conditionalFormatting>
  <conditionalFormatting sqref="G30:G33">
    <cfRule type="cellIs" dxfId="411" priority="8" operator="between">
      <formula>9999</formula>
      <formula>-9999</formula>
    </cfRule>
  </conditionalFormatting>
  <conditionalFormatting sqref="K30:M33">
    <cfRule type="cellIs" dxfId="410" priority="7" operator="between">
      <formula>9999</formula>
      <formula>-9999</formula>
    </cfRule>
  </conditionalFormatting>
  <conditionalFormatting sqref="M28">
    <cfRule type="cellIs" dxfId="409" priority="6" operator="between">
      <formula>9999</formula>
      <formula>-9999</formula>
    </cfRule>
  </conditionalFormatting>
  <conditionalFormatting sqref="J28">
    <cfRule type="cellIs" dxfId="408" priority="5" operator="between">
      <formula>9999</formula>
      <formula>-9999</formula>
    </cfRule>
  </conditionalFormatting>
  <conditionalFormatting sqref="J34">
    <cfRule type="cellIs" dxfId="407" priority="4" operator="between">
      <formula>9999</formula>
      <formula>-9999</formula>
    </cfRule>
  </conditionalFormatting>
  <conditionalFormatting sqref="M34">
    <cfRule type="cellIs" dxfId="406" priority="3" operator="between">
      <formula>9999</formula>
      <formula>-9999</formula>
    </cfRule>
  </conditionalFormatting>
  <conditionalFormatting sqref="F11:F34">
    <cfRule type="cellIs" dxfId="405" priority="1" operator="notBetween">
      <formula>9999</formula>
      <formula>-9999</formula>
    </cfRule>
  </conditionalFormatting>
  <hyperlinks>
    <hyperlink ref="A5" location="'Contents'!A23" display="Índice"/>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3"/>
  <sheetViews>
    <sheetView showGridLines="0" topLeftCell="A34" zoomScale="120" zoomScaleNormal="120" zoomScalePageLayoutView="120" workbookViewId="0">
      <selection activeCell="A53" sqref="A53:N53"/>
    </sheetView>
  </sheetViews>
  <sheetFormatPr defaultColWidth="7.85546875" defaultRowHeight="15.75" x14ac:dyDescent="0.25"/>
  <cols>
    <col min="1" max="1" width="29" style="14" customWidth="1"/>
    <col min="2" max="14" width="5.28515625" style="14" customWidth="1"/>
    <col min="15" max="16384" width="7.85546875" style="10"/>
  </cols>
  <sheetData>
    <row r="1" spans="1:14" s="17" customFormat="1" ht="12.75" x14ac:dyDescent="0.2"/>
    <row r="2" spans="1:14" s="17" customFormat="1" ht="12.75" x14ac:dyDescent="0.2"/>
    <row r="3" spans="1:14" s="17" customFormat="1" ht="12.75" x14ac:dyDescent="0.2"/>
    <row r="4" spans="1:14" s="17" customFormat="1" ht="12.75" x14ac:dyDescent="0.2"/>
    <row r="5" spans="1:14" s="17" customFormat="1" ht="12.75" x14ac:dyDescent="0.2">
      <c r="A5" s="113" t="s">
        <v>8</v>
      </c>
    </row>
    <row r="6" spans="1:14" s="17" customFormat="1" ht="18.75" x14ac:dyDescent="0.3">
      <c r="A6" s="26" t="s">
        <v>1122</v>
      </c>
    </row>
    <row r="7" spans="1:14" s="17" customFormat="1" ht="12.75" x14ac:dyDescent="0.2"/>
    <row r="8" spans="1:14" s="17" customFormat="1" ht="18" customHeight="1" x14ac:dyDescent="0.2">
      <c r="A8" s="248" t="s">
        <v>476</v>
      </c>
    </row>
    <row r="9" spans="1:14" s="2" customFormat="1" ht="13.5" customHeight="1" x14ac:dyDescent="0.2">
      <c r="A9" s="89"/>
      <c r="B9" s="168">
        <v>2014</v>
      </c>
      <c r="C9" s="168">
        <v>2015</v>
      </c>
      <c r="D9" s="168">
        <v>2016</v>
      </c>
      <c r="E9" s="168">
        <v>2017</v>
      </c>
      <c r="F9" s="244">
        <v>2018</v>
      </c>
      <c r="G9" s="376">
        <v>2019</v>
      </c>
      <c r="H9" s="377"/>
      <c r="I9" s="377"/>
      <c r="J9" s="378"/>
      <c r="K9" s="387">
        <v>2020</v>
      </c>
      <c r="L9" s="388"/>
      <c r="M9" s="388"/>
      <c r="N9" s="388"/>
    </row>
    <row r="10" spans="1:14" s="2" customFormat="1" ht="13.5" customHeight="1" x14ac:dyDescent="0.2">
      <c r="A10" s="90"/>
      <c r="B10" s="37" t="s">
        <v>477</v>
      </c>
      <c r="C10" s="37" t="s">
        <v>477</v>
      </c>
      <c r="D10" s="37" t="s">
        <v>477</v>
      </c>
      <c r="E10" s="37" t="s">
        <v>477</v>
      </c>
      <c r="F10" s="37" t="s">
        <v>477</v>
      </c>
      <c r="G10" s="37" t="s">
        <v>36</v>
      </c>
      <c r="H10" s="37" t="s">
        <v>478</v>
      </c>
      <c r="I10" s="37" t="s">
        <v>479</v>
      </c>
      <c r="J10" s="37" t="s">
        <v>477</v>
      </c>
      <c r="K10" s="37" t="s">
        <v>36</v>
      </c>
      <c r="L10" s="37" t="s">
        <v>51</v>
      </c>
      <c r="M10" s="37" t="s">
        <v>39</v>
      </c>
      <c r="N10" s="37" t="s">
        <v>61</v>
      </c>
    </row>
    <row r="11" spans="1:14" s="2" customFormat="1" ht="15" customHeight="1" x14ac:dyDescent="0.2">
      <c r="A11" s="86" t="s">
        <v>480</v>
      </c>
      <c r="B11" s="91"/>
      <c r="C11" s="91"/>
      <c r="D11" s="91"/>
      <c r="E11" s="91"/>
      <c r="F11" s="91"/>
      <c r="G11" s="91"/>
      <c r="H11" s="91"/>
      <c r="I11" s="91"/>
      <c r="J11" s="91"/>
      <c r="K11" s="91"/>
      <c r="L11" s="91"/>
      <c r="M11" s="91"/>
      <c r="N11" s="91"/>
    </row>
    <row r="12" spans="1:14" s="2" customFormat="1" ht="12" customHeight="1" x14ac:dyDescent="0.2">
      <c r="A12" s="93" t="s">
        <v>481</v>
      </c>
      <c r="B12" s="257">
        <v>11.878725171735361</v>
      </c>
      <c r="C12" s="257">
        <v>10.248314582588195</v>
      </c>
      <c r="D12" s="257">
        <v>10.441963043689885</v>
      </c>
      <c r="E12" s="257">
        <v>9.3770624665224247</v>
      </c>
      <c r="F12" s="257">
        <v>13.842669650736775</v>
      </c>
      <c r="G12" s="257">
        <v>15.141964759905797</v>
      </c>
      <c r="H12" s="257">
        <v>9.3128931016479459</v>
      </c>
      <c r="I12" s="257">
        <v>8.1967489573450045</v>
      </c>
      <c r="J12" s="257">
        <v>17.365671446351254</v>
      </c>
      <c r="K12" s="257">
        <v>14.357067845199333</v>
      </c>
      <c r="L12" s="257">
        <v>10.132721522404472</v>
      </c>
      <c r="M12" s="257">
        <v>9.6905973037525612</v>
      </c>
      <c r="N12" s="97" t="s">
        <v>16</v>
      </c>
    </row>
    <row r="13" spans="1:14" s="2" customFormat="1" ht="12" customHeight="1" x14ac:dyDescent="0.2">
      <c r="A13" s="93" t="s">
        <v>482</v>
      </c>
      <c r="B13" s="257">
        <v>10.549685312452732</v>
      </c>
      <c r="C13" s="257">
        <v>11.011079436320644</v>
      </c>
      <c r="D13" s="257">
        <v>9.3864543370440341</v>
      </c>
      <c r="E13" s="257">
        <v>8.2853486770973728</v>
      </c>
      <c r="F13" s="257">
        <v>8.8545243994717282</v>
      </c>
      <c r="G13" s="257">
        <v>9.4049011324653513</v>
      </c>
      <c r="H13" s="257">
        <v>11.4630637226993</v>
      </c>
      <c r="I13" s="257">
        <v>9.2431044062026544</v>
      </c>
      <c r="J13" s="257">
        <v>7.2987903691380893</v>
      </c>
      <c r="K13" s="257">
        <v>8.2195469280934859</v>
      </c>
      <c r="L13" s="257">
        <v>8.0256648763587517</v>
      </c>
      <c r="M13" s="257">
        <v>8.142993706006239</v>
      </c>
      <c r="N13" s="97" t="s">
        <v>16</v>
      </c>
    </row>
    <row r="14" spans="1:14" s="2" customFormat="1" ht="12" customHeight="1" x14ac:dyDescent="0.2">
      <c r="A14" s="93" t="s">
        <v>256</v>
      </c>
      <c r="B14" s="257">
        <v>11.271187649830543</v>
      </c>
      <c r="C14" s="257">
        <v>10.66693925557097</v>
      </c>
      <c r="D14" s="257">
        <v>9.3069298619458891</v>
      </c>
      <c r="E14" s="257">
        <v>9.2537145899861439</v>
      </c>
      <c r="F14" s="257">
        <v>8.466461979745052</v>
      </c>
      <c r="G14" s="257">
        <v>10.253154861450556</v>
      </c>
      <c r="H14" s="257">
        <v>9.1479603813598285</v>
      </c>
      <c r="I14" s="257">
        <v>8.4221205550147253</v>
      </c>
      <c r="J14" s="257">
        <v>8.2496494562243807</v>
      </c>
      <c r="K14" s="257">
        <v>8.808194264010698</v>
      </c>
      <c r="L14" s="257">
        <v>8.570123412889318</v>
      </c>
      <c r="M14" s="257">
        <v>8.0251670406094497</v>
      </c>
      <c r="N14" s="97" t="s">
        <v>16</v>
      </c>
    </row>
    <row r="15" spans="1:14" s="2" customFormat="1" ht="12" customHeight="1" x14ac:dyDescent="0.2">
      <c r="A15" s="93" t="s">
        <v>483</v>
      </c>
      <c r="B15" s="257">
        <v>8.538393313834062</v>
      </c>
      <c r="C15" s="257">
        <v>9.4924911663571496</v>
      </c>
      <c r="D15" s="257">
        <v>7.8583042200684057</v>
      </c>
      <c r="E15" s="257">
        <v>6.851984003885649</v>
      </c>
      <c r="F15" s="257">
        <v>8.5877017764141286</v>
      </c>
      <c r="G15" s="257">
        <v>8.8672926071815503</v>
      </c>
      <c r="H15" s="257">
        <v>7.7056247793018962</v>
      </c>
      <c r="I15" s="257">
        <v>8.9638855433966853</v>
      </c>
      <c r="J15" s="257">
        <v>11.103712438774856</v>
      </c>
      <c r="K15" s="257">
        <v>11.266892752660503</v>
      </c>
      <c r="L15" s="257">
        <v>10.802738990273092</v>
      </c>
      <c r="M15" s="257">
        <v>11.120313349029985</v>
      </c>
      <c r="N15" s="97" t="s">
        <v>16</v>
      </c>
    </row>
    <row r="16" spans="1:14" s="2" customFormat="1" ht="12" customHeight="1" x14ac:dyDescent="0.2">
      <c r="A16" s="93" t="s">
        <v>484</v>
      </c>
      <c r="B16" s="257">
        <v>11.545821614599326</v>
      </c>
      <c r="C16" s="257">
        <v>9.5586227461123787</v>
      </c>
      <c r="D16" s="257">
        <v>10.256309557449034</v>
      </c>
      <c r="E16" s="257">
        <v>9.3939111124083343</v>
      </c>
      <c r="F16" s="257">
        <v>9.3312864620562621</v>
      </c>
      <c r="G16" s="257">
        <v>9.3959980190847165</v>
      </c>
      <c r="H16" s="257">
        <v>9.2280624428567624</v>
      </c>
      <c r="I16" s="257">
        <v>9.3238558500618822</v>
      </c>
      <c r="J16" s="257">
        <v>7.8144094364672343</v>
      </c>
      <c r="K16" s="257">
        <v>7.5545950602135772</v>
      </c>
      <c r="L16" s="257">
        <v>7.7059102427362438</v>
      </c>
      <c r="M16" s="257">
        <v>7.7685311509083306</v>
      </c>
      <c r="N16" s="97" t="s">
        <v>16</v>
      </c>
    </row>
    <row r="17" spans="1:14" s="2" customFormat="1" ht="12" customHeight="1" x14ac:dyDescent="0.2">
      <c r="A17" s="93" t="s">
        <v>485</v>
      </c>
      <c r="B17" s="257">
        <v>10.902352704967647</v>
      </c>
      <c r="C17" s="257">
        <v>10.456393181341832</v>
      </c>
      <c r="D17" s="257">
        <v>10.449665357144861</v>
      </c>
      <c r="E17" s="257">
        <v>10.036422779518526</v>
      </c>
      <c r="F17" s="257">
        <v>9.5677464001225179</v>
      </c>
      <c r="G17" s="257">
        <v>9.4961899105635865</v>
      </c>
      <c r="H17" s="257">
        <v>9.2832285898138807</v>
      </c>
      <c r="I17" s="257">
        <v>9.7501354087068428</v>
      </c>
      <c r="J17" s="257">
        <v>9.4057800894417039</v>
      </c>
      <c r="K17" s="257">
        <v>9.5626224526283945</v>
      </c>
      <c r="L17" s="257">
        <v>9.5385039890383609</v>
      </c>
      <c r="M17" s="257">
        <v>9.5692787873428458</v>
      </c>
      <c r="N17" s="97" t="s">
        <v>16</v>
      </c>
    </row>
    <row r="18" spans="1:14" s="2" customFormat="1" ht="12" customHeight="1" x14ac:dyDescent="0.2">
      <c r="A18" s="93" t="s">
        <v>486</v>
      </c>
      <c r="B18" s="257">
        <v>9.8677745206739083</v>
      </c>
      <c r="C18" s="257">
        <v>9.5903140891021668</v>
      </c>
      <c r="D18" s="257">
        <v>9.2498894276136863</v>
      </c>
      <c r="E18" s="257">
        <v>9.3578385565009867</v>
      </c>
      <c r="F18" s="257">
        <v>9.0239893282586596</v>
      </c>
      <c r="G18" s="257">
        <v>9.0918746046519665</v>
      </c>
      <c r="H18" s="257">
        <v>9.0297350407566732</v>
      </c>
      <c r="I18" s="257">
        <v>8.8128830513707044</v>
      </c>
      <c r="J18" s="257">
        <v>8.5997148450484797</v>
      </c>
      <c r="K18" s="257">
        <v>8.5177610528378711</v>
      </c>
      <c r="L18" s="257">
        <v>8.5147327139166507</v>
      </c>
      <c r="M18" s="257">
        <v>8.5034284635003807</v>
      </c>
      <c r="N18" s="97" t="s">
        <v>16</v>
      </c>
    </row>
    <row r="19" spans="1:14" s="2" customFormat="1" ht="12" customHeight="1" x14ac:dyDescent="0.2">
      <c r="A19" s="93" t="s">
        <v>487</v>
      </c>
      <c r="B19" s="257">
        <v>8.828811343047839</v>
      </c>
      <c r="C19" s="257">
        <v>8.4979499210583977</v>
      </c>
      <c r="D19" s="257">
        <v>8.6108625621809125</v>
      </c>
      <c r="E19" s="257">
        <v>8.660873585361518</v>
      </c>
      <c r="F19" s="257">
        <v>8.3928988345867168</v>
      </c>
      <c r="G19" s="257">
        <v>8.3657194250688391</v>
      </c>
      <c r="H19" s="257">
        <v>8.3269810153268811</v>
      </c>
      <c r="I19" s="257">
        <v>8.0799731160301977</v>
      </c>
      <c r="J19" s="257">
        <v>8.1758625766592345</v>
      </c>
      <c r="K19" s="257">
        <v>8.088157148224056</v>
      </c>
      <c r="L19" s="257">
        <v>8.0320703106745821</v>
      </c>
      <c r="M19" s="257">
        <v>7.9884189320149863</v>
      </c>
      <c r="N19" s="97" t="s">
        <v>16</v>
      </c>
    </row>
    <row r="20" spans="1:14" s="2" customFormat="1" ht="12" customHeight="1" x14ac:dyDescent="0.2">
      <c r="A20" s="93" t="s">
        <v>488</v>
      </c>
      <c r="B20" s="257">
        <v>16.156970801266326</v>
      </c>
      <c r="C20" s="257">
        <v>15.20087432822675</v>
      </c>
      <c r="D20" s="257">
        <v>17.143566323589855</v>
      </c>
      <c r="E20" s="257">
        <v>15.873069964677097</v>
      </c>
      <c r="F20" s="257">
        <v>16.15376693625845</v>
      </c>
      <c r="G20" s="257">
        <v>15.943310482412814</v>
      </c>
      <c r="H20" s="257">
        <v>16.157437371886431</v>
      </c>
      <c r="I20" s="257">
        <v>14.847436778331307</v>
      </c>
      <c r="J20" s="257">
        <v>15.044818933048369</v>
      </c>
      <c r="K20" s="257">
        <v>17.291724016658822</v>
      </c>
      <c r="L20" s="257">
        <v>16.452051578022306</v>
      </c>
      <c r="M20" s="257">
        <v>15.417127783060423</v>
      </c>
      <c r="N20" s="97" t="s">
        <v>16</v>
      </c>
    </row>
    <row r="21" spans="1:14" s="2" customFormat="1" ht="15" customHeight="1" x14ac:dyDescent="0.2">
      <c r="A21" s="87" t="s">
        <v>489</v>
      </c>
      <c r="B21" s="257"/>
      <c r="C21" s="257"/>
      <c r="D21" s="257"/>
      <c r="E21" s="257"/>
      <c r="F21" s="257"/>
      <c r="G21" s="257"/>
      <c r="H21" s="257"/>
      <c r="I21" s="257"/>
      <c r="J21" s="257"/>
      <c r="K21" s="257"/>
      <c r="L21" s="257"/>
      <c r="M21" s="257"/>
      <c r="N21" s="96"/>
    </row>
    <row r="22" spans="1:14" s="2" customFormat="1" ht="12" customHeight="1" x14ac:dyDescent="0.2">
      <c r="A22" s="93" t="s">
        <v>490</v>
      </c>
      <c r="B22" s="257"/>
      <c r="C22" s="257"/>
      <c r="D22" s="257"/>
      <c r="E22" s="257"/>
      <c r="F22" s="257"/>
      <c r="G22" s="257"/>
      <c r="H22" s="257"/>
      <c r="I22" s="257"/>
      <c r="J22" s="257"/>
      <c r="K22" s="257"/>
      <c r="L22" s="257"/>
      <c r="M22" s="257"/>
      <c r="N22" s="96"/>
    </row>
    <row r="23" spans="1:14" s="2" customFormat="1" ht="12" customHeight="1" x14ac:dyDescent="0.2">
      <c r="A23" s="94" t="s">
        <v>481</v>
      </c>
      <c r="B23" s="258">
        <v>2.6075769606551646</v>
      </c>
      <c r="C23" s="258">
        <v>2.0996543447232696</v>
      </c>
      <c r="D23" s="258">
        <v>2.0916918450619719</v>
      </c>
      <c r="E23" s="258">
        <v>1.3425022598740379</v>
      </c>
      <c r="F23" s="258">
        <v>1.3410337986328098</v>
      </c>
      <c r="G23" s="258">
        <v>1.1075228057923081</v>
      </c>
      <c r="H23" s="258">
        <v>1.1148871924916501</v>
      </c>
      <c r="I23" s="258">
        <v>1.1133483217272675</v>
      </c>
      <c r="J23" s="258">
        <v>1.0958540194604505</v>
      </c>
      <c r="K23" s="258">
        <v>1.0030346136687629</v>
      </c>
      <c r="L23" s="258">
        <v>1.0006642569841704</v>
      </c>
      <c r="M23" s="257">
        <v>0.57079710832579611</v>
      </c>
      <c r="N23" s="97" t="s">
        <v>16</v>
      </c>
    </row>
    <row r="24" spans="1:14" s="2" customFormat="1" ht="12" customHeight="1" x14ac:dyDescent="0.2">
      <c r="A24" s="94" t="s">
        <v>482</v>
      </c>
      <c r="B24" s="258">
        <v>2.8679628472003884</v>
      </c>
      <c r="C24" s="258">
        <v>2.761038339566694</v>
      </c>
      <c r="D24" s="258">
        <v>2.5385805149654903</v>
      </c>
      <c r="E24" s="258">
        <v>1.8744763906020696</v>
      </c>
      <c r="F24" s="258">
        <v>1.6110638858915856</v>
      </c>
      <c r="G24" s="258">
        <v>1.5078622868451683</v>
      </c>
      <c r="H24" s="258">
        <v>1.4406448322653131</v>
      </c>
      <c r="I24" s="258">
        <v>1.4048562250409717</v>
      </c>
      <c r="J24" s="258">
        <v>1.6923516180576641</v>
      </c>
      <c r="K24" s="258">
        <v>0.97306030911793806</v>
      </c>
      <c r="L24" s="258">
        <v>0.97085679926836033</v>
      </c>
      <c r="M24" s="257">
        <v>0.75317138237807402</v>
      </c>
      <c r="N24" s="97" t="s">
        <v>16</v>
      </c>
    </row>
    <row r="25" spans="1:14" s="2" customFormat="1" ht="12" customHeight="1" x14ac:dyDescent="0.2">
      <c r="A25" s="94" t="s">
        <v>256</v>
      </c>
      <c r="B25" s="257">
        <v>3.5180615759369678</v>
      </c>
      <c r="C25" s="257">
        <v>3.5236213487074974</v>
      </c>
      <c r="D25" s="257">
        <v>3.2363710980078975</v>
      </c>
      <c r="E25" s="257">
        <v>2.387761716060917</v>
      </c>
      <c r="F25" s="257">
        <v>1.6696194173564494</v>
      </c>
      <c r="G25" s="257">
        <v>1.583058328214251</v>
      </c>
      <c r="H25" s="257">
        <v>1.4686289244046078</v>
      </c>
      <c r="I25" s="257">
        <v>1.4821666356517473</v>
      </c>
      <c r="J25" s="257">
        <v>1.8302586229486404</v>
      </c>
      <c r="K25" s="257">
        <v>1.7117760812122087</v>
      </c>
      <c r="L25" s="257">
        <v>1.6833590301284111</v>
      </c>
      <c r="M25" s="257">
        <v>1.5884682563693162</v>
      </c>
      <c r="N25" s="97" t="s">
        <v>16</v>
      </c>
    </row>
    <row r="26" spans="1:14" s="2" customFormat="1" ht="12" customHeight="1" x14ac:dyDescent="0.2">
      <c r="A26" s="94" t="s">
        <v>483</v>
      </c>
      <c r="B26" s="257">
        <v>4.3622997081797541</v>
      </c>
      <c r="C26" s="257">
        <v>4.0799539954745949</v>
      </c>
      <c r="D26" s="257">
        <v>3.814801771737212</v>
      </c>
      <c r="E26" s="257">
        <v>2.9070054137561829</v>
      </c>
      <c r="F26" s="257">
        <v>2.4340858520239728</v>
      </c>
      <c r="G26" s="257">
        <v>2.2785621136257332</v>
      </c>
      <c r="H26" s="257">
        <v>2.1938252383483277</v>
      </c>
      <c r="I26" s="257">
        <v>2.1870579228593137</v>
      </c>
      <c r="J26" s="257">
        <v>2.04513384367828</v>
      </c>
      <c r="K26" s="257">
        <v>1.9552620769530589</v>
      </c>
      <c r="L26" s="257">
        <v>1.9343031174780156</v>
      </c>
      <c r="M26" s="257">
        <v>1.8832806041577099</v>
      </c>
      <c r="N26" s="97" t="s">
        <v>16</v>
      </c>
    </row>
    <row r="27" spans="1:14" s="2" customFormat="1" ht="12" customHeight="1" x14ac:dyDescent="0.2">
      <c r="A27" s="94" t="s">
        <v>484</v>
      </c>
      <c r="B27" s="257">
        <v>4.7401141844706496</v>
      </c>
      <c r="C27" s="257">
        <v>4.5680217434537402</v>
      </c>
      <c r="D27" s="257">
        <v>4.086529711177457</v>
      </c>
      <c r="E27" s="257">
        <v>3.342562680184856</v>
      </c>
      <c r="F27" s="257">
        <v>2.8755532257828307</v>
      </c>
      <c r="G27" s="257">
        <v>2.7857182692935902</v>
      </c>
      <c r="H27" s="257">
        <v>2.6531859230657346</v>
      </c>
      <c r="I27" s="257">
        <v>2.7774466615687317</v>
      </c>
      <c r="J27" s="257">
        <v>2.7833268262951716</v>
      </c>
      <c r="K27" s="257">
        <v>2.7173860473439562</v>
      </c>
      <c r="L27" s="257">
        <v>2.7483938585683898</v>
      </c>
      <c r="M27" s="257">
        <v>2.6247883403399315</v>
      </c>
      <c r="N27" s="97" t="s">
        <v>16</v>
      </c>
    </row>
    <row r="28" spans="1:14" s="2" customFormat="1" ht="12" customHeight="1" x14ac:dyDescent="0.2">
      <c r="A28" s="93" t="s">
        <v>491</v>
      </c>
      <c r="B28" s="257"/>
      <c r="C28" s="257"/>
      <c r="D28" s="257"/>
      <c r="E28" s="257"/>
      <c r="F28" s="257"/>
      <c r="G28" s="257"/>
      <c r="H28" s="257"/>
      <c r="I28" s="257"/>
      <c r="J28" s="257"/>
      <c r="K28" s="257"/>
      <c r="L28" s="257"/>
      <c r="M28" s="257"/>
      <c r="N28" s="96"/>
    </row>
    <row r="29" spans="1:14" s="2" customFormat="1" ht="12" customHeight="1" x14ac:dyDescent="0.2">
      <c r="A29" s="94" t="s">
        <v>481</v>
      </c>
      <c r="B29" s="258">
        <v>2.5512900878795834</v>
      </c>
      <c r="C29" s="258">
        <v>2.1680189061773114</v>
      </c>
      <c r="D29" s="258">
        <v>1.8936512385253872</v>
      </c>
      <c r="E29" s="258">
        <v>0.34090909090909088</v>
      </c>
      <c r="F29" s="258">
        <v>0.28276902121035219</v>
      </c>
      <c r="G29" s="258">
        <v>4.2851831195389475E-2</v>
      </c>
      <c r="H29" s="258">
        <v>4.0058335543012989E-2</v>
      </c>
      <c r="I29" s="258">
        <v>4.3341940243452601E-2</v>
      </c>
      <c r="J29" s="258">
        <v>0.33497930391185216</v>
      </c>
      <c r="K29" s="258">
        <v>4.110518088128233E-2</v>
      </c>
      <c r="L29" s="258">
        <v>4.1133358741720104E-2</v>
      </c>
      <c r="M29" s="257">
        <v>1.6952401334614852E-2</v>
      </c>
      <c r="N29" s="97" t="s">
        <v>16</v>
      </c>
    </row>
    <row r="30" spans="1:14" s="2" customFormat="1" ht="12" customHeight="1" x14ac:dyDescent="0.2">
      <c r="A30" s="94" t="s">
        <v>482</v>
      </c>
      <c r="B30" s="258">
        <v>2.1787882846757789</v>
      </c>
      <c r="C30" s="258">
        <v>1.916201143661183</v>
      </c>
      <c r="D30" s="258">
        <v>1.4267362555192775</v>
      </c>
      <c r="E30" s="258">
        <v>1.6814216234968076</v>
      </c>
      <c r="F30" s="258">
        <v>1.4567367648875473</v>
      </c>
      <c r="G30" s="258">
        <v>1.5946751932112104</v>
      </c>
      <c r="H30" s="258">
        <v>1.319525173977627</v>
      </c>
      <c r="I30" s="258">
        <v>1.5378214168548732</v>
      </c>
      <c r="J30" s="258">
        <v>1.4763483396458341</v>
      </c>
      <c r="K30" s="258">
        <v>1.6542313745650448</v>
      </c>
      <c r="L30" s="258">
        <v>1.2024980265179837</v>
      </c>
      <c r="M30" s="257">
        <v>0.81165485182441965</v>
      </c>
      <c r="N30" s="97" t="s">
        <v>16</v>
      </c>
    </row>
    <row r="31" spans="1:14" s="2" customFormat="1" ht="12" customHeight="1" x14ac:dyDescent="0.2">
      <c r="A31" s="94" t="s">
        <v>256</v>
      </c>
      <c r="B31" s="257">
        <v>2.7121443958966842</v>
      </c>
      <c r="C31" s="257">
        <v>3.1036694569948184</v>
      </c>
      <c r="D31" s="257">
        <v>2.0391758349733071</v>
      </c>
      <c r="E31" s="257">
        <v>1.0739345137894589</v>
      </c>
      <c r="F31" s="257">
        <v>1.563117834693178</v>
      </c>
      <c r="G31" s="257">
        <v>1.0096198380942785</v>
      </c>
      <c r="H31" s="257">
        <v>1.0803405831846575</v>
      </c>
      <c r="I31" s="257">
        <v>0.87592619329674137</v>
      </c>
      <c r="J31" s="257">
        <v>0.84785425204968268</v>
      </c>
      <c r="K31" s="257">
        <v>0.95586104752130763</v>
      </c>
      <c r="L31" s="257">
        <v>1.1396649489703699</v>
      </c>
      <c r="M31" s="257">
        <v>1.127929119079774</v>
      </c>
      <c r="N31" s="97" t="s">
        <v>16</v>
      </c>
    </row>
    <row r="32" spans="1:14" s="2" customFormat="1" ht="12" customHeight="1" x14ac:dyDescent="0.2">
      <c r="A32" s="94" t="s">
        <v>483</v>
      </c>
      <c r="B32" s="257">
        <v>3.946919620690196</v>
      </c>
      <c r="C32" s="257">
        <v>3.6831980005054423</v>
      </c>
      <c r="D32" s="257">
        <v>3.426178052024595</v>
      </c>
      <c r="E32" s="257">
        <v>2.2917788489908162</v>
      </c>
      <c r="F32" s="257">
        <v>2.0605180856015015</v>
      </c>
      <c r="G32" s="257">
        <v>2.0759863537757428</v>
      </c>
      <c r="H32" s="257">
        <v>1.9349264112161246</v>
      </c>
      <c r="I32" s="257">
        <v>1.9947551755047799</v>
      </c>
      <c r="J32" s="257">
        <v>1.9639790578131515</v>
      </c>
      <c r="K32" s="257">
        <v>1.8967755631398657</v>
      </c>
      <c r="L32" s="257">
        <v>1.9332020278576962</v>
      </c>
      <c r="M32" s="257">
        <v>1.8973642754661038</v>
      </c>
      <c r="N32" s="97" t="s">
        <v>16</v>
      </c>
    </row>
    <row r="33" spans="1:14" s="2" customFormat="1" ht="12" customHeight="1" x14ac:dyDescent="0.2">
      <c r="A33" s="94" t="s">
        <v>484</v>
      </c>
      <c r="B33" s="257">
        <v>4.7289588876205375</v>
      </c>
      <c r="C33" s="257">
        <v>4.600102111313646</v>
      </c>
      <c r="D33" s="257">
        <v>4.1424732189661544</v>
      </c>
      <c r="E33" s="257">
        <v>2.8721223121725132</v>
      </c>
      <c r="F33" s="257">
        <v>2.5311335777779274</v>
      </c>
      <c r="G33" s="257">
        <v>2.5430123504181061</v>
      </c>
      <c r="H33" s="257">
        <v>2.6317157114236758</v>
      </c>
      <c r="I33" s="257">
        <v>2.615764815414261</v>
      </c>
      <c r="J33" s="257">
        <v>2.6331267538671037</v>
      </c>
      <c r="K33" s="257">
        <v>2.7926703096579342</v>
      </c>
      <c r="L33" s="257">
        <v>2.7664868176584414</v>
      </c>
      <c r="M33" s="257">
        <v>2.7500388706876286</v>
      </c>
      <c r="N33" s="97" t="s">
        <v>16</v>
      </c>
    </row>
    <row r="34" spans="1:14" s="2" customFormat="1" ht="12" customHeight="1" x14ac:dyDescent="0.2">
      <c r="A34" s="93" t="s">
        <v>492</v>
      </c>
      <c r="B34" s="257"/>
      <c r="C34" s="257"/>
      <c r="D34" s="257"/>
      <c r="E34" s="257"/>
      <c r="F34" s="257"/>
      <c r="G34" s="257"/>
      <c r="H34" s="257"/>
      <c r="I34" s="257"/>
      <c r="J34" s="257"/>
      <c r="K34" s="257"/>
      <c r="L34" s="257"/>
      <c r="M34" s="257"/>
      <c r="N34" s="96"/>
    </row>
    <row r="35" spans="1:14" s="2" customFormat="1" ht="12" customHeight="1" x14ac:dyDescent="0.2">
      <c r="A35" s="94" t="s">
        <v>481</v>
      </c>
      <c r="B35" s="258">
        <v>2.5766723880561897</v>
      </c>
      <c r="C35" s="258">
        <v>2.0563677419696993</v>
      </c>
      <c r="D35" s="258">
        <v>2.0118921691869036</v>
      </c>
      <c r="E35" s="258">
        <v>1.3587719298245615</v>
      </c>
      <c r="F35" s="258">
        <v>1.4612814409040065</v>
      </c>
      <c r="G35" s="258">
        <v>1.3967505090773511</v>
      </c>
      <c r="H35" s="258">
        <v>1.1250000000000002</v>
      </c>
      <c r="I35" s="258">
        <v>1.142857142857143</v>
      </c>
      <c r="J35" s="258">
        <v>1.1000000000000001</v>
      </c>
      <c r="K35" s="258">
        <v>0</v>
      </c>
      <c r="L35" s="258">
        <v>0</v>
      </c>
      <c r="M35" s="257">
        <v>0</v>
      </c>
      <c r="N35" s="97" t="s">
        <v>16</v>
      </c>
    </row>
    <row r="36" spans="1:14" s="2" customFormat="1" ht="12" customHeight="1" x14ac:dyDescent="0.2">
      <c r="A36" s="94" t="s">
        <v>482</v>
      </c>
      <c r="B36" s="258">
        <v>3.1432644014260753</v>
      </c>
      <c r="C36" s="258">
        <v>2.9820520404547506</v>
      </c>
      <c r="D36" s="258">
        <v>2.7901593368375117</v>
      </c>
      <c r="E36" s="258">
        <v>2.2440714018236063</v>
      </c>
      <c r="F36" s="258">
        <v>1.5892788723570659</v>
      </c>
      <c r="G36" s="258">
        <v>1.4826381864984428</v>
      </c>
      <c r="H36" s="258">
        <v>1.1630291842167004</v>
      </c>
      <c r="I36" s="258">
        <v>1.2678180521832947</v>
      </c>
      <c r="J36" s="258">
        <v>1.2565155920031639</v>
      </c>
      <c r="K36" s="258">
        <v>0.83178416224098595</v>
      </c>
      <c r="L36" s="258">
        <v>0.81513486874721119</v>
      </c>
      <c r="M36" s="257">
        <v>0.73575285182096983</v>
      </c>
      <c r="N36" s="97" t="s">
        <v>16</v>
      </c>
    </row>
    <row r="37" spans="1:14" s="2" customFormat="1" ht="12" customHeight="1" x14ac:dyDescent="0.2">
      <c r="A37" s="94" t="s">
        <v>256</v>
      </c>
      <c r="B37" s="257">
        <v>3.9614070559863053</v>
      </c>
      <c r="C37" s="257">
        <v>3.6898808400515808</v>
      </c>
      <c r="D37" s="257">
        <v>3.3943643366221616</v>
      </c>
      <c r="E37" s="257">
        <v>2.3206374140380253</v>
      </c>
      <c r="F37" s="257">
        <v>2.1030023719238455</v>
      </c>
      <c r="G37" s="257">
        <v>1.8962274064445357</v>
      </c>
      <c r="H37" s="257">
        <v>1.8161626752018019</v>
      </c>
      <c r="I37" s="257">
        <v>1.8136246645993295</v>
      </c>
      <c r="J37" s="257">
        <v>1.7959947408556296</v>
      </c>
      <c r="K37" s="257">
        <v>1.6872189560116637</v>
      </c>
      <c r="L37" s="257">
        <v>1.6674597993082199</v>
      </c>
      <c r="M37" s="257">
        <v>1.5724981149612307</v>
      </c>
      <c r="N37" s="97" t="s">
        <v>16</v>
      </c>
    </row>
    <row r="38" spans="1:14" s="2" customFormat="1" ht="12" customHeight="1" x14ac:dyDescent="0.2">
      <c r="A38" s="94" t="s">
        <v>483</v>
      </c>
      <c r="B38" s="257">
        <v>4.1827672368719426</v>
      </c>
      <c r="C38" s="257">
        <v>4.1050989323242133</v>
      </c>
      <c r="D38" s="257">
        <v>4.0229615599338997</v>
      </c>
      <c r="E38" s="257">
        <v>3.2560803566047647</v>
      </c>
      <c r="F38" s="257">
        <v>2.582505768535071</v>
      </c>
      <c r="G38" s="257">
        <v>2.4419738482266098</v>
      </c>
      <c r="H38" s="257">
        <v>2.3130825676130633</v>
      </c>
      <c r="I38" s="257">
        <v>2.1274364124844203</v>
      </c>
      <c r="J38" s="257">
        <v>2.0328675816762285</v>
      </c>
      <c r="K38" s="257">
        <v>1.9136912774027806</v>
      </c>
      <c r="L38" s="257">
        <v>1.8974852118463899</v>
      </c>
      <c r="M38" s="257">
        <v>1.860165092081171</v>
      </c>
      <c r="N38" s="97" t="s">
        <v>16</v>
      </c>
    </row>
    <row r="39" spans="1:14" s="2" customFormat="1" ht="12" customHeight="1" x14ac:dyDescent="0.2">
      <c r="A39" s="94" t="s">
        <v>484</v>
      </c>
      <c r="B39" s="257">
        <v>5.0455068401947401</v>
      </c>
      <c r="C39" s="257">
        <v>4.6523103492393396</v>
      </c>
      <c r="D39" s="257">
        <v>4.2075534676419242</v>
      </c>
      <c r="E39" s="257">
        <v>3.3160977707318393</v>
      </c>
      <c r="F39" s="257">
        <v>2.6992786263995097</v>
      </c>
      <c r="G39" s="257">
        <v>2.6267213045179396</v>
      </c>
      <c r="H39" s="257">
        <v>2.6975703293791073</v>
      </c>
      <c r="I39" s="257">
        <v>2.6668606571714313</v>
      </c>
      <c r="J39" s="257">
        <v>2.6743855952979612</v>
      </c>
      <c r="K39" s="257">
        <v>2.6872417696600777</v>
      </c>
      <c r="L39" s="257">
        <v>2.6627265598385663</v>
      </c>
      <c r="M39" s="257">
        <v>2.6382626655147807</v>
      </c>
      <c r="N39" s="97" t="s">
        <v>16</v>
      </c>
    </row>
    <row r="40" spans="1:14" s="2" customFormat="1" ht="15" customHeight="1" x14ac:dyDescent="0.2">
      <c r="A40" s="86" t="s">
        <v>493</v>
      </c>
      <c r="B40" s="96"/>
      <c r="C40" s="96"/>
      <c r="D40" s="96"/>
      <c r="E40" s="96"/>
      <c r="F40" s="96"/>
      <c r="G40" s="96"/>
      <c r="H40" s="96"/>
      <c r="I40" s="96"/>
      <c r="J40" s="96"/>
      <c r="K40" s="96"/>
      <c r="L40" s="96"/>
      <c r="M40" s="96"/>
      <c r="N40" s="96"/>
    </row>
    <row r="41" spans="1:14" s="2" customFormat="1" ht="12" customHeight="1" x14ac:dyDescent="0.2">
      <c r="A41" s="93" t="s">
        <v>494</v>
      </c>
      <c r="B41" s="96"/>
      <c r="C41" s="96"/>
      <c r="D41" s="96"/>
      <c r="E41" s="96"/>
      <c r="F41" s="96"/>
      <c r="G41" s="96"/>
      <c r="H41" s="96"/>
      <c r="I41" s="96"/>
      <c r="J41" s="96"/>
      <c r="K41" s="96"/>
      <c r="L41" s="96"/>
      <c r="M41" s="96"/>
      <c r="N41" s="96"/>
    </row>
    <row r="42" spans="1:14" s="2" customFormat="1" ht="12" customHeight="1" x14ac:dyDescent="0.2">
      <c r="A42" s="94" t="s">
        <v>263</v>
      </c>
      <c r="B42" s="257">
        <v>7.75</v>
      </c>
      <c r="C42" s="257">
        <v>7.5</v>
      </c>
      <c r="D42" s="257">
        <v>7.5</v>
      </c>
      <c r="E42" s="257">
        <v>5.5</v>
      </c>
      <c r="F42" s="257">
        <v>5.5</v>
      </c>
      <c r="G42" s="257">
        <v>5.5</v>
      </c>
      <c r="H42" s="257">
        <v>5.5</v>
      </c>
      <c r="I42" s="257">
        <v>5.5</v>
      </c>
      <c r="J42" s="257">
        <v>5.5</v>
      </c>
      <c r="K42" s="257">
        <v>5.5</v>
      </c>
      <c r="L42" s="257">
        <v>1</v>
      </c>
      <c r="M42" s="257">
        <v>1</v>
      </c>
      <c r="N42" s="257">
        <v>1</v>
      </c>
    </row>
    <row r="43" spans="1:14" s="2" customFormat="1" ht="22.5" x14ac:dyDescent="0.2">
      <c r="A43" s="256" t="s">
        <v>495</v>
      </c>
      <c r="B43" s="97" t="s">
        <v>16</v>
      </c>
      <c r="C43" s="97" t="s">
        <v>16</v>
      </c>
      <c r="D43" s="97" t="s">
        <v>16</v>
      </c>
      <c r="E43" s="97" t="s">
        <v>16</v>
      </c>
      <c r="F43" s="97" t="s">
        <v>16</v>
      </c>
      <c r="G43" s="97" t="s">
        <v>16</v>
      </c>
      <c r="H43" s="97" t="s">
        <v>16</v>
      </c>
      <c r="I43" s="97" t="s">
        <v>16</v>
      </c>
      <c r="J43" s="97" t="s">
        <v>16</v>
      </c>
      <c r="K43" s="97" t="s">
        <v>16</v>
      </c>
      <c r="L43" s="258">
        <v>0.75</v>
      </c>
      <c r="M43" s="258">
        <v>0.75</v>
      </c>
      <c r="N43" s="258">
        <v>0.75</v>
      </c>
    </row>
    <row r="44" spans="1:14" s="2" customFormat="1" ht="12" customHeight="1" x14ac:dyDescent="0.2">
      <c r="A44" s="94" t="s">
        <v>266</v>
      </c>
      <c r="B44" s="257">
        <v>6.75</v>
      </c>
      <c r="C44" s="257">
        <v>6.5</v>
      </c>
      <c r="D44" s="257">
        <v>6.5</v>
      </c>
      <c r="E44" s="257">
        <v>4.5</v>
      </c>
      <c r="F44" s="257">
        <v>4.5</v>
      </c>
      <c r="G44" s="257">
        <v>4.5</v>
      </c>
      <c r="H44" s="257">
        <v>3</v>
      </c>
      <c r="I44" s="257">
        <v>3</v>
      </c>
      <c r="J44" s="257">
        <v>3</v>
      </c>
      <c r="K44" s="257">
        <v>3</v>
      </c>
      <c r="L44" s="257">
        <v>0.5</v>
      </c>
      <c r="M44" s="257">
        <v>0.5</v>
      </c>
      <c r="N44" s="257">
        <v>0.5</v>
      </c>
    </row>
    <row r="45" spans="1:14" s="2" customFormat="1" ht="12" customHeight="1" x14ac:dyDescent="0.2">
      <c r="A45" s="94" t="s">
        <v>496</v>
      </c>
      <c r="B45" s="257">
        <v>0.5</v>
      </c>
      <c r="C45" s="257">
        <v>0.25</v>
      </c>
      <c r="D45" s="257">
        <v>0.25</v>
      </c>
      <c r="E45" s="257">
        <v>0.1</v>
      </c>
      <c r="F45" s="257">
        <v>0.1</v>
      </c>
      <c r="G45" s="257">
        <v>0.1</v>
      </c>
      <c r="H45" s="257">
        <v>0.1</v>
      </c>
      <c r="I45" s="257">
        <v>0.1</v>
      </c>
      <c r="J45" s="257">
        <v>0.1</v>
      </c>
      <c r="K45" s="257">
        <v>0.1</v>
      </c>
      <c r="L45" s="257">
        <v>0.05</v>
      </c>
      <c r="M45" s="257">
        <v>0.05</v>
      </c>
      <c r="N45" s="257">
        <v>0.05</v>
      </c>
    </row>
    <row r="46" spans="1:14" s="2" customFormat="1" ht="21.75" customHeight="1" x14ac:dyDescent="0.2">
      <c r="A46" s="256" t="s">
        <v>268</v>
      </c>
      <c r="B46" s="260">
        <v>18</v>
      </c>
      <c r="C46" s="258">
        <v>15</v>
      </c>
      <c r="D46" s="258">
        <v>15</v>
      </c>
      <c r="E46" s="258">
        <v>15</v>
      </c>
      <c r="F46" s="258">
        <v>13</v>
      </c>
      <c r="G46" s="258">
        <v>13</v>
      </c>
      <c r="H46" s="258">
        <v>13</v>
      </c>
      <c r="I46" s="258">
        <v>13</v>
      </c>
      <c r="J46" s="258">
        <v>13</v>
      </c>
      <c r="K46" s="258">
        <v>13</v>
      </c>
      <c r="L46" s="260">
        <v>10</v>
      </c>
      <c r="M46" s="260">
        <v>10</v>
      </c>
      <c r="N46" s="260">
        <v>10</v>
      </c>
    </row>
    <row r="47" spans="1:14" s="2" customFormat="1" ht="12" customHeight="1" x14ac:dyDescent="0.2">
      <c r="A47" s="73" t="s">
        <v>497</v>
      </c>
      <c r="B47" s="257">
        <v>0.5625</v>
      </c>
      <c r="C47" s="257">
        <v>0.3125</v>
      </c>
      <c r="D47" s="257">
        <v>0.3125</v>
      </c>
      <c r="E47" s="257">
        <v>1.5</v>
      </c>
      <c r="F47" s="257">
        <v>1.5</v>
      </c>
      <c r="G47" s="257">
        <v>1.5</v>
      </c>
      <c r="H47" s="257">
        <v>1.5</v>
      </c>
      <c r="I47" s="257">
        <v>1.5</v>
      </c>
      <c r="J47" s="257">
        <v>1.5</v>
      </c>
      <c r="K47" s="257">
        <v>1.5</v>
      </c>
      <c r="L47" s="257">
        <v>0.25</v>
      </c>
      <c r="M47" s="257">
        <v>0.25</v>
      </c>
      <c r="N47" s="257">
        <v>0.25</v>
      </c>
    </row>
    <row r="48" spans="1:14" s="2" customFormat="1" ht="12" customHeight="1" x14ac:dyDescent="0.2">
      <c r="A48" s="93" t="s">
        <v>498</v>
      </c>
    </row>
    <row r="49" spans="1:14" s="2" customFormat="1" ht="12" customHeight="1" x14ac:dyDescent="0.2">
      <c r="A49" s="94" t="s">
        <v>499</v>
      </c>
      <c r="B49" s="97" t="s">
        <v>16</v>
      </c>
      <c r="C49" s="97" t="s">
        <v>16</v>
      </c>
      <c r="D49" s="97" t="s">
        <v>16</v>
      </c>
      <c r="E49" s="97" t="s">
        <v>16</v>
      </c>
      <c r="F49" s="97" t="s">
        <v>16</v>
      </c>
      <c r="G49" s="97" t="s">
        <v>16</v>
      </c>
      <c r="H49" s="257">
        <v>3.8125</v>
      </c>
      <c r="I49" s="257"/>
      <c r="J49" s="97" t="s">
        <v>16</v>
      </c>
      <c r="K49" s="97" t="s">
        <v>16</v>
      </c>
      <c r="L49" s="257">
        <v>3.4375</v>
      </c>
      <c r="M49" s="97" t="s">
        <v>16</v>
      </c>
      <c r="N49" s="259" t="s">
        <v>16</v>
      </c>
    </row>
    <row r="50" spans="1:14" s="2" customFormat="1" ht="12" customHeight="1" x14ac:dyDescent="0.2">
      <c r="A50" s="94" t="s">
        <v>500</v>
      </c>
      <c r="B50" s="97" t="s">
        <v>16</v>
      </c>
      <c r="C50" s="97" t="s">
        <v>16</v>
      </c>
      <c r="D50" s="97" t="s">
        <v>16</v>
      </c>
      <c r="E50" s="97" t="s">
        <v>16</v>
      </c>
      <c r="F50" s="97" t="s">
        <v>16</v>
      </c>
      <c r="G50" s="97" t="s">
        <v>16</v>
      </c>
      <c r="H50" s="97" t="s">
        <v>16</v>
      </c>
      <c r="I50" s="97" t="s">
        <v>16</v>
      </c>
      <c r="J50" s="257">
        <v>3.625</v>
      </c>
      <c r="K50" s="97" t="s">
        <v>16</v>
      </c>
      <c r="L50" s="97" t="s">
        <v>16</v>
      </c>
      <c r="M50" s="97" t="s">
        <v>16</v>
      </c>
      <c r="N50" s="259" t="s">
        <v>16</v>
      </c>
    </row>
    <row r="51" spans="1:14" s="2" customFormat="1" ht="12" customHeight="1" x14ac:dyDescent="0.2">
      <c r="A51" s="261" t="s">
        <v>501</v>
      </c>
      <c r="B51" s="262" t="s">
        <v>16</v>
      </c>
      <c r="C51" s="262" t="s">
        <v>16</v>
      </c>
      <c r="D51" s="263">
        <v>4.4375</v>
      </c>
      <c r="E51" s="263">
        <v>4.5</v>
      </c>
      <c r="F51" s="262" t="s">
        <v>16</v>
      </c>
      <c r="G51" s="263">
        <v>3.875</v>
      </c>
      <c r="H51" s="262" t="s">
        <v>16</v>
      </c>
      <c r="I51" s="263">
        <v>3.8125</v>
      </c>
      <c r="J51" s="262" t="s">
        <v>16</v>
      </c>
      <c r="K51" s="262" t="s">
        <v>16</v>
      </c>
      <c r="L51" s="262" t="s">
        <v>16</v>
      </c>
      <c r="M51" s="262" t="s">
        <v>16</v>
      </c>
      <c r="N51" s="264" t="s">
        <v>16</v>
      </c>
    </row>
    <row r="52" spans="1:14" s="2" customFormat="1" ht="21.75" customHeight="1" x14ac:dyDescent="0.2">
      <c r="A52" s="137" t="s">
        <v>502</v>
      </c>
      <c r="B52" s="24"/>
      <c r="C52" s="24"/>
      <c r="D52" s="24"/>
      <c r="E52" s="24"/>
      <c r="F52" s="24"/>
      <c r="G52" s="24"/>
      <c r="H52" s="24"/>
      <c r="I52" s="24"/>
      <c r="J52" s="24"/>
      <c r="K52" s="24"/>
      <c r="L52" s="24"/>
      <c r="M52" s="24"/>
      <c r="N52" s="24"/>
    </row>
    <row r="53" spans="1:14" s="2" customFormat="1" ht="34.5" customHeight="1" x14ac:dyDescent="0.2">
      <c r="A53" s="379" t="s">
        <v>503</v>
      </c>
      <c r="B53" s="379"/>
      <c r="C53" s="379"/>
      <c r="D53" s="379"/>
      <c r="E53" s="379"/>
      <c r="F53" s="379"/>
      <c r="G53" s="379"/>
      <c r="H53" s="379"/>
      <c r="I53" s="379"/>
      <c r="J53" s="379"/>
      <c r="K53" s="379"/>
      <c r="L53" s="379"/>
      <c r="M53" s="379"/>
      <c r="N53" s="379"/>
    </row>
  </sheetData>
  <mergeCells count="3">
    <mergeCell ref="G9:J9"/>
    <mergeCell ref="K9:N9"/>
    <mergeCell ref="A53:N53"/>
  </mergeCells>
  <conditionalFormatting sqref="N12:N20">
    <cfRule type="cellIs" dxfId="404" priority="19" operator="between">
      <formula>9999</formula>
      <formula>-9999</formula>
    </cfRule>
  </conditionalFormatting>
  <conditionalFormatting sqref="N35:N39 N29:N33 N23:N27">
    <cfRule type="cellIs" dxfId="403" priority="18" operator="between">
      <formula>9999</formula>
      <formula>-9999</formula>
    </cfRule>
  </conditionalFormatting>
  <conditionalFormatting sqref="N49:N51">
    <cfRule type="cellIs" dxfId="402" priority="13" operator="between">
      <formula>9999</formula>
      <formula>-9999</formula>
    </cfRule>
  </conditionalFormatting>
  <conditionalFormatting sqref="J51">
    <cfRule type="cellIs" dxfId="401" priority="1" operator="between">
      <formula>9999</formula>
      <formula>-9999</formula>
    </cfRule>
  </conditionalFormatting>
  <conditionalFormatting sqref="B43:K43">
    <cfRule type="cellIs" dxfId="400" priority="10" operator="between">
      <formula>9999</formula>
      <formula>-9999</formula>
    </cfRule>
  </conditionalFormatting>
  <conditionalFormatting sqref="B49:G49">
    <cfRule type="cellIs" dxfId="399" priority="9" operator="between">
      <formula>9999</formula>
      <formula>-9999</formula>
    </cfRule>
  </conditionalFormatting>
  <conditionalFormatting sqref="B50:I50">
    <cfRule type="cellIs" dxfId="398" priority="8" operator="between">
      <formula>9999</formula>
      <formula>-9999</formula>
    </cfRule>
  </conditionalFormatting>
  <conditionalFormatting sqref="B51:C51">
    <cfRule type="cellIs" dxfId="397" priority="7" operator="between">
      <formula>9999</formula>
      <formula>-9999</formula>
    </cfRule>
  </conditionalFormatting>
  <conditionalFormatting sqref="F51">
    <cfRule type="cellIs" dxfId="396" priority="6" operator="between">
      <formula>9999</formula>
      <formula>-9999</formula>
    </cfRule>
  </conditionalFormatting>
  <conditionalFormatting sqref="H51">
    <cfRule type="cellIs" dxfId="395" priority="5" operator="between">
      <formula>9999</formula>
      <formula>-9999</formula>
    </cfRule>
  </conditionalFormatting>
  <conditionalFormatting sqref="J49:K49">
    <cfRule type="cellIs" dxfId="394" priority="4" operator="between">
      <formula>9999</formula>
      <formula>-9999</formula>
    </cfRule>
  </conditionalFormatting>
  <conditionalFormatting sqref="M49:M51">
    <cfRule type="cellIs" dxfId="393" priority="3" operator="between">
      <formula>9999</formula>
      <formula>-9999</formula>
    </cfRule>
  </conditionalFormatting>
  <conditionalFormatting sqref="K50:L51">
    <cfRule type="cellIs" dxfId="392" priority="2" operator="between">
      <formula>9999</formula>
      <formula>-9999</formula>
    </cfRule>
  </conditionalFormatting>
  <hyperlinks>
    <hyperlink ref="A5" location="'Contents'!A23" display="Índice"/>
  </hyperlinks>
  <printOptions horizontalCentered="1"/>
  <pageMargins left="0.51181102362204722" right="0.51181102362204722" top="0.59055118110236227" bottom="0.43307086614173229" header="0.15748031496062992" footer="0.19685039370078741"/>
  <pageSetup paperSize="9" orientation="portrait" r:id="rId1"/>
  <headerFooter scaleWithDoc="0" alignWithMargins="0"/>
  <drawing r:id="rId2"/>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3"/>
  <sheetViews>
    <sheetView showGridLines="0" topLeftCell="A7" zoomScale="120" zoomScaleNormal="120" zoomScalePageLayoutView="120" workbookViewId="0">
      <selection activeCell="A6" sqref="A6"/>
    </sheetView>
  </sheetViews>
  <sheetFormatPr defaultColWidth="7.85546875" defaultRowHeight="15.75" x14ac:dyDescent="0.25"/>
  <cols>
    <col min="1" max="1" width="53.85546875" style="14" customWidth="1"/>
    <col min="2" max="7" width="5.7109375" style="14" customWidth="1"/>
    <col min="8" max="8" width="6.42578125" style="14" customWidth="1"/>
    <col min="9" max="16384" width="7.85546875" style="10"/>
  </cols>
  <sheetData>
    <row r="1" spans="1:8" s="17" customFormat="1" ht="12.75" x14ac:dyDescent="0.2"/>
    <row r="2" spans="1:8" s="17" customFormat="1" ht="12.75" x14ac:dyDescent="0.2"/>
    <row r="3" spans="1:8" s="17" customFormat="1" ht="12.75" x14ac:dyDescent="0.2"/>
    <row r="4" spans="1:8" s="17" customFormat="1" ht="12.75" x14ac:dyDescent="0.2"/>
    <row r="5" spans="1:8" s="17" customFormat="1" ht="12.75" x14ac:dyDescent="0.2">
      <c r="A5" s="113" t="s">
        <v>8</v>
      </c>
    </row>
    <row r="6" spans="1:8" s="17" customFormat="1" ht="18.75" x14ac:dyDescent="0.3">
      <c r="A6" s="26" t="s">
        <v>1122</v>
      </c>
    </row>
    <row r="7" spans="1:8" s="17" customFormat="1" ht="12.75" x14ac:dyDescent="0.2"/>
    <row r="8" spans="1:8" s="17" customFormat="1" ht="18" customHeight="1" x14ac:dyDescent="0.2">
      <c r="A8" s="248" t="s">
        <v>504</v>
      </c>
    </row>
    <row r="9" spans="1:8" s="2" customFormat="1" ht="13.5" customHeight="1" x14ac:dyDescent="0.2">
      <c r="A9" s="90"/>
      <c r="B9" s="169">
        <v>2014</v>
      </c>
      <c r="C9" s="169">
        <v>2015</v>
      </c>
      <c r="D9" s="169">
        <v>2016</v>
      </c>
      <c r="E9" s="169">
        <v>2017</v>
      </c>
      <c r="F9" s="169">
        <v>2018</v>
      </c>
      <c r="G9" s="243">
        <v>2019</v>
      </c>
      <c r="H9" s="192" t="s">
        <v>185</v>
      </c>
    </row>
    <row r="10" spans="1:8" s="2" customFormat="1" ht="15" customHeight="1" x14ac:dyDescent="0.2">
      <c r="A10" s="86" t="s">
        <v>505</v>
      </c>
      <c r="B10" s="91"/>
      <c r="C10" s="91"/>
      <c r="D10" s="91"/>
      <c r="E10" s="91"/>
      <c r="F10" s="91"/>
      <c r="G10" s="91"/>
      <c r="H10" s="91"/>
    </row>
    <row r="11" spans="1:8" s="2" customFormat="1" ht="12" customHeight="1" x14ac:dyDescent="0.2">
      <c r="A11" s="20" t="s">
        <v>506</v>
      </c>
      <c r="B11" s="96">
        <v>15.591312016301998</v>
      </c>
      <c r="C11" s="96">
        <v>16.062820732719967</v>
      </c>
      <c r="D11" s="96">
        <v>15.463140661245664</v>
      </c>
      <c r="E11" s="96">
        <v>17.293519789686339</v>
      </c>
      <c r="F11" s="96">
        <v>16.050733834736469</v>
      </c>
      <c r="G11" s="96">
        <v>17.694055468907845</v>
      </c>
      <c r="H11" s="96">
        <v>18.071964693017367</v>
      </c>
    </row>
    <row r="12" spans="1:8" s="2" customFormat="1" ht="12" customHeight="1" x14ac:dyDescent="0.2">
      <c r="A12" s="20" t="s">
        <v>507</v>
      </c>
      <c r="B12" s="96">
        <v>14.357753913756094</v>
      </c>
      <c r="C12" s="96">
        <v>14.844758645674746</v>
      </c>
      <c r="D12" s="96">
        <v>15.494590103429221</v>
      </c>
      <c r="E12" s="96">
        <v>16.376349441296657</v>
      </c>
      <c r="F12" s="96">
        <v>15.98075112479855</v>
      </c>
      <c r="G12" s="96">
        <v>18.210639770583636</v>
      </c>
      <c r="H12" s="96">
        <v>18.626121173280357</v>
      </c>
    </row>
    <row r="13" spans="1:8" s="2" customFormat="1" ht="15" customHeight="1" x14ac:dyDescent="0.2">
      <c r="A13" s="86" t="s">
        <v>508</v>
      </c>
      <c r="B13" s="96"/>
      <c r="C13" s="96"/>
      <c r="D13" s="96"/>
      <c r="E13" s="96"/>
      <c r="F13" s="96"/>
      <c r="G13" s="96"/>
      <c r="H13" s="96"/>
    </row>
    <row r="14" spans="1:8" s="2" customFormat="1" ht="12" customHeight="1" x14ac:dyDescent="0.2">
      <c r="A14" s="20" t="s">
        <v>52</v>
      </c>
      <c r="B14" s="96">
        <v>18.708356286360743</v>
      </c>
      <c r="C14" s="96">
        <v>16.529980829214804</v>
      </c>
      <c r="D14" s="96">
        <v>15.492682867365176</v>
      </c>
      <c r="E14" s="96">
        <v>14.527588905554763</v>
      </c>
      <c r="F14" s="96">
        <v>12.863205176883882</v>
      </c>
      <c r="G14" s="96">
        <v>10.758025438711783</v>
      </c>
      <c r="H14" s="96">
        <v>11.672267848716235</v>
      </c>
    </row>
    <row r="15" spans="1:8" s="2" customFormat="1" ht="12" customHeight="1" x14ac:dyDescent="0.2">
      <c r="A15" s="20" t="s">
        <v>509</v>
      </c>
      <c r="B15" s="98">
        <v>48.841420600418495</v>
      </c>
      <c r="C15" s="98">
        <v>54.415712204255698</v>
      </c>
      <c r="D15" s="98">
        <v>58.272469928708048</v>
      </c>
      <c r="E15" s="98">
        <v>64.147428644369754</v>
      </c>
      <c r="F15" s="98">
        <v>71.017098355860043</v>
      </c>
      <c r="G15" s="98">
        <v>77.041199808269141</v>
      </c>
      <c r="H15" s="98">
        <v>70.094678776814973</v>
      </c>
    </row>
    <row r="16" spans="1:8" s="2" customFormat="1" ht="12" customHeight="1" x14ac:dyDescent="0.2">
      <c r="A16" s="20" t="s">
        <v>510</v>
      </c>
      <c r="B16" s="98">
        <v>52.389849412674437</v>
      </c>
      <c r="C16" s="98">
        <v>59.537148154534556</v>
      </c>
      <c r="D16" s="98">
        <v>60.486929259720348</v>
      </c>
      <c r="E16" s="98">
        <v>63.021383508371422</v>
      </c>
      <c r="F16" s="98">
        <v>63.550969696310347</v>
      </c>
      <c r="G16" s="98">
        <v>77.002403156793378</v>
      </c>
      <c r="H16" s="98">
        <v>72.186537331926601</v>
      </c>
    </row>
    <row r="17" spans="1:8" s="2" customFormat="1" ht="15" customHeight="1" x14ac:dyDescent="0.2">
      <c r="A17" s="86" t="s">
        <v>282</v>
      </c>
      <c r="B17" s="96"/>
      <c r="C17" s="96"/>
      <c r="D17" s="96"/>
      <c r="E17" s="96"/>
      <c r="F17" s="96"/>
      <c r="G17" s="96"/>
      <c r="H17" s="96"/>
    </row>
    <row r="18" spans="1:8" s="2" customFormat="1" ht="12" customHeight="1" x14ac:dyDescent="0.2">
      <c r="A18" s="20" t="s">
        <v>53</v>
      </c>
      <c r="B18" s="96">
        <v>3.1024290116677546</v>
      </c>
      <c r="C18" s="96">
        <v>4.8278731809424356</v>
      </c>
      <c r="D18" s="96">
        <v>3.3595423397814237</v>
      </c>
      <c r="E18" s="96">
        <v>6.3825635502294267</v>
      </c>
      <c r="F18" s="96">
        <v>3.2384050156023423</v>
      </c>
      <c r="G18" s="96">
        <v>16.642986838407374</v>
      </c>
      <c r="H18" s="97" t="s">
        <v>16</v>
      </c>
    </row>
    <row r="19" spans="1:8" s="2" customFormat="1" ht="12" customHeight="1" x14ac:dyDescent="0.2">
      <c r="A19" s="20" t="s">
        <v>283</v>
      </c>
      <c r="B19" s="96">
        <v>0.23662162190325928</v>
      </c>
      <c r="C19" s="96">
        <v>0.35904260874161997</v>
      </c>
      <c r="D19" s="96">
        <v>0.23077955067427788</v>
      </c>
      <c r="E19" s="96">
        <v>0.44047395693319402</v>
      </c>
      <c r="F19" s="96">
        <v>0.21419947893133559</v>
      </c>
      <c r="G19" s="96">
        <v>1.2496865719622501</v>
      </c>
      <c r="H19" s="97" t="s">
        <v>16</v>
      </c>
    </row>
    <row r="20" spans="1:8" s="2" customFormat="1" ht="12" customHeight="1" x14ac:dyDescent="0.2">
      <c r="A20" s="20" t="s">
        <v>511</v>
      </c>
      <c r="B20" s="96">
        <v>71.847445582206817</v>
      </c>
      <c r="C20" s="96">
        <v>73.071569684771475</v>
      </c>
      <c r="D20" s="96">
        <v>76.686674157141766</v>
      </c>
      <c r="E20" s="96">
        <v>77.026017038708375</v>
      </c>
      <c r="F20" s="96">
        <v>79.614461142765094</v>
      </c>
      <c r="G20" s="96">
        <v>81.051624243543301</v>
      </c>
      <c r="H20" s="96">
        <v>78.21165767188424</v>
      </c>
    </row>
    <row r="21" spans="1:8" s="2" customFormat="1" ht="12" customHeight="1" x14ac:dyDescent="0.2">
      <c r="A21" s="20" t="s">
        <v>512</v>
      </c>
      <c r="B21" s="98">
        <v>72.494377935894462</v>
      </c>
      <c r="C21" s="98">
        <v>66.938895659392855</v>
      </c>
      <c r="D21" s="98">
        <v>67.701850712942317</v>
      </c>
      <c r="E21" s="98">
        <v>60.195509271099233</v>
      </c>
      <c r="F21" s="98">
        <v>70.827305584341616</v>
      </c>
      <c r="G21" s="98">
        <v>49.353518946595877</v>
      </c>
      <c r="H21" s="98">
        <v>46.362327809031271</v>
      </c>
    </row>
    <row r="22" spans="1:8" s="2" customFormat="1" ht="15" customHeight="1" x14ac:dyDescent="0.2">
      <c r="A22" s="86" t="s">
        <v>513</v>
      </c>
      <c r="B22" s="98"/>
      <c r="C22" s="98"/>
      <c r="D22" s="98"/>
      <c r="E22" s="98"/>
      <c r="F22" s="98"/>
      <c r="G22" s="98"/>
      <c r="H22" s="98"/>
    </row>
    <row r="23" spans="1:8" s="2" customFormat="1" ht="12" customHeight="1" x14ac:dyDescent="0.2">
      <c r="A23" s="20" t="s">
        <v>514</v>
      </c>
      <c r="B23" s="96">
        <v>19.860036294327688</v>
      </c>
      <c r="C23" s="96">
        <v>21.947292455722632</v>
      </c>
      <c r="D23" s="96">
        <v>23.627450951797442</v>
      </c>
      <c r="E23" s="96">
        <v>22.122891254369424</v>
      </c>
      <c r="F23" s="96">
        <v>21.410346788636563</v>
      </c>
      <c r="G23" s="96">
        <v>24.298256211193763</v>
      </c>
      <c r="H23" s="96">
        <v>23.767626354114793</v>
      </c>
    </row>
    <row r="24" spans="1:8" s="2" customFormat="1" ht="12" customHeight="1" x14ac:dyDescent="0.2">
      <c r="A24" s="20" t="s">
        <v>515</v>
      </c>
      <c r="B24" s="96">
        <v>24.437032471900391</v>
      </c>
      <c r="C24" s="96">
        <v>26.792920502648983</v>
      </c>
      <c r="D24" s="96">
        <v>28.456657756725679</v>
      </c>
      <c r="E24" s="96">
        <v>26.60091391621734</v>
      </c>
      <c r="F24" s="96">
        <v>25.48400693054127</v>
      </c>
      <c r="G24" s="96">
        <v>28.278741371213339</v>
      </c>
      <c r="H24" s="96">
        <v>27.801033915057499</v>
      </c>
    </row>
    <row r="25" spans="1:8" s="2" customFormat="1" ht="15" customHeight="1" x14ac:dyDescent="0.2">
      <c r="A25" s="86" t="s">
        <v>516</v>
      </c>
      <c r="B25" s="96"/>
      <c r="C25" s="96"/>
      <c r="D25" s="96"/>
      <c r="E25" s="96"/>
      <c r="F25" s="96"/>
      <c r="G25" s="96"/>
      <c r="H25" s="96"/>
    </row>
    <row r="26" spans="1:8" s="2" customFormat="1" ht="12" customHeight="1" x14ac:dyDescent="0.2">
      <c r="A26" s="20" t="s">
        <v>517</v>
      </c>
      <c r="B26" s="96">
        <v>13.482904832605936</v>
      </c>
      <c r="C26" s="96">
        <v>12.610768579444414</v>
      </c>
      <c r="D26" s="96">
        <v>14.53818726789321</v>
      </c>
      <c r="E26" s="96">
        <v>15.841071549029747</v>
      </c>
      <c r="F26" s="96">
        <v>18.334366173379227</v>
      </c>
      <c r="G26" s="96">
        <v>19.105180104418341</v>
      </c>
      <c r="H26" s="96">
        <v>19.553991759354961</v>
      </c>
    </row>
    <row r="27" spans="1:8" s="2" customFormat="1" ht="12" customHeight="1" x14ac:dyDescent="0.2">
      <c r="A27" s="20" t="s">
        <v>518</v>
      </c>
      <c r="B27" s="98">
        <v>32.871720468824456</v>
      </c>
      <c r="C27" s="98">
        <v>33.308649085113963</v>
      </c>
      <c r="D27" s="98">
        <v>32.117494336236767</v>
      </c>
      <c r="E27" s="98">
        <v>31.520883305763842</v>
      </c>
      <c r="F27" s="98">
        <v>30.550604475397385</v>
      </c>
      <c r="G27" s="98">
        <v>28.603700255185021</v>
      </c>
      <c r="H27" s="98">
        <v>28.385843366472258</v>
      </c>
    </row>
    <row r="28" spans="1:8" s="2" customFormat="1" ht="12" customHeight="1" x14ac:dyDescent="0.2">
      <c r="A28" s="20" t="s">
        <v>519</v>
      </c>
      <c r="B28" s="98">
        <v>61.540981684901631</v>
      </c>
      <c r="C28" s="98">
        <v>59.475572710640549</v>
      </c>
      <c r="D28" s="98">
        <v>55.637357733472911</v>
      </c>
      <c r="E28" s="98">
        <v>55.823829894861163</v>
      </c>
      <c r="F28" s="98">
        <v>55.194439248255478</v>
      </c>
      <c r="G28" s="98">
        <v>52.931406938884564</v>
      </c>
      <c r="H28" s="98">
        <v>52.883486939129234</v>
      </c>
    </row>
    <row r="29" spans="1:8" s="2" customFormat="1" ht="12" customHeight="1" x14ac:dyDescent="0.2">
      <c r="A29" s="20" t="s">
        <v>520</v>
      </c>
      <c r="B29" s="96">
        <v>54.790224178391057</v>
      </c>
      <c r="C29" s="96">
        <v>56.577307245403453</v>
      </c>
      <c r="D29" s="96">
        <v>58.861615880888806</v>
      </c>
      <c r="E29" s="96">
        <v>58.278730503450205</v>
      </c>
      <c r="F29" s="96">
        <v>67.124675340880685</v>
      </c>
      <c r="G29" s="96">
        <v>56.551748063810003</v>
      </c>
      <c r="H29" s="96">
        <v>59.179294736351707</v>
      </c>
    </row>
    <row r="30" spans="1:8" s="2" customFormat="1" ht="12" customHeight="1" x14ac:dyDescent="0.2">
      <c r="A30" s="20" t="s">
        <v>521</v>
      </c>
      <c r="B30" s="96">
        <v>6.8057074301286766</v>
      </c>
      <c r="C30" s="96">
        <v>4.9906010026586385</v>
      </c>
      <c r="D30" s="96">
        <v>6.1697798462715774</v>
      </c>
      <c r="E30" s="96">
        <v>6.0513484322234783</v>
      </c>
      <c r="F30" s="96">
        <v>6.4557332362734314</v>
      </c>
      <c r="G30" s="96">
        <v>5.0310826101720627</v>
      </c>
      <c r="H30" s="96">
        <v>4.8372090128696215</v>
      </c>
    </row>
    <row r="31" spans="1:8" s="2" customFormat="1" ht="14.25" customHeight="1" x14ac:dyDescent="0.2">
      <c r="A31" s="99" t="s">
        <v>522</v>
      </c>
      <c r="B31" s="100">
        <v>4.1655068401947402</v>
      </c>
      <c r="C31" s="100">
        <v>4.0823103492393393</v>
      </c>
      <c r="D31" s="100">
        <v>3.967553467641924</v>
      </c>
      <c r="E31" s="100">
        <v>3.1860977707318394</v>
      </c>
      <c r="F31" s="100">
        <v>2.4092786263995096</v>
      </c>
      <c r="G31" s="100">
        <v>2.514385595297961</v>
      </c>
      <c r="H31" s="100">
        <v>2.4872417696600775</v>
      </c>
    </row>
    <row r="32" spans="1:8" s="2" customFormat="1" ht="21.75" customHeight="1" x14ac:dyDescent="0.2">
      <c r="A32" s="137" t="s">
        <v>502</v>
      </c>
      <c r="B32" s="24"/>
      <c r="C32" s="24"/>
      <c r="D32" s="24"/>
      <c r="E32" s="24"/>
      <c r="F32" s="24"/>
      <c r="G32" s="24"/>
      <c r="H32" s="24"/>
    </row>
    <row r="33" spans="1:8" s="2" customFormat="1" ht="24.75" customHeight="1" x14ac:dyDescent="0.2">
      <c r="A33" s="389" t="s">
        <v>523</v>
      </c>
      <c r="B33" s="389"/>
      <c r="C33" s="389"/>
      <c r="D33" s="389"/>
      <c r="E33" s="389"/>
      <c r="F33" s="389"/>
      <c r="G33" s="389"/>
      <c r="H33" s="389"/>
    </row>
  </sheetData>
  <mergeCells count="1">
    <mergeCell ref="A33:H33"/>
  </mergeCells>
  <conditionalFormatting sqref="H18:H19">
    <cfRule type="cellIs" dxfId="391" priority="1" operator="between">
      <formula>9999</formula>
      <formula>-9999</formula>
    </cfRule>
  </conditionalFormatting>
  <hyperlinks>
    <hyperlink ref="A5" location="'Contents'!A23" display="Índice"/>
  </hyperlinks>
  <printOptions horizontalCentered="1"/>
  <pageMargins left="0.51181102362204722" right="0.51181102362204722" top="0.59055118110236227" bottom="0.43307086614173229" header="0.15748031496062992" footer="0.19685039370078741"/>
  <pageSetup paperSize="9" orientation="portrait" r:id="rId1"/>
  <headerFooter scaleWithDoc="0"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57"/>
  <sheetViews>
    <sheetView showGridLines="0" zoomScale="120" zoomScaleNormal="120" zoomScalePageLayoutView="120" workbookViewId="0">
      <selection activeCell="C11" sqref="C11"/>
    </sheetView>
  </sheetViews>
  <sheetFormatPr defaultColWidth="8.85546875" defaultRowHeight="15.75" x14ac:dyDescent="0.25"/>
  <cols>
    <col min="1" max="1" width="17" style="14" customWidth="1"/>
    <col min="2" max="2" width="9.42578125" style="14" customWidth="1"/>
    <col min="3" max="3" width="10.85546875" style="14" customWidth="1"/>
    <col min="4" max="4" width="11.7109375" style="14" customWidth="1"/>
    <col min="5" max="16384" width="8.85546875" style="10"/>
  </cols>
  <sheetData>
    <row r="1" spans="1:4" s="17" customFormat="1" ht="12.75" x14ac:dyDescent="0.2"/>
    <row r="2" spans="1:4" s="17" customFormat="1" ht="12.75" x14ac:dyDescent="0.2"/>
    <row r="3" spans="1:4" s="17" customFormat="1" ht="12.75" x14ac:dyDescent="0.2"/>
    <row r="4" spans="1:4" s="17" customFormat="1" ht="12.75" x14ac:dyDescent="0.2"/>
    <row r="5" spans="1:4" s="17" customFormat="1" ht="12.75" x14ac:dyDescent="0.2">
      <c r="A5" s="113" t="s">
        <v>8</v>
      </c>
    </row>
    <row r="6" spans="1:4" s="17" customFormat="1" ht="18.75" x14ac:dyDescent="0.3">
      <c r="A6" s="26" t="s">
        <v>1122</v>
      </c>
    </row>
    <row r="7" spans="1:4" s="17" customFormat="1" ht="12.75" x14ac:dyDescent="0.2"/>
    <row r="8" spans="1:4" s="17" customFormat="1" ht="18" customHeight="1" x14ac:dyDescent="0.2">
      <c r="A8" s="27" t="s">
        <v>524</v>
      </c>
    </row>
    <row r="9" spans="1:4" s="2" customFormat="1" ht="12.75" x14ac:dyDescent="0.2">
      <c r="A9" s="24"/>
      <c r="B9" s="101"/>
      <c r="C9" s="380" t="s">
        <v>1145</v>
      </c>
      <c r="D9" s="380"/>
    </row>
    <row r="10" spans="1:4" s="2" customFormat="1" ht="12" customHeight="1" x14ac:dyDescent="0.2">
      <c r="A10" s="24"/>
      <c r="B10" s="46"/>
      <c r="C10" s="371" t="s">
        <v>1137</v>
      </c>
      <c r="D10" s="371"/>
    </row>
    <row r="11" spans="1:4" s="2" customFormat="1" ht="13.5" customHeight="1" x14ac:dyDescent="0.2">
      <c r="A11" s="25"/>
      <c r="B11" s="102" t="s">
        <v>291</v>
      </c>
      <c r="C11" s="102" t="s">
        <v>292</v>
      </c>
      <c r="D11" s="102" t="s">
        <v>293</v>
      </c>
    </row>
    <row r="12" spans="1:4" s="2" customFormat="1" ht="12.75" customHeight="1" x14ac:dyDescent="0.2">
      <c r="A12" s="73">
        <v>2006</v>
      </c>
      <c r="B12" s="70">
        <v>87.926064911331366</v>
      </c>
      <c r="C12" s="70">
        <v>102.03546274399341</v>
      </c>
      <c r="D12" s="70">
        <v>93.721175500641564</v>
      </c>
    </row>
    <row r="13" spans="1:4" s="2" customFormat="1" ht="12.75" customHeight="1" x14ac:dyDescent="0.2">
      <c r="A13" s="73">
        <v>2007</v>
      </c>
      <c r="B13" s="70">
        <v>80.615027157526569</v>
      </c>
      <c r="C13" s="70">
        <v>101.92844649448996</v>
      </c>
      <c r="D13" s="70">
        <v>95.628453547483332</v>
      </c>
    </row>
    <row r="14" spans="1:4" s="2" customFormat="1" ht="12.75" customHeight="1" x14ac:dyDescent="0.2">
      <c r="A14" s="73">
        <v>2008</v>
      </c>
      <c r="B14" s="70">
        <v>75.336003838854381</v>
      </c>
      <c r="C14" s="70">
        <v>101.92246219779921</v>
      </c>
      <c r="D14" s="70">
        <v>99.222172759571208</v>
      </c>
    </row>
    <row r="15" spans="1:4" s="2" customFormat="1" ht="12.75" customHeight="1" x14ac:dyDescent="0.2">
      <c r="A15" s="73">
        <v>2009</v>
      </c>
      <c r="B15" s="70">
        <v>79.377061667178467</v>
      </c>
      <c r="C15" s="70">
        <v>102.07870222573585</v>
      </c>
      <c r="D15" s="70">
        <v>100.48962165417761</v>
      </c>
    </row>
    <row r="16" spans="1:4" s="2" customFormat="1" ht="12.75" customHeight="1" x14ac:dyDescent="0.2">
      <c r="A16" s="73">
        <v>2010</v>
      </c>
      <c r="B16" s="70">
        <v>83.278689375901891</v>
      </c>
      <c r="C16" s="70">
        <v>101.36252134235183</v>
      </c>
      <c r="D16" s="70">
        <v>100.27217648785729</v>
      </c>
    </row>
    <row r="17" spans="1:4" s="2" customFormat="1" ht="12.75" customHeight="1" x14ac:dyDescent="0.2">
      <c r="A17" s="73">
        <v>2011</v>
      </c>
      <c r="B17" s="70">
        <v>79.276911778499269</v>
      </c>
      <c r="C17" s="70">
        <v>101.35116206771646</v>
      </c>
      <c r="D17" s="70">
        <v>101.2871525497187</v>
      </c>
    </row>
    <row r="18" spans="1:4" s="2" customFormat="1" ht="12.75" customHeight="1" x14ac:dyDescent="0.2">
      <c r="A18" s="73">
        <v>2012</v>
      </c>
      <c r="B18" s="70">
        <v>85.839428445702524</v>
      </c>
      <c r="C18" s="70">
        <v>101.66548193497141</v>
      </c>
      <c r="D18" s="70">
        <v>101.46689143052104</v>
      </c>
    </row>
    <row r="19" spans="1:4" s="2" customFormat="1" ht="12.75" customHeight="1" x14ac:dyDescent="0.2">
      <c r="A19" s="73">
        <v>2013</v>
      </c>
      <c r="B19" s="70">
        <v>83.07375493947319</v>
      </c>
      <c r="C19" s="70">
        <v>102.22088267822609</v>
      </c>
      <c r="D19" s="70">
        <v>102.32140501503612</v>
      </c>
    </row>
    <row r="20" spans="1:4" s="2" customFormat="1" ht="12.75" customHeight="1" x14ac:dyDescent="0.2">
      <c r="A20" s="73">
        <v>2014</v>
      </c>
      <c r="B20" s="70">
        <v>83.075003758077685</v>
      </c>
      <c r="C20" s="70">
        <v>102.60811058644116</v>
      </c>
      <c r="D20" s="70">
        <v>102.26054998555377</v>
      </c>
    </row>
    <row r="21" spans="1:4" s="2" customFormat="1" ht="12.75" customHeight="1" x14ac:dyDescent="0.2">
      <c r="A21" s="73">
        <v>2015</v>
      </c>
      <c r="B21" s="70">
        <v>99.385833333333338</v>
      </c>
      <c r="C21" s="70">
        <v>103.27129290858868</v>
      </c>
      <c r="D21" s="70">
        <v>102.33617439167672</v>
      </c>
    </row>
    <row r="22" spans="1:4" s="2" customFormat="1" ht="12.75" customHeight="1" x14ac:dyDescent="0.2">
      <c r="A22" s="73">
        <v>2016</v>
      </c>
      <c r="B22" s="70">
        <v>99.688683351370855</v>
      </c>
      <c r="C22" s="70">
        <v>103.50130770767052</v>
      </c>
      <c r="D22" s="70">
        <v>100.36385138590786</v>
      </c>
    </row>
    <row r="23" spans="1:4" s="2" customFormat="1" ht="12.75" customHeight="1" x14ac:dyDescent="0.2">
      <c r="A23" s="73">
        <v>2017</v>
      </c>
      <c r="B23" s="70">
        <v>97.888057795055815</v>
      </c>
      <c r="C23" s="70">
        <v>103.21641480056047</v>
      </c>
      <c r="D23" s="70">
        <v>99.333975740699429</v>
      </c>
    </row>
    <row r="24" spans="1:4" s="2" customFormat="1" ht="12.75" customHeight="1" x14ac:dyDescent="0.2">
      <c r="A24" s="73">
        <v>2018</v>
      </c>
      <c r="B24" s="70">
        <v>93.390729161053173</v>
      </c>
      <c r="C24" s="70">
        <v>103.99080480704581</v>
      </c>
      <c r="D24" s="70">
        <v>100.01213020661072</v>
      </c>
    </row>
    <row r="25" spans="1:4" s="2" customFormat="1" ht="12.75" customHeight="1" x14ac:dyDescent="0.2">
      <c r="A25" s="103">
        <v>2019</v>
      </c>
      <c r="B25" s="71">
        <v>98.495178587897612</v>
      </c>
      <c r="C25" s="71">
        <v>104.10510582383993</v>
      </c>
      <c r="D25" s="71">
        <v>100.21020342805997</v>
      </c>
    </row>
    <row r="26" spans="1:4" s="2" customFormat="1" ht="17.25" customHeight="1" x14ac:dyDescent="0.2">
      <c r="A26" s="94" t="s">
        <v>294</v>
      </c>
      <c r="B26" s="70">
        <v>90.5565</v>
      </c>
      <c r="C26" s="70">
        <v>103.58985222363457</v>
      </c>
      <c r="D26" s="70">
        <v>100.58558071124116</v>
      </c>
    </row>
    <row r="27" spans="1:4" s="2" customFormat="1" ht="12.75" customHeight="1" x14ac:dyDescent="0.2">
      <c r="A27" s="19" t="s">
        <v>295</v>
      </c>
      <c r="B27" s="70">
        <v>89.237631578947386</v>
      </c>
      <c r="C27" s="70">
        <v>103.69263409102689</v>
      </c>
      <c r="D27" s="70">
        <v>101.03400199195076</v>
      </c>
    </row>
    <row r="28" spans="1:4" s="2" customFormat="1" ht="12.75" customHeight="1" x14ac:dyDescent="0.2">
      <c r="A28" s="19" t="s">
        <v>296</v>
      </c>
      <c r="B28" s="70">
        <v>89.422809523809519</v>
      </c>
      <c r="C28" s="70">
        <v>103.72674416719559</v>
      </c>
      <c r="D28" s="70">
        <v>99.942523482286191</v>
      </c>
    </row>
    <row r="29" spans="1:4" s="2" customFormat="1" ht="12.75" customHeight="1" x14ac:dyDescent="0.2">
      <c r="A29" s="19" t="s">
        <v>297</v>
      </c>
      <c r="B29" s="70">
        <v>89.697142857142836</v>
      </c>
      <c r="C29" s="70">
        <v>103.87355958465697</v>
      </c>
      <c r="D29" s="70">
        <v>99.342766540448011</v>
      </c>
    </row>
    <row r="30" spans="1:4" s="2" customFormat="1" ht="12.75" customHeight="1" x14ac:dyDescent="0.2">
      <c r="A30" s="19" t="s">
        <v>298</v>
      </c>
      <c r="B30" s="70">
        <v>93.195090909090908</v>
      </c>
      <c r="C30" s="70">
        <v>103.98613677963996</v>
      </c>
      <c r="D30" s="70">
        <v>99.066447142652336</v>
      </c>
    </row>
    <row r="31" spans="1:4" s="2" customFormat="1" ht="12.75" customHeight="1" x14ac:dyDescent="0.2">
      <c r="A31" s="19" t="s">
        <v>299</v>
      </c>
      <c r="B31" s="70">
        <v>94.403899999999993</v>
      </c>
      <c r="C31" s="70">
        <v>104.10003126540292</v>
      </c>
      <c r="D31" s="70">
        <v>99.68179131773347</v>
      </c>
    </row>
    <row r="32" spans="1:4" s="2" customFormat="1" ht="12.75" customHeight="1" x14ac:dyDescent="0.2">
      <c r="A32" s="19" t="s">
        <v>300</v>
      </c>
      <c r="B32" s="70">
        <v>94.399190476190483</v>
      </c>
      <c r="C32" s="70">
        <v>104.17029708325546</v>
      </c>
      <c r="D32" s="70">
        <v>100.38967342357792</v>
      </c>
    </row>
    <row r="33" spans="1:4" s="2" customFormat="1" ht="12.75" customHeight="1" x14ac:dyDescent="0.2">
      <c r="A33" s="19" t="s">
        <v>301</v>
      </c>
      <c r="B33" s="70">
        <v>95.367136363636376</v>
      </c>
      <c r="C33" s="70">
        <v>104.22758541064503</v>
      </c>
      <c r="D33" s="70">
        <v>100.26650524962326</v>
      </c>
    </row>
    <row r="34" spans="1:4" s="2" customFormat="1" ht="12.75" customHeight="1" x14ac:dyDescent="0.2">
      <c r="A34" s="19" t="s">
        <v>302</v>
      </c>
      <c r="B34" s="70">
        <v>94.550449999999984</v>
      </c>
      <c r="C34" s="70">
        <v>104.4760952079139</v>
      </c>
      <c r="D34" s="70">
        <v>100.0588151549702</v>
      </c>
    </row>
    <row r="35" spans="1:4" s="2" customFormat="1" ht="12.75" customHeight="1" x14ac:dyDescent="0.2">
      <c r="A35" s="19" t="s">
        <v>303</v>
      </c>
      <c r="B35" s="70">
        <v>95.926173913043485</v>
      </c>
      <c r="C35" s="70">
        <v>104.01991368477832</v>
      </c>
      <c r="D35" s="70">
        <v>99.755571971684503</v>
      </c>
    </row>
    <row r="36" spans="1:4" s="2" customFormat="1" ht="12.75" customHeight="1" x14ac:dyDescent="0.2">
      <c r="A36" s="19" t="s">
        <v>304</v>
      </c>
      <c r="B36" s="70">
        <v>97.035619047619065</v>
      </c>
      <c r="C36" s="70">
        <v>103.99235072981094</v>
      </c>
      <c r="D36" s="70">
        <v>100.06866004180414</v>
      </c>
    </row>
    <row r="37" spans="1:4" s="2" customFormat="1" ht="12.75" customHeight="1" x14ac:dyDescent="0.2">
      <c r="A37" s="19" t="s">
        <v>305</v>
      </c>
      <c r="B37" s="70">
        <v>96.897105263157911</v>
      </c>
      <c r="C37" s="70">
        <v>104.11632033640282</v>
      </c>
      <c r="D37" s="70">
        <v>100.08103929568854</v>
      </c>
    </row>
    <row r="38" spans="1:4" s="2" customFormat="1" ht="17.25" customHeight="1" x14ac:dyDescent="0.2">
      <c r="A38" s="94" t="s">
        <v>306</v>
      </c>
      <c r="B38" s="70">
        <v>96.599727272727264</v>
      </c>
      <c r="C38" s="70">
        <v>103.96461948655677</v>
      </c>
      <c r="D38" s="70">
        <v>100.80771189854234</v>
      </c>
    </row>
    <row r="39" spans="1:4" s="2" customFormat="1" ht="12.75" customHeight="1" x14ac:dyDescent="0.2">
      <c r="A39" s="19" t="s">
        <v>295</v>
      </c>
      <c r="B39" s="70">
        <v>97.111999999999995</v>
      </c>
      <c r="C39" s="70">
        <v>103.91688851581162</v>
      </c>
      <c r="D39" s="70">
        <v>100.51780966169747</v>
      </c>
    </row>
    <row r="40" spans="1:4" s="2" customFormat="1" ht="12.75" customHeight="1" x14ac:dyDescent="0.2">
      <c r="A40" s="19" t="s">
        <v>296</v>
      </c>
      <c r="B40" s="70">
        <v>97.469571428571427</v>
      </c>
      <c r="C40" s="70">
        <v>104.03227772209186</v>
      </c>
      <c r="D40" s="70">
        <v>99.700805656476135</v>
      </c>
    </row>
    <row r="41" spans="1:4" s="2" customFormat="1" ht="12.75" customHeight="1" x14ac:dyDescent="0.2">
      <c r="A41" s="19" t="s">
        <v>297</v>
      </c>
      <c r="B41" s="70">
        <v>98.056454545454528</v>
      </c>
      <c r="C41" s="70">
        <v>104.06936839716013</v>
      </c>
      <c r="D41" s="70">
        <v>99.148000336190336</v>
      </c>
    </row>
    <row r="42" spans="1:4" s="2" customFormat="1" ht="12.75" customHeight="1" x14ac:dyDescent="0.2">
      <c r="A42" s="19" t="s">
        <v>298</v>
      </c>
      <c r="B42" s="70">
        <v>98.560136363636374</v>
      </c>
      <c r="C42" s="70">
        <v>104.17341225736665</v>
      </c>
      <c r="D42" s="70">
        <v>99.664973141923738</v>
      </c>
    </row>
    <row r="43" spans="1:4" s="2" customFormat="1" ht="12.75" customHeight="1" x14ac:dyDescent="0.2">
      <c r="A43" s="19" t="s">
        <v>299</v>
      </c>
      <c r="B43" s="70">
        <v>97.751000000000005</v>
      </c>
      <c r="C43" s="70">
        <v>104.05540745519144</v>
      </c>
      <c r="D43" s="70">
        <v>100.16569866014522</v>
      </c>
    </row>
    <row r="44" spans="1:4" s="2" customFormat="1" ht="12.75" customHeight="1" x14ac:dyDescent="0.2">
      <c r="A44" s="19" t="s">
        <v>300</v>
      </c>
      <c r="B44" s="70">
        <v>98.216636363636368</v>
      </c>
      <c r="C44" s="70">
        <v>103.93558999767772</v>
      </c>
      <c r="D44" s="70">
        <v>100.62641183537734</v>
      </c>
    </row>
    <row r="45" spans="1:4" s="2" customFormat="1" ht="12.75" customHeight="1" x14ac:dyDescent="0.2">
      <c r="A45" s="19" t="s">
        <v>301</v>
      </c>
      <c r="B45" s="70">
        <v>99.067380952380944</v>
      </c>
      <c r="C45" s="70">
        <v>104.15898666282696</v>
      </c>
      <c r="D45" s="70">
        <v>100.97290382989959</v>
      </c>
    </row>
    <row r="46" spans="1:4" s="2" customFormat="1" ht="12.75" customHeight="1" x14ac:dyDescent="0.2">
      <c r="A46" s="19" t="s">
        <v>302</v>
      </c>
      <c r="B46" s="70">
        <v>100.14319047619048</v>
      </c>
      <c r="C46" s="70">
        <v>104.22277465230415</v>
      </c>
      <c r="D46" s="70">
        <v>99.851394706712512</v>
      </c>
    </row>
    <row r="47" spans="1:4" s="2" customFormat="1" ht="12.75" customHeight="1" x14ac:dyDescent="0.2">
      <c r="A47" s="19" t="s">
        <v>303</v>
      </c>
      <c r="B47" s="70">
        <v>99.878695652173889</v>
      </c>
      <c r="C47" s="70">
        <v>104.2136201805455</v>
      </c>
      <c r="D47" s="70">
        <v>99.928068670607587</v>
      </c>
    </row>
    <row r="48" spans="1:4" s="2" customFormat="1" ht="12.75" customHeight="1" x14ac:dyDescent="0.2">
      <c r="A48" s="19" t="s">
        <v>304</v>
      </c>
      <c r="B48" s="70">
        <v>99.752849999999995</v>
      </c>
      <c r="C48" s="70">
        <v>104.27950548513762</v>
      </c>
      <c r="D48" s="70">
        <v>100.15062724366875</v>
      </c>
    </row>
    <row r="49" spans="1:4" s="2" customFormat="1" ht="12.75" customHeight="1" x14ac:dyDescent="0.2">
      <c r="A49" s="19" t="s">
        <v>305</v>
      </c>
      <c r="B49" s="70">
        <v>99.334499999999977</v>
      </c>
      <c r="C49" s="70">
        <v>104.26045086880659</v>
      </c>
      <c r="D49" s="70">
        <v>101.0442177910756</v>
      </c>
    </row>
    <row r="50" spans="1:4" s="2" customFormat="1" ht="17.25" customHeight="1" x14ac:dyDescent="0.2">
      <c r="A50" s="94" t="s">
        <v>307</v>
      </c>
      <c r="B50" s="70">
        <v>99.280799999999999</v>
      </c>
      <c r="C50" s="70">
        <v>104.2909001060624</v>
      </c>
      <c r="D50" s="70">
        <v>101.58127463460836</v>
      </c>
    </row>
    <row r="51" spans="1:4" s="2" customFormat="1" ht="12.75" customHeight="1" x14ac:dyDescent="0.2">
      <c r="A51" s="19" t="s">
        <v>295</v>
      </c>
      <c r="B51" s="70">
        <v>101.08115789473682</v>
      </c>
      <c r="C51" s="70">
        <v>104.41319554114432</v>
      </c>
      <c r="D51" s="70">
        <v>102.07584062369077</v>
      </c>
    </row>
    <row r="52" spans="1:4" s="2" customFormat="1" ht="12.75" customHeight="1" x14ac:dyDescent="0.2">
      <c r="A52" s="19" t="s">
        <v>296</v>
      </c>
      <c r="B52" s="70">
        <v>99.691090909090903</v>
      </c>
      <c r="C52" s="70">
        <v>104.98999962680389</v>
      </c>
      <c r="D52" s="70">
        <v>101.81948278179512</v>
      </c>
    </row>
    <row r="53" spans="1:4" s="2" customFormat="1" ht="12.75" customHeight="1" x14ac:dyDescent="0.2">
      <c r="A53" s="19" t="s">
        <v>297</v>
      </c>
      <c r="B53" s="70">
        <v>101.46032727272731</v>
      </c>
      <c r="C53" s="70">
        <v>105.29088900475543</v>
      </c>
      <c r="D53" s="70">
        <v>101.49344433830321</v>
      </c>
    </row>
    <row r="54" spans="1:4" s="2" customFormat="1" ht="12.75" customHeight="1" x14ac:dyDescent="0.2">
      <c r="A54" s="32" t="s">
        <v>298</v>
      </c>
      <c r="B54" s="71">
        <v>101.32596811904759</v>
      </c>
      <c r="C54" s="71">
        <v>105.56403656335911</v>
      </c>
      <c r="D54" s="71">
        <v>101.58584720345881</v>
      </c>
    </row>
    <row r="55" spans="1:4" s="16" customFormat="1" ht="16.5" customHeight="1" x14ac:dyDescent="0.2">
      <c r="A55" s="28" t="s">
        <v>526</v>
      </c>
      <c r="B55" s="22"/>
      <c r="C55" s="22"/>
      <c r="D55" s="22"/>
    </row>
    <row r="56" spans="1:4" s="2" customFormat="1" ht="39" customHeight="1" x14ac:dyDescent="0.2">
      <c r="A56" s="390" t="s">
        <v>527</v>
      </c>
      <c r="B56" s="390"/>
      <c r="C56" s="390"/>
      <c r="D56" s="390"/>
    </row>
    <row r="57" spans="1:4" s="2" customFormat="1" ht="15.75" customHeight="1" x14ac:dyDescent="0.2">
      <c r="A57" s="381"/>
      <c r="B57" s="381"/>
      <c r="C57" s="381"/>
      <c r="D57" s="381"/>
    </row>
  </sheetData>
  <mergeCells count="4">
    <mergeCell ref="C9:D9"/>
    <mergeCell ref="C10:D10"/>
    <mergeCell ref="A56:D56"/>
    <mergeCell ref="A57:D57"/>
  </mergeCells>
  <hyperlinks>
    <hyperlink ref="A5" location="'Contents'!A23" display="Índice"/>
  </hyperlinks>
  <printOptions horizontalCentered="1"/>
  <pageMargins left="0.59055118110236227" right="0.43307086614173229" top="0.51181102362204722" bottom="0.51181102362204722" header="0" footer="0.23622047244094491"/>
  <pageSetup paperSize="9" orientation="portrait" r:id="rId1"/>
  <headerFooter scaleWithDoc="0" alignWithMargins="0"/>
  <drawing r:id="rId2"/>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8"/>
  <sheetViews>
    <sheetView showGridLines="0" zoomScale="120" zoomScaleNormal="120" zoomScalePageLayoutView="120" workbookViewId="0">
      <selection activeCell="A47" sqref="A47"/>
    </sheetView>
  </sheetViews>
  <sheetFormatPr defaultColWidth="11.42578125" defaultRowHeight="13.5" x14ac:dyDescent="0.25"/>
  <cols>
    <col min="1" max="1" width="31.42578125" style="3" customWidth="1"/>
    <col min="2" max="2" width="16.28515625" style="3" customWidth="1"/>
    <col min="3" max="9" width="5.42578125" style="4" customWidth="1"/>
    <col min="10" max="10" width="6" style="4" customWidth="1"/>
    <col min="11" max="11" width="4.42578125" style="4" customWidth="1"/>
    <col min="12" max="16384" width="11.42578125" style="2"/>
  </cols>
  <sheetData>
    <row r="1" spans="1:12" s="17" customFormat="1" ht="12.75" x14ac:dyDescent="0.2"/>
    <row r="2" spans="1:12" s="17" customFormat="1" ht="12.75" x14ac:dyDescent="0.2"/>
    <row r="3" spans="1:12" s="17" customFormat="1" ht="12.75" x14ac:dyDescent="0.2"/>
    <row r="4" spans="1:12" s="17" customFormat="1" ht="12.75" x14ac:dyDescent="0.2"/>
    <row r="5" spans="1:12" s="17" customFormat="1" ht="12.75" x14ac:dyDescent="0.2">
      <c r="A5" s="113" t="s">
        <v>8</v>
      </c>
    </row>
    <row r="6" spans="1:12" s="17" customFormat="1" ht="18.75" x14ac:dyDescent="0.3">
      <c r="A6" s="26" t="s">
        <v>1122</v>
      </c>
    </row>
    <row r="7" spans="1:12" s="17" customFormat="1" ht="12.75" x14ac:dyDescent="0.2"/>
    <row r="8" spans="1:12" s="17" customFormat="1" ht="18" customHeight="1" x14ac:dyDescent="0.2">
      <c r="A8" s="135" t="s">
        <v>528</v>
      </c>
      <c r="B8" s="18"/>
      <c r="C8" s="18"/>
      <c r="D8" s="18"/>
      <c r="E8" s="18"/>
      <c r="F8" s="18"/>
      <c r="G8" s="18"/>
    </row>
    <row r="9" spans="1:12" ht="13.5" customHeight="1" x14ac:dyDescent="0.2">
      <c r="A9" s="24"/>
      <c r="B9" s="357"/>
      <c r="C9" s="370">
        <v>2015</v>
      </c>
      <c r="D9" s="370">
        <v>2016</v>
      </c>
      <c r="E9" s="370">
        <v>2017</v>
      </c>
      <c r="F9" s="164">
        <v>2018</v>
      </c>
      <c r="G9" s="361">
        <v>2019</v>
      </c>
      <c r="H9" s="362"/>
      <c r="I9" s="361">
        <v>2020</v>
      </c>
      <c r="J9" s="361"/>
      <c r="K9" s="361"/>
    </row>
    <row r="10" spans="1:12" ht="13.5" customHeight="1" x14ac:dyDescent="0.2">
      <c r="A10" s="25"/>
      <c r="B10" s="358"/>
      <c r="C10" s="371"/>
      <c r="D10" s="371"/>
      <c r="E10" s="371"/>
      <c r="F10" s="165" t="s">
        <v>11</v>
      </c>
      <c r="G10" s="165" t="s">
        <v>10</v>
      </c>
      <c r="H10" s="165" t="s">
        <v>11</v>
      </c>
      <c r="I10" s="165" t="s">
        <v>10</v>
      </c>
      <c r="J10" s="363" t="s">
        <v>12</v>
      </c>
      <c r="K10" s="363"/>
    </row>
    <row r="11" spans="1:12" ht="18" customHeight="1" x14ac:dyDescent="0.2">
      <c r="A11" s="36" t="s">
        <v>13</v>
      </c>
      <c r="B11" s="24"/>
      <c r="C11" s="104"/>
      <c r="D11" s="104"/>
      <c r="E11" s="104"/>
      <c r="F11" s="104"/>
      <c r="G11" s="104"/>
      <c r="H11" s="104"/>
      <c r="I11" s="104"/>
      <c r="J11" s="104"/>
      <c r="K11" s="104"/>
    </row>
    <row r="12" spans="1:12" ht="13.5" customHeight="1" x14ac:dyDescent="0.2">
      <c r="A12" s="20" t="s">
        <v>14</v>
      </c>
      <c r="B12" s="19" t="s">
        <v>311</v>
      </c>
      <c r="C12" s="33">
        <v>1038.6397279089938</v>
      </c>
      <c r="D12" s="33">
        <v>1124.8267798041641</v>
      </c>
      <c r="E12" s="33">
        <v>1301.2331601004337</v>
      </c>
      <c r="F12" s="33">
        <v>1274.4143289880283</v>
      </c>
      <c r="G12" s="270">
        <v>1492.9010371517431</v>
      </c>
      <c r="H12" s="270">
        <v>1296.1473755736331</v>
      </c>
      <c r="I12" s="270">
        <v>1218.4007133013949</v>
      </c>
      <c r="J12" s="161" t="s">
        <v>16</v>
      </c>
      <c r="K12" s="104"/>
      <c r="L12" s="1"/>
    </row>
    <row r="13" spans="1:12" ht="13.5" customHeight="1" x14ac:dyDescent="0.2">
      <c r="A13" s="20" t="s">
        <v>18</v>
      </c>
      <c r="B13" s="19" t="s">
        <v>19</v>
      </c>
      <c r="C13" s="70">
        <v>6.1340893547267905</v>
      </c>
      <c r="D13" s="70">
        <v>5.306596330854263</v>
      </c>
      <c r="E13" s="70">
        <v>4.7889916214670647</v>
      </c>
      <c r="F13" s="70">
        <v>3.8</v>
      </c>
      <c r="G13" s="271">
        <v>6.3</v>
      </c>
      <c r="H13" s="271">
        <v>4.4893233856444503</v>
      </c>
      <c r="I13" s="271">
        <v>-1.8835405638310876</v>
      </c>
      <c r="J13" s="161" t="s">
        <v>16</v>
      </c>
      <c r="K13" s="104"/>
    </row>
    <row r="14" spans="1:12" ht="13.5" customHeight="1" x14ac:dyDescent="0.2">
      <c r="A14" s="20" t="s">
        <v>1123</v>
      </c>
      <c r="B14" s="19" t="s">
        <v>22</v>
      </c>
      <c r="C14" s="33">
        <v>1597.2088513533233</v>
      </c>
      <c r="D14" s="33">
        <v>1746.7498059934644</v>
      </c>
      <c r="E14" s="33">
        <v>1925.2377365995114</v>
      </c>
      <c r="F14" s="33">
        <v>1995.1721561740064</v>
      </c>
      <c r="G14" s="161" t="s">
        <v>16</v>
      </c>
      <c r="H14" s="270">
        <v>2072</v>
      </c>
      <c r="I14" s="161" t="s">
        <v>16</v>
      </c>
      <c r="J14" s="161" t="s">
        <v>16</v>
      </c>
      <c r="K14" s="104"/>
    </row>
    <row r="15" spans="1:12" ht="13.5" customHeight="1" x14ac:dyDescent="0.2">
      <c r="A15" s="20" t="s">
        <v>23</v>
      </c>
      <c r="B15" s="19" t="s">
        <v>24</v>
      </c>
      <c r="C15" s="70">
        <v>2.39520958083832</v>
      </c>
      <c r="D15" s="70">
        <v>1.5594541910331605</v>
      </c>
      <c r="E15" s="70">
        <v>-1.1516314779270731</v>
      </c>
      <c r="F15" s="70">
        <v>2.4271844660194164</v>
      </c>
      <c r="G15" s="271">
        <v>2.2000000000000002</v>
      </c>
      <c r="H15" s="271">
        <v>-9.4786729857809782E-2</v>
      </c>
      <c r="I15" s="271">
        <v>1.1000000000000001</v>
      </c>
      <c r="J15" s="271">
        <v>1.2404580152671763</v>
      </c>
      <c r="K15" s="70" t="s">
        <v>25</v>
      </c>
    </row>
    <row r="16" spans="1:12" ht="13.5" customHeight="1" x14ac:dyDescent="0.2">
      <c r="A16" s="20" t="s">
        <v>23</v>
      </c>
      <c r="B16" s="19" t="s">
        <v>26</v>
      </c>
      <c r="C16" s="70">
        <v>1.4833333333333032</v>
      </c>
      <c r="D16" s="70">
        <v>1.5027098045656384</v>
      </c>
      <c r="E16" s="70">
        <v>0.97888520346249841</v>
      </c>
      <c r="F16" s="70">
        <v>0.40057683063612348</v>
      </c>
      <c r="G16" s="271">
        <v>2</v>
      </c>
      <c r="H16" s="271">
        <v>0.23938716884772671</v>
      </c>
      <c r="I16" s="271">
        <v>0.84799999999999998</v>
      </c>
      <c r="J16" s="271">
        <v>0.83459184484542259</v>
      </c>
      <c r="K16" s="70" t="s">
        <v>25</v>
      </c>
    </row>
    <row r="17" spans="1:13" ht="18" customHeight="1" x14ac:dyDescent="0.2">
      <c r="A17" s="36" t="s">
        <v>27</v>
      </c>
      <c r="B17" s="24"/>
      <c r="C17" s="104"/>
      <c r="D17" s="104"/>
      <c r="E17" s="104"/>
      <c r="F17" s="104"/>
      <c r="G17" s="272"/>
      <c r="H17" s="272"/>
      <c r="I17" s="272"/>
      <c r="J17" s="271"/>
      <c r="K17" s="70"/>
    </row>
    <row r="18" spans="1:13" ht="13.5" customHeight="1" x14ac:dyDescent="0.2">
      <c r="A18" s="20" t="s">
        <v>28</v>
      </c>
      <c r="B18" s="19" t="s">
        <v>29</v>
      </c>
      <c r="C18" s="70">
        <v>18.326341730478219</v>
      </c>
      <c r="D18" s="70">
        <v>15.27313692165489</v>
      </c>
      <c r="E18" s="70">
        <v>16.420771410796984</v>
      </c>
      <c r="F18" s="70">
        <v>15.383198857362961</v>
      </c>
      <c r="G18" s="271">
        <v>17.2</v>
      </c>
      <c r="H18" s="271">
        <v>16.302502552056524</v>
      </c>
      <c r="I18" s="271">
        <v>13.688841091613796</v>
      </c>
      <c r="J18" s="161" t="s">
        <v>16</v>
      </c>
      <c r="K18" s="70"/>
    </row>
    <row r="19" spans="1:13" ht="13.5" customHeight="1" x14ac:dyDescent="0.2">
      <c r="A19" s="20" t="s">
        <v>31</v>
      </c>
      <c r="B19" s="19" t="s">
        <v>29</v>
      </c>
      <c r="C19" s="70">
        <v>25.872817234035374</v>
      </c>
      <c r="D19" s="70">
        <v>20.637271189610729</v>
      </c>
      <c r="E19" s="70">
        <v>18.023338562455987</v>
      </c>
      <c r="F19" s="70">
        <v>18.906701389179638</v>
      </c>
      <c r="G19" s="271">
        <v>18.899999999999999</v>
      </c>
      <c r="H19" s="271">
        <v>21.724973642902825</v>
      </c>
      <c r="I19" s="271">
        <v>25.042020255666259</v>
      </c>
      <c r="J19" s="161" t="s">
        <v>16</v>
      </c>
      <c r="K19" s="70"/>
    </row>
    <row r="20" spans="1:13" ht="13.5" customHeight="1" x14ac:dyDescent="0.2">
      <c r="A20" s="20" t="s">
        <v>1138</v>
      </c>
      <c r="B20" s="19" t="s">
        <v>29</v>
      </c>
      <c r="C20" s="70">
        <v>-6.5483880153177019</v>
      </c>
      <c r="D20" s="70">
        <v>-5.3641342679558406</v>
      </c>
      <c r="E20" s="70">
        <v>-1.6025671516590043</v>
      </c>
      <c r="F20" s="70">
        <v>-2.3285775293345035</v>
      </c>
      <c r="G20" s="271">
        <v>-1.7</v>
      </c>
      <c r="H20" s="271">
        <v>-5.4224710908463027</v>
      </c>
      <c r="I20" s="271">
        <v>-11.353179164052461</v>
      </c>
      <c r="J20" s="161" t="s">
        <v>16</v>
      </c>
      <c r="K20" s="70"/>
    </row>
    <row r="21" spans="1:13" ht="13.5" customHeight="1" x14ac:dyDescent="0.2">
      <c r="A21" s="20" t="s">
        <v>529</v>
      </c>
      <c r="B21" s="19" t="s">
        <v>29</v>
      </c>
      <c r="C21" s="70">
        <v>-13.424271139272831</v>
      </c>
      <c r="D21" s="70">
        <v>-9.1076400239619026</v>
      </c>
      <c r="E21" s="70">
        <v>-6.6220477228713355</v>
      </c>
      <c r="F21" s="70">
        <v>-7.1482786876421258</v>
      </c>
      <c r="G21" s="271">
        <v>-6.4</v>
      </c>
      <c r="H21" s="271">
        <v>-9.3050045114552251</v>
      </c>
      <c r="I21" s="271">
        <v>-15.682283283751373</v>
      </c>
      <c r="J21" s="161" t="s">
        <v>16</v>
      </c>
      <c r="K21" s="70"/>
    </row>
    <row r="22" spans="1:13" ht="18" customHeight="1" x14ac:dyDescent="0.2">
      <c r="A22" s="36" t="s">
        <v>37</v>
      </c>
      <c r="B22" s="24"/>
      <c r="C22" s="104"/>
      <c r="D22" s="104"/>
      <c r="E22" s="104"/>
      <c r="F22" s="104"/>
      <c r="G22" s="272"/>
      <c r="H22" s="272"/>
      <c r="I22" s="272"/>
      <c r="J22" s="271"/>
      <c r="K22" s="70"/>
    </row>
    <row r="23" spans="1:13" ht="13.5" customHeight="1" x14ac:dyDescent="0.2">
      <c r="A23" s="24" t="s">
        <v>316</v>
      </c>
      <c r="B23" s="19" t="s">
        <v>19</v>
      </c>
      <c r="C23" s="70">
        <v>155.53657099061704</v>
      </c>
      <c r="D23" s="70">
        <v>18.336598699873985</v>
      </c>
      <c r="E23" s="70">
        <v>-42.900725968798334</v>
      </c>
      <c r="F23" s="70">
        <v>10.126301952182427</v>
      </c>
      <c r="G23" s="271">
        <v>-12.6</v>
      </c>
      <c r="H23" s="271">
        <v>-15.959474452132405</v>
      </c>
      <c r="I23" s="271">
        <v>2.8353225383894287</v>
      </c>
      <c r="J23" s="161" t="s">
        <v>16</v>
      </c>
      <c r="K23" s="70"/>
    </row>
    <row r="24" spans="1:13" ht="13.5" customHeight="1" x14ac:dyDescent="0.2">
      <c r="A24" s="24" t="s">
        <v>318</v>
      </c>
      <c r="B24" s="19" t="s">
        <v>19</v>
      </c>
      <c r="C24" s="70">
        <v>-29.711216427531173</v>
      </c>
      <c r="D24" s="70">
        <v>-1.1205466905119699</v>
      </c>
      <c r="E24" s="70">
        <v>78.578238522071885</v>
      </c>
      <c r="F24" s="70">
        <v>2.6065160026187195</v>
      </c>
      <c r="G24" s="271">
        <v>0.4</v>
      </c>
      <c r="H24" s="271">
        <v>34.798823757489082</v>
      </c>
      <c r="I24" s="271">
        <v>2.0983512917870373</v>
      </c>
      <c r="J24" s="161" t="s">
        <v>16</v>
      </c>
      <c r="K24" s="70"/>
    </row>
    <row r="25" spans="1:13" ht="13.5" customHeight="1" x14ac:dyDescent="0.2">
      <c r="A25" s="24" t="s">
        <v>530</v>
      </c>
      <c r="B25" s="19" t="s">
        <v>19</v>
      </c>
      <c r="C25" s="70">
        <v>27.192608948946926</v>
      </c>
      <c r="D25" s="70">
        <v>9.3387007243128863</v>
      </c>
      <c r="E25" s="70">
        <v>2.8143563365362834</v>
      </c>
      <c r="F25" s="70">
        <v>6.0549551754679243</v>
      </c>
      <c r="G25" s="271">
        <v>-4.4000000000000004</v>
      </c>
      <c r="H25" s="271">
        <v>0.25539718945424283</v>
      </c>
      <c r="I25" s="271">
        <v>1.2146409686931925</v>
      </c>
      <c r="J25" s="161" t="s">
        <v>16</v>
      </c>
      <c r="K25" s="70"/>
    </row>
    <row r="26" spans="1:13" ht="18" customHeight="1" x14ac:dyDescent="0.2">
      <c r="A26" s="36" t="s">
        <v>42</v>
      </c>
      <c r="B26" s="24"/>
      <c r="C26" s="107"/>
      <c r="D26" s="107"/>
      <c r="E26" s="107"/>
      <c r="F26" s="107"/>
      <c r="G26" s="273"/>
      <c r="H26" s="273"/>
      <c r="I26" s="273"/>
      <c r="J26" s="274"/>
      <c r="K26" s="108"/>
      <c r="L26" s="1"/>
      <c r="M26" s="1"/>
    </row>
    <row r="27" spans="1:13" ht="13.5" customHeight="1" x14ac:dyDescent="0.2">
      <c r="A27" s="20" t="s">
        <v>531</v>
      </c>
      <c r="B27" s="19" t="s">
        <v>44</v>
      </c>
      <c r="C27" s="70">
        <v>3.33</v>
      </c>
      <c r="D27" s="70">
        <v>3.5</v>
      </c>
      <c r="E27" s="70">
        <v>2.8293179617159701</v>
      </c>
      <c r="F27" s="70">
        <v>4.01</v>
      </c>
      <c r="G27" s="161" t="s">
        <v>16</v>
      </c>
      <c r="H27" s="271">
        <v>4.04</v>
      </c>
      <c r="I27" s="161" t="s">
        <v>16</v>
      </c>
      <c r="J27" s="161" t="s">
        <v>16</v>
      </c>
      <c r="K27" s="70"/>
      <c r="L27" s="1"/>
      <c r="M27" s="1"/>
    </row>
    <row r="28" spans="1:13" ht="13.5" customHeight="1" x14ac:dyDescent="0.2">
      <c r="A28" s="20" t="s">
        <v>532</v>
      </c>
      <c r="B28" s="19" t="s">
        <v>44</v>
      </c>
      <c r="C28" s="70">
        <v>8.4700000000000006</v>
      </c>
      <c r="D28" s="70">
        <v>9.09</v>
      </c>
      <c r="E28" s="70">
        <v>7.8572275731283296</v>
      </c>
      <c r="F28" s="70">
        <v>8.56</v>
      </c>
      <c r="G28" s="161" t="s">
        <v>16</v>
      </c>
      <c r="H28" s="271">
        <v>7.31</v>
      </c>
      <c r="I28" s="161" t="s">
        <v>16</v>
      </c>
      <c r="J28" s="161" t="s">
        <v>16</v>
      </c>
      <c r="K28" s="70"/>
      <c r="L28" s="1"/>
      <c r="M28" s="1"/>
    </row>
    <row r="29" spans="1:13" ht="15.75" customHeight="1" x14ac:dyDescent="0.2">
      <c r="A29" s="36" t="s">
        <v>48</v>
      </c>
      <c r="B29" s="30"/>
      <c r="C29" s="43"/>
      <c r="D29" s="43"/>
      <c r="E29" s="43"/>
      <c r="F29" s="43"/>
      <c r="G29" s="275"/>
      <c r="H29" s="276"/>
      <c r="I29" s="275"/>
      <c r="J29" s="276"/>
      <c r="K29" s="70"/>
      <c r="L29" s="1"/>
      <c r="M29" s="1"/>
    </row>
    <row r="30" spans="1:13" ht="13.5" customHeight="1" x14ac:dyDescent="0.2">
      <c r="A30" s="24" t="s">
        <v>533</v>
      </c>
      <c r="B30" s="19" t="s">
        <v>50</v>
      </c>
      <c r="C30" s="70">
        <v>28.9</v>
      </c>
      <c r="D30" s="70">
        <v>4.8</v>
      </c>
      <c r="E30" s="70">
        <v>5.5</v>
      </c>
      <c r="F30" s="70">
        <v>4.5999999999999996</v>
      </c>
      <c r="G30" s="161" t="s">
        <v>16</v>
      </c>
      <c r="H30" s="161" t="s">
        <v>16</v>
      </c>
      <c r="I30" s="161" t="s">
        <v>16</v>
      </c>
      <c r="J30" s="161" t="s">
        <v>16</v>
      </c>
      <c r="K30" s="70"/>
      <c r="L30" s="1"/>
      <c r="M30" s="1"/>
    </row>
    <row r="31" spans="1:13" ht="13.5" customHeight="1" x14ac:dyDescent="0.2">
      <c r="A31" s="24" t="s">
        <v>534</v>
      </c>
      <c r="B31" s="19" t="s">
        <v>50</v>
      </c>
      <c r="C31" s="70">
        <v>8.1999999999999993</v>
      </c>
      <c r="D31" s="70">
        <v>10.8</v>
      </c>
      <c r="E31" s="70">
        <v>35.299999999999997</v>
      </c>
      <c r="F31" s="70">
        <v>26.3</v>
      </c>
      <c r="G31" s="161" t="s">
        <v>16</v>
      </c>
      <c r="H31" s="161" t="s">
        <v>16</v>
      </c>
      <c r="I31" s="161" t="s">
        <v>16</v>
      </c>
      <c r="J31" s="161" t="s">
        <v>16</v>
      </c>
      <c r="K31" s="70"/>
      <c r="L31" s="1"/>
      <c r="M31" s="1"/>
    </row>
    <row r="32" spans="1:13" ht="13.5" customHeight="1" x14ac:dyDescent="0.2">
      <c r="A32" s="24" t="s">
        <v>535</v>
      </c>
      <c r="B32" s="19" t="s">
        <v>50</v>
      </c>
      <c r="C32" s="70">
        <v>2</v>
      </c>
      <c r="D32" s="70">
        <v>8.4</v>
      </c>
      <c r="E32" s="70">
        <v>6.3</v>
      </c>
      <c r="F32" s="70">
        <v>8.6</v>
      </c>
      <c r="G32" s="161" t="s">
        <v>16</v>
      </c>
      <c r="H32" s="161" t="s">
        <v>16</v>
      </c>
      <c r="I32" s="161" t="s">
        <v>16</v>
      </c>
      <c r="J32" s="161" t="s">
        <v>16</v>
      </c>
      <c r="K32" s="70"/>
      <c r="L32" s="1"/>
      <c r="M32" s="1"/>
    </row>
    <row r="33" spans="1:13" ht="18" customHeight="1" x14ac:dyDescent="0.2">
      <c r="A33" s="36" t="s">
        <v>54</v>
      </c>
      <c r="B33" s="24"/>
      <c r="C33" s="104"/>
      <c r="D33" s="104"/>
      <c r="E33" s="104"/>
      <c r="F33" s="104"/>
      <c r="G33" s="272"/>
      <c r="H33" s="272"/>
      <c r="I33" s="272"/>
      <c r="J33" s="271"/>
      <c r="K33" s="70"/>
    </row>
    <row r="34" spans="1:13" ht="13.5" customHeight="1" x14ac:dyDescent="0.2">
      <c r="A34" s="24" t="s">
        <v>325</v>
      </c>
      <c r="B34" s="19" t="s">
        <v>29</v>
      </c>
      <c r="C34" s="70">
        <v>1.8200418903189926</v>
      </c>
      <c r="D34" s="70">
        <v>1.3553110574407934</v>
      </c>
      <c r="E34" s="70">
        <v>0.26946188461642095</v>
      </c>
      <c r="F34" s="70">
        <v>-4.0971791746265671</v>
      </c>
      <c r="G34" s="271">
        <v>-6.8</v>
      </c>
      <c r="H34" s="271">
        <v>-8.570930341843102</v>
      </c>
      <c r="I34" s="271">
        <v>-12.737019346819029</v>
      </c>
      <c r="J34" s="161" t="s">
        <v>16</v>
      </c>
      <c r="K34" s="70"/>
    </row>
    <row r="35" spans="1:13" ht="13.5" customHeight="1" x14ac:dyDescent="0.2">
      <c r="A35" s="19" t="s">
        <v>536</v>
      </c>
      <c r="B35" s="19" t="s">
        <v>29</v>
      </c>
      <c r="C35" s="70">
        <v>0.86598767361952089</v>
      </c>
      <c r="D35" s="70">
        <v>1.165567509399082</v>
      </c>
      <c r="E35" s="70">
        <v>-0.84756722837309306</v>
      </c>
      <c r="F35" s="70">
        <v>-5.9204675816216312</v>
      </c>
      <c r="G35" s="271">
        <v>-7.8229445397805488</v>
      </c>
      <c r="H35" s="271">
        <v>-5.9245469501984811</v>
      </c>
      <c r="I35" s="271">
        <v>-9.9217691172394034</v>
      </c>
      <c r="J35" s="161" t="s">
        <v>16</v>
      </c>
      <c r="K35" s="70"/>
    </row>
    <row r="36" spans="1:13" ht="18" customHeight="1" x14ac:dyDescent="0.2">
      <c r="A36" s="36" t="s">
        <v>209</v>
      </c>
      <c r="B36" s="24"/>
      <c r="C36" s="104"/>
      <c r="D36" s="104"/>
      <c r="E36" s="104"/>
      <c r="F36" s="104"/>
      <c r="G36" s="272"/>
      <c r="H36" s="272"/>
      <c r="I36" s="272"/>
      <c r="J36" s="271"/>
      <c r="K36" s="70"/>
    </row>
    <row r="37" spans="1:13" ht="13.5" customHeight="1" x14ac:dyDescent="0.2">
      <c r="A37" s="19" t="s">
        <v>537</v>
      </c>
      <c r="B37" s="19" t="s">
        <v>29</v>
      </c>
      <c r="C37" s="70">
        <v>28.444523958152313</v>
      </c>
      <c r="D37" s="70">
        <v>24.386384958889877</v>
      </c>
      <c r="E37" s="70">
        <v>43.905900857818729</v>
      </c>
      <c r="F37" s="70">
        <v>56.705526879888701</v>
      </c>
      <c r="G37" s="161" t="s">
        <v>16</v>
      </c>
      <c r="H37" s="271">
        <v>66.450098878996499</v>
      </c>
      <c r="I37" s="161" t="s">
        <v>16</v>
      </c>
      <c r="J37" s="161" t="s">
        <v>16</v>
      </c>
      <c r="K37" s="70"/>
    </row>
    <row r="38" spans="1:13" ht="13.5" customHeight="1" x14ac:dyDescent="0.2">
      <c r="A38" s="19" t="s">
        <v>537</v>
      </c>
      <c r="B38" s="19" t="s">
        <v>538</v>
      </c>
      <c r="C38" s="70">
        <v>113.38469756464428</v>
      </c>
      <c r="D38" s="70">
        <v>161.85205183585319</v>
      </c>
      <c r="E38" s="70">
        <v>170.73181932995018</v>
      </c>
      <c r="F38" s="70">
        <v>205.7740993184031</v>
      </c>
      <c r="G38" s="161" t="s">
        <v>16</v>
      </c>
      <c r="H38" s="271">
        <v>396.639544768522</v>
      </c>
      <c r="I38" s="161" t="s">
        <v>16</v>
      </c>
      <c r="J38" s="161" t="s">
        <v>16</v>
      </c>
      <c r="K38" s="70"/>
    </row>
    <row r="39" spans="1:13" ht="13.5" customHeight="1" x14ac:dyDescent="0.2">
      <c r="A39" s="19" t="s">
        <v>539</v>
      </c>
      <c r="B39" s="19" t="s">
        <v>538</v>
      </c>
      <c r="C39" s="70">
        <v>1.640304628002343</v>
      </c>
      <c r="D39" s="70">
        <v>2.7546476174172105</v>
      </c>
      <c r="E39" s="70">
        <v>3.6370199196497497</v>
      </c>
      <c r="F39" s="70">
        <v>2.4837426423839695</v>
      </c>
      <c r="G39" s="161" t="s">
        <v>16</v>
      </c>
      <c r="H39" s="271">
        <v>5.5785507045358402</v>
      </c>
      <c r="I39" s="161" t="s">
        <v>16</v>
      </c>
      <c r="J39" s="161" t="s">
        <v>16</v>
      </c>
      <c r="K39" s="70"/>
    </row>
    <row r="40" spans="1:13" ht="18" customHeight="1" x14ac:dyDescent="0.2">
      <c r="A40" s="36" t="s">
        <v>1146</v>
      </c>
      <c r="B40" s="24"/>
      <c r="C40" s="104"/>
      <c r="D40" s="104"/>
      <c r="E40" s="104"/>
      <c r="F40" s="104"/>
      <c r="G40" s="272"/>
      <c r="H40" s="272"/>
      <c r="I40" s="272"/>
      <c r="J40" s="271"/>
      <c r="K40" s="70"/>
    </row>
    <row r="41" spans="1:13" ht="13.5" customHeight="1" x14ac:dyDescent="0.2">
      <c r="A41" s="24" t="s">
        <v>540</v>
      </c>
      <c r="B41" s="19" t="s">
        <v>60</v>
      </c>
      <c r="C41" s="70">
        <v>655.95699999999999</v>
      </c>
      <c r="D41" s="70">
        <v>655.95699999999999</v>
      </c>
      <c r="E41" s="70">
        <v>655.95699999999999</v>
      </c>
      <c r="F41" s="70">
        <v>655.95699999999999</v>
      </c>
      <c r="G41" s="271">
        <v>655.95699999999999</v>
      </c>
      <c r="H41" s="271">
        <v>655.95699999999999</v>
      </c>
      <c r="I41" s="271">
        <v>655.95699999999999</v>
      </c>
      <c r="J41" s="271">
        <v>655.95699999999999</v>
      </c>
      <c r="K41" s="70" t="s">
        <v>61</v>
      </c>
    </row>
    <row r="42" spans="1:13" ht="13.5" customHeight="1" x14ac:dyDescent="0.2">
      <c r="A42" s="24" t="s">
        <v>541</v>
      </c>
      <c r="B42" s="19" t="s">
        <v>60</v>
      </c>
      <c r="C42" s="70">
        <v>591.44991666666658</v>
      </c>
      <c r="D42" s="70">
        <v>593.00833333333333</v>
      </c>
      <c r="E42" s="70">
        <v>582.02441666666664</v>
      </c>
      <c r="F42" s="70">
        <v>555.0863333333333</v>
      </c>
      <c r="G42" s="161" t="s">
        <v>16</v>
      </c>
      <c r="H42" s="271">
        <v>585.6659166666667</v>
      </c>
      <c r="I42" s="161" t="s">
        <v>16</v>
      </c>
      <c r="J42" s="271">
        <v>601.68499999999995</v>
      </c>
      <c r="K42" s="70" t="s">
        <v>39</v>
      </c>
    </row>
    <row r="43" spans="1:13" ht="13.5" customHeight="1" x14ac:dyDescent="0.2">
      <c r="A43" s="24" t="s">
        <v>542</v>
      </c>
      <c r="B43" s="19" t="s">
        <v>19</v>
      </c>
      <c r="C43" s="70">
        <v>-4.6118392213811088</v>
      </c>
      <c r="D43" s="70">
        <v>1.6203638975194945</v>
      </c>
      <c r="E43" s="70">
        <v>-0.45545638455387616</v>
      </c>
      <c r="F43" s="70">
        <v>3.4997376675872216</v>
      </c>
      <c r="G43" s="161" t="s">
        <v>16</v>
      </c>
      <c r="H43" s="271">
        <v>-0.83980003216043153</v>
      </c>
      <c r="I43" s="161" t="s">
        <v>16</v>
      </c>
      <c r="J43" s="271">
        <v>2.74530492844689</v>
      </c>
      <c r="K43" s="70" t="s">
        <v>61</v>
      </c>
    </row>
    <row r="44" spans="1:13" ht="13.5" customHeight="1" x14ac:dyDescent="0.2">
      <c r="A44" s="25" t="s">
        <v>543</v>
      </c>
      <c r="B44" s="32" t="s">
        <v>19</v>
      </c>
      <c r="C44" s="71">
        <v>-5.1069108836041881</v>
      </c>
      <c r="D44" s="71">
        <v>1.0457459711620931</v>
      </c>
      <c r="E44" s="71">
        <v>-1.8741364892414181</v>
      </c>
      <c r="F44" s="71">
        <v>2.0155459390674757</v>
      </c>
      <c r="G44" s="162" t="s">
        <v>16</v>
      </c>
      <c r="H44" s="277">
        <v>-2.2070501875920856</v>
      </c>
      <c r="I44" s="162" t="s">
        <v>16</v>
      </c>
      <c r="J44" s="277">
        <v>2.6710686514336501</v>
      </c>
      <c r="K44" s="109" t="s">
        <v>36</v>
      </c>
    </row>
    <row r="45" spans="1:13" ht="19.5" customHeight="1" x14ac:dyDescent="0.2">
      <c r="A45" s="110" t="s">
        <v>544</v>
      </c>
      <c r="B45" s="24"/>
      <c r="C45" s="108"/>
      <c r="D45" s="108"/>
      <c r="E45" s="108"/>
      <c r="F45" s="108"/>
      <c r="G45" s="108"/>
      <c r="H45" s="108"/>
      <c r="I45" s="108"/>
      <c r="J45" s="108"/>
      <c r="K45" s="108"/>
      <c r="L45" s="1"/>
      <c r="M45" s="1"/>
    </row>
    <row r="46" spans="1:13" ht="42" customHeight="1" x14ac:dyDescent="0.2">
      <c r="A46" s="356" t="s">
        <v>1147</v>
      </c>
      <c r="B46" s="356"/>
      <c r="C46" s="356"/>
      <c r="D46" s="356"/>
      <c r="E46" s="356"/>
      <c r="F46" s="356"/>
      <c r="G46" s="356"/>
      <c r="H46" s="356"/>
      <c r="I46" s="356"/>
      <c r="J46" s="356"/>
      <c r="K46" s="356"/>
      <c r="L46" s="1"/>
      <c r="M46" s="1"/>
    </row>
    <row r="47" spans="1:13" s="3" customFormat="1" ht="13.5" customHeight="1" x14ac:dyDescent="0.25">
      <c r="C47" s="4"/>
      <c r="D47" s="4"/>
      <c r="E47" s="4"/>
      <c r="F47" s="4"/>
      <c r="G47" s="4"/>
      <c r="H47" s="4"/>
      <c r="I47" s="4"/>
      <c r="J47" s="4"/>
      <c r="K47" s="4"/>
      <c r="L47" s="2"/>
      <c r="M47" s="2"/>
    </row>
    <row r="48" spans="1:13" s="3" customFormat="1" ht="13.5" customHeight="1" x14ac:dyDescent="0.25">
      <c r="C48" s="4"/>
      <c r="D48" s="4"/>
      <c r="E48" s="4"/>
      <c r="F48" s="4"/>
      <c r="G48" s="4"/>
      <c r="H48" s="4"/>
      <c r="I48" s="4"/>
      <c r="J48" s="4"/>
      <c r="K48" s="4"/>
      <c r="L48" s="2"/>
      <c r="M48" s="2"/>
    </row>
    <row r="49" spans="3:13" s="3" customFormat="1" ht="13.5" customHeight="1" x14ac:dyDescent="0.25">
      <c r="C49" s="4"/>
      <c r="D49" s="4"/>
      <c r="E49" s="4"/>
      <c r="F49" s="4"/>
      <c r="G49" s="4"/>
      <c r="H49" s="4"/>
      <c r="I49" s="4"/>
      <c r="J49" s="4"/>
      <c r="K49" s="4"/>
      <c r="L49" s="2"/>
      <c r="M49" s="2"/>
    </row>
    <row r="50" spans="3:13" s="3" customFormat="1" ht="13.5" customHeight="1" x14ac:dyDescent="0.25">
      <c r="C50" s="4"/>
      <c r="D50" s="4"/>
      <c r="E50" s="4"/>
      <c r="F50" s="4"/>
      <c r="G50" s="4"/>
      <c r="H50" s="4"/>
      <c r="I50" s="4"/>
      <c r="J50" s="4"/>
      <c r="K50" s="4"/>
      <c r="L50" s="2"/>
      <c r="M50" s="2"/>
    </row>
    <row r="51" spans="3:13" s="3" customFormat="1" ht="13.5" customHeight="1" x14ac:dyDescent="0.25">
      <c r="C51" s="4"/>
      <c r="D51" s="4"/>
      <c r="E51" s="4"/>
      <c r="F51" s="4"/>
      <c r="G51" s="4"/>
      <c r="H51" s="4"/>
      <c r="I51" s="4"/>
      <c r="J51" s="4"/>
      <c r="K51" s="4"/>
      <c r="L51" s="2"/>
      <c r="M51" s="2"/>
    </row>
    <row r="52" spans="3:13" s="3" customFormat="1" ht="13.5" customHeight="1" x14ac:dyDescent="0.25">
      <c r="C52" s="4"/>
      <c r="D52" s="4"/>
      <c r="E52" s="4"/>
      <c r="F52" s="4"/>
      <c r="G52" s="4"/>
      <c r="H52" s="4"/>
      <c r="I52" s="4"/>
      <c r="J52" s="4"/>
      <c r="K52" s="4"/>
      <c r="L52" s="2"/>
      <c r="M52" s="2"/>
    </row>
    <row r="53" spans="3:13" s="3" customFormat="1" ht="12.75" customHeight="1" x14ac:dyDescent="0.25">
      <c r="C53" s="4"/>
      <c r="D53" s="4"/>
      <c r="E53" s="4"/>
      <c r="F53" s="4"/>
      <c r="G53" s="4"/>
      <c r="H53" s="4"/>
      <c r="I53" s="4"/>
      <c r="J53" s="4"/>
      <c r="K53" s="4"/>
      <c r="L53" s="2"/>
      <c r="M53" s="2"/>
    </row>
    <row r="54" spans="3:13" s="3" customFormat="1" ht="15" customHeight="1" x14ac:dyDescent="0.25">
      <c r="C54" s="4"/>
      <c r="D54" s="4"/>
      <c r="E54" s="4"/>
      <c r="F54" s="4"/>
      <c r="G54" s="4"/>
      <c r="H54" s="4"/>
      <c r="I54" s="4"/>
      <c r="J54" s="4"/>
      <c r="K54" s="4"/>
      <c r="L54" s="2"/>
      <c r="M54" s="2"/>
    </row>
    <row r="55" spans="3:13" s="3" customFormat="1" ht="12.75" customHeight="1" x14ac:dyDescent="0.25">
      <c r="C55" s="4"/>
      <c r="D55" s="4"/>
      <c r="E55" s="4"/>
      <c r="F55" s="4"/>
      <c r="G55" s="4"/>
      <c r="H55" s="4"/>
      <c r="I55" s="4"/>
      <c r="J55" s="4"/>
      <c r="K55" s="4"/>
      <c r="L55" s="2"/>
      <c r="M55" s="2"/>
    </row>
    <row r="56" spans="3:13" s="3" customFormat="1" ht="12" customHeight="1" x14ac:dyDescent="0.25">
      <c r="C56" s="4"/>
      <c r="D56" s="4"/>
      <c r="E56" s="4"/>
      <c r="F56" s="4"/>
      <c r="G56" s="4"/>
      <c r="H56" s="4"/>
      <c r="I56" s="4"/>
      <c r="J56" s="4"/>
      <c r="K56" s="4"/>
      <c r="L56" s="2"/>
      <c r="M56" s="2"/>
    </row>
    <row r="57" spans="3:13" s="3" customFormat="1" ht="12.75" customHeight="1" x14ac:dyDescent="0.25">
      <c r="C57" s="4"/>
      <c r="D57" s="4"/>
      <c r="E57" s="4"/>
      <c r="F57" s="4"/>
      <c r="G57" s="4"/>
      <c r="H57" s="4"/>
      <c r="I57" s="4"/>
      <c r="J57" s="4"/>
      <c r="K57" s="4"/>
      <c r="L57" s="2"/>
      <c r="M57" s="2"/>
    </row>
    <row r="58" spans="3:13" s="3" customFormat="1" ht="12" customHeight="1" x14ac:dyDescent="0.25">
      <c r="C58" s="4"/>
      <c r="D58" s="4"/>
      <c r="E58" s="4"/>
      <c r="F58" s="4"/>
      <c r="G58" s="4"/>
      <c r="H58" s="4"/>
      <c r="I58" s="4"/>
      <c r="J58" s="4"/>
      <c r="K58" s="4"/>
      <c r="L58" s="2"/>
      <c r="M58" s="2"/>
    </row>
  </sheetData>
  <mergeCells count="8">
    <mergeCell ref="A46:K46"/>
    <mergeCell ref="B9:B10"/>
    <mergeCell ref="C9:C10"/>
    <mergeCell ref="D9:D10"/>
    <mergeCell ref="E9:E10"/>
    <mergeCell ref="G9:H9"/>
    <mergeCell ref="I9:K9"/>
    <mergeCell ref="J10:K10"/>
  </mergeCells>
  <conditionalFormatting sqref="J18:J21">
    <cfRule type="cellIs" dxfId="390" priority="26" operator="between">
      <formula>9999</formula>
      <formula>-9999</formula>
    </cfRule>
  </conditionalFormatting>
  <conditionalFormatting sqref="J12:J13">
    <cfRule type="cellIs" dxfId="389" priority="24" operator="between">
      <formula>9999</formula>
      <formula>-9999</formula>
    </cfRule>
  </conditionalFormatting>
  <conditionalFormatting sqref="G27:G28">
    <cfRule type="cellIs" dxfId="388" priority="22" operator="between">
      <formula>9999</formula>
      <formula>-9999</formula>
    </cfRule>
  </conditionalFormatting>
  <conditionalFormatting sqref="I27:I28">
    <cfRule type="cellIs" dxfId="387" priority="21" operator="between">
      <formula>9999</formula>
      <formula>-9999</formula>
    </cfRule>
  </conditionalFormatting>
  <conditionalFormatting sqref="J34:J35">
    <cfRule type="cellIs" dxfId="386" priority="17" operator="between">
      <formula>9999</formula>
      <formula>-9999</formula>
    </cfRule>
  </conditionalFormatting>
  <conditionalFormatting sqref="G30:G32">
    <cfRule type="cellIs" dxfId="385" priority="20" operator="between">
      <formula>9999</formula>
      <formula>-9999</formula>
    </cfRule>
  </conditionalFormatting>
  <conditionalFormatting sqref="I30:I32">
    <cfRule type="cellIs" dxfId="384" priority="19" operator="between">
      <formula>9999</formula>
      <formula>-9999</formula>
    </cfRule>
  </conditionalFormatting>
  <conditionalFormatting sqref="J32">
    <cfRule type="cellIs" dxfId="383" priority="18" operator="between">
      <formula>9999</formula>
      <formula>-9999</formula>
    </cfRule>
  </conditionalFormatting>
  <conditionalFormatting sqref="G42:G44">
    <cfRule type="cellIs" dxfId="382" priority="16" operator="between">
      <formula>9999</formula>
      <formula>-9999</formula>
    </cfRule>
  </conditionalFormatting>
  <conditionalFormatting sqref="I43:I44">
    <cfRule type="cellIs" dxfId="381" priority="15" operator="between">
      <formula>9999</formula>
      <formula>-9999</formula>
    </cfRule>
  </conditionalFormatting>
  <conditionalFormatting sqref="J23:J25">
    <cfRule type="cellIs" dxfId="380" priority="12" operator="between">
      <formula>9999</formula>
      <formula>-9999</formula>
    </cfRule>
  </conditionalFormatting>
  <conditionalFormatting sqref="H30:H32">
    <cfRule type="cellIs" dxfId="379" priority="11" operator="between">
      <formula>9999</formula>
      <formula>-9999</formula>
    </cfRule>
  </conditionalFormatting>
  <conditionalFormatting sqref="J30:J31">
    <cfRule type="cellIs" dxfId="378" priority="10" operator="between">
      <formula>9999</formula>
      <formula>-9999</formula>
    </cfRule>
  </conditionalFormatting>
  <conditionalFormatting sqref="J37 J39">
    <cfRule type="cellIs" dxfId="377" priority="9" operator="between">
      <formula>9999</formula>
      <formula>-9999</formula>
    </cfRule>
  </conditionalFormatting>
  <conditionalFormatting sqref="J38">
    <cfRule type="cellIs" dxfId="376" priority="8" operator="between">
      <formula>9999</formula>
      <formula>-9999</formula>
    </cfRule>
  </conditionalFormatting>
  <conditionalFormatting sqref="G37:G39">
    <cfRule type="cellIs" dxfId="375" priority="7" operator="between">
      <formula>9999</formula>
      <formula>-9999</formula>
    </cfRule>
  </conditionalFormatting>
  <conditionalFormatting sqref="I37:I39">
    <cfRule type="cellIs" dxfId="374" priority="6" operator="between">
      <formula>9999</formula>
      <formula>-9999</formula>
    </cfRule>
  </conditionalFormatting>
  <conditionalFormatting sqref="I42">
    <cfRule type="cellIs" dxfId="373" priority="5" operator="between">
      <formula>9999</formula>
      <formula>-9999</formula>
    </cfRule>
  </conditionalFormatting>
  <conditionalFormatting sqref="I14">
    <cfRule type="cellIs" dxfId="372" priority="4" operator="between">
      <formula>9999</formula>
      <formula>-9999</formula>
    </cfRule>
  </conditionalFormatting>
  <conditionalFormatting sqref="J14">
    <cfRule type="cellIs" dxfId="371" priority="3" operator="between">
      <formula>9999</formula>
      <formula>-9999</formula>
    </cfRule>
  </conditionalFormatting>
  <conditionalFormatting sqref="G14">
    <cfRule type="cellIs" dxfId="370" priority="2" operator="between">
      <formula>9999</formula>
      <formula>-9999</formula>
    </cfRule>
  </conditionalFormatting>
  <conditionalFormatting sqref="J27:J28">
    <cfRule type="cellIs" dxfId="369" priority="1" operator="between">
      <formula>9999</formula>
      <formula>-9999</formula>
    </cfRule>
  </conditionalFormatting>
  <hyperlinks>
    <hyperlink ref="A5" location="'Contents'!A36" display="Índice"/>
  </hyperlinks>
  <printOptions horizontalCentered="1"/>
  <pageMargins left="0.59055118110236227" right="0.43307086614173229" top="0.51181102362204722" bottom="0.51181102362204722" header="0" footer="0.19685039370078741"/>
  <pageSetup paperSize="9" scale="98" orientation="portrait" r:id="rId1"/>
  <headerFooter scaleWithDoc="0"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5:I43"/>
  <sheetViews>
    <sheetView showGridLines="0" topLeftCell="A7" zoomScale="120" zoomScaleNormal="120" zoomScalePageLayoutView="120" workbookViewId="0">
      <selection activeCell="A9" sqref="A9"/>
    </sheetView>
  </sheetViews>
  <sheetFormatPr defaultColWidth="8.85546875" defaultRowHeight="12.75" x14ac:dyDescent="0.2"/>
  <cols>
    <col min="1" max="1" width="40.7109375" style="17" customWidth="1"/>
    <col min="2" max="8" width="6.85546875" style="17" customWidth="1"/>
    <col min="9" max="16384" width="8.85546875" style="17"/>
  </cols>
  <sheetData>
    <row r="5" spans="1:8" x14ac:dyDescent="0.2">
      <c r="A5" s="113" t="s">
        <v>8</v>
      </c>
    </row>
    <row r="6" spans="1:8" ht="18.75" x14ac:dyDescent="0.3">
      <c r="A6" s="26" t="s">
        <v>1122</v>
      </c>
    </row>
    <row r="8" spans="1:8" ht="18" customHeight="1" x14ac:dyDescent="0.2">
      <c r="A8" s="349" t="s">
        <v>1148</v>
      </c>
      <c r="B8" s="18"/>
      <c r="C8" s="18"/>
      <c r="D8" s="18"/>
      <c r="E8" s="18"/>
      <c r="F8" s="18"/>
      <c r="G8" s="18"/>
      <c r="H8" s="18"/>
    </row>
    <row r="9" spans="1:8" ht="13.5" customHeight="1" x14ac:dyDescent="0.2">
      <c r="A9" s="24"/>
      <c r="B9" s="370">
        <v>2014</v>
      </c>
      <c r="C9" s="370">
        <v>2015</v>
      </c>
      <c r="D9" s="370">
        <v>2016</v>
      </c>
      <c r="E9" s="370">
        <v>2017</v>
      </c>
      <c r="F9" s="370">
        <v>2018</v>
      </c>
      <c r="G9" s="190">
        <v>2019</v>
      </c>
      <c r="H9" s="166">
        <v>2020</v>
      </c>
    </row>
    <row r="10" spans="1:8" ht="13.5" customHeight="1" x14ac:dyDescent="0.2">
      <c r="A10" s="25"/>
      <c r="B10" s="371"/>
      <c r="C10" s="371"/>
      <c r="D10" s="371"/>
      <c r="E10" s="371"/>
      <c r="F10" s="371"/>
      <c r="G10" s="189" t="s">
        <v>11</v>
      </c>
      <c r="H10" s="189" t="s">
        <v>67</v>
      </c>
    </row>
    <row r="11" spans="1:8" ht="12" customHeight="1" x14ac:dyDescent="0.2">
      <c r="A11" s="19" t="s">
        <v>68</v>
      </c>
      <c r="B11" s="70">
        <v>195.212008440386</v>
      </c>
      <c r="C11" s="70">
        <v>239.53100000000001</v>
      </c>
      <c r="D11" s="70">
        <v>268.19499999999999</v>
      </c>
      <c r="E11" s="70">
        <v>310.339</v>
      </c>
      <c r="F11" s="70">
        <v>254.7</v>
      </c>
      <c r="G11" s="70">
        <v>256.52867223031802</v>
      </c>
      <c r="H11" s="271">
        <v>262.15506405115298</v>
      </c>
    </row>
    <row r="12" spans="1:8" ht="12" customHeight="1" x14ac:dyDescent="0.2">
      <c r="A12" s="20" t="s">
        <v>545</v>
      </c>
      <c r="B12" s="70">
        <v>155.15114674736799</v>
      </c>
      <c r="C12" s="70">
        <v>196.25800000000001</v>
      </c>
      <c r="D12" s="70">
        <v>220.749</v>
      </c>
      <c r="E12" s="70">
        <v>258.404</v>
      </c>
      <c r="F12" s="70">
        <v>328.35399999999998</v>
      </c>
      <c r="G12" s="70">
        <v>198.39643687162501</v>
      </c>
      <c r="H12" s="271">
        <v>196.447041643744</v>
      </c>
    </row>
    <row r="13" spans="1:8" ht="12" customHeight="1" x14ac:dyDescent="0.2">
      <c r="A13" s="19" t="s">
        <v>73</v>
      </c>
      <c r="B13" s="70">
        <v>82.299752750138708</v>
      </c>
      <c r="C13" s="70">
        <v>88.070999999999998</v>
      </c>
      <c r="D13" s="70">
        <v>88.708000000000013</v>
      </c>
      <c r="E13" s="70">
        <v>99.915999999999997</v>
      </c>
      <c r="F13" s="70">
        <v>96.2</v>
      </c>
      <c r="G13" s="70">
        <v>104.64218560852889</v>
      </c>
      <c r="H13" s="271">
        <v>110.82029622427271</v>
      </c>
    </row>
    <row r="14" spans="1:8" ht="12" customHeight="1" x14ac:dyDescent="0.2">
      <c r="A14" s="20" t="s">
        <v>546</v>
      </c>
      <c r="B14" s="70">
        <v>52.374406294933401</v>
      </c>
      <c r="C14" s="70">
        <v>60.356000000000002</v>
      </c>
      <c r="D14" s="70">
        <v>63.865000000000002</v>
      </c>
      <c r="E14" s="70">
        <v>69.478999999999999</v>
      </c>
      <c r="F14" s="70">
        <v>66.099999999999994</v>
      </c>
      <c r="G14" s="70">
        <v>73.633832964042995</v>
      </c>
      <c r="H14" s="271">
        <v>75.8</v>
      </c>
    </row>
    <row r="15" spans="1:8" ht="12" customHeight="1" x14ac:dyDescent="0.2">
      <c r="A15" s="20" t="s">
        <v>547</v>
      </c>
      <c r="B15" s="70">
        <v>10.450116741653799</v>
      </c>
      <c r="C15" s="70">
        <v>11.292999999999999</v>
      </c>
      <c r="D15" s="70">
        <v>11.318</v>
      </c>
      <c r="E15" s="70">
        <v>12.797000000000001</v>
      </c>
      <c r="F15" s="70">
        <v>15.2</v>
      </c>
      <c r="G15" s="70">
        <v>14.290321214838601</v>
      </c>
      <c r="H15" s="271">
        <v>16.179741266084399</v>
      </c>
    </row>
    <row r="16" spans="1:8" ht="12" customHeight="1" x14ac:dyDescent="0.2">
      <c r="A16" s="20" t="s">
        <v>76</v>
      </c>
      <c r="B16" s="70">
        <v>19.475229713551499</v>
      </c>
      <c r="C16" s="70">
        <v>16.422000000000001</v>
      </c>
      <c r="D16" s="70">
        <v>13.525</v>
      </c>
      <c r="E16" s="70">
        <v>17.64</v>
      </c>
      <c r="F16" s="70">
        <v>14.9</v>
      </c>
      <c r="G16" s="70">
        <v>16.718031429647301</v>
      </c>
      <c r="H16" s="271">
        <v>18.840554958188299</v>
      </c>
    </row>
    <row r="17" spans="1:9" ht="12" customHeight="1" x14ac:dyDescent="0.2">
      <c r="A17" s="19" t="s">
        <v>77</v>
      </c>
      <c r="B17" s="70">
        <v>245.30055452412489</v>
      </c>
      <c r="C17" s="70">
        <v>307.33499999999998</v>
      </c>
      <c r="D17" s="70">
        <v>335.173</v>
      </c>
      <c r="E17" s="70">
        <v>384.81</v>
      </c>
      <c r="F17" s="70">
        <v>430.68400000000003</v>
      </c>
      <c r="G17" s="70">
        <v>435.69326799605642</v>
      </c>
      <c r="H17" s="271">
        <v>395.61217102450513</v>
      </c>
    </row>
    <row r="18" spans="1:9" ht="12" customHeight="1" x14ac:dyDescent="0.2">
      <c r="A18" s="20" t="s">
        <v>548</v>
      </c>
      <c r="B18" s="70">
        <v>96.171879353735207</v>
      </c>
      <c r="C18" s="70">
        <v>124.32599999999999</v>
      </c>
      <c r="D18" s="70">
        <v>131.67599999999999</v>
      </c>
      <c r="E18" s="70">
        <v>149.24799999999999</v>
      </c>
      <c r="F18" s="70">
        <v>162.19999999999999</v>
      </c>
      <c r="G18" s="70">
        <v>151.824425735158</v>
      </c>
      <c r="H18" s="271">
        <v>121.59491174153899</v>
      </c>
    </row>
    <row r="19" spans="1:9" ht="12" customHeight="1" x14ac:dyDescent="0.2">
      <c r="A19" s="20" t="s">
        <v>549</v>
      </c>
      <c r="B19" s="70">
        <v>48.875174351528997</v>
      </c>
      <c r="C19" s="70">
        <v>62.801000000000002</v>
      </c>
      <c r="D19" s="70">
        <v>60.68</v>
      </c>
      <c r="E19" s="70">
        <v>63.594999999999999</v>
      </c>
      <c r="F19" s="70">
        <v>66.400000000000006</v>
      </c>
      <c r="G19" s="70">
        <v>65.847100139345002</v>
      </c>
      <c r="H19" s="271">
        <v>55.9</v>
      </c>
    </row>
    <row r="20" spans="1:9" ht="12" customHeight="1" x14ac:dyDescent="0.2">
      <c r="A20" s="20" t="s">
        <v>79</v>
      </c>
      <c r="B20" s="70">
        <v>64.368696002907598</v>
      </c>
      <c r="C20" s="70">
        <v>78.558000000000007</v>
      </c>
      <c r="D20" s="70">
        <v>85.209000000000003</v>
      </c>
      <c r="E20" s="70">
        <v>103.691</v>
      </c>
      <c r="F20" s="70">
        <v>109.5</v>
      </c>
      <c r="G20" s="70">
        <v>133.89063344745301</v>
      </c>
      <c r="H20" s="271">
        <v>138.17841652743601</v>
      </c>
    </row>
    <row r="21" spans="1:9" ht="12" customHeight="1" x14ac:dyDescent="0.2">
      <c r="A21" s="20" t="s">
        <v>84</v>
      </c>
      <c r="B21" s="70">
        <v>35.884804815953103</v>
      </c>
      <c r="C21" s="70">
        <v>41.65</v>
      </c>
      <c r="D21" s="70">
        <v>57.607999999999997</v>
      </c>
      <c r="E21" s="70">
        <v>68.275999999999996</v>
      </c>
      <c r="F21" s="70">
        <v>92.584000000000003</v>
      </c>
      <c r="G21" s="70">
        <v>84.131108674100403</v>
      </c>
      <c r="H21" s="271">
        <v>79.938842755530104</v>
      </c>
    </row>
    <row r="22" spans="1:9" ht="15" customHeight="1" x14ac:dyDescent="0.2">
      <c r="A22" s="21" t="s">
        <v>85</v>
      </c>
      <c r="B22" s="136">
        <v>522.81231571464957</v>
      </c>
      <c r="C22" s="136">
        <v>634.9369999999999</v>
      </c>
      <c r="D22" s="136">
        <v>692.07600000000002</v>
      </c>
      <c r="E22" s="136">
        <v>795.06500000000005</v>
      </c>
      <c r="F22" s="70">
        <v>781.58400000000006</v>
      </c>
      <c r="G22" s="70">
        <v>796.86412583490335</v>
      </c>
      <c r="H22" s="271">
        <v>768.58753129993079</v>
      </c>
    </row>
    <row r="23" spans="1:9" ht="12" customHeight="1" x14ac:dyDescent="0.2">
      <c r="A23" s="20" t="s">
        <v>550</v>
      </c>
      <c r="B23" s="70">
        <v>37.726049179150003</v>
      </c>
      <c r="C23" s="70">
        <v>46.366</v>
      </c>
      <c r="D23" s="70">
        <v>45.762</v>
      </c>
      <c r="E23" s="70">
        <v>58.488</v>
      </c>
      <c r="F23" s="70">
        <v>54.377000000000002</v>
      </c>
      <c r="G23" s="70">
        <v>53.352818204250298</v>
      </c>
      <c r="H23" s="271">
        <v>30.630945395112398</v>
      </c>
    </row>
    <row r="24" spans="1:9" ht="23.25" customHeight="1" x14ac:dyDescent="0.2">
      <c r="A24" s="28" t="s">
        <v>87</v>
      </c>
      <c r="B24" s="137">
        <v>560.53836489379955</v>
      </c>
      <c r="C24" s="137">
        <v>681.30299999999988</v>
      </c>
      <c r="D24" s="137">
        <v>737.83799999999997</v>
      </c>
      <c r="E24" s="137">
        <v>853.55300000000011</v>
      </c>
      <c r="F24" s="137">
        <v>835.96100000000001</v>
      </c>
      <c r="G24" s="137">
        <v>850.21694403915365</v>
      </c>
      <c r="H24" s="326">
        <v>799.21847669504314</v>
      </c>
      <c r="I24" s="23"/>
    </row>
    <row r="25" spans="1:9" ht="12" customHeight="1" x14ac:dyDescent="0.2">
      <c r="A25" s="24" t="s">
        <v>88</v>
      </c>
      <c r="B25" s="70">
        <v>496.88296686292381</v>
      </c>
      <c r="C25" s="70">
        <v>617.35160182836694</v>
      </c>
      <c r="D25" s="70">
        <v>637.15440177878997</v>
      </c>
      <c r="E25" s="70">
        <v>747.87794165496393</v>
      </c>
      <c r="F25" s="70">
        <v>755.45471853605295</v>
      </c>
      <c r="G25" s="70">
        <v>841.40903841683701</v>
      </c>
      <c r="H25" s="271">
        <v>782.46978972719899</v>
      </c>
    </row>
    <row r="26" spans="1:9" ht="12" customHeight="1" x14ac:dyDescent="0.2">
      <c r="A26" s="20" t="s">
        <v>89</v>
      </c>
      <c r="B26" s="70">
        <v>97.646030098963806</v>
      </c>
      <c r="C26" s="70">
        <v>111.992</v>
      </c>
      <c r="D26" s="70">
        <v>121.79</v>
      </c>
      <c r="E26" s="70">
        <v>142.78899999999999</v>
      </c>
      <c r="F26" s="70">
        <v>148.95471853605301</v>
      </c>
      <c r="G26" s="70">
        <v>174.329609820732</v>
      </c>
      <c r="H26" s="271">
        <v>189.555031524447</v>
      </c>
    </row>
    <row r="27" spans="1:9" ht="12" customHeight="1" x14ac:dyDescent="0.2">
      <c r="A27" s="20" t="s">
        <v>90</v>
      </c>
      <c r="B27" s="70">
        <v>399.23693676395999</v>
      </c>
      <c r="C27" s="70">
        <v>505.35960182836698</v>
      </c>
      <c r="D27" s="70">
        <v>515.36440177879001</v>
      </c>
      <c r="E27" s="70">
        <v>605.08894165496395</v>
      </c>
      <c r="F27" s="70">
        <v>606.5</v>
      </c>
      <c r="G27" s="70">
        <v>667.079428596105</v>
      </c>
      <c r="H27" s="271">
        <v>592.91475820275195</v>
      </c>
    </row>
    <row r="28" spans="1:9" ht="12" customHeight="1" x14ac:dyDescent="0.2">
      <c r="A28" s="24" t="s">
        <v>91</v>
      </c>
      <c r="B28" s="70">
        <v>121.8509580308766</v>
      </c>
      <c r="C28" s="70">
        <v>93.051398171633593</v>
      </c>
      <c r="D28" s="70">
        <v>134.18359822121047</v>
      </c>
      <c r="E28" s="70">
        <v>147.21905834503571</v>
      </c>
      <c r="F28" s="70">
        <v>124.22335291097858</v>
      </c>
      <c r="G28" s="70">
        <v>142.20233685045861</v>
      </c>
      <c r="H28" s="271">
        <v>171.05030830101668</v>
      </c>
    </row>
    <row r="29" spans="1:9" ht="12" customHeight="1" x14ac:dyDescent="0.2">
      <c r="A29" s="20" t="s">
        <v>92</v>
      </c>
      <c r="B29" s="70">
        <v>103.3416703526139</v>
      </c>
      <c r="C29" s="70">
        <v>110.333</v>
      </c>
      <c r="D29" s="70">
        <v>132.59700000000009</v>
      </c>
      <c r="E29" s="70">
        <v>153.45699999999999</v>
      </c>
      <c r="F29" s="70">
        <v>169.72335291097858</v>
      </c>
      <c r="G29" s="70">
        <v>167.74248703182531</v>
      </c>
      <c r="H29" s="271">
        <v>156.84670830101669</v>
      </c>
    </row>
    <row r="30" spans="1:9" ht="12" customHeight="1" x14ac:dyDescent="0.2">
      <c r="A30" s="73" t="s">
        <v>89</v>
      </c>
      <c r="B30" s="70">
        <v>68.011028993859497</v>
      </c>
      <c r="C30" s="70">
        <v>81.283490725435897</v>
      </c>
      <c r="D30" s="70">
        <v>85.408459329623199</v>
      </c>
      <c r="E30" s="70">
        <v>94.851825144436503</v>
      </c>
      <c r="F30" s="70">
        <v>115.15432256820699</v>
      </c>
      <c r="G30" s="70">
        <v>98.757519870798802</v>
      </c>
      <c r="H30" s="271">
        <v>98.582617082281203</v>
      </c>
    </row>
    <row r="31" spans="1:9" ht="12" customHeight="1" x14ac:dyDescent="0.2">
      <c r="A31" s="73" t="s">
        <v>90</v>
      </c>
      <c r="B31" s="70">
        <v>35.330641358754399</v>
      </c>
      <c r="C31" s="70">
        <v>29.049509274564102</v>
      </c>
      <c r="D31" s="70">
        <v>47.188540670376902</v>
      </c>
      <c r="E31" s="70">
        <v>58.605174855563497</v>
      </c>
      <c r="F31" s="70">
        <v>54.569030342771597</v>
      </c>
      <c r="G31" s="70">
        <v>68.984967161026503</v>
      </c>
      <c r="H31" s="271">
        <v>58.264091218735501</v>
      </c>
    </row>
    <row r="32" spans="1:9" ht="12" customHeight="1" x14ac:dyDescent="0.2">
      <c r="A32" s="20" t="s">
        <v>93</v>
      </c>
      <c r="B32" s="70">
        <v>18.509287678262702</v>
      </c>
      <c r="C32" s="70">
        <v>-17.281601828366401</v>
      </c>
      <c r="D32" s="70">
        <v>1.58659822121037</v>
      </c>
      <c r="E32" s="70">
        <v>-6.2379416549642901</v>
      </c>
      <c r="F32" s="70">
        <v>-45.5</v>
      </c>
      <c r="G32" s="70">
        <v>-25.540150181366698</v>
      </c>
      <c r="H32" s="271">
        <v>14.2036</v>
      </c>
    </row>
    <row r="33" spans="1:8" ht="12" customHeight="1" x14ac:dyDescent="0.2">
      <c r="A33" s="24" t="s">
        <v>94</v>
      </c>
      <c r="B33" s="70">
        <v>618.73392489380035</v>
      </c>
      <c r="C33" s="70">
        <v>710.40300000000047</v>
      </c>
      <c r="D33" s="70">
        <v>771.33800000000042</v>
      </c>
      <c r="E33" s="70">
        <v>895.09699999999964</v>
      </c>
      <c r="F33" s="70">
        <v>879.67807144703147</v>
      </c>
      <c r="G33" s="70">
        <v>983.61137526729567</v>
      </c>
      <c r="H33" s="271">
        <v>953.52009802821567</v>
      </c>
    </row>
    <row r="34" spans="1:8" ht="12" customHeight="1" x14ac:dyDescent="0.2">
      <c r="A34" s="24" t="s">
        <v>95</v>
      </c>
      <c r="B34" s="70">
        <v>105.29961</v>
      </c>
      <c r="C34" s="70">
        <v>170.7</v>
      </c>
      <c r="D34" s="70">
        <v>185.2</v>
      </c>
      <c r="E34" s="70">
        <v>217.745</v>
      </c>
      <c r="F34" s="70">
        <v>215.3169</v>
      </c>
      <c r="G34" s="70">
        <v>169.639150975154</v>
      </c>
      <c r="H34" s="271">
        <v>91.893600000000006</v>
      </c>
    </row>
    <row r="35" spans="1:8" ht="12" customHeight="1" x14ac:dyDescent="0.2">
      <c r="A35" s="24" t="s">
        <v>96</v>
      </c>
      <c r="B35" s="70">
        <v>724.03353489380038</v>
      </c>
      <c r="C35" s="70">
        <v>881.10300000000052</v>
      </c>
      <c r="D35" s="70">
        <v>956.53800000000047</v>
      </c>
      <c r="E35" s="70">
        <v>1112.8419999999996</v>
      </c>
      <c r="F35" s="70">
        <v>1094.9949714470315</v>
      </c>
      <c r="G35" s="70">
        <v>1153.2505262424497</v>
      </c>
      <c r="H35" s="271">
        <v>1045.4136980282158</v>
      </c>
    </row>
    <row r="36" spans="1:8" ht="12" customHeight="1" x14ac:dyDescent="0.2">
      <c r="A36" s="24" t="s">
        <v>97</v>
      </c>
      <c r="B36" s="70">
        <v>163.49517</v>
      </c>
      <c r="C36" s="70">
        <v>199.8</v>
      </c>
      <c r="D36" s="70">
        <v>218.7</v>
      </c>
      <c r="E36" s="70">
        <v>259.28899999999999</v>
      </c>
      <c r="F36" s="70">
        <v>259.04002000000003</v>
      </c>
      <c r="G36" s="70">
        <v>303.03358220329699</v>
      </c>
      <c r="H36" s="271">
        <v>246.18981199999999</v>
      </c>
    </row>
    <row r="37" spans="1:8" ht="19.5" customHeight="1" x14ac:dyDescent="0.2">
      <c r="A37" s="19" t="s">
        <v>98</v>
      </c>
      <c r="B37" s="33"/>
      <c r="C37" s="33"/>
      <c r="D37" s="33"/>
      <c r="E37" s="33"/>
      <c r="F37" s="33"/>
      <c r="G37" s="33"/>
      <c r="H37" s="33"/>
    </row>
    <row r="38" spans="1:8" ht="12" customHeight="1" x14ac:dyDescent="0.2">
      <c r="A38" s="24" t="s">
        <v>99</v>
      </c>
      <c r="B38" s="271">
        <v>63.655398030875745</v>
      </c>
      <c r="C38" s="271">
        <v>63.951398171632945</v>
      </c>
      <c r="D38" s="271">
        <v>100.68359822120999</v>
      </c>
      <c r="E38" s="271">
        <v>105.67505834503618</v>
      </c>
      <c r="F38" s="271">
        <v>80.506281463947062</v>
      </c>
      <c r="G38" s="271">
        <v>8.807905622316639</v>
      </c>
      <c r="H38" s="271">
        <v>16.748686967844151</v>
      </c>
    </row>
    <row r="39" spans="1:8" ht="12" customHeight="1" x14ac:dyDescent="0.2">
      <c r="A39" s="24" t="s">
        <v>101</v>
      </c>
      <c r="B39" s="271">
        <v>1133.7425233442261</v>
      </c>
      <c r="C39" s="271">
        <v>1151.9200202778511</v>
      </c>
      <c r="D39" s="271">
        <v>1244.228720788072</v>
      </c>
      <c r="E39" s="271">
        <v>1466.5243855033004</v>
      </c>
      <c r="F39" s="271">
        <v>1506.0017690941772</v>
      </c>
      <c r="G39" s="271">
        <v>1451.7097885398321</v>
      </c>
      <c r="H39" s="271">
        <v>1352.42536905712</v>
      </c>
    </row>
    <row r="40" spans="1:8" ht="12" customHeight="1" x14ac:dyDescent="0.2">
      <c r="A40" s="24" t="s">
        <v>347</v>
      </c>
      <c r="B40" s="271">
        <v>1.2975573692764142</v>
      </c>
      <c r="C40" s="271">
        <v>14.519662907908092</v>
      </c>
      <c r="D40" s="271">
        <v>2.8407277369932871</v>
      </c>
      <c r="E40" s="271">
        <v>10.396120919897655</v>
      </c>
      <c r="F40" s="271">
        <v>-5.6464662286052185</v>
      </c>
      <c r="G40" s="271">
        <v>-2.6643749583932341</v>
      </c>
      <c r="H40" s="271">
        <v>-4.3136138979449008</v>
      </c>
    </row>
    <row r="41" spans="1:8" ht="12" customHeight="1" x14ac:dyDescent="0.2">
      <c r="A41" s="24" t="s">
        <v>348</v>
      </c>
      <c r="B41" s="271">
        <v>2.2745983912160401</v>
      </c>
      <c r="C41" s="271">
        <v>21.544401359411101</v>
      </c>
      <c r="D41" s="271">
        <v>8.2980700217083907</v>
      </c>
      <c r="E41" s="271">
        <v>15.6829819011762</v>
      </c>
      <c r="F41" s="271">
        <v>-2.0610319452922199</v>
      </c>
      <c r="G41" s="271">
        <v>1.70533601916281</v>
      </c>
      <c r="H41" s="271">
        <v>-6.1159057942411401</v>
      </c>
    </row>
    <row r="42" spans="1:8" ht="12" customHeight="1" x14ac:dyDescent="0.2">
      <c r="A42" s="25" t="s">
        <v>103</v>
      </c>
      <c r="B42" s="277">
        <v>0.96452574703047578</v>
      </c>
      <c r="C42" s="277">
        <v>6.1340893547267905</v>
      </c>
      <c r="D42" s="277">
        <v>5.306596330854263</v>
      </c>
      <c r="E42" s="277">
        <v>4.7889916214670647</v>
      </c>
      <c r="F42" s="277">
        <v>3.8</v>
      </c>
      <c r="G42" s="277">
        <v>4.4893233856444503</v>
      </c>
      <c r="H42" s="277">
        <v>-1.8835405638310876</v>
      </c>
    </row>
    <row r="43" spans="1:8" ht="18.75" customHeight="1" x14ac:dyDescent="0.2">
      <c r="A43" s="36" t="s">
        <v>551</v>
      </c>
      <c r="B43" s="36"/>
      <c r="C43" s="36"/>
      <c r="D43" s="36"/>
      <c r="E43" s="36"/>
      <c r="F43" s="36"/>
      <c r="G43" s="36"/>
      <c r="H43" s="36"/>
    </row>
  </sheetData>
  <mergeCells count="5">
    <mergeCell ref="B9:B10"/>
    <mergeCell ref="C9:C10"/>
    <mergeCell ref="D9:D10"/>
    <mergeCell ref="E9:E10"/>
    <mergeCell ref="F9:F10"/>
  </mergeCells>
  <conditionalFormatting sqref="B24:H24 B37:H37 B38:G38 B25:G36 B11:G23 H17:H23">
    <cfRule type="cellIs" dxfId="368" priority="10" operator="greaterThan">
      <formula>9999</formula>
    </cfRule>
  </conditionalFormatting>
  <conditionalFormatting sqref="H11">
    <cfRule type="cellIs" dxfId="367" priority="6" operator="greaterThan">
      <formula>9999</formula>
    </cfRule>
  </conditionalFormatting>
  <conditionalFormatting sqref="H12">
    <cfRule type="cellIs" dxfId="366" priority="5" operator="greaterThan">
      <formula>9999</formula>
    </cfRule>
  </conditionalFormatting>
  <conditionalFormatting sqref="H13:H16">
    <cfRule type="cellIs" dxfId="365" priority="4" operator="greaterThan">
      <formula>9999</formula>
    </cfRule>
  </conditionalFormatting>
  <conditionalFormatting sqref="H25:H36">
    <cfRule type="cellIs" dxfId="364" priority="1" operator="greaterThan">
      <formula>9999</formula>
    </cfRule>
  </conditionalFormatting>
  <hyperlinks>
    <hyperlink ref="A5" location="'Contents'!A36" display="Índice"/>
  </hyperlinks>
  <pageMargins left="0.70866141732283472" right="0.70866141732283472" top="0.74803149606299213" bottom="0.74803149606299213" header="0.31496062992125984" footer="0.31496062992125984"/>
  <pageSetup paperSize="9" orientation="portrait" r:id="rId1"/>
  <headerFooter scaleWithDoc="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7"/>
  <sheetViews>
    <sheetView showGridLines="0" zoomScale="120" zoomScaleNormal="120" zoomScalePageLayoutView="120" workbookViewId="0">
      <selection activeCell="A9" sqref="A9"/>
    </sheetView>
  </sheetViews>
  <sheetFormatPr defaultColWidth="8.85546875" defaultRowHeight="12.75" x14ac:dyDescent="0.2"/>
  <cols>
    <col min="1" max="1" width="6.140625" style="3" customWidth="1"/>
    <col min="2" max="2" width="12.85546875" style="3" customWidth="1"/>
    <col min="3" max="6" width="14.7109375" style="3" customWidth="1"/>
    <col min="7" max="16384" width="8.85546875" style="2"/>
  </cols>
  <sheetData>
    <row r="1" spans="1:10" s="17" customFormat="1" x14ac:dyDescent="0.2"/>
    <row r="2" spans="1:10" s="17" customFormat="1" x14ac:dyDescent="0.2"/>
    <row r="3" spans="1:10" s="17" customFormat="1" x14ac:dyDescent="0.2"/>
    <row r="4" spans="1:10" s="17" customFormat="1" x14ac:dyDescent="0.2"/>
    <row r="5" spans="1:10" s="17" customFormat="1" x14ac:dyDescent="0.2">
      <c r="A5" s="113" t="s">
        <v>8</v>
      </c>
      <c r="B5" s="113"/>
    </row>
    <row r="6" spans="1:10" s="17" customFormat="1" ht="18.75" x14ac:dyDescent="0.3">
      <c r="A6" s="26" t="s">
        <v>1122</v>
      </c>
    </row>
    <row r="7" spans="1:10" s="17" customFormat="1" x14ac:dyDescent="0.2"/>
    <row r="8" spans="1:10" s="17" customFormat="1" ht="18" customHeight="1" x14ac:dyDescent="0.2">
      <c r="A8" s="340" t="s">
        <v>552</v>
      </c>
      <c r="B8" s="18"/>
      <c r="C8" s="18"/>
      <c r="D8" s="18"/>
      <c r="E8" s="18"/>
      <c r="F8" s="18"/>
      <c r="G8" s="18"/>
      <c r="H8" s="18"/>
      <c r="I8" s="18"/>
      <c r="J8" s="18"/>
    </row>
    <row r="9" spans="1:10" s="17" customFormat="1" ht="13.5" customHeight="1" x14ac:dyDescent="0.2">
      <c r="A9" s="24"/>
      <c r="B9" s="24"/>
      <c r="C9" s="133" t="s">
        <v>106</v>
      </c>
      <c r="D9" s="267" t="s">
        <v>107</v>
      </c>
      <c r="E9" s="267" t="s">
        <v>108</v>
      </c>
      <c r="F9" s="133" t="s">
        <v>109</v>
      </c>
    </row>
    <row r="10" spans="1:10" s="17" customFormat="1" ht="13.5" customHeight="1" x14ac:dyDescent="0.2">
      <c r="A10" s="25"/>
      <c r="B10" s="25"/>
      <c r="C10" s="254" t="s">
        <v>110</v>
      </c>
      <c r="D10" s="254" t="s">
        <v>111</v>
      </c>
      <c r="E10" s="254" t="s">
        <v>111</v>
      </c>
      <c r="F10" s="254" t="s">
        <v>112</v>
      </c>
    </row>
    <row r="11" spans="1:10" s="17" customFormat="1" ht="12" customHeight="1" x14ac:dyDescent="0.2">
      <c r="A11" s="30">
        <v>2006</v>
      </c>
      <c r="B11" s="19" t="s">
        <v>114</v>
      </c>
      <c r="C11" s="60" t="s">
        <v>16</v>
      </c>
      <c r="D11" s="38">
        <v>3.1885073580938839</v>
      </c>
      <c r="E11" s="38">
        <v>3.1885073580938839</v>
      </c>
      <c r="F11" s="38">
        <v>1.9558565385463744</v>
      </c>
    </row>
    <row r="12" spans="1:10" s="17" customFormat="1" ht="12" customHeight="1" x14ac:dyDescent="0.2">
      <c r="A12" s="30">
        <v>2007</v>
      </c>
      <c r="B12" s="19" t="s">
        <v>114</v>
      </c>
      <c r="C12" s="60" t="s">
        <v>16</v>
      </c>
      <c r="D12" s="38">
        <v>9.2982456140350944</v>
      </c>
      <c r="E12" s="38">
        <v>9.2982456140350944</v>
      </c>
      <c r="F12" s="38">
        <v>4.6186847304544143</v>
      </c>
    </row>
    <row r="13" spans="1:10" s="17" customFormat="1" ht="12" customHeight="1" x14ac:dyDescent="0.2">
      <c r="A13" s="30">
        <v>2008</v>
      </c>
      <c r="B13" s="19" t="s">
        <v>114</v>
      </c>
      <c r="C13" s="60" t="s">
        <v>16</v>
      </c>
      <c r="D13" s="38">
        <v>6.6</v>
      </c>
      <c r="E13" s="38">
        <v>6.6</v>
      </c>
      <c r="F13" s="38">
        <v>7.9144454276649734</v>
      </c>
    </row>
    <row r="14" spans="1:10" s="17" customFormat="1" ht="12" customHeight="1" x14ac:dyDescent="0.2">
      <c r="A14" s="30">
        <v>2009</v>
      </c>
      <c r="B14" s="19" t="s">
        <v>114</v>
      </c>
      <c r="C14" s="60" t="s">
        <v>16</v>
      </c>
      <c r="D14" s="38">
        <v>-4.8055305198728355</v>
      </c>
      <c r="E14" s="38">
        <v>-4.8055305198728355</v>
      </c>
      <c r="F14" s="38">
        <v>-2.7702500000000074</v>
      </c>
    </row>
    <row r="15" spans="1:10" s="17" customFormat="1" ht="12" customHeight="1" x14ac:dyDescent="0.2">
      <c r="A15" s="30">
        <v>2010</v>
      </c>
      <c r="B15" s="19" t="s">
        <v>114</v>
      </c>
      <c r="C15" s="60" t="s">
        <v>16</v>
      </c>
      <c r="D15" s="38">
        <v>5.6026634760443228</v>
      </c>
      <c r="E15" s="38">
        <v>5.6026634760443228</v>
      </c>
      <c r="F15" s="38">
        <v>2.2462260779236853</v>
      </c>
    </row>
    <row r="16" spans="1:10" s="17" customFormat="1" ht="12" customHeight="1" x14ac:dyDescent="0.2">
      <c r="A16" s="30">
        <v>2011</v>
      </c>
      <c r="B16" s="19" t="s">
        <v>114</v>
      </c>
      <c r="C16" s="60" t="s">
        <v>16</v>
      </c>
      <c r="D16" s="38">
        <v>2.2364532019704342</v>
      </c>
      <c r="E16" s="38">
        <v>2.2364532019704342</v>
      </c>
      <c r="F16" s="38">
        <v>4.8354310478513352</v>
      </c>
    </row>
    <row r="17" spans="1:6" s="17" customFormat="1" ht="12" customHeight="1" x14ac:dyDescent="0.2">
      <c r="A17" s="30">
        <v>2012</v>
      </c>
      <c r="B17" s="19" t="s">
        <v>114</v>
      </c>
      <c r="C17" s="60" t="s">
        <v>16</v>
      </c>
      <c r="D17" s="38">
        <v>2.823552086344816</v>
      </c>
      <c r="E17" s="38">
        <v>2.823552086344816</v>
      </c>
      <c r="F17" s="38">
        <v>2.3419821692719944</v>
      </c>
    </row>
    <row r="18" spans="1:6" s="17" customFormat="1" ht="12" customHeight="1" x14ac:dyDescent="0.2">
      <c r="A18" s="30">
        <v>2013</v>
      </c>
      <c r="B18" s="19" t="s">
        <v>114</v>
      </c>
      <c r="C18" s="60" t="s">
        <v>16</v>
      </c>
      <c r="D18" s="38">
        <v>1.6119962511714991</v>
      </c>
      <c r="E18" s="38">
        <v>1.6119962511714991</v>
      </c>
      <c r="F18" s="38">
        <v>1.2039626857508923</v>
      </c>
    </row>
    <row r="19" spans="1:6" s="17" customFormat="1" ht="12" customHeight="1" x14ac:dyDescent="0.2">
      <c r="A19" s="30">
        <v>2014</v>
      </c>
      <c r="B19" s="19" t="s">
        <v>114</v>
      </c>
      <c r="C19" s="60" t="s">
        <v>16</v>
      </c>
      <c r="D19" s="38">
        <v>-1.7592695074709508</v>
      </c>
      <c r="E19" s="38">
        <v>-1.7592695074709508</v>
      </c>
      <c r="F19" s="38">
        <v>-1.5246844482186384</v>
      </c>
    </row>
    <row r="20" spans="1:6" s="17" customFormat="1" ht="12" customHeight="1" x14ac:dyDescent="0.2">
      <c r="A20" s="30">
        <v>2015</v>
      </c>
      <c r="B20" s="19" t="s">
        <v>114</v>
      </c>
      <c r="C20" s="60" t="s">
        <v>16</v>
      </c>
      <c r="D20" s="38">
        <v>2.39520958083832</v>
      </c>
      <c r="E20" s="38">
        <v>2.39520958083832</v>
      </c>
      <c r="F20" s="38">
        <v>1.4833333333333032</v>
      </c>
    </row>
    <row r="21" spans="1:6" s="17" customFormat="1" ht="12" customHeight="1" x14ac:dyDescent="0.2">
      <c r="A21" s="30">
        <v>2016</v>
      </c>
      <c r="B21" s="19" t="s">
        <v>114</v>
      </c>
      <c r="C21" s="60" t="s">
        <v>16</v>
      </c>
      <c r="D21" s="38">
        <v>1.5594541910331605</v>
      </c>
      <c r="E21" s="38">
        <v>1.5594541910331605</v>
      </c>
      <c r="F21" s="38">
        <v>1.5027098045656384</v>
      </c>
    </row>
    <row r="22" spans="1:6" s="17" customFormat="1" ht="12" customHeight="1" x14ac:dyDescent="0.2">
      <c r="A22" s="30">
        <v>2017</v>
      </c>
      <c r="B22" s="19" t="s">
        <v>114</v>
      </c>
      <c r="C22" s="60" t="s">
        <v>16</v>
      </c>
      <c r="D22" s="38">
        <v>-1.1516314779270731</v>
      </c>
      <c r="E22" s="38">
        <v>-1.1516314779270731</v>
      </c>
      <c r="F22" s="38">
        <v>0.97888520346249841</v>
      </c>
    </row>
    <row r="23" spans="1:6" s="17" customFormat="1" ht="12" customHeight="1" x14ac:dyDescent="0.2">
      <c r="A23" s="30">
        <v>2018</v>
      </c>
      <c r="B23" s="19" t="s">
        <v>114</v>
      </c>
      <c r="C23" s="60" t="s">
        <v>16</v>
      </c>
      <c r="D23" s="38">
        <v>2.4271844660194164</v>
      </c>
      <c r="E23" s="38">
        <v>2.4271844660194164</v>
      </c>
      <c r="F23" s="38">
        <v>0.40057683063612348</v>
      </c>
    </row>
    <row r="24" spans="1:6" s="17" customFormat="1" ht="12" customHeight="1" x14ac:dyDescent="0.2">
      <c r="A24" s="31">
        <v>2019</v>
      </c>
      <c r="B24" s="32" t="s">
        <v>114</v>
      </c>
      <c r="C24" s="61" t="s">
        <v>16</v>
      </c>
      <c r="D24" s="39">
        <v>-9.4786729857809782E-2</v>
      </c>
      <c r="E24" s="39">
        <v>-9.4786729857809782E-2</v>
      </c>
      <c r="F24" s="39">
        <v>0.23938716884772671</v>
      </c>
    </row>
    <row r="25" spans="1:6" s="17" customFormat="1" ht="19.5" customHeight="1" x14ac:dyDescent="0.2">
      <c r="A25" s="30">
        <v>2018</v>
      </c>
      <c r="B25" s="19" t="s">
        <v>115</v>
      </c>
      <c r="C25" s="38">
        <v>-0.29126213592233219</v>
      </c>
      <c r="D25" s="38">
        <v>-0.29126213592233219</v>
      </c>
      <c r="E25" s="38">
        <v>-0.86872586872586144</v>
      </c>
      <c r="F25" s="38">
        <v>0.83265966046888185</v>
      </c>
    </row>
    <row r="26" spans="1:6" s="17" customFormat="1" ht="12" customHeight="1" x14ac:dyDescent="0.2">
      <c r="A26" s="30"/>
      <c r="B26" s="19" t="s">
        <v>116</v>
      </c>
      <c r="C26" s="38">
        <v>0.3894839337877265</v>
      </c>
      <c r="D26" s="38">
        <v>9.7087378640758892E-2</v>
      </c>
      <c r="E26" s="38">
        <v>0.3894839337877265</v>
      </c>
      <c r="F26" s="38">
        <v>0.78352180936995808</v>
      </c>
    </row>
    <row r="27" spans="1:6" s="17" customFormat="1" ht="12" customHeight="1" x14ac:dyDescent="0.2">
      <c r="A27" s="30"/>
      <c r="B27" s="19" t="s">
        <v>117</v>
      </c>
      <c r="C27" s="38">
        <v>-1.066925315227929</v>
      </c>
      <c r="D27" s="38">
        <v>-0.97087378640776656</v>
      </c>
      <c r="E27" s="38">
        <v>-1.066925315227929</v>
      </c>
      <c r="F27" s="38">
        <v>0.54847556057429081</v>
      </c>
    </row>
    <row r="28" spans="1:6" s="17" customFormat="1" ht="12" customHeight="1" x14ac:dyDescent="0.2">
      <c r="A28" s="30"/>
      <c r="B28" s="19" t="s">
        <v>118</v>
      </c>
      <c r="C28" s="38">
        <v>1.1764705882353121</v>
      </c>
      <c r="D28" s="38">
        <v>0.19417475728156219</v>
      </c>
      <c r="E28" s="38">
        <v>-0.19342359767891004</v>
      </c>
      <c r="F28" s="38">
        <v>0.37851332850125097</v>
      </c>
    </row>
    <row r="29" spans="1:6" s="17" customFormat="1" ht="12" customHeight="1" x14ac:dyDescent="0.2">
      <c r="A29" s="30"/>
      <c r="B29" s="19" t="s">
        <v>39</v>
      </c>
      <c r="C29" s="38">
        <v>2.2286821705426174</v>
      </c>
      <c r="D29" s="38">
        <v>2.4271844660194164</v>
      </c>
      <c r="E29" s="38">
        <v>0.66793893129770687</v>
      </c>
      <c r="F29" s="38">
        <v>0.24113817217268352</v>
      </c>
    </row>
    <row r="30" spans="1:6" s="17" customFormat="1" ht="12" customHeight="1" x14ac:dyDescent="0.2">
      <c r="A30" s="30"/>
      <c r="B30" s="19" t="s">
        <v>119</v>
      </c>
      <c r="C30" s="38">
        <v>-0.47393364928909332</v>
      </c>
      <c r="D30" s="38">
        <v>1.9417475728155331</v>
      </c>
      <c r="E30" s="38">
        <v>0.67114093959732557</v>
      </c>
      <c r="F30" s="38">
        <v>0.21685005220466458</v>
      </c>
    </row>
    <row r="31" spans="1:6" s="17" customFormat="1" ht="12" customHeight="1" x14ac:dyDescent="0.2">
      <c r="A31" s="30"/>
      <c r="B31" s="19" t="s">
        <v>120</v>
      </c>
      <c r="C31" s="38">
        <v>-0.28571428571428914</v>
      </c>
      <c r="D31" s="38">
        <v>1.650485436893212</v>
      </c>
      <c r="E31" s="38">
        <v>-0.28571428571428914</v>
      </c>
      <c r="F31" s="38">
        <v>7.2196374137645236E-2</v>
      </c>
    </row>
    <row r="32" spans="1:6" s="17" customFormat="1" ht="12" customHeight="1" x14ac:dyDescent="0.2">
      <c r="A32" s="30"/>
      <c r="B32" s="19" t="s">
        <v>121</v>
      </c>
      <c r="C32" s="38">
        <v>0.38204393505252288</v>
      </c>
      <c r="D32" s="38">
        <v>2.0388349514563142</v>
      </c>
      <c r="E32" s="38">
        <v>9.5238095238081577E-2</v>
      </c>
      <c r="F32" s="38">
        <v>0</v>
      </c>
    </row>
    <row r="33" spans="1:6" s="17" customFormat="1" ht="12.75" customHeight="1" x14ac:dyDescent="0.2">
      <c r="A33" s="30"/>
      <c r="B33" s="19" t="s">
        <v>122</v>
      </c>
      <c r="C33" s="38">
        <v>0.28544243577546258</v>
      </c>
      <c r="D33" s="38">
        <v>2.3300970873786575</v>
      </c>
      <c r="E33" s="38">
        <v>0.19011406844107182</v>
      </c>
      <c r="F33" s="38">
        <v>-0.12806146950538055</v>
      </c>
    </row>
    <row r="34" spans="1:6" s="17" customFormat="1" ht="12.75" customHeight="1" x14ac:dyDescent="0.2">
      <c r="A34" s="30"/>
      <c r="B34" s="19" t="s">
        <v>123</v>
      </c>
      <c r="C34" s="38">
        <v>0.56925996204932883</v>
      </c>
      <c r="D34" s="38">
        <v>2.9126213592232997</v>
      </c>
      <c r="E34" s="38">
        <v>1.5325670498084198</v>
      </c>
      <c r="F34" s="38">
        <v>-4.0003200256044646E-2</v>
      </c>
    </row>
    <row r="35" spans="1:6" s="17" customFormat="1" ht="12.75" customHeight="1" x14ac:dyDescent="0.2">
      <c r="A35" s="30"/>
      <c r="B35" s="19" t="s">
        <v>124</v>
      </c>
      <c r="C35" s="38">
        <v>-0.94339622641509413</v>
      </c>
      <c r="D35" s="38">
        <v>1.9417475728155331</v>
      </c>
      <c r="E35" s="38">
        <v>1.2536162005786</v>
      </c>
      <c r="F35" s="38">
        <v>0.10404994397308354</v>
      </c>
    </row>
    <row r="36" spans="1:6" s="17" customFormat="1" ht="12.75" customHeight="1" x14ac:dyDescent="0.2">
      <c r="A36" s="30"/>
      <c r="B36" s="19" t="s">
        <v>114</v>
      </c>
      <c r="C36" s="38">
        <v>0.4761904761904745</v>
      </c>
      <c r="D36" s="38">
        <v>2.4271844660194164</v>
      </c>
      <c r="E36" s="38">
        <v>2.4271844660194164</v>
      </c>
      <c r="F36" s="38">
        <v>0.40057683063612348</v>
      </c>
    </row>
    <row r="37" spans="1:6" s="17" customFormat="1" ht="17.25" customHeight="1" x14ac:dyDescent="0.2">
      <c r="A37" s="30">
        <v>2019</v>
      </c>
      <c r="B37" s="19" t="s">
        <v>115</v>
      </c>
      <c r="C37" s="38">
        <v>-0.37914691943128354</v>
      </c>
      <c r="D37" s="38">
        <v>-0.37914691943128354</v>
      </c>
      <c r="E37" s="38">
        <v>2.3369036027263812</v>
      </c>
      <c r="F37" s="38">
        <v>0.6654373446644879</v>
      </c>
    </row>
    <row r="38" spans="1:6" s="17" customFormat="1" ht="12" customHeight="1" x14ac:dyDescent="0.2">
      <c r="A38" s="30"/>
      <c r="B38" s="19" t="s">
        <v>116</v>
      </c>
      <c r="C38" s="38">
        <v>0.47573739295907469</v>
      </c>
      <c r="D38" s="38">
        <v>9.4786729857809782E-2</v>
      </c>
      <c r="E38" s="38">
        <v>2.4248302618816719</v>
      </c>
      <c r="F38" s="38">
        <v>0.83353370201171284</v>
      </c>
    </row>
    <row r="39" spans="1:6" s="17" customFormat="1" ht="12" customHeight="1" x14ac:dyDescent="0.2">
      <c r="A39" s="30"/>
      <c r="B39" s="19" t="s">
        <v>117</v>
      </c>
      <c r="C39" s="38">
        <v>-0.94696969696969058</v>
      </c>
      <c r="D39" s="38">
        <v>-0.85308056872037685</v>
      </c>
      <c r="E39" s="38">
        <v>2.5490196078431504</v>
      </c>
      <c r="F39" s="38">
        <v>1.1310765281565827</v>
      </c>
    </row>
    <row r="40" spans="1:6" s="17" customFormat="1" ht="12" customHeight="1" x14ac:dyDescent="0.2">
      <c r="A40" s="30"/>
      <c r="B40" s="19" t="s">
        <v>118</v>
      </c>
      <c r="C40" s="38">
        <v>-0.38240917782025319</v>
      </c>
      <c r="D40" s="38">
        <v>-1.2322274881516493</v>
      </c>
      <c r="E40" s="38">
        <v>0.96899224806201723</v>
      </c>
      <c r="F40" s="38">
        <v>1.2275353016687918</v>
      </c>
    </row>
    <row r="41" spans="1:6" s="17" customFormat="1" ht="12" customHeight="1" x14ac:dyDescent="0.2">
      <c r="A41" s="30"/>
      <c r="B41" s="19" t="s">
        <v>39</v>
      </c>
      <c r="C41" s="38">
        <v>-0.76775431861805243</v>
      </c>
      <c r="D41" s="38">
        <v>-1.9905213270142164</v>
      </c>
      <c r="E41" s="38">
        <v>-1.9905213270142164</v>
      </c>
      <c r="F41" s="38">
        <v>1.0023253949161814</v>
      </c>
    </row>
    <row r="42" spans="1:6" s="17" customFormat="1" ht="12" customHeight="1" x14ac:dyDescent="0.2">
      <c r="A42" s="30"/>
      <c r="B42" s="19" t="s">
        <v>119</v>
      </c>
      <c r="C42" s="38">
        <v>0</v>
      </c>
      <c r="D42" s="38">
        <v>-1.9905213270142164</v>
      </c>
      <c r="E42" s="38">
        <v>-1.5238095238095273</v>
      </c>
      <c r="F42" s="38">
        <v>0.81743869209809361</v>
      </c>
    </row>
    <row r="43" spans="1:6" s="17" customFormat="1" ht="12" customHeight="1" x14ac:dyDescent="0.2">
      <c r="A43" s="30"/>
      <c r="B43" s="19" t="s">
        <v>120</v>
      </c>
      <c r="C43" s="38">
        <v>1.3539651837524147</v>
      </c>
      <c r="D43" s="38">
        <v>-0.66350710900474619</v>
      </c>
      <c r="E43" s="38">
        <v>9.5510983763125168E-2</v>
      </c>
      <c r="F43" s="38">
        <v>0.8496993987975987</v>
      </c>
    </row>
    <row r="44" spans="1:6" s="17" customFormat="1" ht="12" customHeight="1" x14ac:dyDescent="0.2">
      <c r="A44" s="30"/>
      <c r="B44" s="19" t="s">
        <v>121</v>
      </c>
      <c r="C44" s="38">
        <v>-0.19083969465648609</v>
      </c>
      <c r="D44" s="38">
        <v>-0.85308056872037685</v>
      </c>
      <c r="E44" s="38">
        <v>-0.47573739295908579</v>
      </c>
      <c r="F44" s="38">
        <v>0.8015389547932239</v>
      </c>
    </row>
    <row r="45" spans="1:6" s="17" customFormat="1" ht="12.75" customHeight="1" x14ac:dyDescent="0.2">
      <c r="A45" s="30"/>
      <c r="B45" s="19" t="s">
        <v>122</v>
      </c>
      <c r="C45" s="38">
        <v>0.66921606118546251</v>
      </c>
      <c r="D45" s="38">
        <v>-0.18957345971563067</v>
      </c>
      <c r="E45" s="38">
        <v>-9.4876660341558505E-2</v>
      </c>
      <c r="F45" s="38">
        <v>0.77736816797564501</v>
      </c>
    </row>
    <row r="46" spans="1:6" s="17" customFormat="1" ht="12.75" customHeight="1" x14ac:dyDescent="0.2">
      <c r="A46" s="30"/>
      <c r="B46" s="19" t="s">
        <v>123</v>
      </c>
      <c r="C46" s="38">
        <v>9.496676163343043E-2</v>
      </c>
      <c r="D46" s="38">
        <v>-9.4786729857809782E-2</v>
      </c>
      <c r="E46" s="38">
        <v>-0.56603773584905648</v>
      </c>
      <c r="F46" s="38">
        <v>0.60028813830641514</v>
      </c>
    </row>
    <row r="47" spans="1:6" s="17" customFormat="1" ht="12.75" customHeight="1" x14ac:dyDescent="0.2">
      <c r="A47" s="30"/>
      <c r="B47" s="19" t="s">
        <v>124</v>
      </c>
      <c r="C47" s="38">
        <v>-0.94876660341556285</v>
      </c>
      <c r="D47" s="38">
        <v>-1.0426540284360075</v>
      </c>
      <c r="E47" s="38">
        <v>-0.57142857142856718</v>
      </c>
      <c r="F47" s="38">
        <v>0.4477492604141764</v>
      </c>
    </row>
    <row r="48" spans="1:6" s="17" customFormat="1" ht="12.75" customHeight="1" x14ac:dyDescent="0.2">
      <c r="A48" s="30"/>
      <c r="B48" s="19" t="s">
        <v>114</v>
      </c>
      <c r="C48" s="38">
        <v>0.95785440613027628</v>
      </c>
      <c r="D48" s="38">
        <v>-9.4786729857809782E-2</v>
      </c>
      <c r="E48" s="38">
        <v>-9.4786729857809782E-2</v>
      </c>
      <c r="F48" s="38">
        <v>0.23938716884772671</v>
      </c>
    </row>
    <row r="49" spans="1:6" s="17" customFormat="1" ht="17.25" customHeight="1" x14ac:dyDescent="0.2">
      <c r="A49" s="30">
        <v>2020</v>
      </c>
      <c r="B49" s="19" t="s">
        <v>115</v>
      </c>
      <c r="C49" s="63">
        <v>0.37950664136621182</v>
      </c>
      <c r="D49" s="38">
        <v>0.37950664136621182</v>
      </c>
      <c r="E49" s="38">
        <v>0.66603235014273121</v>
      </c>
      <c r="F49" s="38">
        <v>0.10353615801210747</v>
      </c>
    </row>
    <row r="50" spans="1:6" s="17" customFormat="1" ht="12" customHeight="1" x14ac:dyDescent="0.2">
      <c r="A50" s="30"/>
      <c r="B50" s="19" t="s">
        <v>116</v>
      </c>
      <c r="C50" s="38">
        <v>0</v>
      </c>
      <c r="D50" s="38">
        <v>0.37950664136621182</v>
      </c>
      <c r="E50" s="38">
        <v>0.18939393939394478</v>
      </c>
      <c r="F50" s="38">
        <v>-7.9484937604312744E-2</v>
      </c>
    </row>
    <row r="51" spans="1:6" s="17" customFormat="1" ht="12" customHeight="1" x14ac:dyDescent="0.2">
      <c r="A51" s="30"/>
      <c r="B51" s="19" t="s">
        <v>117</v>
      </c>
      <c r="C51" s="38">
        <v>0.1890359168241984</v>
      </c>
      <c r="D51" s="38">
        <v>0.56925996204932883</v>
      </c>
      <c r="E51" s="38">
        <v>1.3384321223709472</v>
      </c>
      <c r="F51" s="38">
        <v>-0.1745062266994557</v>
      </c>
    </row>
    <row r="52" spans="1:6" s="17" customFormat="1" ht="12" customHeight="1" x14ac:dyDescent="0.2">
      <c r="A52" s="30"/>
      <c r="B52" s="19" t="s">
        <v>118</v>
      </c>
      <c r="C52" s="38">
        <v>1.2264150943396057</v>
      </c>
      <c r="D52" s="38">
        <v>1.802656546489545</v>
      </c>
      <c r="E52" s="38">
        <v>2.9750479846448963</v>
      </c>
      <c r="F52" s="38">
        <v>-7.9258143774074696E-3</v>
      </c>
    </row>
    <row r="53" spans="1:6" s="17" customFormat="1" ht="12" customHeight="1" x14ac:dyDescent="0.2">
      <c r="A53" s="30"/>
      <c r="B53" s="19" t="s">
        <v>39</v>
      </c>
      <c r="C53" s="38">
        <v>-0.93196644920783278</v>
      </c>
      <c r="D53" s="38">
        <v>0.85388994307398214</v>
      </c>
      <c r="E53" s="38">
        <v>2.8046421663442844</v>
      </c>
      <c r="F53" s="38">
        <v>0.38901238488411316</v>
      </c>
    </row>
    <row r="54" spans="1:6" s="17" customFormat="1" ht="12" customHeight="1" x14ac:dyDescent="0.2">
      <c r="A54" s="30"/>
      <c r="B54" s="19" t="s">
        <v>119</v>
      </c>
      <c r="C54" s="38">
        <v>-9.4073377234238365E-2</v>
      </c>
      <c r="D54" s="38">
        <v>0.75901328273244584</v>
      </c>
      <c r="E54" s="38">
        <v>2.7079303675048294</v>
      </c>
      <c r="F54" s="38">
        <v>0.73926868044515981</v>
      </c>
    </row>
    <row r="55" spans="1:6" s="17" customFormat="1" ht="12" customHeight="1" x14ac:dyDescent="0.2">
      <c r="A55" s="31"/>
      <c r="B55" s="32" t="s">
        <v>120</v>
      </c>
      <c r="C55" s="39">
        <v>-9.4161958568739212E-2</v>
      </c>
      <c r="D55" s="39">
        <v>0.66413662239088733</v>
      </c>
      <c r="E55" s="39">
        <v>1.2404580152671763</v>
      </c>
      <c r="F55" s="39">
        <v>0.83459184484542259</v>
      </c>
    </row>
    <row r="56" spans="1:6" s="17" customFormat="1" ht="18.75" customHeight="1" x14ac:dyDescent="0.2">
      <c r="A56" s="40" t="s">
        <v>126</v>
      </c>
      <c r="B56" s="41" t="s">
        <v>553</v>
      </c>
      <c r="C56" s="42"/>
      <c r="D56" s="43"/>
      <c r="E56" s="43"/>
      <c r="F56" s="43"/>
    </row>
    <row r="57" spans="1:6" s="17" customFormat="1" ht="15" customHeight="1" x14ac:dyDescent="0.2">
      <c r="A57" s="44" t="s">
        <v>128</v>
      </c>
      <c r="B57" s="183" t="s">
        <v>129</v>
      </c>
      <c r="C57" s="46"/>
      <c r="D57" s="46"/>
      <c r="E57" s="46"/>
      <c r="F57" s="46"/>
    </row>
  </sheetData>
  <conditionalFormatting sqref="C11:C23">
    <cfRule type="cellIs" dxfId="363" priority="5" operator="between">
      <formula>9999</formula>
      <formula>-9999</formula>
    </cfRule>
  </conditionalFormatting>
  <conditionalFormatting sqref="C24">
    <cfRule type="cellIs" dxfId="362" priority="4" operator="between">
      <formula>9999</formula>
      <formula>-9999</formula>
    </cfRule>
  </conditionalFormatting>
  <hyperlinks>
    <hyperlink ref="A5" location="'Contents'!A36" display="Índice"/>
  </hyperlinks>
  <printOptions horizontalCentered="1"/>
  <pageMargins left="0.59055118110236227" right="0.43307086614173229" top="0.51181102362204722" bottom="0.51181102362204722" header="0" footer="0.23622047244094491"/>
  <pageSetup paperSize="9" scale="98" orientation="portrait"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3"/>
  <sheetViews>
    <sheetView showGridLines="0" topLeftCell="A10" zoomScale="120" zoomScaleNormal="120" zoomScalePageLayoutView="120" workbookViewId="0">
      <selection activeCell="A17" sqref="A17"/>
    </sheetView>
  </sheetViews>
  <sheetFormatPr defaultColWidth="11.42578125" defaultRowHeight="13.5" x14ac:dyDescent="0.25"/>
  <cols>
    <col min="1" max="1" width="33.7109375" style="3" customWidth="1"/>
    <col min="2" max="2" width="16.28515625" style="3" customWidth="1"/>
    <col min="3" max="9" width="5.42578125" style="4" customWidth="1"/>
    <col min="10" max="10" width="6" style="4" customWidth="1"/>
    <col min="11" max="11" width="4.42578125" style="4" customWidth="1"/>
    <col min="12" max="16384" width="11.42578125" style="2"/>
  </cols>
  <sheetData>
    <row r="1" spans="1:13" s="17" customFormat="1" ht="12.75" x14ac:dyDescent="0.2"/>
    <row r="2" spans="1:13" s="17" customFormat="1" ht="12.75" x14ac:dyDescent="0.2"/>
    <row r="3" spans="1:13" s="17" customFormat="1" ht="12.75" x14ac:dyDescent="0.2"/>
    <row r="4" spans="1:13" s="17" customFormat="1" ht="12.75" x14ac:dyDescent="0.2"/>
    <row r="5" spans="1:13" s="17" customFormat="1" ht="12.75" x14ac:dyDescent="0.2">
      <c r="A5" s="113" t="s">
        <v>8</v>
      </c>
    </row>
    <row r="6" spans="1:13" s="17" customFormat="1" ht="18.75" x14ac:dyDescent="0.3">
      <c r="A6" s="26" t="s">
        <v>1122</v>
      </c>
    </row>
    <row r="7" spans="1:13" s="17" customFormat="1" ht="12.75" x14ac:dyDescent="0.2"/>
    <row r="8" spans="1:13" s="17" customFormat="1" ht="18" customHeight="1" x14ac:dyDescent="0.2">
      <c r="A8" s="348" t="s">
        <v>9</v>
      </c>
      <c r="B8" s="18"/>
      <c r="C8" s="18"/>
      <c r="D8" s="18"/>
      <c r="E8" s="18"/>
      <c r="F8" s="18"/>
      <c r="G8" s="18"/>
    </row>
    <row r="9" spans="1:13" ht="13.5" customHeight="1" x14ac:dyDescent="0.2">
      <c r="A9" s="24"/>
      <c r="B9" s="357"/>
      <c r="C9" s="359">
        <v>2015</v>
      </c>
      <c r="D9" s="359">
        <v>2016</v>
      </c>
      <c r="E9" s="359">
        <v>2017</v>
      </c>
      <c r="F9" s="357">
        <v>2018</v>
      </c>
      <c r="G9" s="361">
        <v>2019</v>
      </c>
      <c r="H9" s="362"/>
      <c r="I9" s="361">
        <v>2020</v>
      </c>
      <c r="J9" s="361"/>
      <c r="K9" s="361"/>
    </row>
    <row r="10" spans="1:13" ht="13.5" customHeight="1" x14ac:dyDescent="0.2">
      <c r="A10" s="25"/>
      <c r="B10" s="358"/>
      <c r="C10" s="360"/>
      <c r="D10" s="360"/>
      <c r="E10" s="360"/>
      <c r="F10" s="358"/>
      <c r="G10" s="165" t="s">
        <v>10</v>
      </c>
      <c r="H10" s="165" t="s">
        <v>11</v>
      </c>
      <c r="I10" s="165" t="s">
        <v>10</v>
      </c>
      <c r="J10" s="363" t="s">
        <v>12</v>
      </c>
      <c r="K10" s="363"/>
    </row>
    <row r="11" spans="1:13" ht="18" customHeight="1" x14ac:dyDescent="0.2">
      <c r="A11" s="36" t="s">
        <v>13</v>
      </c>
      <c r="B11" s="24"/>
      <c r="C11" s="104"/>
      <c r="D11" s="104"/>
      <c r="E11" s="104"/>
      <c r="F11" s="104"/>
      <c r="G11" s="104"/>
      <c r="H11" s="104"/>
      <c r="I11" s="104"/>
      <c r="J11" s="104"/>
      <c r="K11" s="104"/>
    </row>
    <row r="12" spans="1:13" ht="13.5" customHeight="1" x14ac:dyDescent="0.2">
      <c r="A12" s="20" t="s">
        <v>14</v>
      </c>
      <c r="B12" s="19" t="s">
        <v>15</v>
      </c>
      <c r="C12" s="70">
        <v>104.76536527598864</v>
      </c>
      <c r="D12" s="70">
        <v>91.385997169228077</v>
      </c>
      <c r="E12" s="70">
        <v>108.1552556517475</v>
      </c>
      <c r="F12" s="70">
        <v>86.161212507899961</v>
      </c>
      <c r="G12" s="271">
        <v>86.5</v>
      </c>
      <c r="H12" s="271">
        <v>74.797457275278902</v>
      </c>
      <c r="I12" s="271">
        <v>56.4</v>
      </c>
      <c r="J12" s="111" t="s">
        <v>16</v>
      </c>
      <c r="K12" s="104"/>
      <c r="L12" s="1"/>
      <c r="M12" s="1"/>
    </row>
    <row r="13" spans="1:13" ht="13.5" customHeight="1" x14ac:dyDescent="0.2">
      <c r="A13" s="20" t="s">
        <v>14</v>
      </c>
      <c r="B13" s="19" t="s">
        <v>17</v>
      </c>
      <c r="C13" s="70">
        <v>116.16430354472261</v>
      </c>
      <c r="D13" s="70">
        <v>101.13409786794614</v>
      </c>
      <c r="E13" s="70">
        <v>122.12384793879114</v>
      </c>
      <c r="F13" s="70">
        <v>101.35304508574536</v>
      </c>
      <c r="G13" s="271">
        <v>98.9</v>
      </c>
      <c r="H13" s="271">
        <v>83.648139970797317</v>
      </c>
      <c r="I13" s="271">
        <v>61.8</v>
      </c>
      <c r="J13" s="111" t="s">
        <v>16</v>
      </c>
      <c r="K13" s="104"/>
      <c r="L13" s="1"/>
      <c r="M13" s="1"/>
    </row>
    <row r="14" spans="1:13" ht="13.5" customHeight="1" x14ac:dyDescent="0.2">
      <c r="A14" s="20" t="s">
        <v>18</v>
      </c>
      <c r="B14" s="19" t="s">
        <v>19</v>
      </c>
      <c r="C14" s="70">
        <v>0.94357561306037674</v>
      </c>
      <c r="D14" s="70">
        <v>-2.5800972429573354</v>
      </c>
      <c r="E14" s="70">
        <v>-0.1</v>
      </c>
      <c r="F14" s="70">
        <v>-2</v>
      </c>
      <c r="G14" s="271">
        <v>0.3</v>
      </c>
      <c r="H14" s="271">
        <v>-0.9</v>
      </c>
      <c r="I14" s="271">
        <v>-4</v>
      </c>
      <c r="J14" s="111" t="s">
        <v>16</v>
      </c>
      <c r="K14" s="104"/>
    </row>
    <row r="15" spans="1:13" ht="13.5" customHeight="1" x14ac:dyDescent="0.2">
      <c r="A15" s="73" t="s">
        <v>20</v>
      </c>
      <c r="B15" s="19" t="s">
        <v>19</v>
      </c>
      <c r="C15" s="70">
        <v>11.1</v>
      </c>
      <c r="D15" s="70">
        <v>-2.7</v>
      </c>
      <c r="E15" s="70">
        <v>-5.3</v>
      </c>
      <c r="F15" s="70">
        <v>-9.4</v>
      </c>
      <c r="G15" s="271">
        <v>-2.6</v>
      </c>
      <c r="H15" s="271">
        <v>-6.6</v>
      </c>
      <c r="I15" s="271">
        <v>-6.8</v>
      </c>
      <c r="J15" s="111" t="s">
        <v>16</v>
      </c>
      <c r="K15" s="104"/>
    </row>
    <row r="16" spans="1:13" ht="13.5" customHeight="1" x14ac:dyDescent="0.2">
      <c r="A16" s="73" t="s">
        <v>21</v>
      </c>
      <c r="B16" s="19" t="s">
        <v>19</v>
      </c>
      <c r="C16" s="70">
        <v>-3</v>
      </c>
      <c r="D16" s="70">
        <v>-2.5</v>
      </c>
      <c r="E16" s="70">
        <v>1.2</v>
      </c>
      <c r="F16" s="70">
        <v>-0.1</v>
      </c>
      <c r="G16" s="271">
        <v>1.6</v>
      </c>
      <c r="H16" s="271">
        <v>1.6</v>
      </c>
      <c r="I16" s="271">
        <v>-2.8</v>
      </c>
      <c r="J16" s="111" t="s">
        <v>16</v>
      </c>
      <c r="K16" s="104"/>
    </row>
    <row r="17" spans="1:13" ht="13.5" customHeight="1" x14ac:dyDescent="0.2">
      <c r="A17" s="20" t="s">
        <v>1123</v>
      </c>
      <c r="B17" s="19" t="s">
        <v>22</v>
      </c>
      <c r="C17" s="33">
        <v>7337.5695589067309</v>
      </c>
      <c r="D17" s="33">
        <v>7103.2259380578344</v>
      </c>
      <c r="E17" s="33">
        <v>7310.9017380353644</v>
      </c>
      <c r="F17" s="33">
        <v>7097.1187681806668</v>
      </c>
      <c r="G17" s="161" t="s">
        <v>16</v>
      </c>
      <c r="H17" s="270">
        <v>6929.6781584476421</v>
      </c>
      <c r="I17" s="161" t="s">
        <v>16</v>
      </c>
      <c r="J17" s="111" t="s">
        <v>16</v>
      </c>
      <c r="K17" s="104"/>
    </row>
    <row r="18" spans="1:13" ht="13.5" customHeight="1" x14ac:dyDescent="0.2">
      <c r="A18" s="20" t="s">
        <v>23</v>
      </c>
      <c r="B18" s="19" t="s">
        <v>24</v>
      </c>
      <c r="C18" s="70">
        <v>12.096272409397457</v>
      </c>
      <c r="D18" s="70">
        <v>41.119768391815256</v>
      </c>
      <c r="E18" s="70">
        <v>23.667741323724645</v>
      </c>
      <c r="F18" s="70">
        <v>18.601441496702975</v>
      </c>
      <c r="G18" s="271">
        <v>15</v>
      </c>
      <c r="H18" s="271">
        <v>16.895095250409465</v>
      </c>
      <c r="I18" s="271">
        <v>23.1</v>
      </c>
      <c r="J18" s="70">
        <v>22.933333333333337</v>
      </c>
      <c r="K18" s="70" t="s">
        <v>25</v>
      </c>
    </row>
    <row r="19" spans="1:13" ht="13.5" customHeight="1" x14ac:dyDescent="0.2">
      <c r="A19" s="20" t="s">
        <v>23</v>
      </c>
      <c r="B19" s="19" t="s">
        <v>26</v>
      </c>
      <c r="C19" s="70">
        <v>9.1542802981569906</v>
      </c>
      <c r="D19" s="70">
        <v>30.69260943806551</v>
      </c>
      <c r="E19" s="70">
        <v>29.843586691879675</v>
      </c>
      <c r="F19" s="70">
        <v>19.627677146486413</v>
      </c>
      <c r="G19" s="271">
        <v>17.5</v>
      </c>
      <c r="H19" s="271">
        <v>17.082125979658102</v>
      </c>
      <c r="I19" s="271">
        <v>25</v>
      </c>
      <c r="J19" s="70">
        <v>19.042424714636329</v>
      </c>
      <c r="K19" s="70" t="s">
        <v>25</v>
      </c>
    </row>
    <row r="20" spans="1:13" ht="18" customHeight="1" x14ac:dyDescent="0.2">
      <c r="A20" s="36" t="s">
        <v>27</v>
      </c>
      <c r="B20" s="24"/>
      <c r="C20" s="104"/>
      <c r="D20" s="104"/>
      <c r="E20" s="104"/>
      <c r="F20" s="104"/>
      <c r="G20" s="272"/>
      <c r="H20" s="272"/>
      <c r="I20" s="272"/>
      <c r="J20" s="70"/>
      <c r="K20" s="70"/>
    </row>
    <row r="21" spans="1:13" ht="13.5" customHeight="1" x14ac:dyDescent="0.2">
      <c r="A21" s="20" t="s">
        <v>28</v>
      </c>
      <c r="B21" s="19" t="s">
        <v>29</v>
      </c>
      <c r="C21" s="70">
        <v>24.139643322443025</v>
      </c>
      <c r="D21" s="70">
        <v>17.520735482512624</v>
      </c>
      <c r="E21" s="70">
        <v>17.482496382251696</v>
      </c>
      <c r="F21" s="70">
        <v>22.863151980084051</v>
      </c>
      <c r="G21" s="271">
        <v>19.343872393779971</v>
      </c>
      <c r="H21" s="271">
        <v>21.339253530818887</v>
      </c>
      <c r="I21" s="271">
        <v>19.203504030450201</v>
      </c>
      <c r="J21" s="111" t="s">
        <v>16</v>
      </c>
      <c r="K21" s="70"/>
    </row>
    <row r="22" spans="1:13" ht="13.5" customHeight="1" x14ac:dyDescent="0.2">
      <c r="A22" s="73" t="s">
        <v>30</v>
      </c>
      <c r="B22" s="19" t="s">
        <v>29</v>
      </c>
      <c r="C22" s="70">
        <v>13.606736903496044</v>
      </c>
      <c r="D22" s="70">
        <v>8.2930313194581959</v>
      </c>
      <c r="E22" s="70">
        <v>9.9161086670299277</v>
      </c>
      <c r="F22" s="70">
        <v>14.495643385867634</v>
      </c>
      <c r="G22" s="271">
        <v>11.528766981632046</v>
      </c>
      <c r="H22" s="271">
        <v>12.951797358849165</v>
      </c>
      <c r="I22" s="271">
        <v>9.2548291722449196</v>
      </c>
      <c r="J22" s="111" t="s">
        <v>16</v>
      </c>
      <c r="K22" s="70"/>
    </row>
    <row r="23" spans="1:13" ht="13.5" customHeight="1" x14ac:dyDescent="0.2">
      <c r="A23" s="20" t="s">
        <v>31</v>
      </c>
      <c r="B23" s="19" t="s">
        <v>29</v>
      </c>
      <c r="C23" s="70">
        <v>27.05859921294903</v>
      </c>
      <c r="D23" s="70">
        <v>21.288427694966455</v>
      </c>
      <c r="E23" s="70">
        <v>23.74792538523522</v>
      </c>
      <c r="F23" s="70">
        <v>20.753325503264048</v>
      </c>
      <c r="G23" s="271">
        <v>19.344518697568606</v>
      </c>
      <c r="H23" s="271">
        <v>20.544286790968968</v>
      </c>
      <c r="I23" s="271">
        <v>23.178145585316685</v>
      </c>
      <c r="J23" s="111" t="s">
        <v>16</v>
      </c>
      <c r="K23" s="70"/>
    </row>
    <row r="24" spans="1:13" ht="13.5" customHeight="1" x14ac:dyDescent="0.2">
      <c r="A24" s="73" t="s">
        <v>32</v>
      </c>
      <c r="B24" s="19" t="s">
        <v>29</v>
      </c>
      <c r="C24" s="70">
        <v>21.779956799314739</v>
      </c>
      <c r="D24" s="70">
        <v>17.456087780983989</v>
      </c>
      <c r="E24" s="70">
        <v>17.270276258479907</v>
      </c>
      <c r="F24" s="70">
        <v>16.115765363259289</v>
      </c>
      <c r="G24" s="271">
        <v>15.993756705401807</v>
      </c>
      <c r="H24" s="271">
        <v>16.852246288953697</v>
      </c>
      <c r="I24" s="271">
        <v>18.593684844190413</v>
      </c>
      <c r="J24" s="111" t="s">
        <v>16</v>
      </c>
      <c r="K24" s="70"/>
    </row>
    <row r="25" spans="1:13" ht="13.5" customHeight="1" x14ac:dyDescent="0.2">
      <c r="A25" s="73" t="s">
        <v>33</v>
      </c>
      <c r="B25" s="19" t="s">
        <v>29</v>
      </c>
      <c r="C25" s="70">
        <v>5.2786424136342882</v>
      </c>
      <c r="D25" s="70">
        <v>3.8323399139824668</v>
      </c>
      <c r="E25" s="70">
        <v>6.4776491267553151</v>
      </c>
      <c r="F25" s="70">
        <v>4.6375601400047604</v>
      </c>
      <c r="G25" s="271">
        <v>3.3507619921667979</v>
      </c>
      <c r="H25" s="271">
        <v>3.6920405020152702</v>
      </c>
      <c r="I25" s="271">
        <v>4.5844607411262688</v>
      </c>
      <c r="J25" s="111" t="s">
        <v>16</v>
      </c>
      <c r="K25" s="70"/>
    </row>
    <row r="26" spans="1:13" ht="13.5" customHeight="1" x14ac:dyDescent="0.2">
      <c r="A26" s="20" t="s">
        <v>34</v>
      </c>
      <c r="B26" s="19" t="s">
        <v>29</v>
      </c>
      <c r="C26" s="70">
        <v>-2.918955890506004</v>
      </c>
      <c r="D26" s="70">
        <v>-3.7676922124538303</v>
      </c>
      <c r="E26" s="70">
        <v>-6.2654290029835247</v>
      </c>
      <c r="F26" s="70">
        <v>2.1098264768200026</v>
      </c>
      <c r="G26" s="271">
        <v>-6.463037886351602E-4</v>
      </c>
      <c r="H26" s="271">
        <v>0.79496673984991784</v>
      </c>
      <c r="I26" s="271">
        <v>-3.9746415548664848</v>
      </c>
      <c r="J26" s="111" t="s">
        <v>16</v>
      </c>
      <c r="K26" s="70"/>
    </row>
    <row r="27" spans="1:13" ht="13.5" customHeight="1" x14ac:dyDescent="0.2">
      <c r="A27" s="20" t="s">
        <v>35</v>
      </c>
      <c r="B27" s="19" t="s">
        <v>29</v>
      </c>
      <c r="C27" s="70">
        <v>31.230536108523989</v>
      </c>
      <c r="D27" s="70">
        <v>43.902904968736145</v>
      </c>
      <c r="E27" s="70">
        <v>35.53051669842116</v>
      </c>
      <c r="F27" s="70">
        <v>46.354533704400417</v>
      </c>
      <c r="G27" s="161" t="s">
        <v>16</v>
      </c>
      <c r="H27" s="271">
        <v>59.130901671331607</v>
      </c>
      <c r="I27" s="161" t="s">
        <v>16</v>
      </c>
      <c r="J27" s="70">
        <v>79.155222694810675</v>
      </c>
      <c r="K27" s="70" t="s">
        <v>36</v>
      </c>
    </row>
    <row r="28" spans="1:13" ht="18" customHeight="1" x14ac:dyDescent="0.2">
      <c r="A28" s="36" t="s">
        <v>37</v>
      </c>
      <c r="B28" s="24"/>
      <c r="C28" s="104"/>
      <c r="D28" s="104"/>
      <c r="E28" s="104"/>
      <c r="F28" s="104"/>
      <c r="G28" s="272"/>
      <c r="H28" s="272"/>
      <c r="I28" s="272"/>
      <c r="J28" s="70"/>
      <c r="K28" s="70"/>
    </row>
    <row r="29" spans="1:13" ht="13.5" customHeight="1" x14ac:dyDescent="0.2">
      <c r="A29" s="20" t="s">
        <v>38</v>
      </c>
      <c r="B29" s="19" t="s">
        <v>19</v>
      </c>
      <c r="C29" s="70">
        <v>15.852095194454252</v>
      </c>
      <c r="D29" s="70">
        <v>7.640897976645955</v>
      </c>
      <c r="E29" s="70">
        <v>-30.401506159440139</v>
      </c>
      <c r="F29" s="70">
        <v>62.470586738900735</v>
      </c>
      <c r="G29" s="161" t="s">
        <v>16</v>
      </c>
      <c r="H29" s="271">
        <v>66.6524345453454</v>
      </c>
      <c r="I29" s="161" t="s">
        <v>16</v>
      </c>
      <c r="J29" s="70">
        <v>84.643779552092653</v>
      </c>
      <c r="K29" s="70" t="s">
        <v>39</v>
      </c>
    </row>
    <row r="30" spans="1:13" ht="13.5" customHeight="1" x14ac:dyDescent="0.2">
      <c r="A30" s="20" t="s">
        <v>40</v>
      </c>
      <c r="B30" s="19" t="s">
        <v>19</v>
      </c>
      <c r="C30" s="70">
        <v>17.74006896716449</v>
      </c>
      <c r="D30" s="70">
        <v>-1.6939982006555221</v>
      </c>
      <c r="E30" s="70">
        <v>0.42173602656905285</v>
      </c>
      <c r="F30" s="70">
        <v>12.388187989444322</v>
      </c>
      <c r="G30" s="161" t="s">
        <v>16</v>
      </c>
      <c r="H30" s="271">
        <v>22.501849960155205</v>
      </c>
      <c r="I30" s="161" t="s">
        <v>16</v>
      </c>
      <c r="J30" s="70">
        <v>24.901421844802019</v>
      </c>
      <c r="K30" s="70" t="s">
        <v>39</v>
      </c>
    </row>
    <row r="31" spans="1:13" ht="13.5" customHeight="1" x14ac:dyDescent="0.2">
      <c r="A31" s="20" t="s">
        <v>41</v>
      </c>
      <c r="B31" s="19" t="s">
        <v>19</v>
      </c>
      <c r="C31" s="70">
        <v>11.77621411945411</v>
      </c>
      <c r="D31" s="70">
        <v>14.302694700127084</v>
      </c>
      <c r="E31" s="70">
        <v>0.62562871892604122</v>
      </c>
      <c r="F31" s="70">
        <v>20.42805983492897</v>
      </c>
      <c r="G31" s="161" t="s">
        <v>16</v>
      </c>
      <c r="H31" s="271">
        <v>30.114118053941574</v>
      </c>
      <c r="I31" s="161" t="s">
        <v>16</v>
      </c>
      <c r="J31" s="70">
        <v>36.76827081322218</v>
      </c>
      <c r="K31" s="70" t="s">
        <v>39</v>
      </c>
    </row>
    <row r="32" spans="1:13" ht="18" customHeight="1" x14ac:dyDescent="0.2">
      <c r="A32" s="36" t="s">
        <v>42</v>
      </c>
      <c r="B32" s="24"/>
      <c r="C32" s="107"/>
      <c r="D32" s="107"/>
      <c r="E32" s="107"/>
      <c r="F32" s="107"/>
      <c r="G32" s="273"/>
      <c r="H32" s="273"/>
      <c r="I32" s="273"/>
      <c r="J32" s="108"/>
      <c r="K32" s="108"/>
      <c r="L32" s="1"/>
      <c r="M32" s="1"/>
    </row>
    <row r="33" spans="1:13" ht="13.5" customHeight="1" x14ac:dyDescent="0.2">
      <c r="A33" s="20" t="s">
        <v>43</v>
      </c>
      <c r="B33" s="19" t="s">
        <v>44</v>
      </c>
      <c r="C33" s="70">
        <v>15.409472655296282</v>
      </c>
      <c r="D33" s="70">
        <v>15.84</v>
      </c>
      <c r="E33" s="70">
        <v>18.745689574174499</v>
      </c>
      <c r="F33" s="70">
        <v>19.83294327899511</v>
      </c>
      <c r="G33" s="161" t="s">
        <v>16</v>
      </c>
      <c r="H33" s="271">
        <v>14.394787177165783</v>
      </c>
      <c r="I33" s="161" t="s">
        <v>16</v>
      </c>
      <c r="J33" s="70">
        <v>19.495920947411058</v>
      </c>
      <c r="K33" s="70" t="s">
        <v>39</v>
      </c>
      <c r="L33" s="1"/>
      <c r="M33" s="1"/>
    </row>
    <row r="34" spans="1:13" ht="13.5" customHeight="1" x14ac:dyDescent="0.2">
      <c r="A34" s="20" t="s">
        <v>45</v>
      </c>
      <c r="B34" s="19" t="s">
        <v>44</v>
      </c>
      <c r="C34" s="70">
        <v>5.2437672234802113</v>
      </c>
      <c r="D34" s="70">
        <v>5.2</v>
      </c>
      <c r="E34" s="70">
        <v>7.0758190201894502</v>
      </c>
      <c r="F34" s="70">
        <v>10.36500971328309</v>
      </c>
      <c r="G34" s="161" t="s">
        <v>16</v>
      </c>
      <c r="H34" s="271">
        <v>8.0440466608809427</v>
      </c>
      <c r="I34" s="161" t="s">
        <v>16</v>
      </c>
      <c r="J34" s="70">
        <v>9.8203322697651991</v>
      </c>
      <c r="K34" s="70" t="s">
        <v>39</v>
      </c>
      <c r="L34" s="1"/>
      <c r="M34" s="1"/>
    </row>
    <row r="35" spans="1:13" ht="13.5" customHeight="1" x14ac:dyDescent="0.2">
      <c r="A35" s="20" t="s">
        <v>46</v>
      </c>
      <c r="B35" s="19" t="s">
        <v>44</v>
      </c>
      <c r="C35" s="70">
        <v>13</v>
      </c>
      <c r="D35" s="70">
        <v>20</v>
      </c>
      <c r="E35" s="70">
        <v>20</v>
      </c>
      <c r="F35" s="70">
        <v>16.5</v>
      </c>
      <c r="G35" s="161" t="s">
        <v>16</v>
      </c>
      <c r="H35" s="271">
        <v>15.5</v>
      </c>
      <c r="I35" s="161" t="s">
        <v>16</v>
      </c>
      <c r="J35" s="70">
        <v>15.5</v>
      </c>
      <c r="K35" s="70" t="s">
        <v>39</v>
      </c>
      <c r="L35" s="1"/>
      <c r="M35" s="1"/>
    </row>
    <row r="36" spans="1:13" ht="13.5" customHeight="1" x14ac:dyDescent="0.2">
      <c r="A36" s="20" t="s">
        <v>47</v>
      </c>
      <c r="B36" s="19" t="s">
        <v>44</v>
      </c>
      <c r="C36" s="70">
        <v>11.31</v>
      </c>
      <c r="D36" s="70">
        <v>23.35</v>
      </c>
      <c r="E36" s="70">
        <v>17.77</v>
      </c>
      <c r="F36" s="70">
        <v>16.75</v>
      </c>
      <c r="G36" s="161" t="s">
        <v>16</v>
      </c>
      <c r="H36" s="271">
        <v>22.48</v>
      </c>
      <c r="I36" s="161" t="s">
        <v>16</v>
      </c>
      <c r="J36" s="70">
        <v>15.370000000000001</v>
      </c>
      <c r="K36" s="70" t="s">
        <v>39</v>
      </c>
      <c r="L36" s="1"/>
      <c r="M36" s="1"/>
    </row>
    <row r="37" spans="1:13" ht="15.75" customHeight="1" x14ac:dyDescent="0.2">
      <c r="A37" s="36" t="s">
        <v>48</v>
      </c>
      <c r="B37" s="30"/>
      <c r="C37" s="43"/>
      <c r="D37" s="43"/>
      <c r="E37" s="43"/>
      <c r="F37" s="43"/>
      <c r="G37" s="275"/>
      <c r="H37" s="276"/>
      <c r="I37" s="275"/>
      <c r="J37" s="43"/>
      <c r="K37" s="70"/>
      <c r="L37" s="1"/>
      <c r="M37" s="1"/>
    </row>
    <row r="38" spans="1:13" ht="13.5" customHeight="1" x14ac:dyDescent="0.2">
      <c r="A38" s="20" t="s">
        <v>49</v>
      </c>
      <c r="B38" s="19" t="s">
        <v>50</v>
      </c>
      <c r="C38" s="70">
        <v>19.8</v>
      </c>
      <c r="D38" s="70">
        <v>19.2</v>
      </c>
      <c r="E38" s="70">
        <v>18.899999999999999</v>
      </c>
      <c r="F38" s="70">
        <v>24.16</v>
      </c>
      <c r="G38" s="161" t="s">
        <v>16</v>
      </c>
      <c r="H38" s="271">
        <v>24.09</v>
      </c>
      <c r="I38" s="161" t="s">
        <v>16</v>
      </c>
      <c r="J38" s="70">
        <v>22.42</v>
      </c>
      <c r="K38" s="70" t="s">
        <v>51</v>
      </c>
      <c r="L38" s="1"/>
      <c r="M38" s="1"/>
    </row>
    <row r="39" spans="1:13" ht="13.5" customHeight="1" x14ac:dyDescent="0.2">
      <c r="A39" s="20" t="s">
        <v>52</v>
      </c>
      <c r="B39" s="19" t="s">
        <v>50</v>
      </c>
      <c r="C39" s="70">
        <v>11.6</v>
      </c>
      <c r="D39" s="70">
        <v>13.1</v>
      </c>
      <c r="E39" s="70">
        <v>28.8</v>
      </c>
      <c r="F39" s="70">
        <v>28.26</v>
      </c>
      <c r="G39" s="161" t="s">
        <v>16</v>
      </c>
      <c r="H39" s="271">
        <v>32.403397663596607</v>
      </c>
      <c r="I39" s="161" t="s">
        <v>16</v>
      </c>
      <c r="J39" s="70">
        <v>34.909999999999997</v>
      </c>
      <c r="K39" s="70" t="s">
        <v>51</v>
      </c>
      <c r="L39" s="1"/>
      <c r="M39" s="1"/>
    </row>
    <row r="40" spans="1:13" ht="13.5" customHeight="1" x14ac:dyDescent="0.2">
      <c r="A40" s="20" t="s">
        <v>53</v>
      </c>
      <c r="B40" s="19" t="s">
        <v>50</v>
      </c>
      <c r="C40" s="70">
        <v>12.9</v>
      </c>
      <c r="D40" s="70">
        <v>15.6</v>
      </c>
      <c r="E40" s="70">
        <v>14.5</v>
      </c>
      <c r="F40" s="70">
        <v>26.57</v>
      </c>
      <c r="G40" s="161" t="s">
        <v>16</v>
      </c>
      <c r="H40" s="271">
        <v>7.78</v>
      </c>
      <c r="I40" s="161" t="s">
        <v>16</v>
      </c>
      <c r="J40" s="70">
        <v>-1.22</v>
      </c>
      <c r="K40" s="70" t="s">
        <v>51</v>
      </c>
      <c r="L40" s="1"/>
      <c r="M40" s="1"/>
    </row>
    <row r="41" spans="1:13" ht="18" customHeight="1" x14ac:dyDescent="0.2">
      <c r="A41" s="36" t="s">
        <v>54</v>
      </c>
      <c r="B41" s="24"/>
      <c r="C41" s="104"/>
      <c r="D41" s="104"/>
      <c r="E41" s="104"/>
      <c r="F41" s="104"/>
      <c r="G41" s="272"/>
      <c r="H41" s="272"/>
      <c r="I41" s="272"/>
      <c r="J41" s="70"/>
      <c r="K41" s="70"/>
    </row>
    <row r="42" spans="1:13" ht="13.5" customHeight="1" x14ac:dyDescent="0.2">
      <c r="A42" s="20" t="s">
        <v>55</v>
      </c>
      <c r="B42" s="19" t="s">
        <v>29</v>
      </c>
      <c r="C42" s="70">
        <v>10.750801054831763</v>
      </c>
      <c r="D42" s="70">
        <v>13.890490950067177</v>
      </c>
      <c r="E42" s="70">
        <v>16.50012268861931</v>
      </c>
      <c r="F42" s="70">
        <v>24.626690543485871</v>
      </c>
      <c r="G42" s="271">
        <v>16.089989888776543</v>
      </c>
      <c r="H42" s="271">
        <v>24.625153162651809</v>
      </c>
      <c r="I42" s="271">
        <v>15.509708737864077</v>
      </c>
      <c r="J42" s="111" t="s">
        <v>16</v>
      </c>
      <c r="K42" s="70"/>
    </row>
    <row r="43" spans="1:13" ht="13.5" customHeight="1" x14ac:dyDescent="0.2">
      <c r="A43" s="20" t="s">
        <v>56</v>
      </c>
      <c r="B43" s="19" t="s">
        <v>29</v>
      </c>
      <c r="C43" s="70">
        <v>-8.8433723464440686</v>
      </c>
      <c r="D43" s="70">
        <v>-3.5453492192341938</v>
      </c>
      <c r="E43" s="70">
        <v>-0.51817558210423043</v>
      </c>
      <c r="F43" s="70">
        <v>7.3037646184592644</v>
      </c>
      <c r="G43" s="271">
        <v>-1.737108190091001</v>
      </c>
      <c r="H43" s="271">
        <v>6.141648186405483</v>
      </c>
      <c r="I43" s="271">
        <v>-2.4352750809061487</v>
      </c>
      <c r="J43" s="111" t="s">
        <v>16</v>
      </c>
      <c r="K43" s="70"/>
    </row>
    <row r="44" spans="1:13" ht="13.5" customHeight="1" x14ac:dyDescent="0.2">
      <c r="A44" s="20" t="s">
        <v>57</v>
      </c>
      <c r="B44" s="19" t="s">
        <v>17</v>
      </c>
      <c r="C44" s="70">
        <v>24.419658636268611</v>
      </c>
      <c r="D44" s="70">
        <v>24.352854205673097</v>
      </c>
      <c r="E44" s="70">
        <v>18.22775389268881</v>
      </c>
      <c r="F44" s="70">
        <v>16.170244481266778</v>
      </c>
      <c r="G44" s="161" t="s">
        <v>16</v>
      </c>
      <c r="H44" s="271">
        <v>17.211496114201282</v>
      </c>
      <c r="I44" s="161" t="s">
        <v>16</v>
      </c>
      <c r="J44" s="70">
        <v>16.246942110580072</v>
      </c>
      <c r="K44" s="70" t="s">
        <v>39</v>
      </c>
    </row>
    <row r="45" spans="1:13" ht="18" customHeight="1" x14ac:dyDescent="0.2">
      <c r="A45" s="36" t="s">
        <v>58</v>
      </c>
      <c r="B45" s="24"/>
      <c r="C45" s="104"/>
      <c r="D45" s="104"/>
      <c r="E45" s="104"/>
      <c r="F45" s="104"/>
      <c r="G45" s="272"/>
      <c r="H45" s="272"/>
      <c r="I45" s="272"/>
      <c r="J45" s="70"/>
      <c r="K45" s="70"/>
    </row>
    <row r="46" spans="1:13" ht="13.5" customHeight="1" x14ac:dyDescent="0.2">
      <c r="A46" s="20" t="s">
        <v>59</v>
      </c>
      <c r="B46" s="19" t="s">
        <v>60</v>
      </c>
      <c r="C46" s="70">
        <v>133.1238406439661</v>
      </c>
      <c r="D46" s="70">
        <v>181.11358782916895</v>
      </c>
      <c r="E46" s="70">
        <v>187.34451886565412</v>
      </c>
      <c r="F46" s="70">
        <v>297.4389432791495</v>
      </c>
      <c r="G46" s="161" t="s">
        <v>16</v>
      </c>
      <c r="H46" s="271">
        <v>528.24383333333333</v>
      </c>
      <c r="I46" s="161" t="s">
        <v>16</v>
      </c>
      <c r="J46" s="70">
        <v>664.7333113636364</v>
      </c>
      <c r="K46" s="70" t="s">
        <v>61</v>
      </c>
    </row>
    <row r="47" spans="1:13" ht="13.5" customHeight="1" x14ac:dyDescent="0.2">
      <c r="A47" s="20" t="s">
        <v>62</v>
      </c>
      <c r="B47" s="19" t="s">
        <v>60</v>
      </c>
      <c r="C47" s="70">
        <v>120.06070166501866</v>
      </c>
      <c r="D47" s="70">
        <v>163.65643411657894</v>
      </c>
      <c r="E47" s="70">
        <v>165.91595069149784</v>
      </c>
      <c r="F47" s="70">
        <v>252.85574773129701</v>
      </c>
      <c r="G47" s="161" t="s">
        <v>16</v>
      </c>
      <c r="H47" s="271">
        <v>475.40245238095241</v>
      </c>
      <c r="I47" s="161" t="s">
        <v>16</v>
      </c>
      <c r="J47" s="70">
        <v>587.12635227272733</v>
      </c>
      <c r="K47" s="70" t="s">
        <v>61</v>
      </c>
    </row>
    <row r="48" spans="1:13" ht="13.5" customHeight="1" x14ac:dyDescent="0.2">
      <c r="A48" s="20" t="s">
        <v>63</v>
      </c>
      <c r="B48" s="19" t="s">
        <v>19</v>
      </c>
      <c r="C48" s="70">
        <v>-20.967401567180488</v>
      </c>
      <c r="D48" s="70">
        <v>-14.384246295120972</v>
      </c>
      <c r="E48" s="70">
        <v>-4.7787428620789552</v>
      </c>
      <c r="F48" s="70">
        <v>-43.900699366040605</v>
      </c>
      <c r="G48" s="161" t="s">
        <v>16</v>
      </c>
      <c r="H48" s="271">
        <v>-34.099528774812818</v>
      </c>
      <c r="I48" s="161" t="s">
        <v>16</v>
      </c>
      <c r="J48" s="70">
        <v>-41.012094172879976</v>
      </c>
      <c r="K48" s="106" t="s">
        <v>61</v>
      </c>
    </row>
    <row r="49" spans="1:13" ht="13.5" customHeight="1" x14ac:dyDescent="0.2">
      <c r="A49" s="47" t="s">
        <v>64</v>
      </c>
      <c r="B49" s="32" t="s">
        <v>19</v>
      </c>
      <c r="C49" s="71">
        <v>-13.062558106145161</v>
      </c>
      <c r="D49" s="71">
        <v>18.558464525693829</v>
      </c>
      <c r="E49" s="71">
        <v>15.304503134060109</v>
      </c>
      <c r="F49" s="71">
        <v>-34.900086943229411</v>
      </c>
      <c r="G49" s="162" t="s">
        <v>16</v>
      </c>
      <c r="H49" s="277">
        <v>-26.137612219553553</v>
      </c>
      <c r="I49" s="162" t="s">
        <v>16</v>
      </c>
      <c r="J49" s="71">
        <v>-29.180177076922952</v>
      </c>
      <c r="K49" s="109" t="s">
        <v>61</v>
      </c>
    </row>
    <row r="50" spans="1:13" ht="27" customHeight="1" x14ac:dyDescent="0.2">
      <c r="A50" s="364" t="s">
        <v>65</v>
      </c>
      <c r="B50" s="364"/>
      <c r="C50" s="364"/>
      <c r="D50" s="364"/>
      <c r="E50" s="364"/>
      <c r="F50" s="364"/>
      <c r="G50" s="364"/>
      <c r="H50" s="364"/>
      <c r="I50" s="364"/>
      <c r="J50" s="364"/>
      <c r="K50" s="364"/>
      <c r="L50" s="1"/>
      <c r="M50" s="1"/>
    </row>
    <row r="51" spans="1:13" ht="47.25" customHeight="1" x14ac:dyDescent="0.2">
      <c r="A51" s="356" t="s">
        <v>66</v>
      </c>
      <c r="B51" s="356"/>
      <c r="C51" s="356"/>
      <c r="D51" s="356"/>
      <c r="E51" s="356"/>
      <c r="F51" s="356"/>
      <c r="G51" s="356"/>
      <c r="H51" s="356"/>
      <c r="I51" s="356"/>
      <c r="J51" s="356"/>
      <c r="K51" s="356"/>
      <c r="L51" s="1"/>
      <c r="M51" s="1"/>
    </row>
    <row r="52" spans="1:13" s="3" customFormat="1" ht="13.5" customHeight="1" x14ac:dyDescent="0.25">
      <c r="C52" s="4"/>
      <c r="D52" s="4"/>
      <c r="E52" s="4"/>
      <c r="F52" s="4"/>
      <c r="G52" s="4"/>
      <c r="H52" s="4"/>
      <c r="I52" s="4"/>
      <c r="J52" s="4"/>
      <c r="K52" s="4"/>
      <c r="L52" s="2"/>
      <c r="M52" s="2"/>
    </row>
    <row r="53" spans="1:13" s="3" customFormat="1" ht="13.5" customHeight="1" x14ac:dyDescent="0.25">
      <c r="C53" s="4"/>
      <c r="D53" s="4"/>
      <c r="E53" s="4"/>
      <c r="F53" s="4"/>
      <c r="G53" s="4"/>
      <c r="H53" s="4"/>
      <c r="I53" s="4"/>
      <c r="J53" s="4"/>
      <c r="K53" s="4"/>
      <c r="L53" s="2"/>
      <c r="M53" s="2"/>
    </row>
    <row r="54" spans="1:13" s="3" customFormat="1" ht="13.5" customHeight="1" x14ac:dyDescent="0.25">
      <c r="C54" s="4"/>
      <c r="D54" s="4"/>
      <c r="E54" s="4"/>
      <c r="F54" s="4"/>
      <c r="G54" s="4"/>
      <c r="H54" s="4"/>
      <c r="I54" s="4"/>
      <c r="J54" s="4"/>
      <c r="K54" s="4"/>
      <c r="L54" s="2"/>
      <c r="M54" s="2"/>
    </row>
    <row r="55" spans="1:13" s="3" customFormat="1" ht="13.5" customHeight="1" x14ac:dyDescent="0.25">
      <c r="C55" s="4"/>
      <c r="D55" s="4"/>
      <c r="E55" s="4"/>
      <c r="F55" s="4"/>
      <c r="G55" s="4"/>
      <c r="H55" s="4"/>
      <c r="I55" s="4"/>
      <c r="J55" s="4"/>
      <c r="K55" s="4"/>
      <c r="L55" s="2"/>
      <c r="M55" s="2"/>
    </row>
    <row r="56" spans="1:13" s="3" customFormat="1" ht="13.5" customHeight="1" x14ac:dyDescent="0.25">
      <c r="C56" s="4"/>
      <c r="D56" s="4"/>
      <c r="E56" s="4"/>
      <c r="F56" s="4"/>
      <c r="G56" s="4"/>
      <c r="H56" s="4"/>
      <c r="I56" s="4"/>
      <c r="J56" s="4"/>
      <c r="K56" s="4"/>
      <c r="L56" s="2"/>
      <c r="M56" s="2"/>
    </row>
    <row r="57" spans="1:13" s="3" customFormat="1" ht="13.5" customHeight="1" x14ac:dyDescent="0.25">
      <c r="C57" s="4"/>
      <c r="D57" s="4"/>
      <c r="E57" s="4"/>
      <c r="F57" s="4"/>
      <c r="G57" s="4"/>
      <c r="H57" s="4"/>
      <c r="I57" s="4"/>
      <c r="J57" s="4"/>
      <c r="K57" s="4"/>
      <c r="L57" s="2"/>
      <c r="M57" s="2"/>
    </row>
    <row r="58" spans="1:13" s="3" customFormat="1" ht="12.75" customHeight="1" x14ac:dyDescent="0.25">
      <c r="C58" s="4"/>
      <c r="D58" s="4"/>
      <c r="E58" s="4"/>
      <c r="F58" s="4"/>
      <c r="G58" s="4"/>
      <c r="H58" s="4"/>
      <c r="I58" s="4"/>
      <c r="J58" s="4"/>
      <c r="K58" s="4"/>
      <c r="L58" s="2"/>
      <c r="M58" s="2"/>
    </row>
    <row r="59" spans="1:13" s="3" customFormat="1" ht="15" customHeight="1" x14ac:dyDescent="0.25">
      <c r="C59" s="4"/>
      <c r="D59" s="4"/>
      <c r="E59" s="4"/>
      <c r="F59" s="4"/>
      <c r="G59" s="4"/>
      <c r="H59" s="4"/>
      <c r="I59" s="4"/>
      <c r="J59" s="4"/>
      <c r="K59" s="4"/>
      <c r="L59" s="2"/>
      <c r="M59" s="2"/>
    </row>
    <row r="60" spans="1:13" s="3" customFormat="1" ht="12.75" customHeight="1" x14ac:dyDescent="0.25">
      <c r="C60" s="4"/>
      <c r="D60" s="4"/>
      <c r="E60" s="4"/>
      <c r="F60" s="4"/>
      <c r="G60" s="4"/>
      <c r="H60" s="4"/>
      <c r="I60" s="4"/>
      <c r="J60" s="4"/>
      <c r="K60" s="4"/>
      <c r="L60" s="2"/>
      <c r="M60" s="2"/>
    </row>
    <row r="61" spans="1:13" s="3" customFormat="1" ht="12" customHeight="1" x14ac:dyDescent="0.25">
      <c r="C61" s="4"/>
      <c r="D61" s="4"/>
      <c r="E61" s="4"/>
      <c r="F61" s="4"/>
      <c r="G61" s="4"/>
      <c r="H61" s="4"/>
      <c r="I61" s="4"/>
      <c r="J61" s="4"/>
      <c r="K61" s="4"/>
      <c r="L61" s="2"/>
      <c r="M61" s="2"/>
    </row>
    <row r="62" spans="1:13" s="3" customFormat="1" ht="12.75" customHeight="1" x14ac:dyDescent="0.25">
      <c r="C62" s="4"/>
      <c r="D62" s="4"/>
      <c r="E62" s="4"/>
      <c r="F62" s="4"/>
      <c r="G62" s="4"/>
      <c r="H62" s="4"/>
      <c r="I62" s="4"/>
      <c r="J62" s="4"/>
      <c r="K62" s="4"/>
      <c r="L62" s="2"/>
      <c r="M62" s="2"/>
    </row>
    <row r="63" spans="1:13" s="3" customFormat="1" ht="12" customHeight="1" x14ac:dyDescent="0.25">
      <c r="C63" s="4"/>
      <c r="D63" s="4"/>
      <c r="E63" s="4"/>
      <c r="F63" s="4"/>
      <c r="G63" s="4"/>
      <c r="H63" s="4"/>
      <c r="I63" s="4"/>
      <c r="J63" s="4"/>
      <c r="K63" s="4"/>
      <c r="L63" s="2"/>
      <c r="M63" s="2"/>
    </row>
  </sheetData>
  <mergeCells count="10">
    <mergeCell ref="A51:K51"/>
    <mergeCell ref="B9:B10"/>
    <mergeCell ref="C9:C10"/>
    <mergeCell ref="D9:D10"/>
    <mergeCell ref="E9:E10"/>
    <mergeCell ref="G9:H9"/>
    <mergeCell ref="I9:K9"/>
    <mergeCell ref="J10:K10"/>
    <mergeCell ref="F9:F10"/>
    <mergeCell ref="A50:K50"/>
  </mergeCells>
  <conditionalFormatting sqref="G27">
    <cfRule type="cellIs" dxfId="555" priority="23" operator="between">
      <formula>9999</formula>
      <formula>-9999</formula>
    </cfRule>
  </conditionalFormatting>
  <conditionalFormatting sqref="I27">
    <cfRule type="cellIs" dxfId="554" priority="22" operator="between">
      <formula>9999</formula>
      <formula>-9999</formula>
    </cfRule>
  </conditionalFormatting>
  <conditionalFormatting sqref="J12 J14:J17">
    <cfRule type="cellIs" dxfId="553" priority="21" operator="between">
      <formula>9999</formula>
      <formula>-9999</formula>
    </cfRule>
  </conditionalFormatting>
  <conditionalFormatting sqref="J21:J24">
    <cfRule type="cellIs" dxfId="552" priority="20" operator="between">
      <formula>9999</formula>
      <formula>-9999</formula>
    </cfRule>
  </conditionalFormatting>
  <conditionalFormatting sqref="G33:G36">
    <cfRule type="cellIs" dxfId="551" priority="19" operator="between">
      <formula>9999</formula>
      <formula>-9999</formula>
    </cfRule>
  </conditionalFormatting>
  <conditionalFormatting sqref="I33:I36">
    <cfRule type="cellIs" dxfId="550" priority="18" operator="between">
      <formula>9999</formula>
      <formula>-9999</formula>
    </cfRule>
  </conditionalFormatting>
  <conditionalFormatting sqref="G38:G40">
    <cfRule type="cellIs" dxfId="549" priority="17" operator="between">
      <formula>9999</formula>
      <formula>-9999</formula>
    </cfRule>
  </conditionalFormatting>
  <conditionalFormatting sqref="I38:I40">
    <cfRule type="cellIs" dxfId="548" priority="16" operator="between">
      <formula>9999</formula>
      <formula>-9999</formula>
    </cfRule>
  </conditionalFormatting>
  <conditionalFormatting sqref="J13">
    <cfRule type="cellIs" dxfId="547" priority="11" operator="between">
      <formula>9999</formula>
      <formula>-9999</formula>
    </cfRule>
  </conditionalFormatting>
  <conditionalFormatting sqref="J42:J43">
    <cfRule type="cellIs" dxfId="546" priority="14" operator="between">
      <formula>9999</formula>
      <formula>-9999</formula>
    </cfRule>
  </conditionalFormatting>
  <conditionalFormatting sqref="G47:G49">
    <cfRule type="cellIs" dxfId="545" priority="13" operator="between">
      <formula>9999</formula>
      <formula>-9999</formula>
    </cfRule>
  </conditionalFormatting>
  <conditionalFormatting sqref="I48:I49">
    <cfRule type="cellIs" dxfId="544" priority="12" operator="between">
      <formula>9999</formula>
      <formula>-9999</formula>
    </cfRule>
  </conditionalFormatting>
  <conditionalFormatting sqref="J25:J26">
    <cfRule type="cellIs" dxfId="543" priority="10" operator="between">
      <formula>9999</formula>
      <formula>-9999</formula>
    </cfRule>
  </conditionalFormatting>
  <conditionalFormatting sqref="G29:G31">
    <cfRule type="cellIs" dxfId="542" priority="8" operator="between">
      <formula>9999</formula>
      <formula>-9999</formula>
    </cfRule>
  </conditionalFormatting>
  <conditionalFormatting sqref="I29:I31">
    <cfRule type="cellIs" dxfId="541" priority="7" operator="between">
      <formula>9999</formula>
      <formula>-9999</formula>
    </cfRule>
  </conditionalFormatting>
  <conditionalFormatting sqref="G44">
    <cfRule type="cellIs" dxfId="540" priority="6" operator="between">
      <formula>9999</formula>
      <formula>-9999</formula>
    </cfRule>
  </conditionalFormatting>
  <conditionalFormatting sqref="I44">
    <cfRule type="cellIs" dxfId="539" priority="5" operator="between">
      <formula>9999</formula>
      <formula>-9999</formula>
    </cfRule>
  </conditionalFormatting>
  <conditionalFormatting sqref="G46">
    <cfRule type="cellIs" dxfId="538" priority="4" operator="between">
      <formula>9999</formula>
      <formula>-9999</formula>
    </cfRule>
  </conditionalFormatting>
  <conditionalFormatting sqref="I46:I47">
    <cfRule type="cellIs" dxfId="537" priority="3" operator="between">
      <formula>9999</formula>
      <formula>-9999</formula>
    </cfRule>
  </conditionalFormatting>
  <conditionalFormatting sqref="I17">
    <cfRule type="cellIs" dxfId="536" priority="2" operator="between">
      <formula>9999</formula>
      <formula>-9999</formula>
    </cfRule>
  </conditionalFormatting>
  <conditionalFormatting sqref="G17">
    <cfRule type="cellIs" dxfId="535" priority="1" operator="between">
      <formula>9999</formula>
      <formula>-9999</formula>
    </cfRule>
  </conditionalFormatting>
  <hyperlinks>
    <hyperlink ref="A5" location="'Contents'!A10" display="Índice"/>
  </hyperlinks>
  <printOptions horizontalCentered="1"/>
  <pageMargins left="0.59055118110236227" right="0.43307086614173229" top="0.51181102362204722" bottom="0.51181102362204722" header="0" footer="0.19685039370078741"/>
  <pageSetup paperSize="9" scale="95" orientation="portrait" r:id="rId1"/>
  <headerFooter scaleWithDoc="0"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C163"/>
  <sheetViews>
    <sheetView showGridLines="0" zoomScale="120" zoomScaleNormal="120" zoomScalePageLayoutView="120" workbookViewId="0">
      <selection activeCell="A14" sqref="A14"/>
    </sheetView>
  </sheetViews>
  <sheetFormatPr defaultColWidth="7.85546875" defaultRowHeight="12.75" x14ac:dyDescent="0.2"/>
  <cols>
    <col min="1" max="1" width="43.140625" style="3" customWidth="1"/>
    <col min="2" max="8" width="6.85546875" style="9" customWidth="1"/>
    <col min="9" max="16384" width="7.85546875" style="2"/>
  </cols>
  <sheetData>
    <row r="1" spans="1:133" s="17" customFormat="1" x14ac:dyDescent="0.2"/>
    <row r="2" spans="1:133" s="17" customFormat="1" x14ac:dyDescent="0.2"/>
    <row r="3" spans="1:133" s="17" customFormat="1" x14ac:dyDescent="0.2"/>
    <row r="4" spans="1:133" s="17" customFormat="1" x14ac:dyDescent="0.2"/>
    <row r="5" spans="1:133" s="17" customFormat="1" x14ac:dyDescent="0.2">
      <c r="A5" s="113" t="s">
        <v>8</v>
      </c>
    </row>
    <row r="6" spans="1:133" s="17" customFormat="1" ht="18.75" x14ac:dyDescent="0.3">
      <c r="A6" s="26" t="s">
        <v>1122</v>
      </c>
    </row>
    <row r="7" spans="1:133" s="17" customFormat="1" x14ac:dyDescent="0.2"/>
    <row r="8" spans="1:133" s="17" customFormat="1" ht="18" customHeight="1" x14ac:dyDescent="0.2">
      <c r="A8" s="349" t="s">
        <v>1149</v>
      </c>
      <c r="B8" s="18"/>
      <c r="C8" s="18"/>
      <c r="D8" s="18"/>
      <c r="E8" s="18"/>
    </row>
    <row r="9" spans="1:133" s="10" customFormat="1" ht="13.5" customHeight="1" x14ac:dyDescent="0.25">
      <c r="A9" s="24"/>
      <c r="B9" s="370">
        <v>2015</v>
      </c>
      <c r="C9" s="370">
        <v>2016</v>
      </c>
      <c r="D9" s="370">
        <v>2017</v>
      </c>
      <c r="E9" s="370">
        <v>2018</v>
      </c>
      <c r="F9" s="367">
        <v>2019</v>
      </c>
      <c r="G9" s="368"/>
      <c r="H9" s="166">
        <v>2020</v>
      </c>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row>
    <row r="10" spans="1:133" s="10" customFormat="1" ht="13.5" customHeight="1" x14ac:dyDescent="0.25">
      <c r="A10" s="25"/>
      <c r="B10" s="371"/>
      <c r="C10" s="371"/>
      <c r="D10" s="371"/>
      <c r="E10" s="371"/>
      <c r="F10" s="191" t="s">
        <v>67</v>
      </c>
      <c r="G10" s="191" t="s">
        <v>11</v>
      </c>
      <c r="H10" s="191" t="s">
        <v>67</v>
      </c>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row>
    <row r="11" spans="1:133" s="10" customFormat="1" ht="15" customHeight="1" x14ac:dyDescent="0.25">
      <c r="A11" s="36" t="s">
        <v>554</v>
      </c>
      <c r="B11" s="139">
        <v>12.400000000000004</v>
      </c>
      <c r="C11" s="139">
        <v>10</v>
      </c>
      <c r="D11" s="139">
        <v>2.2999999999999998</v>
      </c>
      <c r="E11" s="139">
        <v>-34.250819999999997</v>
      </c>
      <c r="F11" s="327">
        <v>-66.512000000000015</v>
      </c>
      <c r="G11" s="327">
        <v>-72.871502028142999</v>
      </c>
      <c r="H11" s="327">
        <v>-101.79661199999998</v>
      </c>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row>
    <row r="12" spans="1:133" s="10" customFormat="1" ht="15" customHeight="1" x14ac:dyDescent="0.25">
      <c r="A12" s="138" t="s">
        <v>555</v>
      </c>
      <c r="B12" s="143">
        <v>5.9000000000000039</v>
      </c>
      <c r="C12" s="143">
        <v>8.6</v>
      </c>
      <c r="D12" s="143">
        <v>-7.3539999999999832</v>
      </c>
      <c r="E12" s="143">
        <v>-49.492800000000003</v>
      </c>
      <c r="F12" s="328">
        <v>-66.512000000000015</v>
      </c>
      <c r="G12" s="328">
        <v>-50.371502028142402</v>
      </c>
      <c r="H12" s="328">
        <v>-79.296611999999996</v>
      </c>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row>
    <row r="13" spans="1:133" s="10" customFormat="1" ht="15" customHeight="1" x14ac:dyDescent="0.25">
      <c r="A13" s="55" t="s">
        <v>55</v>
      </c>
      <c r="B13" s="140">
        <v>26.799999999999983</v>
      </c>
      <c r="C13" s="140">
        <v>27.5</v>
      </c>
      <c r="D13" s="140">
        <v>28.300000000000011</v>
      </c>
      <c r="E13" s="140">
        <v>30.901679999999999</v>
      </c>
      <c r="F13" s="329">
        <v>-38.812000000000012</v>
      </c>
      <c r="G13" s="329">
        <v>-65.994431228142986</v>
      </c>
      <c r="H13" s="329">
        <v>-83.576211999999998</v>
      </c>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row>
    <row r="14" spans="1:133" s="10" customFormat="1" ht="14.25" customHeight="1" x14ac:dyDescent="0.25">
      <c r="A14" s="56" t="s">
        <v>131</v>
      </c>
      <c r="B14" s="140">
        <v>149.19999999999999</v>
      </c>
      <c r="C14" s="140">
        <v>164</v>
      </c>
      <c r="D14" s="140">
        <v>197.5</v>
      </c>
      <c r="E14" s="140">
        <v>193.8</v>
      </c>
      <c r="F14" s="329">
        <v>157.29999999999998</v>
      </c>
      <c r="G14" s="329">
        <v>142.43915097515401</v>
      </c>
      <c r="H14" s="329">
        <v>81.413600000000002</v>
      </c>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row>
    <row r="15" spans="1:133" s="10" customFormat="1" ht="14.25" customHeight="1" x14ac:dyDescent="0.25">
      <c r="A15" s="57" t="s">
        <v>556</v>
      </c>
      <c r="B15" s="140">
        <v>133.30000000000001</v>
      </c>
      <c r="C15" s="140">
        <v>159.5</v>
      </c>
      <c r="D15" s="140">
        <v>189</v>
      </c>
      <c r="E15" s="140">
        <v>140.59790000000001</v>
      </c>
      <c r="F15" s="329">
        <v>148.1</v>
      </c>
      <c r="G15" s="329">
        <v>135.207650975154</v>
      </c>
      <c r="H15" s="329">
        <v>77.313599999999994</v>
      </c>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row>
    <row r="16" spans="1:133" s="10" customFormat="1" ht="12.75" customHeight="1" x14ac:dyDescent="0.25">
      <c r="A16" s="56" t="s">
        <v>135</v>
      </c>
      <c r="B16" s="140">
        <v>-122.4</v>
      </c>
      <c r="C16" s="140">
        <v>-136.5</v>
      </c>
      <c r="D16" s="140">
        <v>-169.2</v>
      </c>
      <c r="E16" s="140">
        <v>-162.89832000000001</v>
      </c>
      <c r="F16" s="329">
        <v>-196.11199999999999</v>
      </c>
      <c r="G16" s="329">
        <v>-208.43358220329699</v>
      </c>
      <c r="H16" s="329">
        <v>-164.989812</v>
      </c>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row>
    <row r="17" spans="1:133" s="10" customFormat="1" ht="13.5" customHeight="1" x14ac:dyDescent="0.25">
      <c r="A17" s="55" t="s">
        <v>137</v>
      </c>
      <c r="B17" s="140">
        <v>-55.9</v>
      </c>
      <c r="C17" s="140">
        <v>-61</v>
      </c>
      <c r="D17" s="140">
        <v>-69.843999999999994</v>
      </c>
      <c r="E17" s="140">
        <v>-78.8</v>
      </c>
      <c r="F17" s="329">
        <v>-76.599999999999994</v>
      </c>
      <c r="G17" s="329">
        <v>-67.400000000000006</v>
      </c>
      <c r="H17" s="329">
        <v>-70.72</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row>
    <row r="18" spans="1:133" s="10" customFormat="1" ht="13.5" customHeight="1" x14ac:dyDescent="0.25">
      <c r="A18" s="55" t="s">
        <v>143</v>
      </c>
      <c r="B18" s="140">
        <v>15.1</v>
      </c>
      <c r="C18" s="140">
        <v>17.600000000000001</v>
      </c>
      <c r="D18" s="140">
        <v>8.4</v>
      </c>
      <c r="E18" s="140">
        <v>-28.4071</v>
      </c>
      <c r="F18" s="329">
        <v>12.1</v>
      </c>
      <c r="G18" s="329">
        <v>15.9229292</v>
      </c>
      <c r="H18" s="329">
        <v>11.8</v>
      </c>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row>
    <row r="19" spans="1:133" s="10" customFormat="1" ht="13.5" customHeight="1" x14ac:dyDescent="0.25">
      <c r="A19" s="55" t="s">
        <v>361</v>
      </c>
      <c r="B19" s="140">
        <v>26.4</v>
      </c>
      <c r="C19" s="140">
        <v>25.9</v>
      </c>
      <c r="D19" s="140">
        <v>35.39</v>
      </c>
      <c r="E19" s="140">
        <v>42.054600000000001</v>
      </c>
      <c r="F19" s="329">
        <v>36.799999999999997</v>
      </c>
      <c r="G19" s="329">
        <v>44.6</v>
      </c>
      <c r="H19" s="329">
        <v>40.699600000000004</v>
      </c>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row>
    <row r="20" spans="1:133" s="10" customFormat="1" ht="12" customHeight="1" x14ac:dyDescent="0.25">
      <c r="A20" s="56" t="s">
        <v>191</v>
      </c>
      <c r="B20" s="140">
        <v>6.5</v>
      </c>
      <c r="C20" s="140">
        <v>1.4</v>
      </c>
      <c r="D20" s="140">
        <v>9.6</v>
      </c>
      <c r="E20" s="140">
        <v>10.1709</v>
      </c>
      <c r="F20" s="329">
        <v>0</v>
      </c>
      <c r="G20" s="329">
        <v>10</v>
      </c>
      <c r="H20" s="329">
        <v>22.5</v>
      </c>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row>
    <row r="21" spans="1:133" s="10" customFormat="1" ht="12" customHeight="1" x14ac:dyDescent="0.25">
      <c r="A21" s="56" t="s">
        <v>90</v>
      </c>
      <c r="B21" s="140">
        <v>19.899999999999999</v>
      </c>
      <c r="C21" s="140">
        <v>24.5</v>
      </c>
      <c r="D21" s="140">
        <v>25.79</v>
      </c>
      <c r="E21" s="140">
        <v>31.883700000000001</v>
      </c>
      <c r="F21" s="329">
        <v>36.799999999999997</v>
      </c>
      <c r="G21" s="329">
        <v>34.6</v>
      </c>
      <c r="H21" s="329">
        <v>18.1996</v>
      </c>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row>
    <row r="22" spans="1:133" s="10" customFormat="1" ht="13.5" customHeight="1" x14ac:dyDescent="0.25">
      <c r="A22" s="18" t="s">
        <v>557</v>
      </c>
      <c r="B22" s="140">
        <v>35.4</v>
      </c>
      <c r="C22" s="140">
        <v>29.6</v>
      </c>
      <c r="D22" s="140">
        <v>60.567999999999998</v>
      </c>
      <c r="E22" s="140">
        <v>39.200000000000003</v>
      </c>
      <c r="F22" s="329">
        <v>50.7</v>
      </c>
      <c r="G22" s="329">
        <v>14.7</v>
      </c>
      <c r="H22" s="329">
        <v>15.6</v>
      </c>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row>
    <row r="23" spans="1:133" s="10" customFormat="1" ht="13.5" customHeight="1" x14ac:dyDescent="0.25">
      <c r="A23" s="18" t="s">
        <v>558</v>
      </c>
      <c r="B23" s="140">
        <v>-4.1285999999999969</v>
      </c>
      <c r="C23" s="140">
        <v>6.6818000000000008</v>
      </c>
      <c r="D23" s="140">
        <v>-35.292700000000004</v>
      </c>
      <c r="E23" s="140">
        <v>19.592700000000001</v>
      </c>
      <c r="F23" s="329">
        <v>19.199999999999996</v>
      </c>
      <c r="G23" s="329">
        <v>36.320000000000007</v>
      </c>
      <c r="H23" s="329">
        <v>85.552000000000007</v>
      </c>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row>
    <row r="24" spans="1:133" customFormat="1" ht="12" customHeight="1" x14ac:dyDescent="0.2">
      <c r="A24" s="55" t="s">
        <v>559</v>
      </c>
      <c r="B24" s="140">
        <v>12.054180000000001</v>
      </c>
      <c r="C24" s="140">
        <v>12</v>
      </c>
      <c r="D24" s="140">
        <v>-14.757844</v>
      </c>
      <c r="E24" s="140">
        <v>23.937100000000001</v>
      </c>
      <c r="F24" s="329">
        <v>14.799999999999999</v>
      </c>
      <c r="G24" s="329">
        <v>13.370000000000005</v>
      </c>
      <c r="H24" s="329">
        <v>57.252000000000002</v>
      </c>
    </row>
    <row r="25" spans="1:133" customFormat="1" ht="12" customHeight="1" x14ac:dyDescent="0.2">
      <c r="A25" s="56" t="s">
        <v>215</v>
      </c>
      <c r="B25" s="140">
        <v>13.054180000000001</v>
      </c>
      <c r="C25" s="140">
        <v>13.5</v>
      </c>
      <c r="D25" s="140">
        <v>12.730631000000001</v>
      </c>
      <c r="E25" s="140">
        <v>27.1371</v>
      </c>
      <c r="F25" s="329">
        <v>21.4</v>
      </c>
      <c r="G25" s="329">
        <v>17.570000000000004</v>
      </c>
      <c r="H25" s="329">
        <v>61.492000000000004</v>
      </c>
    </row>
    <row r="26" spans="1:133" customFormat="1" ht="12" customHeight="1" x14ac:dyDescent="0.2">
      <c r="A26" s="56" t="s">
        <v>159</v>
      </c>
      <c r="B26" s="140">
        <v>-1</v>
      </c>
      <c r="C26" s="140">
        <v>-1.5</v>
      </c>
      <c r="D26" s="140">
        <v>-27.488475000000001</v>
      </c>
      <c r="E26" s="140">
        <v>-3.2</v>
      </c>
      <c r="F26" s="329">
        <v>-6.6</v>
      </c>
      <c r="G26" s="329">
        <v>-4.2</v>
      </c>
      <c r="H26" s="329">
        <v>-4.24</v>
      </c>
    </row>
    <row r="27" spans="1:133" customFormat="1" ht="12" customHeight="1" x14ac:dyDescent="0.2">
      <c r="A27" s="55" t="s">
        <v>461</v>
      </c>
      <c r="B27" s="140">
        <v>-16.182779999999998</v>
      </c>
      <c r="C27" s="140">
        <v>-5.3181999999999992</v>
      </c>
      <c r="D27" s="140">
        <v>-20.534856000000005</v>
      </c>
      <c r="E27" s="140">
        <v>-4.3443999999999985</v>
      </c>
      <c r="F27" s="329">
        <v>4.3999999999999986</v>
      </c>
      <c r="G27" s="329">
        <v>22.95</v>
      </c>
      <c r="H27" s="329">
        <v>28.3</v>
      </c>
    </row>
    <row r="28" spans="1:133" customFormat="1" ht="12" customHeight="1" x14ac:dyDescent="0.2">
      <c r="A28" s="56" t="s">
        <v>560</v>
      </c>
      <c r="B28" s="140">
        <v>15.057220000000001</v>
      </c>
      <c r="C28" s="140">
        <v>11.181800000000001</v>
      </c>
      <c r="D28" s="140">
        <v>8.3131439999999959</v>
      </c>
      <c r="E28" s="140">
        <v>11.6472</v>
      </c>
      <c r="F28" s="329">
        <v>26</v>
      </c>
      <c r="G28" s="329">
        <v>37.25</v>
      </c>
      <c r="H28" s="329">
        <v>7</v>
      </c>
    </row>
    <row r="29" spans="1:133" customFormat="1" ht="12" customHeight="1" x14ac:dyDescent="0.2">
      <c r="A29" s="56" t="s">
        <v>561</v>
      </c>
      <c r="B29" s="140">
        <v>-31.24</v>
      </c>
      <c r="C29" s="140">
        <v>-16.5</v>
      </c>
      <c r="D29" s="140">
        <v>-28.847999999999999</v>
      </c>
      <c r="E29" s="140">
        <v>-15.991599999999998</v>
      </c>
      <c r="F29" s="329">
        <v>-21.6</v>
      </c>
      <c r="G29" s="329">
        <v>-14.3</v>
      </c>
      <c r="H29" s="329">
        <v>21.3</v>
      </c>
    </row>
    <row r="30" spans="1:133" customFormat="1" ht="15" customHeight="1" x14ac:dyDescent="0.2">
      <c r="A30" s="24" t="s">
        <v>562</v>
      </c>
      <c r="B30" s="141">
        <v>16.272338211620585</v>
      </c>
      <c r="C30" s="141">
        <v>-52.5009156370554</v>
      </c>
      <c r="D30" s="141">
        <v>-8.1406524032979846</v>
      </c>
      <c r="E30" s="141">
        <v>-15.661529999999999</v>
      </c>
      <c r="F30" s="330">
        <v>7.1054273576010019E-15</v>
      </c>
      <c r="G30" s="330">
        <v>34.478124133470999</v>
      </c>
      <c r="H30" s="330">
        <v>14.885160976999984</v>
      </c>
    </row>
    <row r="31" spans="1:133" customFormat="1" ht="15" customHeight="1" x14ac:dyDescent="0.2">
      <c r="A31" s="36" t="s">
        <v>563</v>
      </c>
      <c r="B31" s="139">
        <v>59.943738211620591</v>
      </c>
      <c r="C31" s="139">
        <v>-6.2191156370553955</v>
      </c>
      <c r="D31" s="139">
        <v>19.434647596702007</v>
      </c>
      <c r="E31" s="139">
        <v>8.8803500000000071</v>
      </c>
      <c r="F31" s="327">
        <v>3.3879999999999981</v>
      </c>
      <c r="G31" s="327">
        <v>12.626622105328011</v>
      </c>
      <c r="H31" s="327">
        <v>14.240548977000003</v>
      </c>
    </row>
    <row r="32" spans="1:133" customFormat="1" ht="13.5" customHeight="1" x14ac:dyDescent="0.2">
      <c r="A32" s="24" t="s">
        <v>564</v>
      </c>
      <c r="B32" s="140">
        <v>-59.943738211620591</v>
      </c>
      <c r="C32" s="140">
        <v>6.2191156370553955</v>
      </c>
      <c r="D32" s="140">
        <v>-19.434647596702007</v>
      </c>
      <c r="E32" s="140">
        <v>-8.8803500000000088</v>
      </c>
      <c r="F32" s="329">
        <v>-3.3879999999999839</v>
      </c>
      <c r="G32" s="329">
        <v>-12.626622105328011</v>
      </c>
      <c r="H32" s="329">
        <v>-14.240548977000003</v>
      </c>
    </row>
    <row r="33" spans="1:133" customFormat="1" ht="12" customHeight="1" x14ac:dyDescent="0.2">
      <c r="A33" s="55" t="s">
        <v>565</v>
      </c>
      <c r="B33" s="140">
        <v>-59.943738211620591</v>
      </c>
      <c r="C33" s="140">
        <v>6.2191156370553955</v>
      </c>
      <c r="D33" s="140">
        <v>-19.434647596702007</v>
      </c>
      <c r="E33" s="140">
        <v>-14.560350000000009</v>
      </c>
      <c r="F33" s="329">
        <v>-3.3879999999999839</v>
      </c>
      <c r="G33" s="329">
        <v>-12.626622105328011</v>
      </c>
      <c r="H33" s="329">
        <v>-14.240548977000003</v>
      </c>
    </row>
    <row r="34" spans="1:133" customFormat="1" ht="12" customHeight="1" x14ac:dyDescent="0.2">
      <c r="A34" s="55" t="s">
        <v>566</v>
      </c>
      <c r="B34" s="140">
        <v>0</v>
      </c>
      <c r="C34" s="140">
        <v>0</v>
      </c>
      <c r="D34" s="140">
        <v>0</v>
      </c>
      <c r="E34" s="140">
        <v>0</v>
      </c>
      <c r="F34" s="329">
        <v>0</v>
      </c>
      <c r="G34" s="329">
        <v>0</v>
      </c>
      <c r="H34" s="329">
        <v>0</v>
      </c>
    </row>
    <row r="35" spans="1:133" customFormat="1" ht="13.5" customHeight="1" x14ac:dyDescent="0.2">
      <c r="A35" s="55" t="s">
        <v>567</v>
      </c>
      <c r="B35" s="140">
        <v>0</v>
      </c>
      <c r="C35" s="140">
        <v>0</v>
      </c>
      <c r="D35" s="140">
        <v>0</v>
      </c>
      <c r="E35" s="140">
        <v>5.68</v>
      </c>
      <c r="F35" s="329">
        <v>0</v>
      </c>
      <c r="G35" s="329">
        <v>0</v>
      </c>
      <c r="H35" s="329">
        <v>0</v>
      </c>
    </row>
    <row r="36" spans="1:133" customFormat="1" ht="15" customHeight="1" x14ac:dyDescent="0.2">
      <c r="A36" s="25" t="s">
        <v>568</v>
      </c>
      <c r="B36" s="142">
        <f>B31+B32</f>
        <v>0</v>
      </c>
      <c r="C36" s="142">
        <f t="shared" ref="C36:H36" si="0">C31+C32</f>
        <v>0</v>
      </c>
      <c r="D36" s="142">
        <f t="shared" si="0"/>
        <v>0</v>
      </c>
      <c r="E36" s="142">
        <f t="shared" si="0"/>
        <v>0</v>
      </c>
      <c r="F36" s="331">
        <f t="shared" si="0"/>
        <v>1.4210854715202004E-14</v>
      </c>
      <c r="G36" s="331">
        <f t="shared" si="0"/>
        <v>0</v>
      </c>
      <c r="H36" s="331">
        <f t="shared" si="0"/>
        <v>0</v>
      </c>
    </row>
    <row r="37" spans="1:133" customFormat="1" ht="18.75" customHeight="1" x14ac:dyDescent="0.2">
      <c r="A37" s="53" t="s">
        <v>569</v>
      </c>
      <c r="B37" s="54"/>
      <c r="C37" s="54"/>
      <c r="D37" s="54"/>
      <c r="E37" s="54"/>
      <c r="F37" s="33"/>
      <c r="G37" s="33"/>
      <c r="H37" s="33"/>
    </row>
    <row r="38" spans="1:133" customFormat="1" x14ac:dyDescent="0.2">
      <c r="A38" s="379" t="s">
        <v>570</v>
      </c>
      <c r="B38" s="379"/>
      <c r="C38" s="379"/>
      <c r="D38" s="379"/>
      <c r="E38" s="379"/>
      <c r="F38" s="379"/>
      <c r="G38" s="379"/>
      <c r="H38" s="379"/>
    </row>
    <row r="39" spans="1:133" s="1" customFormat="1" x14ac:dyDescent="0.2">
      <c r="A39" s="3"/>
      <c r="B39" s="9"/>
      <c r="C39" s="9"/>
      <c r="D39" s="9"/>
      <c r="E39" s="9"/>
      <c r="F39" s="9"/>
      <c r="G39" s="9"/>
      <c r="H39" s="9"/>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row>
    <row r="40" spans="1:133" s="1" customFormat="1" x14ac:dyDescent="0.2">
      <c r="A40" s="3"/>
      <c r="B40" s="9"/>
      <c r="C40" s="9"/>
      <c r="D40" s="9"/>
      <c r="E40" s="9"/>
      <c r="F40" s="9"/>
      <c r="G40" s="9"/>
      <c r="H40" s="9"/>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row>
    <row r="41" spans="1:133" s="1" customFormat="1" x14ac:dyDescent="0.2">
      <c r="A41" s="3"/>
      <c r="B41" s="9"/>
      <c r="C41" s="9"/>
      <c r="D41" s="9"/>
      <c r="E41" s="9"/>
      <c r="F41" s="9"/>
      <c r="G41" s="9"/>
      <c r="H41" s="9"/>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row>
    <row r="42" spans="1:133" s="1" customFormat="1" x14ac:dyDescent="0.2">
      <c r="A42" s="3"/>
      <c r="B42" s="9"/>
      <c r="C42" s="9"/>
      <c r="D42" s="9"/>
      <c r="E42" s="9"/>
      <c r="F42" s="9"/>
      <c r="G42" s="9"/>
      <c r="H42" s="9"/>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row>
    <row r="43" spans="1:133" s="1" customFormat="1" x14ac:dyDescent="0.2">
      <c r="A43" s="3"/>
      <c r="B43" s="9"/>
      <c r="C43" s="9"/>
      <c r="D43" s="9"/>
      <c r="E43" s="9"/>
      <c r="F43" s="9"/>
      <c r="G43" s="9"/>
      <c r="H43" s="9"/>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row>
    <row r="44" spans="1:133" s="1" customFormat="1" x14ac:dyDescent="0.2">
      <c r="A44" s="3"/>
      <c r="B44" s="9"/>
      <c r="C44" s="9"/>
      <c r="D44" s="9"/>
      <c r="E44" s="9"/>
      <c r="F44" s="9"/>
      <c r="G44" s="9"/>
      <c r="H44" s="9"/>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row>
    <row r="45" spans="1:133" s="3" customFormat="1" x14ac:dyDescent="0.2">
      <c r="B45" s="9"/>
      <c r="C45" s="9"/>
      <c r="D45" s="9"/>
      <c r="E45" s="9"/>
      <c r="F45" s="9"/>
      <c r="G45" s="9"/>
      <c r="H45" s="9"/>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row>
    <row r="46" spans="1:133" s="3" customFormat="1" x14ac:dyDescent="0.2">
      <c r="B46" s="9"/>
      <c r="C46" s="9"/>
      <c r="D46" s="9"/>
      <c r="E46" s="9"/>
      <c r="F46" s="9"/>
      <c r="G46" s="9"/>
      <c r="H46" s="9"/>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row>
    <row r="47" spans="1:133" s="3" customFormat="1" x14ac:dyDescent="0.2">
      <c r="B47" s="9"/>
      <c r="C47" s="9"/>
      <c r="D47" s="9"/>
      <c r="E47" s="9"/>
      <c r="F47" s="9"/>
      <c r="G47" s="9"/>
      <c r="H47" s="9"/>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row>
    <row r="48" spans="1:133" s="3" customFormat="1" x14ac:dyDescent="0.2">
      <c r="B48" s="9"/>
      <c r="C48" s="9"/>
      <c r="D48" s="9"/>
      <c r="E48" s="9"/>
      <c r="F48" s="9"/>
      <c r="G48" s="9"/>
      <c r="H48" s="9"/>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row>
    <row r="49" spans="2:133" s="3" customFormat="1" x14ac:dyDescent="0.2">
      <c r="B49" s="9"/>
      <c r="C49" s="9"/>
      <c r="D49" s="9"/>
      <c r="E49" s="9"/>
      <c r="F49" s="9"/>
      <c r="G49" s="9"/>
      <c r="H49" s="9"/>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row>
    <row r="50" spans="2:133" s="3" customFormat="1" x14ac:dyDescent="0.2">
      <c r="B50" s="9"/>
      <c r="C50" s="9"/>
      <c r="D50" s="9"/>
      <c r="E50" s="9"/>
      <c r="F50" s="9"/>
      <c r="G50" s="9"/>
      <c r="H50" s="9"/>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row>
    <row r="51" spans="2:133" s="3" customFormat="1" x14ac:dyDescent="0.2">
      <c r="B51" s="9"/>
      <c r="C51" s="9"/>
      <c r="D51" s="9"/>
      <c r="E51" s="9"/>
      <c r="F51" s="9"/>
      <c r="G51" s="9"/>
      <c r="H51" s="9"/>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row>
    <row r="52" spans="2:133" s="3" customFormat="1" x14ac:dyDescent="0.2">
      <c r="B52" s="9"/>
      <c r="C52" s="9"/>
      <c r="D52" s="9"/>
      <c r="E52" s="9"/>
      <c r="F52" s="9"/>
      <c r="G52" s="9"/>
      <c r="H52" s="9"/>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row>
    <row r="53" spans="2:133" s="3" customFormat="1" x14ac:dyDescent="0.2">
      <c r="B53" s="9"/>
      <c r="C53" s="9"/>
      <c r="D53" s="9"/>
      <c r="E53" s="9"/>
      <c r="F53" s="9"/>
      <c r="G53" s="9"/>
      <c r="H53" s="9"/>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row>
    <row r="54" spans="2:133" s="3" customFormat="1" x14ac:dyDescent="0.2">
      <c r="B54" s="9"/>
      <c r="C54" s="9"/>
      <c r="D54" s="9"/>
      <c r="E54" s="9"/>
      <c r="F54" s="9"/>
      <c r="G54" s="9"/>
      <c r="H54" s="9"/>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row>
    <row r="55" spans="2:133" s="3" customFormat="1" x14ac:dyDescent="0.2">
      <c r="B55" s="9"/>
      <c r="C55" s="9"/>
      <c r="D55" s="9"/>
      <c r="E55" s="9"/>
      <c r="F55" s="9"/>
      <c r="G55" s="9"/>
      <c r="H55" s="9"/>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row>
    <row r="56" spans="2:133" s="3" customFormat="1" x14ac:dyDescent="0.2">
      <c r="B56" s="9"/>
      <c r="C56" s="9"/>
      <c r="D56" s="9"/>
      <c r="E56" s="9"/>
      <c r="F56" s="9"/>
      <c r="G56" s="9"/>
      <c r="H56" s="9"/>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row>
    <row r="57" spans="2:133" s="3" customFormat="1" x14ac:dyDescent="0.2">
      <c r="B57" s="9"/>
      <c r="C57" s="9"/>
      <c r="D57" s="9"/>
      <c r="E57" s="9"/>
      <c r="F57" s="9"/>
      <c r="G57" s="9"/>
      <c r="H57" s="9"/>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row>
    <row r="58" spans="2:133" s="3" customFormat="1" x14ac:dyDescent="0.2">
      <c r="B58" s="9"/>
      <c r="C58" s="9"/>
      <c r="D58" s="9"/>
      <c r="E58" s="9"/>
      <c r="F58" s="9"/>
      <c r="G58" s="9"/>
      <c r="H58" s="9"/>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row>
    <row r="59" spans="2:133" s="3" customFormat="1" x14ac:dyDescent="0.2">
      <c r="B59" s="9"/>
      <c r="C59" s="9"/>
      <c r="D59" s="9"/>
      <c r="E59" s="9"/>
      <c r="F59" s="9"/>
      <c r="G59" s="9"/>
      <c r="H59" s="9"/>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row>
    <row r="60" spans="2:133" s="3" customFormat="1" x14ac:dyDescent="0.2">
      <c r="B60" s="9"/>
      <c r="C60" s="9"/>
      <c r="D60" s="9"/>
      <c r="E60" s="9"/>
      <c r="F60" s="9"/>
      <c r="G60" s="9"/>
      <c r="H60" s="9"/>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row>
    <row r="74" spans="1:133" s="10" customFormat="1" ht="15.75" x14ac:dyDescent="0.25">
      <c r="A74" s="14"/>
      <c r="B74" s="8"/>
      <c r="C74" s="8"/>
      <c r="D74" s="8"/>
      <c r="E74" s="8"/>
      <c r="F74" s="8"/>
      <c r="G74" s="8"/>
      <c r="H74" s="8"/>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row>
    <row r="75" spans="1:133" s="10" customFormat="1" ht="15.75" x14ac:dyDescent="0.25">
      <c r="A75" s="14"/>
      <c r="B75" s="8"/>
      <c r="C75" s="8"/>
      <c r="D75" s="8"/>
      <c r="E75" s="8"/>
      <c r="F75" s="8"/>
      <c r="G75" s="8"/>
      <c r="H75" s="8"/>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row>
    <row r="76" spans="1:133" s="10" customFormat="1" ht="15.75" x14ac:dyDescent="0.25">
      <c r="A76" s="14"/>
      <c r="B76" s="8"/>
      <c r="C76" s="8"/>
      <c r="D76" s="8"/>
      <c r="E76" s="8"/>
      <c r="F76" s="8"/>
      <c r="G76" s="8"/>
      <c r="H76" s="8"/>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row>
    <row r="77" spans="1:133" s="10" customFormat="1" ht="15.75" x14ac:dyDescent="0.25">
      <c r="A77" s="14"/>
      <c r="B77" s="8"/>
      <c r="C77" s="8"/>
      <c r="D77" s="8"/>
      <c r="E77" s="8"/>
      <c r="F77" s="8"/>
      <c r="G77" s="8"/>
      <c r="H77" s="8"/>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row>
    <row r="78" spans="1:133" s="10" customFormat="1" ht="15.75" x14ac:dyDescent="0.25">
      <c r="A78" s="14"/>
      <c r="B78" s="8"/>
      <c r="C78" s="8"/>
      <c r="D78" s="8"/>
      <c r="E78" s="8"/>
      <c r="F78" s="8"/>
      <c r="G78" s="8"/>
      <c r="H78" s="8"/>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row>
    <row r="79" spans="1:133" s="10" customFormat="1" ht="15.75" x14ac:dyDescent="0.25">
      <c r="A79" s="14"/>
      <c r="B79" s="8"/>
      <c r="C79" s="8"/>
      <c r="D79" s="8"/>
      <c r="E79" s="8"/>
      <c r="F79" s="8"/>
      <c r="G79" s="8"/>
      <c r="H79" s="8"/>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row>
    <row r="80" spans="1:133" s="10" customFormat="1" ht="15.75" x14ac:dyDescent="0.25">
      <c r="A80" s="14"/>
      <c r="B80" s="8"/>
      <c r="C80" s="8"/>
      <c r="D80" s="8"/>
      <c r="E80" s="8"/>
      <c r="F80" s="8"/>
      <c r="G80" s="8"/>
      <c r="H80" s="8"/>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row>
    <row r="81" spans="1:133" s="10" customFormat="1" ht="15.75" x14ac:dyDescent="0.25">
      <c r="A81" s="14"/>
      <c r="B81" s="8"/>
      <c r="C81" s="8"/>
      <c r="D81" s="8"/>
      <c r="E81" s="8"/>
      <c r="F81" s="8"/>
      <c r="G81" s="8"/>
      <c r="H81" s="8"/>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row>
    <row r="82" spans="1:133" s="10" customFormat="1" ht="15.75" x14ac:dyDescent="0.25">
      <c r="A82" s="14"/>
      <c r="B82" s="8"/>
      <c r="C82" s="8"/>
      <c r="D82" s="8"/>
      <c r="E82" s="8"/>
      <c r="F82" s="8"/>
      <c r="G82" s="8"/>
      <c r="H82" s="8"/>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row>
    <row r="83" spans="1:133" s="10" customFormat="1" ht="15.75" x14ac:dyDescent="0.25">
      <c r="A83" s="14"/>
      <c r="B83" s="8"/>
      <c r="C83" s="8"/>
      <c r="D83" s="8"/>
      <c r="E83" s="8"/>
      <c r="F83" s="8"/>
      <c r="G83" s="8"/>
      <c r="H83" s="8"/>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row>
    <row r="84" spans="1:133" s="10" customFormat="1" ht="15.75" x14ac:dyDescent="0.25">
      <c r="A84" s="14"/>
      <c r="B84" s="8"/>
      <c r="C84" s="8"/>
      <c r="D84" s="8"/>
      <c r="E84" s="8"/>
      <c r="F84" s="8"/>
      <c r="G84" s="8"/>
      <c r="H84" s="8"/>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row>
    <row r="85" spans="1:133" s="10" customFormat="1" ht="15.75" x14ac:dyDescent="0.25">
      <c r="A85" s="14"/>
      <c r="B85" s="8"/>
      <c r="C85" s="8"/>
      <c r="D85" s="8"/>
      <c r="E85" s="8"/>
      <c r="F85" s="8"/>
      <c r="G85" s="8"/>
      <c r="H85" s="8"/>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row>
    <row r="86" spans="1:133" s="10" customFormat="1" ht="15.75" x14ac:dyDescent="0.25">
      <c r="A86" s="14"/>
      <c r="B86" s="8"/>
      <c r="C86" s="8"/>
      <c r="D86" s="8"/>
      <c r="E86" s="8"/>
      <c r="F86" s="8"/>
      <c r="G86" s="8"/>
      <c r="H86" s="8"/>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row>
    <row r="87" spans="1:133" s="10" customFormat="1" ht="15.75" x14ac:dyDescent="0.25">
      <c r="A87" s="14"/>
      <c r="B87" s="8"/>
      <c r="C87" s="8"/>
      <c r="D87" s="8"/>
      <c r="E87" s="8"/>
      <c r="F87" s="8"/>
      <c r="G87" s="8"/>
      <c r="H87" s="8"/>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row>
    <row r="88" spans="1:133" s="10" customFormat="1" ht="15.75" x14ac:dyDescent="0.25">
      <c r="A88" s="14"/>
      <c r="B88" s="8"/>
      <c r="C88" s="8"/>
      <c r="D88" s="8"/>
      <c r="E88" s="8"/>
      <c r="F88" s="8"/>
      <c r="G88" s="8"/>
      <c r="H88" s="8"/>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row>
    <row r="89" spans="1:133" s="10" customFormat="1" ht="15.75" x14ac:dyDescent="0.25">
      <c r="A89" s="14"/>
      <c r="B89" s="8"/>
      <c r="C89" s="8"/>
      <c r="D89" s="8"/>
      <c r="E89" s="8"/>
      <c r="F89" s="8"/>
      <c r="G89" s="8"/>
      <c r="H89" s="8"/>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row>
    <row r="90" spans="1:133" s="10" customFormat="1" ht="15.75" x14ac:dyDescent="0.25">
      <c r="A90" s="14"/>
      <c r="B90" s="8"/>
      <c r="C90" s="8"/>
      <c r="D90" s="8"/>
      <c r="E90" s="8"/>
      <c r="F90" s="8"/>
      <c r="G90" s="8"/>
      <c r="H90" s="8"/>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row>
    <row r="91" spans="1:133" s="10" customFormat="1" ht="15.75" x14ac:dyDescent="0.25">
      <c r="A91" s="14"/>
      <c r="B91" s="8"/>
      <c r="C91" s="8"/>
      <c r="D91" s="8"/>
      <c r="E91" s="8"/>
      <c r="F91" s="8"/>
      <c r="G91" s="8"/>
      <c r="H91" s="8"/>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row>
    <row r="92" spans="1:133" s="10" customFormat="1" ht="15.75" x14ac:dyDescent="0.25">
      <c r="A92" s="14"/>
      <c r="B92" s="8"/>
      <c r="C92" s="8"/>
      <c r="D92" s="8"/>
      <c r="E92" s="8"/>
      <c r="F92" s="8"/>
      <c r="G92" s="8"/>
      <c r="H92" s="8"/>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row>
    <row r="93" spans="1:133" s="10" customFormat="1" ht="15.75" x14ac:dyDescent="0.25">
      <c r="A93" s="14"/>
      <c r="B93" s="8"/>
      <c r="C93" s="8"/>
      <c r="D93" s="8"/>
      <c r="E93" s="8"/>
      <c r="F93" s="8"/>
      <c r="G93" s="8"/>
      <c r="H93" s="8"/>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row>
    <row r="94" spans="1:133" s="10" customFormat="1" ht="15.75" x14ac:dyDescent="0.25">
      <c r="A94" s="14"/>
      <c r="B94" s="8"/>
      <c r="C94" s="8"/>
      <c r="D94" s="8"/>
      <c r="E94" s="8"/>
      <c r="F94" s="8"/>
      <c r="G94" s="8"/>
      <c r="H94" s="8"/>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row>
    <row r="95" spans="1:133" s="10" customFormat="1" ht="15.75" x14ac:dyDescent="0.25">
      <c r="A95" s="14"/>
      <c r="B95" s="8"/>
      <c r="C95" s="8"/>
      <c r="D95" s="8"/>
      <c r="E95" s="8"/>
      <c r="F95" s="8"/>
      <c r="G95" s="8"/>
      <c r="H95" s="8"/>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row>
    <row r="96" spans="1:133" s="10" customFormat="1" ht="15.75" x14ac:dyDescent="0.25">
      <c r="A96" s="14"/>
      <c r="B96" s="8"/>
      <c r="C96" s="8"/>
      <c r="D96" s="8"/>
      <c r="E96" s="8"/>
      <c r="F96" s="8"/>
      <c r="G96" s="8"/>
      <c r="H96" s="8"/>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row>
    <row r="97" spans="1:133" s="10" customFormat="1" ht="15.75" x14ac:dyDescent="0.25">
      <c r="A97" s="14"/>
      <c r="B97" s="8"/>
      <c r="C97" s="8"/>
      <c r="D97" s="8"/>
      <c r="E97" s="8"/>
      <c r="F97" s="8"/>
      <c r="G97" s="8"/>
      <c r="H97" s="8"/>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row>
    <row r="98" spans="1:133" s="10" customFormat="1" ht="15.75" x14ac:dyDescent="0.25">
      <c r="A98" s="14"/>
      <c r="B98" s="8"/>
      <c r="C98" s="8"/>
      <c r="D98" s="8"/>
      <c r="E98" s="8"/>
      <c r="F98" s="8"/>
      <c r="G98" s="8"/>
      <c r="H98" s="8"/>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row>
    <row r="99" spans="1:133" s="10" customFormat="1" ht="15.75" x14ac:dyDescent="0.25">
      <c r="A99" s="14"/>
      <c r="B99" s="8"/>
      <c r="C99" s="8"/>
      <c r="D99" s="8"/>
      <c r="E99" s="8"/>
      <c r="F99" s="8"/>
      <c r="G99" s="8"/>
      <c r="H99" s="8"/>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row>
    <row r="100" spans="1:133" s="10" customFormat="1" ht="15.75" x14ac:dyDescent="0.25">
      <c r="A100" s="14"/>
      <c r="B100" s="8"/>
      <c r="C100" s="8"/>
      <c r="D100" s="8"/>
      <c r="E100" s="8"/>
      <c r="F100" s="8"/>
      <c r="G100" s="8"/>
      <c r="H100" s="8"/>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row>
    <row r="101" spans="1:133" s="10" customFormat="1" ht="15.75" x14ac:dyDescent="0.25">
      <c r="A101" s="14"/>
      <c r="B101" s="8"/>
      <c r="C101" s="8"/>
      <c r="D101" s="8"/>
      <c r="E101" s="8"/>
      <c r="F101" s="8"/>
      <c r="G101" s="8"/>
      <c r="H101" s="8"/>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row>
    <row r="102" spans="1:133" s="10" customFormat="1" ht="15.75" x14ac:dyDescent="0.25">
      <c r="A102" s="14"/>
      <c r="B102" s="8"/>
      <c r="C102" s="8"/>
      <c r="D102" s="8"/>
      <c r="E102" s="8"/>
      <c r="F102" s="8"/>
      <c r="G102" s="8"/>
      <c r="H102" s="8"/>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row>
    <row r="103" spans="1:133" s="10" customFormat="1" ht="15.75" x14ac:dyDescent="0.25">
      <c r="A103" s="14"/>
      <c r="B103" s="8"/>
      <c r="C103" s="8"/>
      <c r="D103" s="8"/>
      <c r="E103" s="8"/>
      <c r="F103" s="8"/>
      <c r="G103" s="8"/>
      <c r="H103" s="8"/>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row>
    <row r="104" spans="1:133" s="10" customFormat="1" ht="15.75" x14ac:dyDescent="0.25">
      <c r="A104" s="14"/>
      <c r="B104" s="8"/>
      <c r="C104" s="8"/>
      <c r="D104" s="8"/>
      <c r="E104" s="8"/>
      <c r="F104" s="8"/>
      <c r="G104" s="8"/>
      <c r="H104" s="8"/>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row>
    <row r="105" spans="1:133" s="10" customFormat="1" ht="15.75" x14ac:dyDescent="0.25">
      <c r="A105" s="14"/>
      <c r="B105" s="8"/>
      <c r="C105" s="8"/>
      <c r="D105" s="8"/>
      <c r="E105" s="8"/>
      <c r="F105" s="8"/>
      <c r="G105" s="8"/>
      <c r="H105" s="8"/>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row>
    <row r="106" spans="1:133" s="10" customFormat="1" ht="15.75" x14ac:dyDescent="0.25">
      <c r="A106" s="14"/>
      <c r="B106" s="8"/>
      <c r="C106" s="8"/>
      <c r="D106" s="8"/>
      <c r="E106" s="8"/>
      <c r="F106" s="8"/>
      <c r="G106" s="8"/>
      <c r="H106" s="8"/>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row>
    <row r="107" spans="1:133" s="10" customFormat="1" ht="15.75" x14ac:dyDescent="0.25">
      <c r="A107" s="14"/>
      <c r="B107" s="8"/>
      <c r="C107" s="8"/>
      <c r="D107" s="8"/>
      <c r="E107" s="8"/>
      <c r="F107" s="8"/>
      <c r="G107" s="8"/>
      <c r="H107" s="8"/>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row>
    <row r="108" spans="1:133" s="10" customFormat="1" ht="15.75" x14ac:dyDescent="0.25">
      <c r="A108" s="14"/>
      <c r="B108" s="8"/>
      <c r="C108" s="8"/>
      <c r="D108" s="8"/>
      <c r="E108" s="8"/>
      <c r="F108" s="8"/>
      <c r="G108" s="8"/>
      <c r="H108" s="8"/>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row>
    <row r="109" spans="1:133" s="10" customFormat="1" ht="15.75" x14ac:dyDescent="0.25">
      <c r="A109" s="14"/>
      <c r="B109" s="8"/>
      <c r="C109" s="8"/>
      <c r="D109" s="8"/>
      <c r="E109" s="8"/>
      <c r="F109" s="8"/>
      <c r="G109" s="8"/>
      <c r="H109" s="8"/>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row>
    <row r="110" spans="1:133" s="10" customFormat="1" ht="15.75" x14ac:dyDescent="0.25">
      <c r="A110" s="14"/>
      <c r="B110" s="8"/>
      <c r="C110" s="8"/>
      <c r="D110" s="8"/>
      <c r="E110" s="8"/>
      <c r="F110" s="8"/>
      <c r="G110" s="8"/>
      <c r="H110" s="8"/>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row>
    <row r="111" spans="1:133" s="10" customFormat="1" ht="15.75" x14ac:dyDescent="0.25">
      <c r="A111" s="14"/>
      <c r="B111" s="8"/>
      <c r="C111" s="8"/>
      <c r="D111" s="8"/>
      <c r="E111" s="8"/>
      <c r="F111" s="8"/>
      <c r="G111" s="8"/>
      <c r="H111" s="8"/>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row>
    <row r="112" spans="1:133" s="10" customFormat="1" ht="15.75" x14ac:dyDescent="0.25">
      <c r="A112" s="14"/>
      <c r="B112" s="8"/>
      <c r="C112" s="8"/>
      <c r="D112" s="8"/>
      <c r="E112" s="8"/>
      <c r="F112" s="8"/>
      <c r="G112" s="8"/>
      <c r="H112" s="8"/>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row>
    <row r="113" spans="1:133" s="10" customFormat="1" ht="15.75" x14ac:dyDescent="0.25">
      <c r="A113" s="14"/>
      <c r="B113" s="8"/>
      <c r="C113" s="8"/>
      <c r="D113" s="8"/>
      <c r="E113" s="8"/>
      <c r="F113" s="8"/>
      <c r="G113" s="8"/>
      <c r="H113" s="8"/>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row>
    <row r="114" spans="1:133" s="10" customFormat="1" ht="15.75" x14ac:dyDescent="0.25">
      <c r="A114" s="14"/>
      <c r="B114" s="8"/>
      <c r="C114" s="8"/>
      <c r="D114" s="8"/>
      <c r="E114" s="8"/>
      <c r="F114" s="8"/>
      <c r="G114" s="8"/>
      <c r="H114" s="8"/>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row>
    <row r="115" spans="1:133" s="10" customFormat="1" ht="15.75" x14ac:dyDescent="0.25">
      <c r="A115" s="14"/>
      <c r="B115" s="8"/>
      <c r="C115" s="8"/>
      <c r="D115" s="8"/>
      <c r="E115" s="8"/>
      <c r="F115" s="8"/>
      <c r="G115" s="8"/>
      <c r="H115" s="8"/>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row>
    <row r="116" spans="1:133" s="10" customFormat="1" ht="15.75" x14ac:dyDescent="0.25">
      <c r="A116" s="14"/>
      <c r="B116" s="8"/>
      <c r="C116" s="8"/>
      <c r="D116" s="8"/>
      <c r="E116" s="8"/>
      <c r="F116" s="8"/>
      <c r="G116" s="8"/>
      <c r="H116" s="8"/>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row>
    <row r="117" spans="1:133" s="10" customFormat="1" ht="15.75" x14ac:dyDescent="0.25">
      <c r="A117" s="14"/>
      <c r="B117" s="8"/>
      <c r="C117" s="8"/>
      <c r="D117" s="8"/>
      <c r="E117" s="8"/>
      <c r="F117" s="8"/>
      <c r="G117" s="8"/>
      <c r="H117" s="8"/>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row>
    <row r="118" spans="1:133" s="10" customFormat="1" ht="15.75" x14ac:dyDescent="0.25">
      <c r="A118" s="14"/>
      <c r="B118" s="8"/>
      <c r="C118" s="8"/>
      <c r="D118" s="8"/>
      <c r="E118" s="8"/>
      <c r="F118" s="8"/>
      <c r="G118" s="8"/>
      <c r="H118" s="8"/>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row>
    <row r="125" spans="1:133" s="3" customFormat="1" x14ac:dyDescent="0.2">
      <c r="B125" s="9"/>
      <c r="C125" s="9"/>
      <c r="D125" s="9"/>
      <c r="E125" s="9"/>
      <c r="F125" s="9"/>
      <c r="G125" s="9"/>
      <c r="H125" s="9"/>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row>
    <row r="126" spans="1:133" s="3" customFormat="1" x14ac:dyDescent="0.2">
      <c r="B126" s="9"/>
      <c r="C126" s="9"/>
      <c r="D126" s="9"/>
      <c r="E126" s="9"/>
      <c r="F126" s="9"/>
      <c r="G126" s="9"/>
      <c r="H126" s="9"/>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row>
    <row r="127" spans="1:133" s="3" customFormat="1" x14ac:dyDescent="0.2">
      <c r="B127" s="9"/>
      <c r="C127" s="9"/>
      <c r="D127" s="9"/>
      <c r="E127" s="9"/>
      <c r="F127" s="9"/>
      <c r="G127" s="9"/>
      <c r="H127" s="9"/>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row>
    <row r="128" spans="1:133" s="3" customFormat="1" x14ac:dyDescent="0.2">
      <c r="B128" s="9"/>
      <c r="C128" s="9"/>
      <c r="D128" s="9"/>
      <c r="E128" s="9"/>
      <c r="F128" s="9"/>
      <c r="G128" s="9"/>
      <c r="H128" s="9"/>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row>
    <row r="129" spans="2:133" s="3" customFormat="1" x14ac:dyDescent="0.2">
      <c r="B129" s="9"/>
      <c r="C129" s="9"/>
      <c r="D129" s="9"/>
      <c r="E129" s="9"/>
      <c r="F129" s="9"/>
      <c r="G129" s="9"/>
      <c r="H129" s="9"/>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row>
    <row r="130" spans="2:133" s="3" customFormat="1" x14ac:dyDescent="0.2">
      <c r="B130" s="9"/>
      <c r="C130" s="9"/>
      <c r="D130" s="9"/>
      <c r="E130" s="9"/>
      <c r="F130" s="9"/>
      <c r="G130" s="9"/>
      <c r="H130" s="9"/>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row>
    <row r="131" spans="2:133" s="3" customFormat="1" x14ac:dyDescent="0.2">
      <c r="B131" s="9"/>
      <c r="C131" s="9"/>
      <c r="D131" s="9"/>
      <c r="E131" s="9"/>
      <c r="F131" s="9"/>
      <c r="G131" s="9"/>
      <c r="H131" s="9"/>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row>
    <row r="132" spans="2:133" s="3" customFormat="1" x14ac:dyDescent="0.2">
      <c r="B132" s="9"/>
      <c r="C132" s="9"/>
      <c r="D132" s="9"/>
      <c r="E132" s="9"/>
      <c r="F132" s="9"/>
      <c r="G132" s="9"/>
      <c r="H132" s="9"/>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row>
    <row r="133" spans="2:133" s="3" customFormat="1" x14ac:dyDescent="0.2">
      <c r="B133" s="9"/>
      <c r="C133" s="9"/>
      <c r="D133" s="9"/>
      <c r="E133" s="9"/>
      <c r="F133" s="9"/>
      <c r="G133" s="9"/>
      <c r="H133" s="9"/>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row>
    <row r="134" spans="2:133" s="3" customFormat="1" x14ac:dyDescent="0.2">
      <c r="B134" s="9"/>
      <c r="C134" s="9"/>
      <c r="D134" s="9"/>
      <c r="E134" s="9"/>
      <c r="F134" s="9"/>
      <c r="G134" s="9"/>
      <c r="H134" s="9"/>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row>
    <row r="135" spans="2:133" s="3" customFormat="1" x14ac:dyDescent="0.2">
      <c r="B135" s="9"/>
      <c r="C135" s="9"/>
      <c r="D135" s="9"/>
      <c r="E135" s="9"/>
      <c r="F135" s="9"/>
      <c r="G135" s="9"/>
      <c r="H135" s="9"/>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row>
    <row r="136" spans="2:133" s="3" customFormat="1" x14ac:dyDescent="0.2">
      <c r="B136" s="9"/>
      <c r="C136" s="9"/>
      <c r="D136" s="9"/>
      <c r="E136" s="9"/>
      <c r="F136" s="9"/>
      <c r="G136" s="9"/>
      <c r="H136" s="9"/>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row>
    <row r="137" spans="2:133" s="3" customFormat="1" x14ac:dyDescent="0.2">
      <c r="B137" s="9"/>
      <c r="C137" s="9"/>
      <c r="D137" s="9"/>
      <c r="E137" s="9"/>
      <c r="F137" s="9"/>
      <c r="G137" s="9"/>
      <c r="H137" s="9"/>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row>
    <row r="138" spans="2:133" s="3" customFormat="1" x14ac:dyDescent="0.2">
      <c r="B138" s="9"/>
      <c r="C138" s="9"/>
      <c r="D138" s="9"/>
      <c r="E138" s="9"/>
      <c r="F138" s="9"/>
      <c r="G138" s="9"/>
      <c r="H138" s="9"/>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row>
    <row r="139" spans="2:133" s="3" customFormat="1" x14ac:dyDescent="0.2">
      <c r="B139" s="9"/>
      <c r="C139" s="9"/>
      <c r="D139" s="9"/>
      <c r="E139" s="9"/>
      <c r="F139" s="9"/>
      <c r="G139" s="9"/>
      <c r="H139" s="9"/>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row>
    <row r="140" spans="2:133" s="3" customFormat="1" x14ac:dyDescent="0.2">
      <c r="B140" s="9"/>
      <c r="C140" s="9"/>
      <c r="D140" s="9"/>
      <c r="E140" s="9"/>
      <c r="F140" s="9"/>
      <c r="G140" s="9"/>
      <c r="H140" s="9"/>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row>
    <row r="141" spans="2:133" s="3" customFormat="1" x14ac:dyDescent="0.2">
      <c r="B141" s="9"/>
      <c r="C141" s="9"/>
      <c r="D141" s="9"/>
      <c r="E141" s="9"/>
      <c r="F141" s="9"/>
      <c r="G141" s="9"/>
      <c r="H141" s="9"/>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row>
    <row r="142" spans="2:133" s="3" customFormat="1" x14ac:dyDescent="0.2">
      <c r="B142" s="9"/>
      <c r="C142" s="9"/>
      <c r="D142" s="9"/>
      <c r="E142" s="9"/>
      <c r="F142" s="9"/>
      <c r="G142" s="9"/>
      <c r="H142" s="9"/>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row>
    <row r="143" spans="2:133" s="3" customFormat="1" x14ac:dyDescent="0.2">
      <c r="B143" s="9"/>
      <c r="C143" s="9"/>
      <c r="D143" s="9"/>
      <c r="E143" s="9"/>
      <c r="F143" s="9"/>
      <c r="G143" s="9"/>
      <c r="H143" s="9"/>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row>
    <row r="144" spans="2:133" s="3" customFormat="1" x14ac:dyDescent="0.2">
      <c r="B144" s="9"/>
      <c r="C144" s="9"/>
      <c r="D144" s="9"/>
      <c r="E144" s="9"/>
      <c r="F144" s="9"/>
      <c r="G144" s="9"/>
      <c r="H144" s="9"/>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row>
    <row r="145" spans="2:133" s="3" customFormat="1" x14ac:dyDescent="0.2">
      <c r="B145" s="9"/>
      <c r="C145" s="9"/>
      <c r="D145" s="9"/>
      <c r="E145" s="9"/>
      <c r="F145" s="9"/>
      <c r="G145" s="9"/>
      <c r="H145" s="9"/>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row>
    <row r="146" spans="2:133" s="3" customFormat="1" x14ac:dyDescent="0.2">
      <c r="B146" s="9"/>
      <c r="C146" s="9"/>
      <c r="D146" s="9"/>
      <c r="E146" s="9"/>
      <c r="F146" s="9"/>
      <c r="G146" s="9"/>
      <c r="H146" s="9"/>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row>
    <row r="147" spans="2:133" s="3" customFormat="1" x14ac:dyDescent="0.2">
      <c r="B147" s="9"/>
      <c r="C147" s="9"/>
      <c r="D147" s="9"/>
      <c r="E147" s="9"/>
      <c r="F147" s="9"/>
      <c r="G147" s="9"/>
      <c r="H147" s="9"/>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row>
    <row r="148" spans="2:133" s="3" customFormat="1" x14ac:dyDescent="0.2">
      <c r="B148" s="9"/>
      <c r="C148" s="9"/>
      <c r="D148" s="9"/>
      <c r="E148" s="9"/>
      <c r="F148" s="9"/>
      <c r="G148" s="9"/>
      <c r="H148" s="9"/>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row>
    <row r="149" spans="2:133" s="3" customFormat="1" x14ac:dyDescent="0.2">
      <c r="B149" s="9"/>
      <c r="C149" s="9"/>
      <c r="D149" s="9"/>
      <c r="E149" s="9"/>
      <c r="F149" s="9"/>
      <c r="G149" s="9"/>
      <c r="H149" s="9"/>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row>
    <row r="150" spans="2:133" s="3" customFormat="1" x14ac:dyDescent="0.2">
      <c r="B150" s="9"/>
      <c r="C150" s="9"/>
      <c r="D150" s="9"/>
      <c r="E150" s="9"/>
      <c r="F150" s="9"/>
      <c r="G150" s="9"/>
      <c r="H150" s="9"/>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row>
    <row r="151" spans="2:133" s="3" customFormat="1" x14ac:dyDescent="0.2">
      <c r="B151" s="9"/>
      <c r="C151" s="9"/>
      <c r="D151" s="9"/>
      <c r="E151" s="9"/>
      <c r="F151" s="9"/>
      <c r="G151" s="9"/>
      <c r="H151" s="9"/>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row>
    <row r="152" spans="2:133" s="3" customFormat="1" x14ac:dyDescent="0.2">
      <c r="B152" s="9"/>
      <c r="C152" s="9"/>
      <c r="D152" s="9"/>
      <c r="E152" s="9"/>
      <c r="F152" s="9"/>
      <c r="G152" s="9"/>
      <c r="H152" s="9"/>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row>
    <row r="153" spans="2:133" s="3" customFormat="1" x14ac:dyDescent="0.2">
      <c r="B153" s="9"/>
      <c r="C153" s="9"/>
      <c r="D153" s="9"/>
      <c r="E153" s="9"/>
      <c r="F153" s="9"/>
      <c r="G153" s="9"/>
      <c r="H153" s="9"/>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row>
    <row r="154" spans="2:133" s="3" customFormat="1" x14ac:dyDescent="0.2">
      <c r="B154" s="9"/>
      <c r="C154" s="9"/>
      <c r="D154" s="9"/>
      <c r="E154" s="9"/>
      <c r="F154" s="9"/>
      <c r="G154" s="9"/>
      <c r="H154" s="9"/>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row>
    <row r="155" spans="2:133" s="3" customFormat="1" x14ac:dyDescent="0.2">
      <c r="B155" s="9"/>
      <c r="C155" s="9"/>
      <c r="D155" s="9"/>
      <c r="E155" s="9"/>
      <c r="F155" s="9"/>
      <c r="G155" s="9"/>
      <c r="H155" s="9"/>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row>
    <row r="156" spans="2:133" s="3" customFormat="1" x14ac:dyDescent="0.2">
      <c r="B156" s="9"/>
      <c r="C156" s="9"/>
      <c r="D156" s="9"/>
      <c r="E156" s="9"/>
      <c r="F156" s="9"/>
      <c r="G156" s="9"/>
      <c r="H156" s="9"/>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row>
    <row r="157" spans="2:133" s="3" customFormat="1" x14ac:dyDescent="0.2">
      <c r="B157" s="9"/>
      <c r="C157" s="9"/>
      <c r="D157" s="9"/>
      <c r="E157" s="9"/>
      <c r="F157" s="9"/>
      <c r="G157" s="9"/>
      <c r="H157" s="9"/>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row>
    <row r="158" spans="2:133" s="3" customFormat="1" x14ac:dyDescent="0.2">
      <c r="B158" s="9"/>
      <c r="C158" s="9"/>
      <c r="D158" s="9"/>
      <c r="E158" s="9"/>
      <c r="F158" s="9"/>
      <c r="G158" s="9"/>
      <c r="H158" s="9"/>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row>
    <row r="159" spans="2:133" s="3" customFormat="1" x14ac:dyDescent="0.2">
      <c r="B159" s="9"/>
      <c r="C159" s="9"/>
      <c r="D159" s="9"/>
      <c r="E159" s="9"/>
      <c r="F159" s="9"/>
      <c r="G159" s="9"/>
      <c r="H159" s="9"/>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row>
    <row r="160" spans="2:133" s="3" customFormat="1" x14ac:dyDescent="0.2">
      <c r="B160" s="9"/>
      <c r="C160" s="9"/>
      <c r="D160" s="9"/>
      <c r="E160" s="9"/>
      <c r="F160" s="9"/>
      <c r="G160" s="9"/>
      <c r="H160" s="9"/>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row>
    <row r="161" spans="2:133" s="3" customFormat="1" x14ac:dyDescent="0.2">
      <c r="B161" s="9"/>
      <c r="C161" s="9"/>
      <c r="D161" s="9"/>
      <c r="E161" s="9"/>
      <c r="F161" s="9"/>
      <c r="G161" s="9"/>
      <c r="H161" s="9"/>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row>
    <row r="162" spans="2:133" s="3" customFormat="1" x14ac:dyDescent="0.2">
      <c r="B162" s="9"/>
      <c r="C162" s="9"/>
      <c r="D162" s="9"/>
      <c r="E162" s="9"/>
      <c r="F162" s="9"/>
      <c r="G162" s="9"/>
      <c r="H162" s="9"/>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row>
    <row r="163" spans="2:133" s="3" customFormat="1" x14ac:dyDescent="0.2">
      <c r="B163" s="9"/>
      <c r="C163" s="9"/>
      <c r="D163" s="9"/>
      <c r="E163" s="9"/>
      <c r="F163" s="9"/>
      <c r="G163" s="9"/>
      <c r="H163" s="9"/>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row>
  </sheetData>
  <mergeCells count="6">
    <mergeCell ref="C9:C10"/>
    <mergeCell ref="D9:D10"/>
    <mergeCell ref="F9:G9"/>
    <mergeCell ref="A38:H38"/>
    <mergeCell ref="B9:B10"/>
    <mergeCell ref="E9:E10"/>
  </mergeCells>
  <conditionalFormatting sqref="B30:E35 G30:H35 G24:G26 B11:E26 F11:H23 B36">
    <cfRule type="cellIs" dxfId="361" priority="13" operator="between">
      <formula>9999</formula>
      <formula>-9999</formula>
    </cfRule>
  </conditionalFormatting>
  <conditionalFormatting sqref="B27:E29">
    <cfRule type="cellIs" dxfId="360" priority="8" operator="between">
      <formula>9999</formula>
      <formula>-9999</formula>
    </cfRule>
  </conditionalFormatting>
  <conditionalFormatting sqref="H24:H29">
    <cfRule type="cellIs" dxfId="359" priority="6" operator="between">
      <formula>9999</formula>
      <formula>-9999</formula>
    </cfRule>
  </conditionalFormatting>
  <conditionalFormatting sqref="F30:F35">
    <cfRule type="cellIs" dxfId="358" priority="3" operator="between">
      <formula>9999</formula>
      <formula>-9999</formula>
    </cfRule>
  </conditionalFormatting>
  <conditionalFormatting sqref="G27:G29">
    <cfRule type="cellIs" dxfId="357" priority="4" operator="between">
      <formula>9999</formula>
      <formula>-9999</formula>
    </cfRule>
  </conditionalFormatting>
  <conditionalFormatting sqref="F24:F29">
    <cfRule type="cellIs" dxfId="356" priority="2" operator="between">
      <formula>9999</formula>
      <formula>-9999</formula>
    </cfRule>
  </conditionalFormatting>
  <conditionalFormatting sqref="C36:H36">
    <cfRule type="cellIs" dxfId="355" priority="1" operator="between">
      <formula>9999</formula>
      <formula>-9999</formula>
    </cfRule>
  </conditionalFormatting>
  <hyperlinks>
    <hyperlink ref="A5" location="'Contents'!A36" display="Índice"/>
  </hyperlinks>
  <printOptions horizontalCentered="1"/>
  <pageMargins left="0.59055118110236227" right="0.43307086614173229" top="0.51181102362204722" bottom="0.51181102362204722" header="0.27559055118110237" footer="0.31496062992125984"/>
  <pageSetup paperSize="9" orientation="portrait" r:id="rId1"/>
  <headerFooter scaleWithDoc="0"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115"/>
  <sheetViews>
    <sheetView showGridLines="0" zoomScale="120" zoomScaleNormal="120" zoomScalePageLayoutView="120" workbookViewId="0">
      <selection activeCell="M15" sqref="M15"/>
    </sheetView>
  </sheetViews>
  <sheetFormatPr defaultColWidth="8.85546875" defaultRowHeight="15.75" x14ac:dyDescent="0.25"/>
  <cols>
    <col min="1" max="1" width="13" style="14" customWidth="1"/>
    <col min="2" max="10" width="6" style="14" customWidth="1"/>
    <col min="11" max="47" width="8.85546875" style="2"/>
    <col min="48" max="16384" width="8.85546875" style="10"/>
  </cols>
  <sheetData>
    <row r="1" spans="1:48" s="17" customFormat="1" ht="12.75" x14ac:dyDescent="0.2"/>
    <row r="2" spans="1:48" s="17" customFormat="1" ht="12.75" x14ac:dyDescent="0.2"/>
    <row r="3" spans="1:48" s="17" customFormat="1" ht="12.75" x14ac:dyDescent="0.2"/>
    <row r="4" spans="1:48" s="17" customFormat="1" ht="12.75" x14ac:dyDescent="0.2"/>
    <row r="5" spans="1:48" s="17" customFormat="1" ht="12.75" x14ac:dyDescent="0.2">
      <c r="A5" s="113" t="s">
        <v>8</v>
      </c>
    </row>
    <row r="6" spans="1:48" s="17" customFormat="1" ht="18.75" x14ac:dyDescent="0.3">
      <c r="A6" s="26" t="s">
        <v>1122</v>
      </c>
    </row>
    <row r="7" spans="1:48" s="17" customFormat="1" ht="12.75" x14ac:dyDescent="0.2"/>
    <row r="8" spans="1:48" s="17" customFormat="1" ht="18" customHeight="1" x14ac:dyDescent="0.2">
      <c r="A8" s="340" t="s">
        <v>571</v>
      </c>
      <c r="B8" s="18"/>
      <c r="C8" s="18"/>
      <c r="D8" s="18"/>
    </row>
    <row r="9" spans="1:48" ht="18" customHeight="1" x14ac:dyDescent="0.25">
      <c r="A9" s="25"/>
      <c r="B9" s="193">
        <v>2011</v>
      </c>
      <c r="C9" s="193">
        <v>2012</v>
      </c>
      <c r="D9" s="193">
        <v>2013</v>
      </c>
      <c r="E9" s="193">
        <v>2014</v>
      </c>
      <c r="F9" s="193">
        <v>2015</v>
      </c>
      <c r="G9" s="193">
        <v>2016</v>
      </c>
      <c r="H9" s="193">
        <v>2017</v>
      </c>
      <c r="I9" s="193">
        <v>2018</v>
      </c>
      <c r="J9" s="266">
        <v>2019</v>
      </c>
    </row>
    <row r="10" spans="1:48" ht="13.5" customHeight="1" x14ac:dyDescent="0.25">
      <c r="A10" s="55" t="s">
        <v>169</v>
      </c>
      <c r="B10" s="147">
        <v>0.67000807486138003</v>
      </c>
      <c r="C10" s="147">
        <v>0.7546924443632318</v>
      </c>
      <c r="D10" s="147">
        <v>1.672773789071557</v>
      </c>
      <c r="E10" s="147">
        <v>2.6963823886114824</v>
      </c>
      <c r="F10" s="147">
        <v>14.216177484880152</v>
      </c>
      <c r="G10" s="147">
        <v>0.71300826647298732</v>
      </c>
      <c r="H10" s="147">
        <v>0.96630097495849709</v>
      </c>
      <c r="I10" s="147">
        <v>22.7</v>
      </c>
      <c r="J10" s="147">
        <v>15</v>
      </c>
      <c r="AV10" s="2"/>
    </row>
    <row r="11" spans="1:48" ht="13.5" customHeight="1" x14ac:dyDescent="0.25">
      <c r="A11" s="55" t="s">
        <v>572</v>
      </c>
      <c r="B11" s="147">
        <v>0.54781453960142268</v>
      </c>
      <c r="C11" s="147">
        <v>0.40619116451877579</v>
      </c>
      <c r="D11" s="147">
        <v>2.8431912060851952</v>
      </c>
      <c r="E11" s="147">
        <v>0</v>
      </c>
      <c r="F11" s="147">
        <v>0</v>
      </c>
      <c r="G11" s="147">
        <v>0</v>
      </c>
      <c r="H11" s="147">
        <v>5.0628784185187945E-4</v>
      </c>
      <c r="I11" s="147">
        <v>0</v>
      </c>
      <c r="J11" s="147">
        <v>0</v>
      </c>
      <c r="AV11" s="2"/>
    </row>
    <row r="12" spans="1:48" ht="13.5" customHeight="1" x14ac:dyDescent="0.25">
      <c r="A12" s="55" t="s">
        <v>173</v>
      </c>
      <c r="B12" s="147">
        <v>66.363624291081962</v>
      </c>
      <c r="C12" s="147">
        <v>68.666296389431793</v>
      </c>
      <c r="D12" s="147">
        <v>52.506389828712422</v>
      </c>
      <c r="E12" s="147">
        <v>60.041173624463759</v>
      </c>
      <c r="F12" s="147">
        <v>51.17335930446346</v>
      </c>
      <c r="G12" s="147">
        <v>75.557664259014473</v>
      </c>
      <c r="H12" s="147">
        <v>76.653650006252661</v>
      </c>
      <c r="I12" s="147">
        <v>54.3</v>
      </c>
      <c r="J12" s="147">
        <v>63.4</v>
      </c>
      <c r="AV12" s="2"/>
    </row>
    <row r="13" spans="1:48" ht="13.5" customHeight="1" x14ac:dyDescent="0.25">
      <c r="A13" s="55" t="s">
        <v>573</v>
      </c>
      <c r="B13" s="147">
        <v>6.3018262301028418</v>
      </c>
      <c r="C13" s="147">
        <v>10.494464675661677</v>
      </c>
      <c r="D13" s="147">
        <v>8.3137708750483927</v>
      </c>
      <c r="E13" s="147">
        <v>10.841739237551941</v>
      </c>
      <c r="F13" s="147">
        <v>0</v>
      </c>
      <c r="G13" s="147">
        <v>0.34992152831382817</v>
      </c>
      <c r="H13" s="147">
        <v>0.11872449891426572</v>
      </c>
      <c r="I13" s="147">
        <v>0</v>
      </c>
      <c r="J13" s="147">
        <v>0</v>
      </c>
      <c r="AV13" s="2"/>
    </row>
    <row r="14" spans="1:48" ht="13.5" customHeight="1" x14ac:dyDescent="0.25">
      <c r="A14" s="55" t="s">
        <v>174</v>
      </c>
      <c r="B14" s="147">
        <v>0.69267217838613049</v>
      </c>
      <c r="C14" s="147">
        <v>0.14248392904914808</v>
      </c>
      <c r="D14" s="147">
        <v>5.5579287768582834E-2</v>
      </c>
      <c r="E14" s="147">
        <v>1.0301815456262309</v>
      </c>
      <c r="F14" s="147">
        <v>1.6757009289415672E-2</v>
      </c>
      <c r="G14" s="147">
        <v>9.7556097804865852E-3</v>
      </c>
      <c r="H14" s="147">
        <v>7.6854494393115313E-2</v>
      </c>
      <c r="I14" s="147">
        <v>0.13415247604934519</v>
      </c>
      <c r="J14" s="147">
        <v>0.2</v>
      </c>
      <c r="AV14" s="2"/>
    </row>
    <row r="15" spans="1:48" ht="13.5" customHeight="1" x14ac:dyDescent="0.25">
      <c r="A15" s="55" t="s">
        <v>574</v>
      </c>
      <c r="B15" s="147">
        <v>16.298194925755592</v>
      </c>
      <c r="C15" s="147">
        <v>5.3613058476901854</v>
      </c>
      <c r="D15" s="147">
        <v>4.8397308886362147</v>
      </c>
      <c r="E15" s="147">
        <v>4.5581566394968371</v>
      </c>
      <c r="F15" s="147">
        <v>2.5271580849553561</v>
      </c>
      <c r="G15" s="147">
        <v>2.3719728647713954</v>
      </c>
      <c r="H15" s="147">
        <v>1.6762684155873877</v>
      </c>
      <c r="I15" s="147">
        <v>2.1</v>
      </c>
      <c r="J15" s="147">
        <v>3.1</v>
      </c>
      <c r="AV15" s="2"/>
    </row>
    <row r="16" spans="1:48" ht="13.5" customHeight="1" x14ac:dyDescent="0.25">
      <c r="A16" s="55" t="s">
        <v>184</v>
      </c>
      <c r="B16" s="147">
        <v>6.7454391620430352</v>
      </c>
      <c r="C16" s="147">
        <v>5.4657408915449146</v>
      </c>
      <c r="D16" s="147">
        <v>9.5262506246500323</v>
      </c>
      <c r="E16" s="147">
        <v>8.4627511404804991</v>
      </c>
      <c r="F16" s="147">
        <v>14.468806156927382</v>
      </c>
      <c r="G16" s="147">
        <v>11.496141753290688</v>
      </c>
      <c r="H16" s="147">
        <v>9.9185332233676142</v>
      </c>
      <c r="I16" s="147">
        <v>13.1</v>
      </c>
      <c r="J16" s="147">
        <v>9.6999999999999993</v>
      </c>
      <c r="AV16" s="2"/>
    </row>
    <row r="17" spans="1:49" ht="13.5" customHeight="1" x14ac:dyDescent="0.25">
      <c r="A17" s="55" t="s">
        <v>575</v>
      </c>
      <c r="B17" s="147">
        <v>0</v>
      </c>
      <c r="C17" s="147">
        <v>5.4140928051937269</v>
      </c>
      <c r="D17" s="147">
        <v>8.3708678562161651</v>
      </c>
      <c r="E17" s="147">
        <v>0</v>
      </c>
      <c r="F17" s="147">
        <v>0</v>
      </c>
      <c r="G17" s="147">
        <v>0</v>
      </c>
      <c r="H17" s="147">
        <v>0</v>
      </c>
      <c r="I17" s="147">
        <v>4.4471754513125304E-4</v>
      </c>
      <c r="J17" s="147">
        <v>0</v>
      </c>
      <c r="AV17" s="2"/>
    </row>
    <row r="18" spans="1:49" ht="13.5" customHeight="1" x14ac:dyDescent="0.25">
      <c r="A18" s="55" t="s">
        <v>576</v>
      </c>
      <c r="B18" s="147">
        <v>0.31307106729720852</v>
      </c>
      <c r="C18" s="147">
        <v>4.9043946183739612E-2</v>
      </c>
      <c r="D18" s="147">
        <v>7.2905236904355855</v>
      </c>
      <c r="E18" s="147">
        <v>3.6364190004390089</v>
      </c>
      <c r="F18" s="147">
        <v>5.8796323914330131</v>
      </c>
      <c r="G18" s="147">
        <v>3.9599050109030767</v>
      </c>
      <c r="H18" s="147">
        <v>7.9333785954663947</v>
      </c>
      <c r="I18" s="147">
        <v>4.5</v>
      </c>
      <c r="J18" s="147">
        <v>5.2</v>
      </c>
      <c r="AV18" s="2"/>
    </row>
    <row r="19" spans="1:49" ht="13.5" customHeight="1" x14ac:dyDescent="0.25">
      <c r="A19" s="149" t="s">
        <v>134</v>
      </c>
      <c r="B19" s="148">
        <v>2.0673495308704291</v>
      </c>
      <c r="C19" s="148">
        <v>3.245687906362793</v>
      </c>
      <c r="D19" s="148">
        <v>4.5809219533758521</v>
      </c>
      <c r="E19" s="148">
        <v>8.733196423330245</v>
      </c>
      <c r="F19" s="148">
        <v>11.718109568051217</v>
      </c>
      <c r="G19" s="148">
        <v>5.5416307074530557</v>
      </c>
      <c r="H19" s="148">
        <v>2.6557835032182218</v>
      </c>
      <c r="I19" s="148">
        <v>3.1651227295155202</v>
      </c>
      <c r="J19" s="148">
        <v>3.4</v>
      </c>
      <c r="AV19" s="2"/>
    </row>
    <row r="20" spans="1:49" ht="21.75" customHeight="1" x14ac:dyDescent="0.25">
      <c r="A20" s="40" t="s">
        <v>577</v>
      </c>
      <c r="B20" s="24"/>
      <c r="C20" s="24"/>
      <c r="D20" s="24"/>
      <c r="E20" s="24"/>
      <c r="F20" s="24"/>
      <c r="G20" s="24"/>
      <c r="H20" s="24"/>
      <c r="I20" s="24"/>
      <c r="J20" s="24"/>
      <c r="AV20" s="2"/>
    </row>
    <row r="21" spans="1:49" s="1" customFormat="1" x14ac:dyDescent="0.25">
      <c r="A21" s="3"/>
      <c r="B21" s="3"/>
      <c r="C21" s="3"/>
      <c r="D21" s="3"/>
      <c r="E21" s="3"/>
      <c r="F21" s="3"/>
      <c r="G21" s="3"/>
      <c r="H21" s="3"/>
      <c r="I21" s="3"/>
      <c r="J21" s="3"/>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10"/>
      <c r="AW21" s="10"/>
    </row>
    <row r="22" spans="1:49" s="1" customFormat="1" x14ac:dyDescent="0.25">
      <c r="A22" s="3"/>
      <c r="B22" s="3"/>
      <c r="C22" s="3"/>
      <c r="D22" s="3"/>
      <c r="E22" s="3"/>
      <c r="F22" s="3"/>
      <c r="G22" s="3"/>
      <c r="H22" s="3"/>
      <c r="I22" s="3"/>
      <c r="J22" s="3"/>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10"/>
      <c r="AW22" s="10"/>
    </row>
    <row r="23" spans="1:49" s="1" customFormat="1" x14ac:dyDescent="0.25">
      <c r="A23" s="3"/>
      <c r="B23" s="3"/>
      <c r="C23" s="3"/>
      <c r="D23" s="3"/>
      <c r="E23" s="3"/>
      <c r="F23" s="3"/>
      <c r="G23" s="3"/>
      <c r="H23" s="3"/>
      <c r="I23" s="3"/>
      <c r="J23" s="3"/>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10"/>
      <c r="AW23" s="10"/>
    </row>
    <row r="24" spans="1:49" s="1" customFormat="1" x14ac:dyDescent="0.25">
      <c r="A24" s="3"/>
      <c r="B24" s="3"/>
      <c r="C24" s="3"/>
      <c r="D24" s="3"/>
      <c r="E24" s="3"/>
      <c r="F24" s="3"/>
      <c r="G24" s="3"/>
      <c r="H24" s="3"/>
      <c r="I24" s="3"/>
      <c r="J24" s="3"/>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10"/>
      <c r="AW24" s="10"/>
    </row>
    <row r="25" spans="1:49" s="1" customFormat="1" x14ac:dyDescent="0.25">
      <c r="A25" s="3"/>
      <c r="B25" s="3"/>
      <c r="C25" s="3"/>
      <c r="D25" s="3"/>
      <c r="E25" s="3"/>
      <c r="F25" s="3"/>
      <c r="G25" s="3"/>
      <c r="H25" s="3"/>
      <c r="I25" s="3"/>
      <c r="J25" s="3"/>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10"/>
      <c r="AW25" s="10"/>
    </row>
    <row r="26" spans="1:49" s="1" customFormat="1" x14ac:dyDescent="0.25">
      <c r="A26" s="3"/>
      <c r="B26" s="3"/>
      <c r="C26" s="3"/>
      <c r="D26" s="3"/>
      <c r="E26" s="3"/>
      <c r="F26" s="3"/>
      <c r="G26" s="3"/>
      <c r="H26" s="3"/>
      <c r="I26" s="3"/>
      <c r="J26" s="3"/>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10"/>
      <c r="AW26" s="10"/>
    </row>
    <row r="27" spans="1:49" s="1" customFormat="1" x14ac:dyDescent="0.25">
      <c r="A27" s="3"/>
      <c r="B27" s="3"/>
      <c r="C27" s="3"/>
      <c r="D27" s="3"/>
      <c r="E27" s="3"/>
      <c r="F27" s="3"/>
      <c r="G27" s="3"/>
      <c r="H27" s="3"/>
      <c r="I27" s="3"/>
      <c r="J27" s="3"/>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10"/>
      <c r="AW27" s="10"/>
    </row>
    <row r="28" spans="1:49" s="1" customFormat="1" x14ac:dyDescent="0.25">
      <c r="A28" s="3"/>
      <c r="B28" s="3"/>
      <c r="C28" s="3"/>
      <c r="D28" s="3"/>
      <c r="E28" s="3"/>
      <c r="F28" s="3"/>
      <c r="G28" s="3"/>
      <c r="H28" s="3"/>
      <c r="I28" s="3"/>
      <c r="J28" s="3"/>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10"/>
      <c r="AW28" s="10"/>
    </row>
    <row r="29" spans="1:49" s="1" customFormat="1" x14ac:dyDescent="0.25">
      <c r="A29" s="3"/>
      <c r="B29" s="3"/>
      <c r="C29" s="3"/>
      <c r="D29" s="3"/>
      <c r="E29" s="3"/>
      <c r="F29" s="3"/>
      <c r="G29" s="3"/>
      <c r="H29" s="3"/>
      <c r="I29" s="3"/>
      <c r="J29" s="3"/>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10"/>
      <c r="AW29" s="10"/>
    </row>
    <row r="30" spans="1:49" s="1" customFormat="1" x14ac:dyDescent="0.25">
      <c r="A30" s="3"/>
      <c r="B30" s="3"/>
      <c r="C30" s="3"/>
      <c r="D30" s="3"/>
      <c r="E30" s="3"/>
      <c r="F30" s="3"/>
      <c r="G30" s="3"/>
      <c r="H30" s="3"/>
      <c r="I30" s="3"/>
      <c r="J30" s="3"/>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10"/>
      <c r="AW30" s="10"/>
    </row>
    <row r="31" spans="1:49" s="1" customFormat="1" x14ac:dyDescent="0.25">
      <c r="A31" s="3"/>
      <c r="B31" s="3"/>
      <c r="C31" s="3"/>
      <c r="D31" s="3"/>
      <c r="E31" s="3"/>
      <c r="F31" s="3"/>
      <c r="G31" s="3"/>
      <c r="H31" s="3"/>
      <c r="I31" s="3"/>
      <c r="J31" s="3"/>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10"/>
      <c r="AW31" s="10"/>
    </row>
    <row r="32" spans="1:49" s="1" customFormat="1" x14ac:dyDescent="0.25">
      <c r="A32" s="3"/>
      <c r="B32" s="3"/>
      <c r="C32" s="3"/>
      <c r="D32" s="3"/>
      <c r="E32" s="3"/>
      <c r="F32" s="3"/>
      <c r="G32" s="3"/>
      <c r="H32" s="3"/>
      <c r="I32" s="3"/>
      <c r="J32" s="3"/>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10"/>
      <c r="AW32" s="10"/>
    </row>
    <row r="33" spans="1:49" s="1" customFormat="1" x14ac:dyDescent="0.25">
      <c r="A33" s="3"/>
      <c r="B33" s="3"/>
      <c r="C33" s="3"/>
      <c r="D33" s="3"/>
      <c r="E33" s="3"/>
      <c r="F33" s="3"/>
      <c r="G33" s="3"/>
      <c r="H33" s="3"/>
      <c r="I33" s="3"/>
      <c r="J33" s="3"/>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10"/>
      <c r="AW33" s="10"/>
    </row>
    <row r="34" spans="1:49" s="1" customFormat="1" x14ac:dyDescent="0.25">
      <c r="A34" s="3"/>
      <c r="B34" s="3"/>
      <c r="C34" s="3"/>
      <c r="D34" s="3"/>
      <c r="E34" s="3"/>
      <c r="F34" s="3"/>
      <c r="G34" s="3"/>
      <c r="H34" s="3"/>
      <c r="I34" s="3"/>
      <c r="J34" s="3"/>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10"/>
      <c r="AW34" s="10"/>
    </row>
    <row r="35" spans="1:49" s="1" customFormat="1" x14ac:dyDescent="0.25">
      <c r="A35" s="3"/>
      <c r="B35" s="3"/>
      <c r="C35" s="3"/>
      <c r="D35" s="3"/>
      <c r="E35" s="3"/>
      <c r="F35" s="3"/>
      <c r="G35" s="3"/>
      <c r="H35" s="3"/>
      <c r="I35" s="3"/>
      <c r="J35" s="3"/>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10"/>
      <c r="AW35" s="10"/>
    </row>
    <row r="36" spans="1:49" s="1" customFormat="1" x14ac:dyDescent="0.25">
      <c r="A36" s="3"/>
      <c r="B36" s="3"/>
      <c r="C36" s="3"/>
      <c r="D36" s="3"/>
      <c r="E36" s="3"/>
      <c r="F36" s="3"/>
      <c r="G36" s="3"/>
      <c r="H36" s="3"/>
      <c r="I36" s="3"/>
      <c r="J36" s="3"/>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10"/>
      <c r="AW36" s="10"/>
    </row>
    <row r="37" spans="1:49" s="1" customFormat="1" x14ac:dyDescent="0.25">
      <c r="A37" s="3"/>
      <c r="B37" s="3"/>
      <c r="C37" s="3"/>
      <c r="D37" s="3"/>
      <c r="E37" s="3"/>
      <c r="F37" s="3"/>
      <c r="G37" s="3"/>
      <c r="H37" s="3"/>
      <c r="I37" s="3"/>
      <c r="J37" s="3"/>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10"/>
      <c r="AW37" s="10"/>
    </row>
    <row r="38" spans="1:49" s="1" customFormat="1" x14ac:dyDescent="0.25">
      <c r="A38" s="3"/>
      <c r="B38" s="3"/>
      <c r="C38" s="3"/>
      <c r="D38" s="3"/>
      <c r="E38" s="3"/>
      <c r="F38" s="3"/>
      <c r="G38" s="3"/>
      <c r="H38" s="3"/>
      <c r="I38" s="3"/>
      <c r="J38" s="3"/>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10"/>
      <c r="AW38" s="10"/>
    </row>
    <row r="39" spans="1:49" s="1" customFormat="1" x14ac:dyDescent="0.25">
      <c r="A39" s="3"/>
      <c r="B39" s="3"/>
      <c r="C39" s="3"/>
      <c r="D39" s="3"/>
      <c r="E39" s="3"/>
      <c r="F39" s="3"/>
      <c r="G39" s="3"/>
      <c r="H39" s="3"/>
      <c r="I39" s="3"/>
      <c r="J39" s="3"/>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10"/>
      <c r="AW39" s="10"/>
    </row>
    <row r="40" spans="1:49" s="1" customFormat="1" x14ac:dyDescent="0.25">
      <c r="A40" s="3"/>
      <c r="B40" s="3"/>
      <c r="C40" s="3"/>
      <c r="D40" s="3"/>
      <c r="E40" s="3"/>
      <c r="F40" s="3"/>
      <c r="G40" s="3"/>
      <c r="H40" s="3"/>
      <c r="I40" s="3"/>
      <c r="J40" s="3"/>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10"/>
      <c r="AW40" s="10"/>
    </row>
    <row r="41" spans="1:49" s="1" customFormat="1" x14ac:dyDescent="0.25">
      <c r="A41" s="3"/>
      <c r="B41" s="3"/>
      <c r="C41" s="3"/>
      <c r="D41" s="3"/>
      <c r="E41" s="3"/>
      <c r="F41" s="3"/>
      <c r="G41" s="3"/>
      <c r="H41" s="3"/>
      <c r="I41" s="3"/>
      <c r="J41" s="3"/>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10"/>
      <c r="AW41" s="10"/>
    </row>
    <row r="42" spans="1:49" s="1" customFormat="1" x14ac:dyDescent="0.25">
      <c r="A42" s="3"/>
      <c r="B42" s="3"/>
      <c r="C42" s="3"/>
      <c r="D42" s="3"/>
      <c r="E42" s="3"/>
      <c r="F42" s="3"/>
      <c r="G42" s="3"/>
      <c r="H42" s="3"/>
      <c r="I42" s="3"/>
      <c r="J42" s="3"/>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10"/>
      <c r="AW42" s="10"/>
    </row>
    <row r="43" spans="1:49" s="1" customFormat="1" x14ac:dyDescent="0.25">
      <c r="A43" s="3"/>
      <c r="B43" s="3"/>
      <c r="C43" s="3"/>
      <c r="D43" s="3"/>
      <c r="E43" s="3"/>
      <c r="F43" s="3"/>
      <c r="G43" s="3"/>
      <c r="H43" s="3"/>
      <c r="I43" s="3"/>
      <c r="J43" s="3"/>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10"/>
      <c r="AW43" s="10"/>
    </row>
    <row r="44" spans="1:49" s="1" customFormat="1" x14ac:dyDescent="0.25">
      <c r="A44" s="3"/>
      <c r="B44" s="3"/>
      <c r="C44" s="3"/>
      <c r="D44" s="3"/>
      <c r="E44" s="3"/>
      <c r="F44" s="3"/>
      <c r="G44" s="3"/>
      <c r="H44" s="3"/>
      <c r="I44" s="3"/>
      <c r="J44" s="3"/>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10"/>
      <c r="AW44" s="10"/>
    </row>
    <row r="45" spans="1:49" s="1" customFormat="1" x14ac:dyDescent="0.25">
      <c r="A45" s="3"/>
      <c r="B45" s="3"/>
      <c r="C45" s="3"/>
      <c r="D45" s="3"/>
      <c r="E45" s="3"/>
      <c r="F45" s="3"/>
      <c r="G45" s="3"/>
      <c r="H45" s="3"/>
      <c r="I45" s="3"/>
      <c r="J45" s="3"/>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10"/>
      <c r="AW45" s="10"/>
    </row>
    <row r="46" spans="1:49" s="1" customFormat="1" x14ac:dyDescent="0.25">
      <c r="A46" s="3"/>
      <c r="B46" s="3"/>
      <c r="C46" s="3"/>
      <c r="D46" s="3"/>
      <c r="E46" s="3"/>
      <c r="F46" s="3"/>
      <c r="G46" s="3"/>
      <c r="H46" s="3"/>
      <c r="I46" s="3"/>
      <c r="J46" s="3"/>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10"/>
      <c r="AW46" s="10"/>
    </row>
    <row r="47" spans="1:49" s="1" customFormat="1" x14ac:dyDescent="0.25">
      <c r="A47" s="3"/>
      <c r="B47" s="3"/>
      <c r="C47" s="3"/>
      <c r="D47" s="3"/>
      <c r="E47" s="3"/>
      <c r="F47" s="3"/>
      <c r="G47" s="3"/>
      <c r="H47" s="3"/>
      <c r="I47" s="3"/>
      <c r="J47" s="3"/>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10"/>
      <c r="AW47" s="10"/>
    </row>
    <row r="48" spans="1:49" s="1" customFormat="1" x14ac:dyDescent="0.25">
      <c r="A48" s="3"/>
      <c r="B48" s="3"/>
      <c r="C48" s="3"/>
      <c r="D48" s="3"/>
      <c r="E48" s="3"/>
      <c r="F48" s="3"/>
      <c r="G48" s="3"/>
      <c r="H48" s="3"/>
      <c r="I48" s="3"/>
      <c r="J48" s="3"/>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10"/>
      <c r="AW48" s="10"/>
    </row>
    <row r="49" spans="1:49" s="1" customFormat="1" x14ac:dyDescent="0.25">
      <c r="A49" s="3"/>
      <c r="B49" s="3"/>
      <c r="C49" s="3"/>
      <c r="D49" s="3"/>
      <c r="E49" s="3"/>
      <c r="F49" s="3"/>
      <c r="G49" s="3"/>
      <c r="H49" s="3"/>
      <c r="I49" s="3"/>
      <c r="J49" s="3"/>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10"/>
      <c r="AW49" s="10"/>
    </row>
    <row r="50" spans="1:49" s="1" customFormat="1" x14ac:dyDescent="0.25">
      <c r="A50" s="3"/>
      <c r="B50" s="3"/>
      <c r="C50" s="3"/>
      <c r="D50" s="3"/>
      <c r="E50" s="3"/>
      <c r="F50" s="3"/>
      <c r="G50" s="3"/>
      <c r="H50" s="3"/>
      <c r="I50" s="3"/>
      <c r="J50" s="3"/>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10"/>
      <c r="AW50" s="10"/>
    </row>
    <row r="51" spans="1:49" s="1" customFormat="1" x14ac:dyDescent="0.25">
      <c r="A51" s="3"/>
      <c r="B51" s="3"/>
      <c r="C51" s="3"/>
      <c r="D51" s="3"/>
      <c r="E51" s="3"/>
      <c r="F51" s="3"/>
      <c r="G51" s="3"/>
      <c r="H51" s="3"/>
      <c r="I51" s="3"/>
      <c r="J51" s="3"/>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10"/>
      <c r="AW51" s="10"/>
    </row>
    <row r="52" spans="1:49" s="1" customFormat="1" x14ac:dyDescent="0.25">
      <c r="A52" s="3"/>
      <c r="B52" s="3"/>
      <c r="C52" s="3"/>
      <c r="D52" s="3"/>
      <c r="E52" s="3"/>
      <c r="F52" s="3"/>
      <c r="G52" s="3"/>
      <c r="H52" s="3"/>
      <c r="I52" s="3"/>
      <c r="J52" s="3"/>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10"/>
      <c r="AW52" s="10"/>
    </row>
    <row r="53" spans="1:49" s="1" customFormat="1" x14ac:dyDescent="0.25">
      <c r="A53" s="3"/>
      <c r="B53" s="3"/>
      <c r="C53" s="3"/>
      <c r="D53" s="3"/>
      <c r="E53" s="3"/>
      <c r="F53" s="3"/>
      <c r="G53" s="3"/>
      <c r="H53" s="3"/>
      <c r="I53" s="3"/>
      <c r="J53" s="3"/>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10"/>
      <c r="AW53" s="10"/>
    </row>
    <row r="54" spans="1:49" s="1" customFormat="1" x14ac:dyDescent="0.25">
      <c r="A54" s="3"/>
      <c r="B54" s="3"/>
      <c r="C54" s="3"/>
      <c r="D54" s="3"/>
      <c r="E54" s="3"/>
      <c r="F54" s="3"/>
      <c r="G54" s="3"/>
      <c r="H54" s="3"/>
      <c r="I54" s="3"/>
      <c r="J54" s="3"/>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10"/>
      <c r="AW54" s="10"/>
    </row>
    <row r="55" spans="1:49" s="1" customFormat="1" x14ac:dyDescent="0.25">
      <c r="A55" s="3"/>
      <c r="B55" s="3"/>
      <c r="C55" s="3"/>
      <c r="D55" s="3"/>
      <c r="E55" s="3"/>
      <c r="F55" s="3"/>
      <c r="G55" s="3"/>
      <c r="H55" s="3"/>
      <c r="I55" s="3"/>
      <c r="J55" s="3"/>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10"/>
      <c r="AW55" s="10"/>
    </row>
    <row r="56" spans="1:49" s="1" customFormat="1" x14ac:dyDescent="0.25">
      <c r="A56" s="3"/>
      <c r="B56" s="3"/>
      <c r="C56" s="3"/>
      <c r="D56" s="3"/>
      <c r="E56" s="3"/>
      <c r="F56" s="3"/>
      <c r="G56" s="3"/>
      <c r="H56" s="3"/>
      <c r="I56" s="3"/>
      <c r="J56" s="3"/>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10"/>
      <c r="AW56" s="10"/>
    </row>
    <row r="57" spans="1:49" s="1" customFormat="1" x14ac:dyDescent="0.25">
      <c r="A57" s="3"/>
      <c r="B57" s="3"/>
      <c r="C57" s="3"/>
      <c r="D57" s="3"/>
      <c r="E57" s="3"/>
      <c r="F57" s="3"/>
      <c r="G57" s="3"/>
      <c r="H57" s="3"/>
      <c r="I57" s="3"/>
      <c r="J57" s="3"/>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10"/>
      <c r="AW57" s="10"/>
    </row>
    <row r="58" spans="1:49" s="1" customFormat="1" x14ac:dyDescent="0.25">
      <c r="A58" s="3"/>
      <c r="B58" s="3"/>
      <c r="C58" s="3"/>
      <c r="D58" s="3"/>
      <c r="E58" s="3"/>
      <c r="F58" s="3"/>
      <c r="G58" s="3"/>
      <c r="H58" s="3"/>
      <c r="I58" s="3"/>
      <c r="J58" s="3"/>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10"/>
      <c r="AW58" s="10"/>
    </row>
    <row r="59" spans="1:49" s="1" customFormat="1" x14ac:dyDescent="0.25">
      <c r="A59" s="3"/>
      <c r="B59" s="3"/>
      <c r="C59" s="3"/>
      <c r="D59" s="3"/>
      <c r="E59" s="3"/>
      <c r="F59" s="3"/>
      <c r="G59" s="3"/>
      <c r="H59" s="3"/>
      <c r="I59" s="3"/>
      <c r="J59" s="3"/>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10"/>
      <c r="AW59" s="10"/>
    </row>
    <row r="60" spans="1:49" s="1" customFormat="1" x14ac:dyDescent="0.25">
      <c r="A60" s="3"/>
      <c r="B60" s="3"/>
      <c r="C60" s="3"/>
      <c r="D60" s="3"/>
      <c r="E60" s="3"/>
      <c r="F60" s="3"/>
      <c r="G60" s="3"/>
      <c r="H60" s="3"/>
      <c r="I60" s="3"/>
      <c r="J60" s="3"/>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10"/>
      <c r="AW60" s="10"/>
    </row>
    <row r="61" spans="1:49" s="1" customFormat="1" x14ac:dyDescent="0.25">
      <c r="A61" s="3"/>
      <c r="B61" s="3"/>
      <c r="C61" s="3"/>
      <c r="D61" s="3"/>
      <c r="E61" s="3"/>
      <c r="F61" s="3"/>
      <c r="G61" s="3"/>
      <c r="H61" s="3"/>
      <c r="I61" s="3"/>
      <c r="J61" s="3"/>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10"/>
      <c r="AW61" s="10"/>
    </row>
    <row r="62" spans="1:49" s="1" customFormat="1" x14ac:dyDescent="0.25">
      <c r="A62" s="3"/>
      <c r="B62" s="3"/>
      <c r="C62" s="3"/>
      <c r="D62" s="3"/>
      <c r="E62" s="3"/>
      <c r="F62" s="3"/>
      <c r="G62" s="3"/>
      <c r="H62" s="3"/>
      <c r="I62" s="3"/>
      <c r="J62" s="3"/>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10"/>
      <c r="AW62" s="10"/>
    </row>
    <row r="63" spans="1:49" s="1" customFormat="1" x14ac:dyDescent="0.25">
      <c r="A63" s="3"/>
      <c r="B63" s="3"/>
      <c r="C63" s="3"/>
      <c r="D63" s="3"/>
      <c r="E63" s="3"/>
      <c r="F63" s="3"/>
      <c r="G63" s="3"/>
      <c r="H63" s="3"/>
      <c r="I63" s="3"/>
      <c r="J63" s="3"/>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10"/>
      <c r="AW63" s="10"/>
    </row>
    <row r="64" spans="1:49" s="1" customFormat="1" x14ac:dyDescent="0.25">
      <c r="A64" s="3"/>
      <c r="B64" s="3"/>
      <c r="C64" s="3"/>
      <c r="D64" s="3"/>
      <c r="E64" s="3"/>
      <c r="F64" s="3"/>
      <c r="G64" s="3"/>
      <c r="H64" s="3"/>
      <c r="I64" s="3"/>
      <c r="J64" s="3"/>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10"/>
      <c r="AW64" s="10"/>
    </row>
    <row r="65" spans="1:49" s="1" customFormat="1" x14ac:dyDescent="0.25">
      <c r="A65" s="3"/>
      <c r="B65" s="3"/>
      <c r="C65" s="3"/>
      <c r="D65" s="3"/>
      <c r="E65" s="3"/>
      <c r="F65" s="3"/>
      <c r="G65" s="3"/>
      <c r="H65" s="3"/>
      <c r="I65" s="3"/>
      <c r="J65" s="3"/>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10"/>
      <c r="AW65" s="10"/>
    </row>
    <row r="66" spans="1:49" s="1" customFormat="1" x14ac:dyDescent="0.25">
      <c r="A66" s="3"/>
      <c r="B66" s="3"/>
      <c r="C66" s="3"/>
      <c r="D66" s="3"/>
      <c r="E66" s="3"/>
      <c r="F66" s="3"/>
      <c r="G66" s="3"/>
      <c r="H66" s="3"/>
      <c r="I66" s="3"/>
      <c r="J66" s="3"/>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10"/>
      <c r="AW66" s="10"/>
    </row>
    <row r="67" spans="1:49" s="1" customFormat="1" x14ac:dyDescent="0.25">
      <c r="A67" s="3"/>
      <c r="B67" s="3"/>
      <c r="C67" s="3"/>
      <c r="D67" s="3"/>
      <c r="E67" s="3"/>
      <c r="F67" s="3"/>
      <c r="G67" s="3"/>
      <c r="H67" s="3"/>
      <c r="I67" s="3"/>
      <c r="J67" s="3"/>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10"/>
      <c r="AW67" s="10"/>
    </row>
    <row r="68" spans="1:49" s="1" customFormat="1" x14ac:dyDescent="0.25">
      <c r="A68" s="3"/>
      <c r="B68" s="3"/>
      <c r="C68" s="3"/>
      <c r="D68" s="3"/>
      <c r="E68" s="3"/>
      <c r="F68" s="3"/>
      <c r="G68" s="3"/>
      <c r="H68" s="3"/>
      <c r="I68" s="3"/>
      <c r="J68" s="3"/>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10"/>
      <c r="AW68" s="10"/>
    </row>
    <row r="69" spans="1:49" s="1" customFormat="1" x14ac:dyDescent="0.25">
      <c r="A69" s="3"/>
      <c r="B69" s="3"/>
      <c r="C69" s="3"/>
      <c r="D69" s="3"/>
      <c r="E69" s="3"/>
      <c r="F69" s="3"/>
      <c r="G69" s="3"/>
      <c r="H69" s="3"/>
      <c r="I69" s="3"/>
      <c r="J69" s="3"/>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10"/>
      <c r="AW69" s="10"/>
    </row>
    <row r="70" spans="1:49" s="1" customFormat="1" x14ac:dyDescent="0.25">
      <c r="A70" s="3"/>
      <c r="B70" s="3"/>
      <c r="C70" s="3"/>
      <c r="D70" s="3"/>
      <c r="E70" s="3"/>
      <c r="F70" s="3"/>
      <c r="G70" s="3"/>
      <c r="H70" s="3"/>
      <c r="I70" s="3"/>
      <c r="J70" s="3"/>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10"/>
      <c r="AW70" s="10"/>
    </row>
    <row r="71" spans="1:49" s="1" customFormat="1" x14ac:dyDescent="0.25">
      <c r="A71" s="3"/>
      <c r="B71" s="3"/>
      <c r="C71" s="3"/>
      <c r="D71" s="3"/>
      <c r="E71" s="3"/>
      <c r="F71" s="3"/>
      <c r="G71" s="3"/>
      <c r="H71" s="3"/>
      <c r="I71" s="3"/>
      <c r="J71" s="3"/>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10"/>
      <c r="AW71" s="10"/>
    </row>
    <row r="72" spans="1:49" s="1" customFormat="1" x14ac:dyDescent="0.25">
      <c r="A72" s="3"/>
      <c r="B72" s="3"/>
      <c r="C72" s="3"/>
      <c r="D72" s="3"/>
      <c r="E72" s="3"/>
      <c r="F72" s="3"/>
      <c r="G72" s="3"/>
      <c r="H72" s="3"/>
      <c r="I72" s="3"/>
      <c r="J72" s="3"/>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10"/>
      <c r="AW72" s="10"/>
    </row>
    <row r="73" spans="1:49" s="1" customFormat="1" x14ac:dyDescent="0.25">
      <c r="A73" s="3"/>
      <c r="B73" s="3"/>
      <c r="C73" s="3"/>
      <c r="D73" s="3"/>
      <c r="E73" s="3"/>
      <c r="F73" s="3"/>
      <c r="G73" s="3"/>
      <c r="H73" s="3"/>
      <c r="I73" s="3"/>
      <c r="J73" s="3"/>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10"/>
      <c r="AW73" s="10"/>
    </row>
    <row r="74" spans="1:49" s="1" customFormat="1" x14ac:dyDescent="0.25">
      <c r="A74" s="3"/>
      <c r="B74" s="3"/>
      <c r="C74" s="3"/>
      <c r="D74" s="3"/>
      <c r="E74" s="3"/>
      <c r="F74" s="3"/>
      <c r="G74" s="3"/>
      <c r="H74" s="3"/>
      <c r="I74" s="3"/>
      <c r="J74" s="3"/>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10"/>
      <c r="AW74" s="10"/>
    </row>
    <row r="75" spans="1:49" s="1" customFormat="1" x14ac:dyDescent="0.25">
      <c r="A75" s="3"/>
      <c r="B75" s="3"/>
      <c r="C75" s="3"/>
      <c r="D75" s="3"/>
      <c r="E75" s="3"/>
      <c r="F75" s="3"/>
      <c r="G75" s="3"/>
      <c r="H75" s="3"/>
      <c r="I75" s="3"/>
      <c r="J75" s="3"/>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10"/>
      <c r="AW75" s="10"/>
    </row>
    <row r="76" spans="1:49" s="1" customFormat="1" x14ac:dyDescent="0.25">
      <c r="A76" s="3"/>
      <c r="B76" s="3"/>
      <c r="C76" s="3"/>
      <c r="D76" s="3"/>
      <c r="E76" s="3"/>
      <c r="F76" s="3"/>
      <c r="G76" s="3"/>
      <c r="H76" s="3"/>
      <c r="I76" s="3"/>
      <c r="J76" s="3"/>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10"/>
      <c r="AW76" s="10"/>
    </row>
    <row r="77" spans="1:49" s="1" customFormat="1" x14ac:dyDescent="0.25">
      <c r="A77" s="3"/>
      <c r="B77" s="3"/>
      <c r="C77" s="3"/>
      <c r="D77" s="3"/>
      <c r="E77" s="3"/>
      <c r="F77" s="3"/>
      <c r="G77" s="3"/>
      <c r="H77" s="3"/>
      <c r="I77" s="3"/>
      <c r="J77" s="3"/>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10"/>
      <c r="AW77" s="10"/>
    </row>
    <row r="78" spans="1:49" s="1" customFormat="1" x14ac:dyDescent="0.25">
      <c r="A78" s="3"/>
      <c r="B78" s="3"/>
      <c r="C78" s="3"/>
      <c r="D78" s="3"/>
      <c r="E78" s="3"/>
      <c r="F78" s="3"/>
      <c r="G78" s="3"/>
      <c r="H78" s="3"/>
      <c r="I78" s="3"/>
      <c r="J78" s="3"/>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10"/>
      <c r="AW78" s="10"/>
    </row>
    <row r="79" spans="1:49" s="1" customFormat="1" x14ac:dyDescent="0.25">
      <c r="A79" s="3"/>
      <c r="B79" s="3"/>
      <c r="C79" s="3"/>
      <c r="D79" s="3"/>
      <c r="E79" s="3"/>
      <c r="F79" s="3"/>
      <c r="G79" s="3"/>
      <c r="H79" s="3"/>
      <c r="I79" s="3"/>
      <c r="J79" s="3"/>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10"/>
      <c r="AW79" s="10"/>
    </row>
    <row r="80" spans="1:49" s="1" customFormat="1" x14ac:dyDescent="0.25">
      <c r="A80" s="3"/>
      <c r="B80" s="3"/>
      <c r="C80" s="3"/>
      <c r="D80" s="3"/>
      <c r="E80" s="3"/>
      <c r="F80" s="3"/>
      <c r="G80" s="3"/>
      <c r="H80" s="3"/>
      <c r="I80" s="3"/>
      <c r="J80" s="3"/>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10"/>
      <c r="AW80" s="10"/>
    </row>
    <row r="81" spans="1:49" s="1" customFormat="1" x14ac:dyDescent="0.25">
      <c r="A81" s="3"/>
      <c r="B81" s="3"/>
      <c r="C81" s="3"/>
      <c r="D81" s="3"/>
      <c r="E81" s="3"/>
      <c r="F81" s="3"/>
      <c r="G81" s="3"/>
      <c r="H81" s="3"/>
      <c r="I81" s="3"/>
      <c r="J81" s="3"/>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10"/>
      <c r="AW81" s="10"/>
    </row>
    <row r="82" spans="1:49" s="1" customFormat="1" x14ac:dyDescent="0.25">
      <c r="A82" s="3"/>
      <c r="B82" s="3"/>
      <c r="C82" s="3"/>
      <c r="D82" s="3"/>
      <c r="E82" s="3"/>
      <c r="F82" s="3"/>
      <c r="G82" s="3"/>
      <c r="H82" s="3"/>
      <c r="I82" s="3"/>
      <c r="J82" s="3"/>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10"/>
      <c r="AW82" s="10"/>
    </row>
    <row r="83" spans="1:49" s="1" customFormat="1" x14ac:dyDescent="0.25">
      <c r="A83" s="3"/>
      <c r="B83" s="3"/>
      <c r="C83" s="3"/>
      <c r="D83" s="3"/>
      <c r="E83" s="3"/>
      <c r="F83" s="3"/>
      <c r="G83" s="3"/>
      <c r="H83" s="3"/>
      <c r="I83" s="3"/>
      <c r="J83" s="3"/>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10"/>
      <c r="AW83" s="10"/>
    </row>
    <row r="84" spans="1:49" s="1" customFormat="1" x14ac:dyDescent="0.25">
      <c r="A84" s="3"/>
      <c r="B84" s="3"/>
      <c r="C84" s="3"/>
      <c r="D84" s="3"/>
      <c r="E84" s="3"/>
      <c r="F84" s="3"/>
      <c r="G84" s="3"/>
      <c r="H84" s="3"/>
      <c r="I84" s="3"/>
      <c r="J84" s="3"/>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10"/>
      <c r="AW84" s="10"/>
    </row>
    <row r="85" spans="1:49" s="1" customFormat="1" x14ac:dyDescent="0.25">
      <c r="A85" s="3"/>
      <c r="B85" s="3"/>
      <c r="C85" s="3"/>
      <c r="D85" s="3"/>
      <c r="E85" s="3"/>
      <c r="F85" s="3"/>
      <c r="G85" s="3"/>
      <c r="H85" s="3"/>
      <c r="I85" s="3"/>
      <c r="J85" s="3"/>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10"/>
      <c r="AW85" s="10"/>
    </row>
    <row r="86" spans="1:49" s="1" customFormat="1" x14ac:dyDescent="0.25">
      <c r="A86" s="3"/>
      <c r="B86" s="3"/>
      <c r="C86" s="3"/>
      <c r="D86" s="3"/>
      <c r="E86" s="3"/>
      <c r="F86" s="3"/>
      <c r="G86" s="3"/>
      <c r="H86" s="3"/>
      <c r="I86" s="3"/>
      <c r="J86" s="3"/>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10"/>
      <c r="AW86" s="10"/>
    </row>
    <row r="87" spans="1:49" s="1" customFormat="1" x14ac:dyDescent="0.25">
      <c r="A87" s="3"/>
      <c r="B87" s="3"/>
      <c r="C87" s="3"/>
      <c r="D87" s="3"/>
      <c r="E87" s="3"/>
      <c r="F87" s="3"/>
      <c r="G87" s="3"/>
      <c r="H87" s="3"/>
      <c r="I87" s="3"/>
      <c r="J87" s="3"/>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10"/>
      <c r="AW87" s="10"/>
    </row>
    <row r="88" spans="1:49" s="1" customFormat="1" x14ac:dyDescent="0.25">
      <c r="A88" s="3"/>
      <c r="B88" s="3"/>
      <c r="C88" s="3"/>
      <c r="D88" s="3"/>
      <c r="E88" s="3"/>
      <c r="F88" s="3"/>
      <c r="G88" s="3"/>
      <c r="H88" s="3"/>
      <c r="I88" s="3"/>
      <c r="J88" s="3"/>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10"/>
      <c r="AW88" s="10"/>
    </row>
    <row r="89" spans="1:49" s="1" customFormat="1" x14ac:dyDescent="0.25">
      <c r="A89" s="3"/>
      <c r="B89" s="3"/>
      <c r="C89" s="3"/>
      <c r="D89" s="3"/>
      <c r="E89" s="3"/>
      <c r="F89" s="3"/>
      <c r="G89" s="3"/>
      <c r="H89" s="3"/>
      <c r="I89" s="3"/>
      <c r="J89" s="3"/>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10"/>
      <c r="AW89" s="10"/>
    </row>
    <row r="90" spans="1:49" s="1" customFormat="1" x14ac:dyDescent="0.25">
      <c r="A90" s="3"/>
      <c r="B90" s="3"/>
      <c r="C90" s="3"/>
      <c r="D90" s="3"/>
      <c r="E90" s="3"/>
      <c r="F90" s="3"/>
      <c r="G90" s="3"/>
      <c r="H90" s="3"/>
      <c r="I90" s="3"/>
      <c r="J90" s="3"/>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10"/>
      <c r="AW90" s="10"/>
    </row>
    <row r="91" spans="1:49" s="1" customFormat="1" x14ac:dyDescent="0.25">
      <c r="A91" s="3"/>
      <c r="B91" s="3"/>
      <c r="C91" s="3"/>
      <c r="D91" s="3"/>
      <c r="E91" s="3"/>
      <c r="F91" s="3"/>
      <c r="G91" s="3"/>
      <c r="H91" s="3"/>
      <c r="I91" s="3"/>
      <c r="J91" s="3"/>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10"/>
      <c r="AW91" s="10"/>
    </row>
    <row r="92" spans="1:49" s="1" customFormat="1" x14ac:dyDescent="0.25">
      <c r="A92" s="3"/>
      <c r="B92" s="3"/>
      <c r="C92" s="3"/>
      <c r="D92" s="3"/>
      <c r="E92" s="3"/>
      <c r="F92" s="3"/>
      <c r="G92" s="3"/>
      <c r="H92" s="3"/>
      <c r="I92" s="3"/>
      <c r="J92" s="3"/>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10"/>
      <c r="AW92" s="10"/>
    </row>
    <row r="93" spans="1:49" s="1" customFormat="1" x14ac:dyDescent="0.25">
      <c r="A93" s="3"/>
      <c r="B93" s="3"/>
      <c r="C93" s="3"/>
      <c r="D93" s="3"/>
      <c r="E93" s="3"/>
      <c r="F93" s="3"/>
      <c r="G93" s="3"/>
      <c r="H93" s="3"/>
      <c r="I93" s="3"/>
      <c r="J93" s="3"/>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10"/>
      <c r="AW93" s="10"/>
    </row>
    <row r="94" spans="1:49" s="1" customFormat="1" x14ac:dyDescent="0.25">
      <c r="A94" s="3"/>
      <c r="B94" s="3"/>
      <c r="C94" s="3"/>
      <c r="D94" s="3"/>
      <c r="E94" s="3"/>
      <c r="F94" s="3"/>
      <c r="G94" s="3"/>
      <c r="H94" s="3"/>
      <c r="I94" s="3"/>
      <c r="J94" s="3"/>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10"/>
      <c r="AW94" s="10"/>
    </row>
    <row r="95" spans="1:49" s="1" customFormat="1" x14ac:dyDescent="0.25">
      <c r="A95" s="3"/>
      <c r="B95" s="3"/>
      <c r="C95" s="3"/>
      <c r="D95" s="3"/>
      <c r="E95" s="3"/>
      <c r="F95" s="3"/>
      <c r="G95" s="3"/>
      <c r="H95" s="3"/>
      <c r="I95" s="3"/>
      <c r="J95" s="3"/>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10"/>
      <c r="AW95" s="10"/>
    </row>
    <row r="96" spans="1:49" s="1" customFormat="1" x14ac:dyDescent="0.25">
      <c r="A96" s="3"/>
      <c r="B96" s="3"/>
      <c r="C96" s="3"/>
      <c r="D96" s="3"/>
      <c r="E96" s="3"/>
      <c r="F96" s="3"/>
      <c r="G96" s="3"/>
      <c r="H96" s="3"/>
      <c r="I96" s="3"/>
      <c r="J96" s="3"/>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10"/>
      <c r="AW96" s="10"/>
    </row>
    <row r="97" spans="1:49" s="1" customFormat="1" x14ac:dyDescent="0.25">
      <c r="A97" s="3"/>
      <c r="B97" s="3"/>
      <c r="C97" s="3"/>
      <c r="D97" s="3"/>
      <c r="E97" s="3"/>
      <c r="F97" s="3"/>
      <c r="G97" s="3"/>
      <c r="H97" s="3"/>
      <c r="I97" s="3"/>
      <c r="J97" s="3"/>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10"/>
      <c r="AW97" s="10"/>
    </row>
    <row r="98" spans="1:49" s="1" customFormat="1" x14ac:dyDescent="0.25">
      <c r="A98" s="3"/>
      <c r="B98" s="3"/>
      <c r="C98" s="3"/>
      <c r="D98" s="3"/>
      <c r="E98" s="3"/>
      <c r="F98" s="3"/>
      <c r="G98" s="3"/>
      <c r="H98" s="3"/>
      <c r="I98" s="3"/>
      <c r="J98" s="3"/>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10"/>
      <c r="AW98" s="10"/>
    </row>
    <row r="99" spans="1:49" s="1" customFormat="1" x14ac:dyDescent="0.25">
      <c r="A99" s="3"/>
      <c r="B99" s="3"/>
      <c r="C99" s="3"/>
      <c r="D99" s="3"/>
      <c r="E99" s="3"/>
      <c r="F99" s="3"/>
      <c r="G99" s="3"/>
      <c r="H99" s="3"/>
      <c r="I99" s="3"/>
      <c r="J99" s="3"/>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10"/>
      <c r="AW99" s="10"/>
    </row>
    <row r="100" spans="1:49" s="1" customFormat="1" x14ac:dyDescent="0.25">
      <c r="A100" s="3"/>
      <c r="B100" s="3"/>
      <c r="C100" s="3"/>
      <c r="D100" s="3"/>
      <c r="E100" s="3"/>
      <c r="F100" s="3"/>
      <c r="G100" s="3"/>
      <c r="H100" s="3"/>
      <c r="I100" s="3"/>
      <c r="J100" s="3"/>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10"/>
      <c r="AW100" s="10"/>
    </row>
    <row r="101" spans="1:49" s="1" customFormat="1" x14ac:dyDescent="0.25">
      <c r="A101" s="3"/>
      <c r="B101" s="3"/>
      <c r="C101" s="3"/>
      <c r="D101" s="3"/>
      <c r="E101" s="3"/>
      <c r="F101" s="3"/>
      <c r="G101" s="3"/>
      <c r="H101" s="3"/>
      <c r="I101" s="3"/>
      <c r="J101" s="3"/>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10"/>
      <c r="AW101" s="10"/>
    </row>
    <row r="102" spans="1:49" s="1" customFormat="1" x14ac:dyDescent="0.25">
      <c r="A102" s="3"/>
      <c r="B102" s="3"/>
      <c r="C102" s="3"/>
      <c r="D102" s="3"/>
      <c r="E102" s="3"/>
      <c r="F102" s="3"/>
      <c r="G102" s="3"/>
      <c r="H102" s="3"/>
      <c r="I102" s="3"/>
      <c r="J102" s="3"/>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10"/>
      <c r="AW102" s="10"/>
    </row>
    <row r="103" spans="1:49" s="1" customFormat="1" x14ac:dyDescent="0.25">
      <c r="A103" s="3"/>
      <c r="B103" s="3"/>
      <c r="C103" s="3"/>
      <c r="D103" s="3"/>
      <c r="E103" s="3"/>
      <c r="F103" s="3"/>
      <c r="G103" s="3"/>
      <c r="H103" s="3"/>
      <c r="I103" s="3"/>
      <c r="J103" s="3"/>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10"/>
      <c r="AW103" s="10"/>
    </row>
    <row r="104" spans="1:49" s="1" customFormat="1" x14ac:dyDescent="0.25">
      <c r="A104" s="3"/>
      <c r="B104" s="3"/>
      <c r="C104" s="3"/>
      <c r="D104" s="3"/>
      <c r="E104" s="3"/>
      <c r="F104" s="3"/>
      <c r="G104" s="3"/>
      <c r="H104" s="3"/>
      <c r="I104" s="3"/>
      <c r="J104" s="3"/>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10"/>
      <c r="AW104" s="10"/>
    </row>
    <row r="105" spans="1:49" s="1" customFormat="1" x14ac:dyDescent="0.25">
      <c r="A105" s="3"/>
      <c r="B105" s="3"/>
      <c r="C105" s="3"/>
      <c r="D105" s="3"/>
      <c r="E105" s="3"/>
      <c r="F105" s="3"/>
      <c r="G105" s="3"/>
      <c r="H105" s="3"/>
      <c r="I105" s="3"/>
      <c r="J105" s="3"/>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10"/>
      <c r="AW105" s="10"/>
    </row>
    <row r="106" spans="1:49" s="1" customFormat="1" x14ac:dyDescent="0.25">
      <c r="A106" s="3"/>
      <c r="B106" s="3"/>
      <c r="C106" s="3"/>
      <c r="D106" s="3"/>
      <c r="E106" s="3"/>
      <c r="F106" s="3"/>
      <c r="G106" s="3"/>
      <c r="H106" s="3"/>
      <c r="I106" s="3"/>
      <c r="J106" s="3"/>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10"/>
      <c r="AW106" s="10"/>
    </row>
    <row r="107" spans="1:49" s="1" customFormat="1" x14ac:dyDescent="0.25">
      <c r="A107" s="3"/>
      <c r="B107" s="3"/>
      <c r="C107" s="3"/>
      <c r="D107" s="3"/>
      <c r="E107" s="3"/>
      <c r="F107" s="3"/>
      <c r="G107" s="3"/>
      <c r="H107" s="3"/>
      <c r="I107" s="3"/>
      <c r="J107" s="3"/>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10"/>
      <c r="AW107" s="10"/>
    </row>
    <row r="108" spans="1:49" s="1" customFormat="1" x14ac:dyDescent="0.25">
      <c r="A108" s="3"/>
      <c r="B108" s="3"/>
      <c r="C108" s="3"/>
      <c r="D108" s="3"/>
      <c r="E108" s="3"/>
      <c r="F108" s="3"/>
      <c r="G108" s="3"/>
      <c r="H108" s="3"/>
      <c r="I108" s="3"/>
      <c r="J108" s="3"/>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10"/>
      <c r="AW108" s="10"/>
    </row>
    <row r="109" spans="1:49" s="1" customFormat="1" x14ac:dyDescent="0.25">
      <c r="A109" s="3"/>
      <c r="B109" s="3"/>
      <c r="C109" s="3"/>
      <c r="D109" s="3"/>
      <c r="E109" s="3"/>
      <c r="F109" s="3"/>
      <c r="G109" s="3"/>
      <c r="H109" s="3"/>
      <c r="I109" s="3"/>
      <c r="J109" s="3"/>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10"/>
      <c r="AW109" s="10"/>
    </row>
    <row r="110" spans="1:49" s="1" customFormat="1" x14ac:dyDescent="0.25">
      <c r="A110" s="3"/>
      <c r="B110" s="3"/>
      <c r="C110" s="3"/>
      <c r="D110" s="3"/>
      <c r="E110" s="3"/>
      <c r="F110" s="3"/>
      <c r="G110" s="3"/>
      <c r="H110" s="3"/>
      <c r="I110" s="3"/>
      <c r="J110" s="3"/>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10"/>
      <c r="AW110" s="10"/>
    </row>
    <row r="111" spans="1:49" s="1" customFormat="1" x14ac:dyDescent="0.25">
      <c r="A111" s="3"/>
      <c r="B111" s="3"/>
      <c r="C111" s="3"/>
      <c r="D111" s="3"/>
      <c r="E111" s="3"/>
      <c r="F111" s="3"/>
      <c r="G111" s="3"/>
      <c r="H111" s="3"/>
      <c r="I111" s="3"/>
      <c r="J111" s="3"/>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10"/>
      <c r="AW111" s="10"/>
    </row>
    <row r="112" spans="1:49" s="1" customFormat="1" x14ac:dyDescent="0.25">
      <c r="A112" s="3"/>
      <c r="B112" s="3"/>
      <c r="C112" s="3"/>
      <c r="D112" s="3"/>
      <c r="E112" s="3"/>
      <c r="F112" s="3"/>
      <c r="G112" s="3"/>
      <c r="H112" s="3"/>
      <c r="I112" s="3"/>
      <c r="J112" s="3"/>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10"/>
      <c r="AW112" s="10"/>
    </row>
    <row r="113" spans="1:49" s="1" customFormat="1" x14ac:dyDescent="0.25">
      <c r="A113" s="3"/>
      <c r="B113" s="3"/>
      <c r="C113" s="3"/>
      <c r="D113" s="3"/>
      <c r="E113" s="3"/>
      <c r="F113" s="3"/>
      <c r="G113" s="3"/>
      <c r="H113" s="3"/>
      <c r="I113" s="3"/>
      <c r="J113" s="3"/>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10"/>
      <c r="AW113" s="10"/>
    </row>
    <row r="114" spans="1:49" s="1" customFormat="1" x14ac:dyDescent="0.25">
      <c r="A114" s="3"/>
      <c r="B114" s="3"/>
      <c r="C114" s="3"/>
      <c r="D114" s="3"/>
      <c r="E114" s="3"/>
      <c r="F114" s="3"/>
      <c r="G114" s="3"/>
      <c r="H114" s="3"/>
      <c r="I114" s="3"/>
      <c r="J114" s="3"/>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10"/>
      <c r="AW114" s="10"/>
    </row>
    <row r="115" spans="1:49" s="1" customFormat="1" x14ac:dyDescent="0.25">
      <c r="A115" s="3"/>
      <c r="B115" s="3"/>
      <c r="C115" s="3"/>
      <c r="D115" s="3"/>
      <c r="E115" s="3"/>
      <c r="F115" s="3"/>
      <c r="G115" s="3"/>
      <c r="H115" s="3"/>
      <c r="I115" s="3"/>
      <c r="J115" s="3"/>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10"/>
      <c r="AW115" s="10"/>
    </row>
  </sheetData>
  <sortState ref="A10:J18">
    <sortCondition ref="A10"/>
  </sortState>
  <hyperlinks>
    <hyperlink ref="A5" location="'Contents'!A36" display="Índice"/>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117"/>
  <sheetViews>
    <sheetView showGridLines="0" zoomScale="120" zoomScaleNormal="120" zoomScalePageLayoutView="120" workbookViewId="0">
      <selection activeCell="L15" sqref="L15"/>
    </sheetView>
  </sheetViews>
  <sheetFormatPr defaultColWidth="8.85546875" defaultRowHeight="15.75" x14ac:dyDescent="0.25"/>
  <cols>
    <col min="1" max="1" width="13" style="14" customWidth="1"/>
    <col min="2" max="10" width="6" style="14" customWidth="1"/>
    <col min="11" max="47" width="8.85546875" style="2"/>
    <col min="48" max="16384" width="8.85546875" style="10"/>
  </cols>
  <sheetData>
    <row r="1" spans="1:49" s="17" customFormat="1" ht="12.75" x14ac:dyDescent="0.2"/>
    <row r="2" spans="1:49" s="17" customFormat="1" ht="12.75" x14ac:dyDescent="0.2"/>
    <row r="3" spans="1:49" s="17" customFormat="1" ht="12.75" x14ac:dyDescent="0.2"/>
    <row r="4" spans="1:49" s="17" customFormat="1" ht="12.75" x14ac:dyDescent="0.2"/>
    <row r="5" spans="1:49" s="17" customFormat="1" ht="12.75" x14ac:dyDescent="0.2">
      <c r="A5" s="113" t="s">
        <v>8</v>
      </c>
    </row>
    <row r="6" spans="1:49" s="17" customFormat="1" ht="18.75" x14ac:dyDescent="0.3">
      <c r="A6" s="26" t="s">
        <v>1122</v>
      </c>
    </row>
    <row r="7" spans="1:49" s="17" customFormat="1" ht="12.75" x14ac:dyDescent="0.2"/>
    <row r="8" spans="1:49" s="17" customFormat="1" ht="18" customHeight="1" x14ac:dyDescent="0.2">
      <c r="A8" s="340" t="s">
        <v>578</v>
      </c>
      <c r="B8" s="18"/>
      <c r="C8" s="18"/>
      <c r="D8" s="18"/>
    </row>
    <row r="9" spans="1:49" ht="17.25" customHeight="1" x14ac:dyDescent="0.25">
      <c r="A9" s="25"/>
      <c r="B9" s="193">
        <v>2011</v>
      </c>
      <c r="C9" s="193">
        <v>2012</v>
      </c>
      <c r="D9" s="193">
        <v>2013</v>
      </c>
      <c r="E9" s="193">
        <v>2014</v>
      </c>
      <c r="F9" s="193">
        <v>2015</v>
      </c>
      <c r="G9" s="193">
        <v>2016</v>
      </c>
      <c r="H9" s="193">
        <v>2017</v>
      </c>
      <c r="I9" s="193">
        <v>2018</v>
      </c>
      <c r="J9" s="266">
        <v>2019</v>
      </c>
    </row>
    <row r="10" spans="1:49" ht="13.5" customHeight="1" x14ac:dyDescent="0.25">
      <c r="A10" s="55" t="s">
        <v>181</v>
      </c>
      <c r="B10" s="147">
        <v>2.5469073794845842</v>
      </c>
      <c r="C10" s="147">
        <v>1.3224183630216251</v>
      </c>
      <c r="D10" s="147">
        <v>1.0482392369829536</v>
      </c>
      <c r="E10" s="147">
        <v>0.77230071268272305</v>
      </c>
      <c r="F10" s="147">
        <v>0.75959427239786081</v>
      </c>
      <c r="G10" s="147">
        <v>0.37732855718942976</v>
      </c>
      <c r="H10" s="147">
        <v>0.95393547136538892</v>
      </c>
      <c r="I10" s="147">
        <v>1.6</v>
      </c>
      <c r="J10" s="147">
        <v>3.6</v>
      </c>
    </row>
    <row r="11" spans="1:49" ht="13.5" customHeight="1" x14ac:dyDescent="0.25">
      <c r="A11" s="55" t="s">
        <v>572</v>
      </c>
      <c r="B11" s="147">
        <v>0.41048124445572637</v>
      </c>
      <c r="C11" s="147">
        <v>0.36098251144821963</v>
      </c>
      <c r="D11" s="147">
        <v>0.21070090557750798</v>
      </c>
      <c r="E11" s="147">
        <v>0.34488208799681891</v>
      </c>
      <c r="F11" s="147">
        <v>0.30914503549443001</v>
      </c>
      <c r="G11" s="147">
        <v>0.78430169758654267</v>
      </c>
      <c r="H11" s="147">
        <v>0.4371367043544655</v>
      </c>
      <c r="I11" s="147">
        <v>0.6</v>
      </c>
      <c r="J11" s="147">
        <v>0.5</v>
      </c>
    </row>
    <row r="12" spans="1:49" ht="13.5" customHeight="1" x14ac:dyDescent="0.25">
      <c r="A12" s="55" t="s">
        <v>172</v>
      </c>
      <c r="B12" s="147">
        <v>5.0204389804768272</v>
      </c>
      <c r="C12" s="147">
        <v>3.2883487116633905</v>
      </c>
      <c r="D12" s="147">
        <v>0.66784405511353861</v>
      </c>
      <c r="E12" s="147">
        <v>1.2577072129664764</v>
      </c>
      <c r="F12" s="147">
        <v>0.90480488166278272</v>
      </c>
      <c r="G12" s="147">
        <v>0.73688268786159561</v>
      </c>
      <c r="H12" s="147">
        <v>0.63954216770637085</v>
      </c>
      <c r="I12" s="147">
        <v>0.8</v>
      </c>
      <c r="J12" s="147">
        <v>1.5</v>
      </c>
    </row>
    <row r="13" spans="1:49" ht="13.5" customHeight="1" x14ac:dyDescent="0.25">
      <c r="A13" s="55" t="s">
        <v>579</v>
      </c>
      <c r="B13" s="147">
        <v>3.5162095763443411</v>
      </c>
      <c r="C13" s="147">
        <v>3.3374721265574356</v>
      </c>
      <c r="D13" s="147">
        <v>3.4931695539410916</v>
      </c>
      <c r="E13" s="147">
        <v>3.643569428365375</v>
      </c>
      <c r="F13" s="147">
        <v>3.4139984104961134</v>
      </c>
      <c r="G13" s="147">
        <v>3.8848199346784664</v>
      </c>
      <c r="H13" s="147">
        <v>3.8216515340265746</v>
      </c>
      <c r="I13" s="147">
        <v>3.8</v>
      </c>
      <c r="J13" s="147">
        <v>4.5999999999999996</v>
      </c>
    </row>
    <row r="14" spans="1:49" s="2" customFormat="1" ht="13.5" customHeight="1" x14ac:dyDescent="0.25">
      <c r="A14" s="55" t="s">
        <v>580</v>
      </c>
      <c r="B14" s="147">
        <v>1.3657558318838112</v>
      </c>
      <c r="C14" s="147">
        <v>5.3991169000651817</v>
      </c>
      <c r="D14" s="147">
        <v>4.9484413011260688</v>
      </c>
      <c r="E14" s="147">
        <v>4.9826062526440413</v>
      </c>
      <c r="F14" s="147">
        <v>7.2915123186551174</v>
      </c>
      <c r="G14" s="147">
        <v>8.8838879118045213</v>
      </c>
      <c r="H14" s="147">
        <v>8.4341322390240094</v>
      </c>
      <c r="I14" s="147">
        <v>7.7</v>
      </c>
      <c r="J14" s="147">
        <v>9.1</v>
      </c>
      <c r="AV14" s="10"/>
      <c r="AW14" s="10"/>
    </row>
    <row r="15" spans="1:49" s="2" customFormat="1" ht="13.5" customHeight="1" x14ac:dyDescent="0.25">
      <c r="A15" s="55" t="s">
        <v>174</v>
      </c>
      <c r="B15" s="147">
        <v>31.989477784688141</v>
      </c>
      <c r="C15" s="147">
        <v>32.969316598445388</v>
      </c>
      <c r="D15" s="147">
        <v>25.489611645424716</v>
      </c>
      <c r="E15" s="147">
        <v>21.463681837828151</v>
      </c>
      <c r="F15" s="147">
        <v>23.222247666258063</v>
      </c>
      <c r="G15" s="147">
        <v>23.107561565851604</v>
      </c>
      <c r="H15" s="147">
        <v>35.42331994600945</v>
      </c>
      <c r="I15" s="147">
        <v>32.799999999999997</v>
      </c>
      <c r="J15" s="147">
        <v>47.6</v>
      </c>
      <c r="AV15" s="10"/>
      <c r="AW15" s="10"/>
    </row>
    <row r="16" spans="1:49" s="2" customFormat="1" ht="13.5" customHeight="1" x14ac:dyDescent="0.25">
      <c r="A16" s="55" t="s">
        <v>574</v>
      </c>
      <c r="B16" s="147">
        <v>22.573890507947429</v>
      </c>
      <c r="C16" s="147">
        <v>34.383885420362617</v>
      </c>
      <c r="D16" s="147">
        <v>44.633935349069638</v>
      </c>
      <c r="E16" s="147">
        <v>41.153074613092201</v>
      </c>
      <c r="F16" s="147">
        <v>32.436453520481699</v>
      </c>
      <c r="G16" s="147">
        <v>21.477818905833843</v>
      </c>
      <c r="H16" s="147">
        <v>23.2</v>
      </c>
      <c r="I16" s="147">
        <v>30.6</v>
      </c>
      <c r="J16" s="147">
        <v>13.2</v>
      </c>
      <c r="AV16" s="10"/>
      <c r="AW16" s="10"/>
    </row>
    <row r="17" spans="1:49" s="2" customFormat="1" ht="13.5" customHeight="1" x14ac:dyDescent="0.25">
      <c r="A17" s="55" t="s">
        <v>170</v>
      </c>
      <c r="B17" s="147">
        <v>2.8482140020485986</v>
      </c>
      <c r="C17" s="147">
        <v>1.8443174230193358</v>
      </c>
      <c r="D17" s="147">
        <v>1.8660973935368979</v>
      </c>
      <c r="E17" s="147">
        <v>3.8967833715840645</v>
      </c>
      <c r="F17" s="147">
        <v>3.3180893624472971</v>
      </c>
      <c r="G17" s="147">
        <v>2.1824242326340704</v>
      </c>
      <c r="H17" s="147">
        <v>3.8781477743081569</v>
      </c>
      <c r="I17" s="147">
        <v>1.1000000000000001</v>
      </c>
      <c r="J17" s="147">
        <v>2</v>
      </c>
      <c r="AV17" s="10"/>
      <c r="AW17" s="10"/>
    </row>
    <row r="18" spans="1:49" s="2" customFormat="1" ht="13.5" customHeight="1" x14ac:dyDescent="0.25">
      <c r="A18" s="55" t="s">
        <v>581</v>
      </c>
      <c r="B18" s="147">
        <v>0.96596582398154118</v>
      </c>
      <c r="C18" s="147">
        <v>5.5298187110161136E-2</v>
      </c>
      <c r="D18" s="147">
        <v>6.6868311696197197E-2</v>
      </c>
      <c r="E18" s="147">
        <v>0.49426468694335463</v>
      </c>
      <c r="F18" s="147">
        <v>1.0079879305467623</v>
      </c>
      <c r="G18" s="147">
        <v>1.6084401752567483</v>
      </c>
      <c r="H18" s="147">
        <v>0.23443575857430912</v>
      </c>
      <c r="I18" s="147">
        <v>0.34768765996079598</v>
      </c>
      <c r="J18" s="147">
        <v>0.5</v>
      </c>
      <c r="AV18" s="10"/>
      <c r="AW18" s="10"/>
    </row>
    <row r="19" spans="1:49" s="2" customFormat="1" ht="13.5" customHeight="1" x14ac:dyDescent="0.25">
      <c r="A19" s="149" t="s">
        <v>134</v>
      </c>
      <c r="B19" s="148">
        <v>28.762658868689005</v>
      </c>
      <c r="C19" s="148">
        <v>17.038843758306662</v>
      </c>
      <c r="D19" s="148">
        <v>17.575092247531394</v>
      </c>
      <c r="E19" s="148">
        <v>21.991129795896804</v>
      </c>
      <c r="F19" s="148">
        <v>27.336166601559874</v>
      </c>
      <c r="G19" s="148">
        <v>36.956534331303182</v>
      </c>
      <c r="H19" s="148">
        <v>22.932708486491698</v>
      </c>
      <c r="I19" s="148">
        <v>20.652312340039202</v>
      </c>
      <c r="J19" s="148">
        <v>17.399999999999991</v>
      </c>
      <c r="AV19" s="10"/>
      <c r="AW19" s="10"/>
    </row>
    <row r="20" spans="1:49" s="7" customFormat="1" ht="24" customHeight="1" x14ac:dyDescent="0.25">
      <c r="A20" s="28" t="s">
        <v>577</v>
      </c>
      <c r="B20" s="24"/>
      <c r="C20" s="24"/>
      <c r="D20" s="24"/>
      <c r="E20" s="24"/>
      <c r="F20" s="24"/>
      <c r="G20" s="24"/>
      <c r="H20" s="24"/>
      <c r="I20" s="24"/>
      <c r="J20" s="24"/>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row>
    <row r="21" spans="1:49" s="1" customFormat="1" x14ac:dyDescent="0.25">
      <c r="A21" s="3"/>
      <c r="B21" s="3"/>
      <c r="C21" s="3"/>
      <c r="D21" s="3"/>
      <c r="E21" s="3"/>
      <c r="F21" s="3"/>
      <c r="G21" s="3"/>
      <c r="H21" s="3"/>
      <c r="I21" s="3"/>
      <c r="J21" s="3"/>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10"/>
      <c r="AW21" s="10"/>
    </row>
    <row r="22" spans="1:49" s="1" customFormat="1" x14ac:dyDescent="0.25">
      <c r="A22" s="3"/>
      <c r="B22" s="3"/>
      <c r="C22" s="3"/>
      <c r="D22" s="3"/>
      <c r="E22" s="3"/>
      <c r="F22" s="3"/>
      <c r="G22" s="3"/>
      <c r="H22" s="3"/>
      <c r="I22" s="3"/>
      <c r="J22" s="3"/>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10"/>
      <c r="AW22" s="10"/>
    </row>
    <row r="23" spans="1:49" s="1" customFormat="1" x14ac:dyDescent="0.25">
      <c r="A23" s="3"/>
      <c r="B23" s="3"/>
      <c r="C23" s="3"/>
      <c r="D23" s="3"/>
      <c r="E23" s="3"/>
      <c r="F23" s="3"/>
      <c r="G23" s="3"/>
      <c r="H23" s="3"/>
      <c r="I23" s="3"/>
      <c r="J23" s="3"/>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10"/>
      <c r="AW23" s="10"/>
    </row>
    <row r="24" spans="1:49" s="1" customFormat="1" x14ac:dyDescent="0.25">
      <c r="A24" s="3"/>
      <c r="B24" s="3"/>
      <c r="C24" s="3"/>
      <c r="D24" s="3"/>
      <c r="E24" s="3"/>
      <c r="F24" s="3"/>
      <c r="G24" s="3"/>
      <c r="H24" s="3"/>
      <c r="I24" s="3"/>
      <c r="J24" s="3"/>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10"/>
      <c r="AW24" s="10"/>
    </row>
    <row r="25" spans="1:49" s="1" customFormat="1" x14ac:dyDescent="0.25">
      <c r="A25" s="3"/>
      <c r="B25" s="3"/>
      <c r="C25" s="3"/>
      <c r="D25" s="3"/>
      <c r="E25" s="3"/>
      <c r="F25" s="3"/>
      <c r="G25" s="3"/>
      <c r="H25" s="3"/>
      <c r="I25" s="3"/>
      <c r="J25" s="3"/>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10"/>
      <c r="AW25" s="10"/>
    </row>
    <row r="26" spans="1:49" s="1" customFormat="1" x14ac:dyDescent="0.25">
      <c r="A26" s="3"/>
      <c r="B26" s="3"/>
      <c r="C26" s="3"/>
      <c r="D26" s="3"/>
      <c r="E26" s="3"/>
      <c r="F26" s="3"/>
      <c r="G26" s="3"/>
      <c r="H26" s="3"/>
      <c r="I26" s="3"/>
      <c r="J26" s="3"/>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10"/>
      <c r="AW26" s="10"/>
    </row>
    <row r="27" spans="1:49" s="1" customFormat="1" x14ac:dyDescent="0.25">
      <c r="A27" s="3"/>
      <c r="B27" s="3"/>
      <c r="C27" s="3"/>
      <c r="D27" s="3"/>
      <c r="E27" s="3"/>
      <c r="F27" s="3"/>
      <c r="G27" s="3"/>
      <c r="H27" s="3"/>
      <c r="I27" s="3"/>
      <c r="J27" s="3"/>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10"/>
      <c r="AW27" s="10"/>
    </row>
    <row r="28" spans="1:49" s="1" customFormat="1" x14ac:dyDescent="0.25">
      <c r="A28" s="3"/>
      <c r="B28" s="3"/>
      <c r="C28" s="3"/>
      <c r="D28" s="3"/>
      <c r="E28" s="3"/>
      <c r="F28" s="3"/>
      <c r="G28" s="3"/>
      <c r="H28" s="3"/>
      <c r="I28" s="3"/>
      <c r="J28" s="3"/>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10"/>
      <c r="AW28" s="10"/>
    </row>
    <row r="29" spans="1:49" s="1" customFormat="1" x14ac:dyDescent="0.25">
      <c r="A29" s="3"/>
      <c r="B29" s="3"/>
      <c r="C29" s="3"/>
      <c r="D29" s="3"/>
      <c r="E29" s="3"/>
      <c r="F29" s="3"/>
      <c r="G29" s="3"/>
      <c r="H29" s="3"/>
      <c r="I29" s="3"/>
      <c r="J29" s="3"/>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10"/>
      <c r="AW29" s="10"/>
    </row>
    <row r="30" spans="1:49" s="1" customFormat="1" x14ac:dyDescent="0.25">
      <c r="A30" s="3"/>
      <c r="B30" s="3"/>
      <c r="C30" s="3"/>
      <c r="D30" s="3"/>
      <c r="E30" s="3"/>
      <c r="F30" s="3"/>
      <c r="G30" s="3"/>
      <c r="H30" s="3"/>
      <c r="I30" s="3"/>
      <c r="J30" s="3"/>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10"/>
      <c r="AW30" s="10"/>
    </row>
    <row r="31" spans="1:49" s="1" customFormat="1" x14ac:dyDescent="0.25">
      <c r="A31" s="3"/>
      <c r="B31" s="3"/>
      <c r="C31" s="3"/>
      <c r="D31" s="3"/>
      <c r="E31" s="3"/>
      <c r="F31" s="3"/>
      <c r="G31" s="3"/>
      <c r="H31" s="3"/>
      <c r="I31" s="3"/>
      <c r="J31" s="3"/>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10"/>
      <c r="AW31" s="10"/>
    </row>
    <row r="32" spans="1:49" s="1" customFormat="1" x14ac:dyDescent="0.25">
      <c r="A32" s="3"/>
      <c r="B32" s="3"/>
      <c r="C32" s="3"/>
      <c r="D32" s="3"/>
      <c r="E32" s="3"/>
      <c r="F32" s="3"/>
      <c r="G32" s="3"/>
      <c r="H32" s="3"/>
      <c r="I32" s="3"/>
      <c r="J32" s="3"/>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10"/>
      <c r="AW32" s="10"/>
    </row>
    <row r="33" spans="1:49" s="1" customFormat="1" x14ac:dyDescent="0.25">
      <c r="A33" s="3"/>
      <c r="B33" s="3"/>
      <c r="C33" s="3"/>
      <c r="D33" s="3"/>
      <c r="E33" s="3"/>
      <c r="F33" s="3"/>
      <c r="G33" s="3"/>
      <c r="H33" s="3"/>
      <c r="I33" s="3"/>
      <c r="J33" s="3"/>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10"/>
      <c r="AW33" s="10"/>
    </row>
    <row r="34" spans="1:49" s="1" customFormat="1" x14ac:dyDescent="0.25">
      <c r="A34" s="3"/>
      <c r="B34" s="3"/>
      <c r="C34" s="3"/>
      <c r="D34" s="3"/>
      <c r="E34" s="3"/>
      <c r="F34" s="3"/>
      <c r="G34" s="3"/>
      <c r="H34" s="3"/>
      <c r="I34" s="3"/>
      <c r="J34" s="3"/>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10"/>
      <c r="AW34" s="10"/>
    </row>
    <row r="35" spans="1:49" s="1" customFormat="1" x14ac:dyDescent="0.25">
      <c r="A35" s="3"/>
      <c r="B35" s="3"/>
      <c r="C35" s="3"/>
      <c r="D35" s="3"/>
      <c r="E35" s="3"/>
      <c r="F35" s="3"/>
      <c r="G35" s="3"/>
      <c r="H35" s="3"/>
      <c r="I35" s="3"/>
      <c r="J35" s="3"/>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10"/>
      <c r="AW35" s="10"/>
    </row>
    <row r="36" spans="1:49" s="1" customFormat="1" x14ac:dyDescent="0.25">
      <c r="A36" s="3"/>
      <c r="B36" s="3"/>
      <c r="C36" s="3"/>
      <c r="D36" s="3"/>
      <c r="E36" s="3"/>
      <c r="F36" s="3"/>
      <c r="G36" s="3"/>
      <c r="H36" s="3"/>
      <c r="I36" s="3"/>
      <c r="J36" s="3"/>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10"/>
      <c r="AW36" s="10"/>
    </row>
    <row r="37" spans="1:49" s="1" customFormat="1" x14ac:dyDescent="0.25">
      <c r="A37" s="3"/>
      <c r="B37" s="3"/>
      <c r="C37" s="3"/>
      <c r="D37" s="3"/>
      <c r="E37" s="3"/>
      <c r="F37" s="3"/>
      <c r="G37" s="3"/>
      <c r="H37" s="3"/>
      <c r="I37" s="3"/>
      <c r="J37" s="3"/>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10"/>
      <c r="AW37" s="10"/>
    </row>
    <row r="38" spans="1:49" s="1" customFormat="1" x14ac:dyDescent="0.25">
      <c r="A38" s="3"/>
      <c r="B38" s="3"/>
      <c r="C38" s="3"/>
      <c r="D38" s="3"/>
      <c r="E38" s="3"/>
      <c r="F38" s="3"/>
      <c r="G38" s="3"/>
      <c r="H38" s="3"/>
      <c r="I38" s="3"/>
      <c r="J38" s="3"/>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10"/>
      <c r="AW38" s="10"/>
    </row>
    <row r="39" spans="1:49" s="1" customFormat="1" x14ac:dyDescent="0.25">
      <c r="A39" s="3"/>
      <c r="B39" s="3"/>
      <c r="C39" s="3"/>
      <c r="D39" s="3"/>
      <c r="E39" s="3"/>
      <c r="F39" s="3"/>
      <c r="G39" s="3"/>
      <c r="H39" s="3"/>
      <c r="I39" s="3"/>
      <c r="J39" s="3"/>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10"/>
      <c r="AW39" s="10"/>
    </row>
    <row r="40" spans="1:49" s="1" customFormat="1" x14ac:dyDescent="0.25">
      <c r="A40" s="3"/>
      <c r="B40" s="3"/>
      <c r="C40" s="3"/>
      <c r="D40" s="3"/>
      <c r="E40" s="3"/>
      <c r="F40" s="3"/>
      <c r="G40" s="3"/>
      <c r="H40" s="3"/>
      <c r="I40" s="3"/>
      <c r="J40" s="3"/>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10"/>
      <c r="AW40" s="10"/>
    </row>
    <row r="41" spans="1:49" s="1" customFormat="1" x14ac:dyDescent="0.25">
      <c r="A41" s="3"/>
      <c r="B41" s="3"/>
      <c r="C41" s="3"/>
      <c r="D41" s="3"/>
      <c r="E41" s="3"/>
      <c r="F41" s="3"/>
      <c r="G41" s="3"/>
      <c r="H41" s="3"/>
      <c r="I41" s="3"/>
      <c r="J41" s="3"/>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10"/>
      <c r="AW41" s="10"/>
    </row>
    <row r="42" spans="1:49" s="1" customFormat="1" x14ac:dyDescent="0.25">
      <c r="A42" s="3"/>
      <c r="B42" s="3"/>
      <c r="C42" s="3"/>
      <c r="D42" s="3"/>
      <c r="E42" s="3"/>
      <c r="F42" s="3"/>
      <c r="G42" s="3"/>
      <c r="H42" s="3"/>
      <c r="I42" s="3"/>
      <c r="J42" s="3"/>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10"/>
      <c r="AW42" s="10"/>
    </row>
    <row r="43" spans="1:49" s="1" customFormat="1" x14ac:dyDescent="0.25">
      <c r="A43" s="3"/>
      <c r="B43" s="3"/>
      <c r="C43" s="3"/>
      <c r="D43" s="3"/>
      <c r="E43" s="3"/>
      <c r="F43" s="3"/>
      <c r="G43" s="3"/>
      <c r="H43" s="3"/>
      <c r="I43" s="3"/>
      <c r="J43" s="3"/>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10"/>
      <c r="AW43" s="10"/>
    </row>
    <row r="44" spans="1:49" s="1" customFormat="1" x14ac:dyDescent="0.25">
      <c r="A44" s="3"/>
      <c r="B44" s="3"/>
      <c r="C44" s="3"/>
      <c r="D44" s="3"/>
      <c r="E44" s="3"/>
      <c r="F44" s="3"/>
      <c r="G44" s="3"/>
      <c r="H44" s="3"/>
      <c r="I44" s="3"/>
      <c r="J44" s="3"/>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10"/>
      <c r="AW44" s="10"/>
    </row>
    <row r="45" spans="1:49" s="1" customFormat="1" x14ac:dyDescent="0.25">
      <c r="A45" s="3"/>
      <c r="B45" s="3"/>
      <c r="C45" s="3"/>
      <c r="D45" s="3"/>
      <c r="E45" s="3"/>
      <c r="F45" s="3"/>
      <c r="G45" s="3"/>
      <c r="H45" s="3"/>
      <c r="I45" s="3"/>
      <c r="J45" s="3"/>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10"/>
      <c r="AW45" s="10"/>
    </row>
    <row r="46" spans="1:49" s="1" customFormat="1" x14ac:dyDescent="0.25">
      <c r="A46" s="3"/>
      <c r="B46" s="3"/>
      <c r="C46" s="3"/>
      <c r="D46" s="3"/>
      <c r="E46" s="3"/>
      <c r="F46" s="3"/>
      <c r="G46" s="3"/>
      <c r="H46" s="3"/>
      <c r="I46" s="3"/>
      <c r="J46" s="3"/>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10"/>
      <c r="AW46" s="10"/>
    </row>
    <row r="47" spans="1:49" s="1" customFormat="1" x14ac:dyDescent="0.25">
      <c r="A47" s="3"/>
      <c r="B47" s="3"/>
      <c r="C47" s="3"/>
      <c r="D47" s="3"/>
      <c r="E47" s="3"/>
      <c r="F47" s="3"/>
      <c r="G47" s="3"/>
      <c r="H47" s="3"/>
      <c r="I47" s="3"/>
      <c r="J47" s="3"/>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10"/>
      <c r="AW47" s="10"/>
    </row>
    <row r="48" spans="1:49" s="1" customFormat="1" x14ac:dyDescent="0.25">
      <c r="A48" s="3"/>
      <c r="B48" s="3"/>
      <c r="C48" s="3"/>
      <c r="D48" s="3"/>
      <c r="E48" s="3"/>
      <c r="F48" s="3"/>
      <c r="G48" s="3"/>
      <c r="H48" s="3"/>
      <c r="I48" s="3"/>
      <c r="J48" s="3"/>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10"/>
      <c r="AW48" s="10"/>
    </row>
    <row r="49" spans="1:49" s="1" customFormat="1" x14ac:dyDescent="0.25">
      <c r="A49" s="3"/>
      <c r="B49" s="3"/>
      <c r="C49" s="3"/>
      <c r="D49" s="3"/>
      <c r="E49" s="3"/>
      <c r="F49" s="3"/>
      <c r="G49" s="3"/>
      <c r="H49" s="3"/>
      <c r="I49" s="3"/>
      <c r="J49" s="3"/>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10"/>
      <c r="AW49" s="10"/>
    </row>
    <row r="50" spans="1:49" s="1" customFormat="1" x14ac:dyDescent="0.25">
      <c r="A50" s="3"/>
      <c r="B50" s="3"/>
      <c r="C50" s="3"/>
      <c r="D50" s="3"/>
      <c r="E50" s="3"/>
      <c r="F50" s="3"/>
      <c r="G50" s="3"/>
      <c r="H50" s="3"/>
      <c r="I50" s="3"/>
      <c r="J50" s="3"/>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10"/>
      <c r="AW50" s="10"/>
    </row>
    <row r="51" spans="1:49" s="1" customFormat="1" x14ac:dyDescent="0.25">
      <c r="A51" s="3"/>
      <c r="B51" s="3"/>
      <c r="C51" s="3"/>
      <c r="D51" s="3"/>
      <c r="E51" s="3"/>
      <c r="F51" s="3"/>
      <c r="G51" s="3"/>
      <c r="H51" s="3"/>
      <c r="I51" s="3"/>
      <c r="J51" s="3"/>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10"/>
      <c r="AW51" s="10"/>
    </row>
    <row r="52" spans="1:49" s="1" customFormat="1" x14ac:dyDescent="0.25">
      <c r="A52" s="3"/>
      <c r="B52" s="3"/>
      <c r="C52" s="3"/>
      <c r="D52" s="3"/>
      <c r="E52" s="3"/>
      <c r="F52" s="3"/>
      <c r="G52" s="3"/>
      <c r="H52" s="3"/>
      <c r="I52" s="3"/>
      <c r="J52" s="3"/>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10"/>
      <c r="AW52" s="10"/>
    </row>
    <row r="53" spans="1:49" s="1" customFormat="1" x14ac:dyDescent="0.25">
      <c r="A53" s="3"/>
      <c r="B53" s="3"/>
      <c r="C53" s="3"/>
      <c r="D53" s="3"/>
      <c r="E53" s="3"/>
      <c r="F53" s="3"/>
      <c r="G53" s="3"/>
      <c r="H53" s="3"/>
      <c r="I53" s="3"/>
      <c r="J53" s="3"/>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10"/>
      <c r="AW53" s="10"/>
    </row>
    <row r="54" spans="1:49" s="1" customFormat="1" x14ac:dyDescent="0.25">
      <c r="A54" s="3"/>
      <c r="B54" s="3"/>
      <c r="C54" s="3"/>
      <c r="D54" s="3"/>
      <c r="E54" s="3"/>
      <c r="F54" s="3"/>
      <c r="G54" s="3"/>
      <c r="H54" s="3"/>
      <c r="I54" s="3"/>
      <c r="J54" s="3"/>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10"/>
      <c r="AW54" s="10"/>
    </row>
    <row r="55" spans="1:49" s="1" customFormat="1" x14ac:dyDescent="0.25">
      <c r="A55" s="3"/>
      <c r="B55" s="3"/>
      <c r="C55" s="3"/>
      <c r="D55" s="3"/>
      <c r="E55" s="3"/>
      <c r="F55" s="3"/>
      <c r="G55" s="3"/>
      <c r="H55" s="3"/>
      <c r="I55" s="3"/>
      <c r="J55" s="3"/>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10"/>
      <c r="AW55" s="10"/>
    </row>
    <row r="56" spans="1:49" s="1" customFormat="1" x14ac:dyDescent="0.25">
      <c r="A56" s="3"/>
      <c r="B56" s="3"/>
      <c r="C56" s="3"/>
      <c r="D56" s="3"/>
      <c r="E56" s="3"/>
      <c r="F56" s="3"/>
      <c r="G56" s="3"/>
      <c r="H56" s="3"/>
      <c r="I56" s="3"/>
      <c r="J56" s="3"/>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10"/>
      <c r="AW56" s="10"/>
    </row>
    <row r="57" spans="1:49" s="1" customFormat="1" x14ac:dyDescent="0.25">
      <c r="A57" s="3"/>
      <c r="B57" s="3"/>
      <c r="C57" s="3"/>
      <c r="D57" s="3"/>
      <c r="E57" s="3"/>
      <c r="F57" s="3"/>
      <c r="G57" s="3"/>
      <c r="H57" s="3"/>
      <c r="I57" s="3"/>
      <c r="J57" s="3"/>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10"/>
      <c r="AW57" s="10"/>
    </row>
    <row r="58" spans="1:49" s="1" customFormat="1" x14ac:dyDescent="0.25">
      <c r="A58" s="3"/>
      <c r="B58" s="3"/>
      <c r="C58" s="3"/>
      <c r="D58" s="3"/>
      <c r="E58" s="3"/>
      <c r="F58" s="3"/>
      <c r="G58" s="3"/>
      <c r="H58" s="3"/>
      <c r="I58" s="3"/>
      <c r="J58" s="3"/>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10"/>
      <c r="AW58" s="10"/>
    </row>
    <row r="59" spans="1:49" s="1" customFormat="1" x14ac:dyDescent="0.25">
      <c r="A59" s="3"/>
      <c r="B59" s="3"/>
      <c r="C59" s="3"/>
      <c r="D59" s="3"/>
      <c r="E59" s="3"/>
      <c r="F59" s="3"/>
      <c r="G59" s="3"/>
      <c r="H59" s="3"/>
      <c r="I59" s="3"/>
      <c r="J59" s="3"/>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10"/>
      <c r="AW59" s="10"/>
    </row>
    <row r="60" spans="1:49" s="1" customFormat="1" x14ac:dyDescent="0.25">
      <c r="A60" s="3"/>
      <c r="B60" s="3"/>
      <c r="C60" s="3"/>
      <c r="D60" s="3"/>
      <c r="E60" s="3"/>
      <c r="F60" s="3"/>
      <c r="G60" s="3"/>
      <c r="H60" s="3"/>
      <c r="I60" s="3"/>
      <c r="J60" s="3"/>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10"/>
      <c r="AW60" s="10"/>
    </row>
    <row r="61" spans="1:49" s="1" customFormat="1" x14ac:dyDescent="0.25">
      <c r="A61" s="3"/>
      <c r="B61" s="3"/>
      <c r="C61" s="3"/>
      <c r="D61" s="3"/>
      <c r="E61" s="3"/>
      <c r="F61" s="3"/>
      <c r="G61" s="3"/>
      <c r="H61" s="3"/>
      <c r="I61" s="3"/>
      <c r="J61" s="3"/>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10"/>
      <c r="AW61" s="10"/>
    </row>
    <row r="62" spans="1:49" s="1" customFormat="1" x14ac:dyDescent="0.25">
      <c r="A62" s="3"/>
      <c r="B62" s="3"/>
      <c r="C62" s="3"/>
      <c r="D62" s="3"/>
      <c r="E62" s="3"/>
      <c r="F62" s="3"/>
      <c r="G62" s="3"/>
      <c r="H62" s="3"/>
      <c r="I62" s="3"/>
      <c r="J62" s="3"/>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10"/>
      <c r="AW62" s="10"/>
    </row>
    <row r="63" spans="1:49" s="1" customFormat="1" x14ac:dyDescent="0.25">
      <c r="A63" s="3"/>
      <c r="B63" s="3"/>
      <c r="C63" s="3"/>
      <c r="D63" s="3"/>
      <c r="E63" s="3"/>
      <c r="F63" s="3"/>
      <c r="G63" s="3"/>
      <c r="H63" s="3"/>
      <c r="I63" s="3"/>
      <c r="J63" s="3"/>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10"/>
      <c r="AW63" s="10"/>
    </row>
    <row r="64" spans="1:49" s="1" customFormat="1" x14ac:dyDescent="0.25">
      <c r="A64" s="3"/>
      <c r="B64" s="3"/>
      <c r="C64" s="3"/>
      <c r="D64" s="3"/>
      <c r="E64" s="3"/>
      <c r="F64" s="3"/>
      <c r="G64" s="3"/>
      <c r="H64" s="3"/>
      <c r="I64" s="3"/>
      <c r="J64" s="3"/>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10"/>
      <c r="AW64" s="10"/>
    </row>
    <row r="65" spans="1:49" s="1" customFormat="1" x14ac:dyDescent="0.25">
      <c r="A65" s="3"/>
      <c r="B65" s="3"/>
      <c r="C65" s="3"/>
      <c r="D65" s="3"/>
      <c r="E65" s="3"/>
      <c r="F65" s="3"/>
      <c r="G65" s="3"/>
      <c r="H65" s="3"/>
      <c r="I65" s="3"/>
      <c r="J65" s="3"/>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10"/>
      <c r="AW65" s="10"/>
    </row>
    <row r="66" spans="1:49" s="1" customFormat="1" x14ac:dyDescent="0.25">
      <c r="A66" s="3"/>
      <c r="B66" s="3"/>
      <c r="C66" s="3"/>
      <c r="D66" s="3"/>
      <c r="E66" s="3"/>
      <c r="F66" s="3"/>
      <c r="G66" s="3"/>
      <c r="H66" s="3"/>
      <c r="I66" s="3"/>
      <c r="J66" s="3"/>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10"/>
      <c r="AW66" s="10"/>
    </row>
    <row r="67" spans="1:49" s="1" customFormat="1" x14ac:dyDescent="0.25">
      <c r="A67" s="3"/>
      <c r="B67" s="3"/>
      <c r="C67" s="3"/>
      <c r="D67" s="3"/>
      <c r="E67" s="3"/>
      <c r="F67" s="3"/>
      <c r="G67" s="3"/>
      <c r="H67" s="3"/>
      <c r="I67" s="3"/>
      <c r="J67" s="3"/>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10"/>
      <c r="AW67" s="10"/>
    </row>
    <row r="68" spans="1:49" s="1" customFormat="1" x14ac:dyDescent="0.25">
      <c r="A68" s="3"/>
      <c r="B68" s="3"/>
      <c r="C68" s="3"/>
      <c r="D68" s="3"/>
      <c r="E68" s="3"/>
      <c r="F68" s="3"/>
      <c r="G68" s="3"/>
      <c r="H68" s="3"/>
      <c r="I68" s="3"/>
      <c r="J68" s="3"/>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10"/>
      <c r="AW68" s="10"/>
    </row>
    <row r="69" spans="1:49" s="1" customFormat="1" x14ac:dyDescent="0.25">
      <c r="A69" s="3"/>
      <c r="B69" s="3"/>
      <c r="C69" s="3"/>
      <c r="D69" s="3"/>
      <c r="E69" s="3"/>
      <c r="F69" s="3"/>
      <c r="G69" s="3"/>
      <c r="H69" s="3"/>
      <c r="I69" s="3"/>
      <c r="J69" s="3"/>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10"/>
      <c r="AW69" s="10"/>
    </row>
    <row r="70" spans="1:49" s="1" customFormat="1" x14ac:dyDescent="0.25">
      <c r="A70" s="3"/>
      <c r="B70" s="3"/>
      <c r="C70" s="3"/>
      <c r="D70" s="3"/>
      <c r="E70" s="3"/>
      <c r="F70" s="3"/>
      <c r="G70" s="3"/>
      <c r="H70" s="3"/>
      <c r="I70" s="3"/>
      <c r="J70" s="3"/>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10"/>
      <c r="AW70" s="10"/>
    </row>
    <row r="71" spans="1:49" s="1" customFormat="1" x14ac:dyDescent="0.25">
      <c r="A71" s="3"/>
      <c r="B71" s="3"/>
      <c r="C71" s="3"/>
      <c r="D71" s="3"/>
      <c r="E71" s="3"/>
      <c r="F71" s="3"/>
      <c r="G71" s="3"/>
      <c r="H71" s="3"/>
      <c r="I71" s="3"/>
      <c r="J71" s="3"/>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10"/>
      <c r="AW71" s="10"/>
    </row>
    <row r="72" spans="1:49" s="1" customFormat="1" x14ac:dyDescent="0.25">
      <c r="A72" s="3"/>
      <c r="B72" s="3"/>
      <c r="C72" s="3"/>
      <c r="D72" s="3"/>
      <c r="E72" s="3"/>
      <c r="F72" s="3"/>
      <c r="G72" s="3"/>
      <c r="H72" s="3"/>
      <c r="I72" s="3"/>
      <c r="J72" s="3"/>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10"/>
      <c r="AW72" s="10"/>
    </row>
    <row r="73" spans="1:49" s="1" customFormat="1" x14ac:dyDescent="0.25">
      <c r="A73" s="3"/>
      <c r="B73" s="3"/>
      <c r="C73" s="3"/>
      <c r="D73" s="3"/>
      <c r="E73" s="3"/>
      <c r="F73" s="3"/>
      <c r="G73" s="3"/>
      <c r="H73" s="3"/>
      <c r="I73" s="3"/>
      <c r="J73" s="3"/>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10"/>
      <c r="AW73" s="10"/>
    </row>
    <row r="74" spans="1:49" s="1" customFormat="1" x14ac:dyDescent="0.25">
      <c r="A74" s="3"/>
      <c r="B74" s="3"/>
      <c r="C74" s="3"/>
      <c r="D74" s="3"/>
      <c r="E74" s="3"/>
      <c r="F74" s="3"/>
      <c r="G74" s="3"/>
      <c r="H74" s="3"/>
      <c r="I74" s="3"/>
      <c r="J74" s="3"/>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10"/>
      <c r="AW74" s="10"/>
    </row>
    <row r="75" spans="1:49" s="1" customFormat="1" x14ac:dyDescent="0.25">
      <c r="A75" s="3"/>
      <c r="B75" s="3"/>
      <c r="C75" s="3"/>
      <c r="D75" s="3"/>
      <c r="E75" s="3"/>
      <c r="F75" s="3"/>
      <c r="G75" s="3"/>
      <c r="H75" s="3"/>
      <c r="I75" s="3"/>
      <c r="J75" s="3"/>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10"/>
      <c r="AW75" s="10"/>
    </row>
    <row r="76" spans="1:49" s="1" customFormat="1" x14ac:dyDescent="0.25">
      <c r="A76" s="3"/>
      <c r="B76" s="3"/>
      <c r="C76" s="3"/>
      <c r="D76" s="3"/>
      <c r="E76" s="3"/>
      <c r="F76" s="3"/>
      <c r="G76" s="3"/>
      <c r="H76" s="3"/>
      <c r="I76" s="3"/>
      <c r="J76" s="3"/>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10"/>
      <c r="AW76" s="10"/>
    </row>
    <row r="77" spans="1:49" s="1" customFormat="1" x14ac:dyDescent="0.25">
      <c r="A77" s="3"/>
      <c r="B77" s="3"/>
      <c r="C77" s="3"/>
      <c r="D77" s="3"/>
      <c r="E77" s="3"/>
      <c r="F77" s="3"/>
      <c r="G77" s="3"/>
      <c r="H77" s="3"/>
      <c r="I77" s="3"/>
      <c r="J77" s="3"/>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10"/>
      <c r="AW77" s="10"/>
    </row>
    <row r="78" spans="1:49" s="1" customFormat="1" x14ac:dyDescent="0.25">
      <c r="A78" s="3"/>
      <c r="B78" s="3"/>
      <c r="C78" s="3"/>
      <c r="D78" s="3"/>
      <c r="E78" s="3"/>
      <c r="F78" s="3"/>
      <c r="G78" s="3"/>
      <c r="H78" s="3"/>
      <c r="I78" s="3"/>
      <c r="J78" s="3"/>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10"/>
      <c r="AW78" s="10"/>
    </row>
    <row r="79" spans="1:49" s="1" customFormat="1" x14ac:dyDescent="0.25">
      <c r="A79" s="3"/>
      <c r="B79" s="3"/>
      <c r="C79" s="3"/>
      <c r="D79" s="3"/>
      <c r="E79" s="3"/>
      <c r="F79" s="3"/>
      <c r="G79" s="3"/>
      <c r="H79" s="3"/>
      <c r="I79" s="3"/>
      <c r="J79" s="3"/>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10"/>
      <c r="AW79" s="10"/>
    </row>
    <row r="80" spans="1:49" s="1" customFormat="1" x14ac:dyDescent="0.25">
      <c r="A80" s="3"/>
      <c r="B80" s="3"/>
      <c r="C80" s="3"/>
      <c r="D80" s="3"/>
      <c r="E80" s="3"/>
      <c r="F80" s="3"/>
      <c r="G80" s="3"/>
      <c r="H80" s="3"/>
      <c r="I80" s="3"/>
      <c r="J80" s="3"/>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10"/>
      <c r="AW80" s="10"/>
    </row>
    <row r="81" spans="1:49" s="1" customFormat="1" x14ac:dyDescent="0.25">
      <c r="A81" s="3"/>
      <c r="B81" s="3"/>
      <c r="C81" s="3"/>
      <c r="D81" s="3"/>
      <c r="E81" s="3"/>
      <c r="F81" s="3"/>
      <c r="G81" s="3"/>
      <c r="H81" s="3"/>
      <c r="I81" s="3"/>
      <c r="J81" s="3"/>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10"/>
      <c r="AW81" s="10"/>
    </row>
    <row r="82" spans="1:49" s="1" customFormat="1" x14ac:dyDescent="0.25">
      <c r="A82" s="3"/>
      <c r="B82" s="3"/>
      <c r="C82" s="3"/>
      <c r="D82" s="3"/>
      <c r="E82" s="3"/>
      <c r="F82" s="3"/>
      <c r="G82" s="3"/>
      <c r="H82" s="3"/>
      <c r="I82" s="3"/>
      <c r="J82" s="3"/>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10"/>
      <c r="AW82" s="10"/>
    </row>
    <row r="83" spans="1:49" s="1" customFormat="1" x14ac:dyDescent="0.25">
      <c r="A83" s="3"/>
      <c r="B83" s="3"/>
      <c r="C83" s="3"/>
      <c r="D83" s="3"/>
      <c r="E83" s="3"/>
      <c r="F83" s="3"/>
      <c r="G83" s="3"/>
      <c r="H83" s="3"/>
      <c r="I83" s="3"/>
      <c r="J83" s="3"/>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10"/>
      <c r="AW83" s="10"/>
    </row>
    <row r="84" spans="1:49" s="1" customFormat="1" x14ac:dyDescent="0.25">
      <c r="A84" s="3"/>
      <c r="B84" s="3"/>
      <c r="C84" s="3"/>
      <c r="D84" s="3"/>
      <c r="E84" s="3"/>
      <c r="F84" s="3"/>
      <c r="G84" s="3"/>
      <c r="H84" s="3"/>
      <c r="I84" s="3"/>
      <c r="J84" s="3"/>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10"/>
      <c r="AW84" s="10"/>
    </row>
    <row r="85" spans="1:49" s="1" customFormat="1" x14ac:dyDescent="0.25">
      <c r="A85" s="3"/>
      <c r="B85" s="3"/>
      <c r="C85" s="3"/>
      <c r="D85" s="3"/>
      <c r="E85" s="3"/>
      <c r="F85" s="3"/>
      <c r="G85" s="3"/>
      <c r="H85" s="3"/>
      <c r="I85" s="3"/>
      <c r="J85" s="3"/>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10"/>
      <c r="AW85" s="10"/>
    </row>
    <row r="86" spans="1:49" s="1" customFormat="1" x14ac:dyDescent="0.25">
      <c r="A86" s="3"/>
      <c r="B86" s="3"/>
      <c r="C86" s="3"/>
      <c r="D86" s="3"/>
      <c r="E86" s="3"/>
      <c r="F86" s="3"/>
      <c r="G86" s="3"/>
      <c r="H86" s="3"/>
      <c r="I86" s="3"/>
      <c r="J86" s="3"/>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10"/>
      <c r="AW86" s="10"/>
    </row>
    <row r="87" spans="1:49" s="1" customFormat="1" x14ac:dyDescent="0.25">
      <c r="A87" s="3"/>
      <c r="B87" s="3"/>
      <c r="C87" s="3"/>
      <c r="D87" s="3"/>
      <c r="E87" s="3"/>
      <c r="F87" s="3"/>
      <c r="G87" s="3"/>
      <c r="H87" s="3"/>
      <c r="I87" s="3"/>
      <c r="J87" s="3"/>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10"/>
      <c r="AW87" s="10"/>
    </row>
    <row r="88" spans="1:49" s="1" customFormat="1" x14ac:dyDescent="0.25">
      <c r="A88" s="3"/>
      <c r="B88" s="3"/>
      <c r="C88" s="3"/>
      <c r="D88" s="3"/>
      <c r="E88" s="3"/>
      <c r="F88" s="3"/>
      <c r="G88" s="3"/>
      <c r="H88" s="3"/>
      <c r="I88" s="3"/>
      <c r="J88" s="3"/>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10"/>
      <c r="AW88" s="10"/>
    </row>
    <row r="89" spans="1:49" s="1" customFormat="1" x14ac:dyDescent="0.25">
      <c r="A89" s="3"/>
      <c r="B89" s="3"/>
      <c r="C89" s="3"/>
      <c r="D89" s="3"/>
      <c r="E89" s="3"/>
      <c r="F89" s="3"/>
      <c r="G89" s="3"/>
      <c r="H89" s="3"/>
      <c r="I89" s="3"/>
      <c r="J89" s="3"/>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10"/>
      <c r="AW89" s="10"/>
    </row>
    <row r="90" spans="1:49" s="1" customFormat="1" x14ac:dyDescent="0.25">
      <c r="A90" s="3"/>
      <c r="B90" s="3"/>
      <c r="C90" s="3"/>
      <c r="D90" s="3"/>
      <c r="E90" s="3"/>
      <c r="F90" s="3"/>
      <c r="G90" s="3"/>
      <c r="H90" s="3"/>
      <c r="I90" s="3"/>
      <c r="J90" s="3"/>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10"/>
      <c r="AW90" s="10"/>
    </row>
    <row r="91" spans="1:49" s="1" customFormat="1" x14ac:dyDescent="0.25">
      <c r="A91" s="3"/>
      <c r="B91" s="3"/>
      <c r="C91" s="3"/>
      <c r="D91" s="3"/>
      <c r="E91" s="3"/>
      <c r="F91" s="3"/>
      <c r="G91" s="3"/>
      <c r="H91" s="3"/>
      <c r="I91" s="3"/>
      <c r="J91" s="3"/>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10"/>
      <c r="AW91" s="10"/>
    </row>
    <row r="92" spans="1:49" s="1" customFormat="1" x14ac:dyDescent="0.25">
      <c r="A92" s="3"/>
      <c r="B92" s="3"/>
      <c r="C92" s="3"/>
      <c r="D92" s="3"/>
      <c r="E92" s="3"/>
      <c r="F92" s="3"/>
      <c r="G92" s="3"/>
      <c r="H92" s="3"/>
      <c r="I92" s="3"/>
      <c r="J92" s="3"/>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10"/>
      <c r="AW92" s="10"/>
    </row>
    <row r="93" spans="1:49" s="1" customFormat="1" x14ac:dyDescent="0.25">
      <c r="A93" s="3"/>
      <c r="B93" s="3"/>
      <c r="C93" s="3"/>
      <c r="D93" s="3"/>
      <c r="E93" s="3"/>
      <c r="F93" s="3"/>
      <c r="G93" s="3"/>
      <c r="H93" s="3"/>
      <c r="I93" s="3"/>
      <c r="J93" s="3"/>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10"/>
      <c r="AW93" s="10"/>
    </row>
    <row r="94" spans="1:49" s="1" customFormat="1" x14ac:dyDescent="0.25">
      <c r="A94" s="3"/>
      <c r="B94" s="3"/>
      <c r="C94" s="3"/>
      <c r="D94" s="3"/>
      <c r="E94" s="3"/>
      <c r="F94" s="3"/>
      <c r="G94" s="3"/>
      <c r="H94" s="3"/>
      <c r="I94" s="3"/>
      <c r="J94" s="3"/>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10"/>
      <c r="AW94" s="10"/>
    </row>
    <row r="95" spans="1:49" s="1" customFormat="1" x14ac:dyDescent="0.25">
      <c r="A95" s="3"/>
      <c r="B95" s="3"/>
      <c r="C95" s="3"/>
      <c r="D95" s="3"/>
      <c r="E95" s="3"/>
      <c r="F95" s="3"/>
      <c r="G95" s="3"/>
      <c r="H95" s="3"/>
      <c r="I95" s="3"/>
      <c r="J95" s="3"/>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10"/>
      <c r="AW95" s="10"/>
    </row>
    <row r="96" spans="1:49" s="1" customFormat="1" x14ac:dyDescent="0.25">
      <c r="A96" s="3"/>
      <c r="B96" s="3"/>
      <c r="C96" s="3"/>
      <c r="D96" s="3"/>
      <c r="E96" s="3"/>
      <c r="F96" s="3"/>
      <c r="G96" s="3"/>
      <c r="H96" s="3"/>
      <c r="I96" s="3"/>
      <c r="J96" s="3"/>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10"/>
      <c r="AW96" s="10"/>
    </row>
    <row r="97" spans="1:49" s="1" customFormat="1" x14ac:dyDescent="0.25">
      <c r="A97" s="3"/>
      <c r="B97" s="3"/>
      <c r="C97" s="3"/>
      <c r="D97" s="3"/>
      <c r="E97" s="3"/>
      <c r="F97" s="3"/>
      <c r="G97" s="3"/>
      <c r="H97" s="3"/>
      <c r="I97" s="3"/>
      <c r="J97" s="3"/>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10"/>
      <c r="AW97" s="10"/>
    </row>
    <row r="98" spans="1:49" s="1" customFormat="1" x14ac:dyDescent="0.25">
      <c r="A98" s="3"/>
      <c r="B98" s="3"/>
      <c r="C98" s="3"/>
      <c r="D98" s="3"/>
      <c r="E98" s="3"/>
      <c r="F98" s="3"/>
      <c r="G98" s="3"/>
      <c r="H98" s="3"/>
      <c r="I98" s="3"/>
      <c r="J98" s="3"/>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10"/>
      <c r="AW98" s="10"/>
    </row>
    <row r="99" spans="1:49" s="1" customFormat="1" x14ac:dyDescent="0.25">
      <c r="A99" s="3"/>
      <c r="B99" s="3"/>
      <c r="C99" s="3"/>
      <c r="D99" s="3"/>
      <c r="E99" s="3"/>
      <c r="F99" s="3"/>
      <c r="G99" s="3"/>
      <c r="H99" s="3"/>
      <c r="I99" s="3"/>
      <c r="J99" s="3"/>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10"/>
      <c r="AW99" s="10"/>
    </row>
    <row r="100" spans="1:49" s="1" customFormat="1" x14ac:dyDescent="0.25">
      <c r="A100" s="3"/>
      <c r="B100" s="3"/>
      <c r="C100" s="3"/>
      <c r="D100" s="3"/>
      <c r="E100" s="3"/>
      <c r="F100" s="3"/>
      <c r="G100" s="3"/>
      <c r="H100" s="3"/>
      <c r="I100" s="3"/>
      <c r="J100" s="3"/>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10"/>
      <c r="AW100" s="10"/>
    </row>
    <row r="101" spans="1:49" s="1" customFormat="1" x14ac:dyDescent="0.25">
      <c r="A101" s="3"/>
      <c r="B101" s="3"/>
      <c r="C101" s="3"/>
      <c r="D101" s="3"/>
      <c r="E101" s="3"/>
      <c r="F101" s="3"/>
      <c r="G101" s="3"/>
      <c r="H101" s="3"/>
      <c r="I101" s="3"/>
      <c r="J101" s="3"/>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10"/>
      <c r="AW101" s="10"/>
    </row>
    <row r="102" spans="1:49" s="1" customFormat="1" x14ac:dyDescent="0.25">
      <c r="A102" s="3"/>
      <c r="B102" s="3"/>
      <c r="C102" s="3"/>
      <c r="D102" s="3"/>
      <c r="E102" s="3"/>
      <c r="F102" s="3"/>
      <c r="G102" s="3"/>
      <c r="H102" s="3"/>
      <c r="I102" s="3"/>
      <c r="J102" s="3"/>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10"/>
      <c r="AW102" s="10"/>
    </row>
    <row r="103" spans="1:49" s="1" customFormat="1" x14ac:dyDescent="0.25">
      <c r="A103" s="3"/>
      <c r="B103" s="3"/>
      <c r="C103" s="3"/>
      <c r="D103" s="3"/>
      <c r="E103" s="3"/>
      <c r="F103" s="3"/>
      <c r="G103" s="3"/>
      <c r="H103" s="3"/>
      <c r="I103" s="3"/>
      <c r="J103" s="3"/>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10"/>
      <c r="AW103" s="10"/>
    </row>
    <row r="104" spans="1:49" s="1" customFormat="1" x14ac:dyDescent="0.25">
      <c r="A104" s="3"/>
      <c r="B104" s="3"/>
      <c r="C104" s="3"/>
      <c r="D104" s="3"/>
      <c r="E104" s="3"/>
      <c r="F104" s="3"/>
      <c r="G104" s="3"/>
      <c r="H104" s="3"/>
      <c r="I104" s="3"/>
      <c r="J104" s="3"/>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10"/>
      <c r="AW104" s="10"/>
    </row>
    <row r="105" spans="1:49" s="1" customFormat="1" x14ac:dyDescent="0.25">
      <c r="A105" s="3"/>
      <c r="B105" s="3"/>
      <c r="C105" s="3"/>
      <c r="D105" s="3"/>
      <c r="E105" s="3"/>
      <c r="F105" s="3"/>
      <c r="G105" s="3"/>
      <c r="H105" s="3"/>
      <c r="I105" s="3"/>
      <c r="J105" s="3"/>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10"/>
      <c r="AW105" s="10"/>
    </row>
    <row r="106" spans="1:49" s="1" customFormat="1" x14ac:dyDescent="0.25">
      <c r="A106" s="3"/>
      <c r="B106" s="3"/>
      <c r="C106" s="3"/>
      <c r="D106" s="3"/>
      <c r="E106" s="3"/>
      <c r="F106" s="3"/>
      <c r="G106" s="3"/>
      <c r="H106" s="3"/>
      <c r="I106" s="3"/>
      <c r="J106" s="3"/>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10"/>
      <c r="AW106" s="10"/>
    </row>
    <row r="107" spans="1:49" s="1" customFormat="1" x14ac:dyDescent="0.25">
      <c r="A107" s="3"/>
      <c r="B107" s="3"/>
      <c r="C107" s="3"/>
      <c r="D107" s="3"/>
      <c r="E107" s="3"/>
      <c r="F107" s="3"/>
      <c r="G107" s="3"/>
      <c r="H107" s="3"/>
      <c r="I107" s="3"/>
      <c r="J107" s="3"/>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10"/>
      <c r="AW107" s="10"/>
    </row>
    <row r="108" spans="1:49" s="1" customFormat="1" x14ac:dyDescent="0.25">
      <c r="A108" s="3"/>
      <c r="B108" s="3"/>
      <c r="C108" s="3"/>
      <c r="D108" s="3"/>
      <c r="E108" s="3"/>
      <c r="F108" s="3"/>
      <c r="G108" s="3"/>
      <c r="H108" s="3"/>
      <c r="I108" s="3"/>
      <c r="J108" s="3"/>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10"/>
      <c r="AW108" s="10"/>
    </row>
    <row r="109" spans="1:49" s="1" customFormat="1" x14ac:dyDescent="0.25">
      <c r="A109" s="3"/>
      <c r="B109" s="3"/>
      <c r="C109" s="3"/>
      <c r="D109" s="3"/>
      <c r="E109" s="3"/>
      <c r="F109" s="3"/>
      <c r="G109" s="3"/>
      <c r="H109" s="3"/>
      <c r="I109" s="3"/>
      <c r="J109" s="3"/>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10"/>
      <c r="AW109" s="10"/>
    </row>
    <row r="110" spans="1:49" s="1" customFormat="1" x14ac:dyDescent="0.25">
      <c r="A110" s="3"/>
      <c r="B110" s="3"/>
      <c r="C110" s="3"/>
      <c r="D110" s="3"/>
      <c r="E110" s="3"/>
      <c r="F110" s="3"/>
      <c r="G110" s="3"/>
      <c r="H110" s="3"/>
      <c r="I110" s="3"/>
      <c r="J110" s="3"/>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10"/>
      <c r="AW110" s="10"/>
    </row>
    <row r="111" spans="1:49" s="1" customFormat="1" x14ac:dyDescent="0.25">
      <c r="A111" s="3"/>
      <c r="B111" s="3"/>
      <c r="C111" s="3"/>
      <c r="D111" s="3"/>
      <c r="E111" s="3"/>
      <c r="F111" s="3"/>
      <c r="G111" s="3"/>
      <c r="H111" s="3"/>
      <c r="I111" s="3"/>
      <c r="J111" s="3"/>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10"/>
      <c r="AW111" s="10"/>
    </row>
    <row r="112" spans="1:49" s="1" customFormat="1" x14ac:dyDescent="0.25">
      <c r="A112" s="3"/>
      <c r="B112" s="3"/>
      <c r="C112" s="3"/>
      <c r="D112" s="3"/>
      <c r="E112" s="3"/>
      <c r="F112" s="3"/>
      <c r="G112" s="3"/>
      <c r="H112" s="3"/>
      <c r="I112" s="3"/>
      <c r="J112" s="3"/>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10"/>
      <c r="AW112" s="10"/>
    </row>
    <row r="113" spans="1:49" s="1" customFormat="1" x14ac:dyDescent="0.25">
      <c r="A113" s="3"/>
      <c r="B113" s="3"/>
      <c r="C113" s="3"/>
      <c r="D113" s="3"/>
      <c r="E113" s="3"/>
      <c r="F113" s="3"/>
      <c r="G113" s="3"/>
      <c r="H113" s="3"/>
      <c r="I113" s="3"/>
      <c r="J113" s="3"/>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10"/>
      <c r="AW113" s="10"/>
    </row>
    <row r="114" spans="1:49" s="1" customFormat="1" x14ac:dyDescent="0.25">
      <c r="A114" s="3"/>
      <c r="B114" s="3"/>
      <c r="C114" s="3"/>
      <c r="D114" s="3"/>
      <c r="E114" s="3"/>
      <c r="F114" s="3"/>
      <c r="G114" s="3"/>
      <c r="H114" s="3"/>
      <c r="I114" s="3"/>
      <c r="J114" s="3"/>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10"/>
      <c r="AW114" s="10"/>
    </row>
    <row r="115" spans="1:49" s="1" customFormat="1" x14ac:dyDescent="0.25">
      <c r="A115" s="3"/>
      <c r="B115" s="3"/>
      <c r="C115" s="3"/>
      <c r="D115" s="3"/>
      <c r="E115" s="3"/>
      <c r="F115" s="3"/>
      <c r="G115" s="3"/>
      <c r="H115" s="3"/>
      <c r="I115" s="3"/>
      <c r="J115" s="3"/>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10"/>
      <c r="AW115" s="10"/>
    </row>
    <row r="116" spans="1:49" s="1" customFormat="1" x14ac:dyDescent="0.25">
      <c r="A116" s="3"/>
      <c r="B116" s="3"/>
      <c r="C116" s="3"/>
      <c r="D116" s="3"/>
      <c r="E116" s="3"/>
      <c r="F116" s="3"/>
      <c r="G116" s="3"/>
      <c r="H116" s="3"/>
      <c r="I116" s="3"/>
      <c r="J116" s="3"/>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10"/>
      <c r="AW116" s="10"/>
    </row>
    <row r="117" spans="1:49" s="1" customFormat="1" x14ac:dyDescent="0.25">
      <c r="A117" s="3"/>
      <c r="B117" s="3"/>
      <c r="C117" s="3"/>
      <c r="D117" s="3"/>
      <c r="E117" s="3"/>
      <c r="F117" s="3"/>
      <c r="G117" s="3"/>
      <c r="H117" s="3"/>
      <c r="I117" s="3"/>
      <c r="J117" s="3"/>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10"/>
      <c r="AW117" s="10"/>
    </row>
  </sheetData>
  <sortState ref="A10:J18">
    <sortCondition ref="A10"/>
  </sortState>
  <hyperlinks>
    <hyperlink ref="A5" location="'Contents'!A36" display="Índice"/>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Q207"/>
  <sheetViews>
    <sheetView showGridLines="0" zoomScale="120" zoomScaleNormal="120" zoomScalePageLayoutView="120" workbookViewId="0">
      <selection activeCell="A12" sqref="A12"/>
    </sheetView>
  </sheetViews>
  <sheetFormatPr defaultColWidth="8.85546875" defaultRowHeight="15.75" x14ac:dyDescent="0.25"/>
  <cols>
    <col min="1" max="1" width="27.42578125" style="14" customWidth="1"/>
    <col min="2" max="7" width="6.85546875" style="14" customWidth="1"/>
    <col min="8" max="92" width="8.85546875" style="2"/>
    <col min="93" max="16384" width="8.85546875" style="10"/>
  </cols>
  <sheetData>
    <row r="1" spans="1:95" s="17" customFormat="1" ht="12.75" x14ac:dyDescent="0.2"/>
    <row r="2" spans="1:95" s="17" customFormat="1" ht="12.75" x14ac:dyDescent="0.2"/>
    <row r="3" spans="1:95" s="17" customFormat="1" ht="12.75" x14ac:dyDescent="0.2"/>
    <row r="4" spans="1:95" s="17" customFormat="1" ht="12.75" x14ac:dyDescent="0.2"/>
    <row r="5" spans="1:95" s="17" customFormat="1" ht="12.75" x14ac:dyDescent="0.2">
      <c r="A5" s="113" t="s">
        <v>8</v>
      </c>
    </row>
    <row r="6" spans="1:95" s="17" customFormat="1" ht="18.75" x14ac:dyDescent="0.3">
      <c r="A6" s="26" t="s">
        <v>1122</v>
      </c>
    </row>
    <row r="7" spans="1:95" s="17" customFormat="1" ht="12.75" x14ac:dyDescent="0.2"/>
    <row r="8" spans="1:95" s="17" customFormat="1" ht="18" customHeight="1" x14ac:dyDescent="0.2">
      <c r="A8" s="349" t="s">
        <v>1150</v>
      </c>
      <c r="B8" s="18"/>
      <c r="C8" s="18"/>
      <c r="D8" s="18"/>
      <c r="E8" s="18"/>
    </row>
    <row r="9" spans="1:95" ht="13.5" customHeight="1" x14ac:dyDescent="0.25">
      <c r="A9" s="24"/>
      <c r="B9" s="370">
        <v>2014</v>
      </c>
      <c r="C9" s="370">
        <v>2015</v>
      </c>
      <c r="D9" s="370">
        <v>2016</v>
      </c>
      <c r="E9" s="370">
        <v>2017</v>
      </c>
      <c r="F9" s="370">
        <v>2018</v>
      </c>
      <c r="G9" s="190">
        <v>2019</v>
      </c>
    </row>
    <row r="10" spans="1:95" ht="13.5" customHeight="1" x14ac:dyDescent="0.25">
      <c r="A10" s="25"/>
      <c r="B10" s="371"/>
      <c r="C10" s="371"/>
      <c r="D10" s="371"/>
      <c r="E10" s="371"/>
      <c r="F10" s="371"/>
      <c r="G10" s="189" t="s">
        <v>11</v>
      </c>
    </row>
    <row r="11" spans="1:95" ht="18" customHeight="1" x14ac:dyDescent="0.25">
      <c r="A11" s="24" t="s">
        <v>582</v>
      </c>
      <c r="B11" s="64">
        <v>366.23004680051497</v>
      </c>
      <c r="C11" s="64">
        <v>326.914439575161</v>
      </c>
      <c r="D11" s="64">
        <v>294.45</v>
      </c>
      <c r="E11" s="64">
        <v>635.00259920291103</v>
      </c>
      <c r="F11" s="64">
        <v>811.27267014610197</v>
      </c>
      <c r="G11" s="64">
        <v>967.574596684075</v>
      </c>
    </row>
    <row r="12" spans="1:95" ht="12.75" customHeight="1" x14ac:dyDescent="0.25">
      <c r="A12" s="20" t="s">
        <v>394</v>
      </c>
      <c r="B12" s="64">
        <v>194.97415227780201</v>
      </c>
      <c r="C12" s="64">
        <v>182.841468144457</v>
      </c>
      <c r="D12" s="64">
        <v>241.17</v>
      </c>
      <c r="E12" s="64">
        <v>509.91162710102202</v>
      </c>
      <c r="F12" s="64">
        <v>609.69819686152698</v>
      </c>
      <c r="G12" s="64">
        <v>771.32634804427403</v>
      </c>
    </row>
    <row r="13" spans="1:95" s="2" customFormat="1" ht="12.75" customHeight="1" x14ac:dyDescent="0.25">
      <c r="A13" s="20" t="s">
        <v>395</v>
      </c>
      <c r="B13" s="150">
        <v>171.25589452271299</v>
      </c>
      <c r="C13" s="150">
        <v>144.072971430704</v>
      </c>
      <c r="D13" s="150">
        <v>53.28</v>
      </c>
      <c r="E13" s="150">
        <v>125.09097210188899</v>
      </c>
      <c r="F13" s="150">
        <v>201.57447328457499</v>
      </c>
      <c r="G13" s="150">
        <v>196.24824863980101</v>
      </c>
      <c r="CO13" s="10"/>
      <c r="CP13" s="10"/>
      <c r="CQ13" s="10"/>
    </row>
    <row r="14" spans="1:95" s="2" customFormat="1" ht="17.25" customHeight="1" x14ac:dyDescent="0.25">
      <c r="A14" s="24" t="s">
        <v>583</v>
      </c>
      <c r="B14" s="64">
        <v>0.88404895118122895</v>
      </c>
      <c r="C14" s="64">
        <v>0.74372657152530897</v>
      </c>
      <c r="D14" s="64">
        <v>8.97240562045031</v>
      </c>
      <c r="E14" s="64">
        <v>8.8881435519034007</v>
      </c>
      <c r="F14" s="64">
        <v>42.713567839196003</v>
      </c>
      <c r="G14" s="64">
        <v>11.6</v>
      </c>
      <c r="CO14" s="10"/>
      <c r="CP14" s="10"/>
      <c r="CQ14" s="10"/>
    </row>
    <row r="15" spans="1:95" s="2" customFormat="1" ht="17.25" customHeight="1" x14ac:dyDescent="0.25">
      <c r="A15" s="36" t="s">
        <v>404</v>
      </c>
      <c r="B15" s="64">
        <v>367.1140957516962</v>
      </c>
      <c r="C15" s="64">
        <v>327.65816614668631</v>
      </c>
      <c r="D15" s="64">
        <v>303.42240562045032</v>
      </c>
      <c r="E15" s="64">
        <v>643.89074275481448</v>
      </c>
      <c r="F15" s="64">
        <v>853.98623798529798</v>
      </c>
      <c r="G15" s="64">
        <v>979.17459668407503</v>
      </c>
      <c r="CO15" s="10"/>
      <c r="CP15" s="10"/>
      <c r="CQ15" s="10"/>
    </row>
    <row r="16" spans="1:95" ht="12" customHeight="1" x14ac:dyDescent="0.25">
      <c r="A16" s="73" t="s">
        <v>187</v>
      </c>
      <c r="B16" s="150">
        <v>7.8881234862134813</v>
      </c>
      <c r="C16" s="150">
        <v>8.2847251507207105</v>
      </c>
      <c r="D16" s="150">
        <v>5.7334776071162574</v>
      </c>
      <c r="E16" s="150">
        <v>5.841679322445378</v>
      </c>
      <c r="F16" s="150">
        <v>3.4</v>
      </c>
      <c r="G16" s="150">
        <v>1.5</v>
      </c>
    </row>
    <row r="17" spans="1:93" s="2" customFormat="1" ht="18" customHeight="1" x14ac:dyDescent="0.25">
      <c r="A17" s="19" t="s">
        <v>409</v>
      </c>
      <c r="B17" s="150">
        <v>3.1955568076628964</v>
      </c>
      <c r="C17" s="150">
        <v>4.7401388183511086</v>
      </c>
      <c r="D17" s="150">
        <v>8.6365454333107721</v>
      </c>
      <c r="E17" s="150">
        <v>13.280947549960334</v>
      </c>
      <c r="F17" s="150">
        <v>8.8400751818691266</v>
      </c>
      <c r="G17" s="150">
        <v>14.628258480606739</v>
      </c>
      <c r="CO17" s="10"/>
    </row>
    <row r="18" spans="1:93" s="2" customFormat="1" ht="12" customHeight="1" x14ac:dyDescent="0.25">
      <c r="A18" s="55" t="s">
        <v>584</v>
      </c>
      <c r="B18" s="150">
        <v>0.5795468265786613</v>
      </c>
      <c r="C18" s="150">
        <v>1.6929067208396817</v>
      </c>
      <c r="D18" s="150">
        <v>3.8662362466091054</v>
      </c>
      <c r="E18" s="150">
        <v>4.7255100395516942</v>
      </c>
      <c r="F18" s="150">
        <v>3.9573483813411863</v>
      </c>
      <c r="G18" s="150">
        <v>8.6472463924768892</v>
      </c>
      <c r="CO18" s="10"/>
    </row>
    <row r="19" spans="1:93" s="2" customFormat="1" ht="12" customHeight="1" x14ac:dyDescent="0.25">
      <c r="A19" s="55" t="s">
        <v>158</v>
      </c>
      <c r="B19" s="150">
        <v>2.6160099810842352</v>
      </c>
      <c r="C19" s="150">
        <v>3.0472320975114267</v>
      </c>
      <c r="D19" s="150">
        <v>4.7703091867016667</v>
      </c>
      <c r="E19" s="150">
        <v>8.5554375104086411</v>
      </c>
      <c r="F19" s="150">
        <v>4.8827268005279407</v>
      </c>
      <c r="G19" s="150">
        <v>5.9810120881298499</v>
      </c>
      <c r="CO19" s="10"/>
    </row>
    <row r="20" spans="1:93" s="2" customFormat="1" ht="22.5" customHeight="1" x14ac:dyDescent="0.25">
      <c r="A20" s="66"/>
      <c r="B20" s="369" t="s">
        <v>408</v>
      </c>
      <c r="C20" s="369"/>
      <c r="D20" s="369"/>
      <c r="E20" s="369"/>
      <c r="F20" s="369"/>
      <c r="G20" s="369"/>
      <c r="CO20" s="10"/>
    </row>
    <row r="21" spans="1:93" s="2" customFormat="1" ht="18" customHeight="1" x14ac:dyDescent="0.25">
      <c r="A21" s="22" t="s">
        <v>404</v>
      </c>
      <c r="B21" s="136">
        <v>173.25199850488312</v>
      </c>
      <c r="C21" s="136">
        <v>113.38469756464428</v>
      </c>
      <c r="D21" s="136">
        <v>161.85205183585319</v>
      </c>
      <c r="E21" s="136">
        <v>170.73181932995018</v>
      </c>
      <c r="F21" s="136">
        <v>205.7740993184031</v>
      </c>
      <c r="G21" s="136">
        <v>396.639544768522</v>
      </c>
      <c r="CO21" s="10"/>
    </row>
    <row r="22" spans="1:93" s="2" customFormat="1" ht="12" customHeight="1" x14ac:dyDescent="0.25">
      <c r="A22" s="21" t="s">
        <v>409</v>
      </c>
      <c r="B22" s="70">
        <v>1.5080777602120274</v>
      </c>
      <c r="C22" s="70">
        <v>1.640304628002343</v>
      </c>
      <c r="D22" s="70">
        <v>2.7546476174172105</v>
      </c>
      <c r="E22" s="70">
        <v>3.6370199196497497</v>
      </c>
      <c r="F22" s="70">
        <v>2.4837426423839695</v>
      </c>
      <c r="G22" s="70">
        <v>5.5785507045358402</v>
      </c>
      <c r="CO22" s="10"/>
    </row>
    <row r="23" spans="1:93" s="2" customFormat="1" ht="12" customHeight="1" x14ac:dyDescent="0.25">
      <c r="A23" s="55" t="s">
        <v>584</v>
      </c>
      <c r="B23" s="70">
        <v>0.27350528648681599</v>
      </c>
      <c r="C23" s="70">
        <v>0.58582308142940831</v>
      </c>
      <c r="D23" s="70">
        <v>1.2331456538185739</v>
      </c>
      <c r="E23" s="70">
        <v>1.2940924643893887</v>
      </c>
      <c r="F23" s="70">
        <v>1.111872322722492</v>
      </c>
      <c r="G23" s="70">
        <v>3.3645540635392299</v>
      </c>
      <c r="CO23" s="10"/>
    </row>
    <row r="24" spans="1:93" s="2" customFormat="1" ht="12" customHeight="1" x14ac:dyDescent="0.25">
      <c r="A24" s="55" t="s">
        <v>158</v>
      </c>
      <c r="B24" s="70">
        <v>1.2345724737252115</v>
      </c>
      <c r="C24" s="70">
        <v>1.0544815465729349</v>
      </c>
      <c r="D24" s="70">
        <v>1.5215019635986367</v>
      </c>
      <c r="E24" s="70">
        <v>2.3429274552603609</v>
      </c>
      <c r="F24" s="70">
        <v>1.3718703196614774</v>
      </c>
      <c r="G24" s="70">
        <v>2.2139966409966099</v>
      </c>
      <c r="CO24" s="10"/>
    </row>
    <row r="25" spans="1:93" s="2" customFormat="1" ht="17.25" customHeight="1" x14ac:dyDescent="0.25">
      <c r="A25" s="24"/>
      <c r="B25" s="369" t="s">
        <v>403</v>
      </c>
      <c r="C25" s="369"/>
      <c r="D25" s="369"/>
      <c r="E25" s="369"/>
      <c r="F25" s="369"/>
      <c r="G25" s="369"/>
      <c r="CO25" s="10"/>
    </row>
    <row r="26" spans="1:93" s="2" customFormat="1" ht="12" customHeight="1" x14ac:dyDescent="0.25">
      <c r="A26" s="25" t="s">
        <v>404</v>
      </c>
      <c r="B26" s="71">
        <v>32.380729150813835</v>
      </c>
      <c r="C26" s="71">
        <v>28.444523958152313</v>
      </c>
      <c r="D26" s="71">
        <v>24.386384958889877</v>
      </c>
      <c r="E26" s="71">
        <v>43.905900857818729</v>
      </c>
      <c r="F26" s="71">
        <v>56.705526879888701</v>
      </c>
      <c r="G26" s="71">
        <v>66.450098878996499</v>
      </c>
      <c r="CO26" s="10"/>
    </row>
    <row r="27" spans="1:93" s="2" customFormat="1" ht="24" customHeight="1" x14ac:dyDescent="0.25">
      <c r="A27" s="53" t="s">
        <v>585</v>
      </c>
      <c r="B27" s="42"/>
      <c r="C27" s="42"/>
      <c r="D27" s="42"/>
      <c r="E27" s="42"/>
      <c r="F27" s="42"/>
      <c r="G27" s="42"/>
      <c r="CO27" s="10"/>
    </row>
    <row r="28" spans="1:93" s="2" customFormat="1" x14ac:dyDescent="0.25">
      <c r="A28" s="3"/>
      <c r="B28" s="3"/>
      <c r="C28" s="3"/>
      <c r="D28" s="3"/>
      <c r="E28" s="3"/>
      <c r="F28" s="3"/>
      <c r="G28" s="3"/>
      <c r="CO28" s="10"/>
    </row>
    <row r="29" spans="1:93" s="2" customFormat="1" x14ac:dyDescent="0.25">
      <c r="A29" s="3"/>
      <c r="B29" s="3"/>
      <c r="C29" s="3"/>
      <c r="D29" s="3"/>
      <c r="E29" s="3"/>
      <c r="F29" s="3"/>
      <c r="G29" s="3"/>
      <c r="CO29" s="10"/>
    </row>
    <row r="30" spans="1:93" s="2" customFormat="1" x14ac:dyDescent="0.25">
      <c r="A30" s="3"/>
      <c r="B30" s="3"/>
      <c r="C30" s="3"/>
      <c r="D30" s="3"/>
      <c r="E30" s="3"/>
      <c r="F30" s="3"/>
      <c r="G30" s="3"/>
      <c r="CO30" s="10"/>
    </row>
    <row r="31" spans="1:93" s="2" customFormat="1" x14ac:dyDescent="0.25">
      <c r="A31" s="3"/>
      <c r="B31" s="3"/>
      <c r="C31" s="3"/>
      <c r="D31" s="3"/>
      <c r="E31" s="3"/>
      <c r="F31" s="3"/>
      <c r="G31" s="3"/>
      <c r="CO31" s="10"/>
    </row>
    <row r="32" spans="1:93" x14ac:dyDescent="0.25">
      <c r="A32" s="3"/>
      <c r="B32" s="3"/>
      <c r="C32" s="3"/>
      <c r="D32" s="3"/>
      <c r="E32" s="3"/>
      <c r="F32" s="3"/>
      <c r="G32" s="3"/>
    </row>
    <row r="33" spans="1:93" x14ac:dyDescent="0.25">
      <c r="A33" s="3"/>
      <c r="B33" s="3"/>
      <c r="C33" s="3"/>
      <c r="D33" s="3"/>
      <c r="E33" s="3"/>
      <c r="F33" s="3"/>
      <c r="G33" s="3"/>
    </row>
    <row r="34" spans="1:93" x14ac:dyDescent="0.25">
      <c r="A34" s="3"/>
      <c r="B34" s="3"/>
      <c r="C34" s="3"/>
      <c r="D34" s="3"/>
      <c r="E34" s="3"/>
      <c r="F34" s="3"/>
      <c r="G34" s="3"/>
    </row>
    <row r="35" spans="1:93" x14ac:dyDescent="0.25">
      <c r="A35" s="3"/>
      <c r="B35" s="3"/>
      <c r="C35" s="3"/>
      <c r="D35" s="3"/>
      <c r="E35" s="3"/>
      <c r="F35" s="3"/>
      <c r="G35" s="3"/>
    </row>
    <row r="36" spans="1:93" x14ac:dyDescent="0.25">
      <c r="A36" s="3"/>
      <c r="B36" s="3"/>
      <c r="C36" s="3"/>
      <c r="D36" s="3"/>
      <c r="E36" s="3"/>
      <c r="F36" s="3"/>
      <c r="G36" s="3"/>
      <c r="CJ36" s="10"/>
      <c r="CK36" s="10"/>
      <c r="CL36" s="10"/>
      <c r="CM36" s="10"/>
      <c r="CN36" s="10"/>
    </row>
    <row r="37" spans="1:93" x14ac:dyDescent="0.25">
      <c r="A37" s="3"/>
      <c r="B37" s="3"/>
      <c r="C37" s="3"/>
      <c r="D37" s="3"/>
      <c r="E37" s="3"/>
      <c r="F37" s="3"/>
      <c r="G37" s="3"/>
      <c r="CJ37" s="10"/>
      <c r="CK37" s="10"/>
      <c r="CL37" s="10"/>
      <c r="CM37" s="10"/>
      <c r="CN37" s="10"/>
    </row>
    <row r="38" spans="1:93" x14ac:dyDescent="0.25">
      <c r="A38" s="3"/>
      <c r="B38" s="3"/>
      <c r="C38" s="3"/>
      <c r="D38" s="3"/>
      <c r="E38" s="3"/>
      <c r="F38" s="3"/>
      <c r="G38" s="3"/>
      <c r="CJ38" s="10"/>
      <c r="CK38" s="10"/>
      <c r="CL38" s="10"/>
      <c r="CM38" s="10"/>
      <c r="CN38" s="10"/>
    </row>
    <row r="39" spans="1:93" x14ac:dyDescent="0.25">
      <c r="A39" s="3"/>
      <c r="B39" s="3"/>
      <c r="C39" s="3"/>
      <c r="D39" s="3"/>
      <c r="E39" s="3"/>
      <c r="F39" s="3"/>
      <c r="G39" s="3"/>
      <c r="CJ39" s="10"/>
      <c r="CK39" s="10"/>
      <c r="CL39" s="10"/>
      <c r="CM39" s="10"/>
      <c r="CN39" s="10"/>
    </row>
    <row r="40" spans="1:93" x14ac:dyDescent="0.25">
      <c r="A40" s="3"/>
      <c r="B40" s="3"/>
      <c r="C40" s="3"/>
      <c r="D40" s="3"/>
      <c r="E40" s="3"/>
      <c r="F40" s="3"/>
      <c r="G40" s="3"/>
      <c r="CJ40" s="10"/>
      <c r="CK40" s="10"/>
      <c r="CL40" s="10"/>
      <c r="CM40" s="10"/>
      <c r="CN40" s="10"/>
    </row>
    <row r="41" spans="1:93" x14ac:dyDescent="0.25">
      <c r="A41" s="3"/>
      <c r="B41" s="3"/>
      <c r="C41" s="3"/>
      <c r="D41" s="3"/>
      <c r="E41" s="3"/>
      <c r="F41" s="3"/>
      <c r="G41" s="3"/>
    </row>
    <row r="42" spans="1:93" x14ac:dyDescent="0.25">
      <c r="A42" s="3"/>
      <c r="B42" s="3"/>
      <c r="C42" s="3"/>
      <c r="D42" s="3"/>
      <c r="E42" s="3"/>
      <c r="F42" s="3"/>
      <c r="G42" s="3"/>
    </row>
    <row r="43" spans="1:93" x14ac:dyDescent="0.25">
      <c r="A43" s="3"/>
      <c r="B43" s="3"/>
      <c r="C43" s="3"/>
      <c r="D43" s="3"/>
      <c r="E43" s="3"/>
      <c r="F43" s="3"/>
      <c r="G43" s="3"/>
    </row>
    <row r="44" spans="1:93" x14ac:dyDescent="0.25">
      <c r="A44" s="3"/>
      <c r="B44" s="3"/>
      <c r="C44" s="3"/>
      <c r="D44" s="3"/>
      <c r="E44" s="3"/>
      <c r="F44" s="3"/>
      <c r="G44" s="3"/>
    </row>
    <row r="45" spans="1:93" x14ac:dyDescent="0.25">
      <c r="A45" s="3"/>
      <c r="B45" s="3"/>
      <c r="C45" s="3"/>
      <c r="D45" s="3"/>
      <c r="E45" s="3"/>
      <c r="F45" s="3"/>
      <c r="G45" s="3"/>
    </row>
    <row r="46" spans="1:93" x14ac:dyDescent="0.25">
      <c r="A46" s="3"/>
      <c r="B46" s="3"/>
      <c r="C46" s="3"/>
      <c r="D46" s="3"/>
      <c r="E46" s="3"/>
      <c r="F46" s="3"/>
      <c r="G46" s="3"/>
    </row>
    <row r="47" spans="1:93" x14ac:dyDescent="0.25">
      <c r="A47" s="3"/>
      <c r="B47" s="3"/>
      <c r="C47" s="3"/>
      <c r="D47" s="3"/>
      <c r="E47" s="3"/>
      <c r="F47" s="3"/>
      <c r="G47" s="3"/>
    </row>
    <row r="48" spans="1:93" s="1" customFormat="1" x14ac:dyDescent="0.25">
      <c r="A48" s="3"/>
      <c r="B48" s="3"/>
      <c r="C48" s="3"/>
      <c r="D48" s="3"/>
      <c r="E48" s="3"/>
      <c r="F48" s="3"/>
      <c r="G48" s="3"/>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10"/>
    </row>
    <row r="49" spans="1:93" s="1" customFormat="1" x14ac:dyDescent="0.25">
      <c r="A49" s="3"/>
      <c r="B49" s="3"/>
      <c r="C49" s="3"/>
      <c r="D49" s="3"/>
      <c r="E49" s="3"/>
      <c r="F49" s="3"/>
      <c r="G49" s="3"/>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10"/>
    </row>
    <row r="50" spans="1:93" s="1" customFormat="1" x14ac:dyDescent="0.25">
      <c r="A50" s="3"/>
      <c r="B50" s="3"/>
      <c r="C50" s="3"/>
      <c r="D50" s="3"/>
      <c r="E50" s="3"/>
      <c r="F50" s="3"/>
      <c r="G50" s="3"/>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10"/>
    </row>
    <row r="51" spans="1:93" s="1" customFormat="1" x14ac:dyDescent="0.25">
      <c r="A51" s="3"/>
      <c r="B51" s="3"/>
      <c r="C51" s="3"/>
      <c r="D51" s="3"/>
      <c r="E51" s="3"/>
      <c r="F51" s="3"/>
      <c r="G51" s="3"/>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10"/>
    </row>
    <row r="52" spans="1:93" s="1" customFormat="1" x14ac:dyDescent="0.25">
      <c r="A52" s="3"/>
      <c r="B52" s="3"/>
      <c r="C52" s="3"/>
      <c r="D52" s="3"/>
      <c r="E52" s="3"/>
      <c r="F52" s="3"/>
      <c r="G52" s="3"/>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10"/>
    </row>
    <row r="53" spans="1:93" s="1" customFormat="1" x14ac:dyDescent="0.25">
      <c r="A53" s="3"/>
      <c r="B53" s="3"/>
      <c r="C53" s="3"/>
      <c r="D53" s="3"/>
      <c r="E53" s="3"/>
      <c r="F53" s="3"/>
      <c r="G53" s="3"/>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10"/>
    </row>
    <row r="54" spans="1:93" s="1" customFormat="1" x14ac:dyDescent="0.25">
      <c r="A54" s="3"/>
      <c r="B54" s="3"/>
      <c r="C54" s="3"/>
      <c r="D54" s="3"/>
      <c r="E54" s="3"/>
      <c r="F54" s="3"/>
      <c r="G54" s="3"/>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10"/>
    </row>
    <row r="55" spans="1:93" s="1" customFormat="1" x14ac:dyDescent="0.25">
      <c r="A55" s="3"/>
      <c r="B55" s="3"/>
      <c r="C55" s="3"/>
      <c r="D55" s="3"/>
      <c r="E55" s="3"/>
      <c r="F55" s="3"/>
      <c r="G55" s="3"/>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10"/>
    </row>
    <row r="56" spans="1:93" s="1" customFormat="1" x14ac:dyDescent="0.25">
      <c r="A56" s="3"/>
      <c r="B56" s="3"/>
      <c r="C56" s="3"/>
      <c r="D56" s="3"/>
      <c r="E56" s="3"/>
      <c r="F56" s="3"/>
      <c r="G56" s="3"/>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10"/>
    </row>
    <row r="57" spans="1:93" s="1" customFormat="1" x14ac:dyDescent="0.25">
      <c r="A57" s="3"/>
      <c r="B57" s="3"/>
      <c r="C57" s="3"/>
      <c r="D57" s="3"/>
      <c r="E57" s="3"/>
      <c r="F57" s="3"/>
      <c r="G57" s="3"/>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10"/>
    </row>
    <row r="58" spans="1:93" s="1" customFormat="1" x14ac:dyDescent="0.25">
      <c r="A58" s="3"/>
      <c r="B58" s="3"/>
      <c r="C58" s="3"/>
      <c r="D58" s="3"/>
      <c r="E58" s="3"/>
      <c r="F58" s="3"/>
      <c r="G58" s="3"/>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10"/>
    </row>
    <row r="59" spans="1:93" s="1" customFormat="1" x14ac:dyDescent="0.25">
      <c r="A59" s="3"/>
      <c r="B59" s="3"/>
      <c r="C59" s="3"/>
      <c r="D59" s="3"/>
      <c r="E59" s="3"/>
      <c r="F59" s="3"/>
      <c r="G59" s="3"/>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10"/>
    </row>
    <row r="60" spans="1:93" s="1" customFormat="1" x14ac:dyDescent="0.25">
      <c r="A60" s="3"/>
      <c r="B60" s="3"/>
      <c r="C60" s="3"/>
      <c r="D60" s="3"/>
      <c r="E60" s="3"/>
      <c r="F60" s="3"/>
      <c r="G60" s="3"/>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10"/>
    </row>
    <row r="61" spans="1:93" s="1" customFormat="1" x14ac:dyDescent="0.25">
      <c r="A61" s="3"/>
      <c r="B61" s="3"/>
      <c r="C61" s="3"/>
      <c r="D61" s="3"/>
      <c r="E61" s="3"/>
      <c r="F61" s="3"/>
      <c r="G61" s="3"/>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10"/>
    </row>
    <row r="62" spans="1:93" s="1" customFormat="1" x14ac:dyDescent="0.25">
      <c r="A62" s="3"/>
      <c r="B62" s="3"/>
      <c r="C62" s="3"/>
      <c r="D62" s="3"/>
      <c r="E62" s="3"/>
      <c r="F62" s="3"/>
      <c r="G62" s="3"/>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10"/>
    </row>
    <row r="63" spans="1:93" s="1" customFormat="1" x14ac:dyDescent="0.25">
      <c r="A63" s="3"/>
      <c r="B63" s="3"/>
      <c r="C63" s="3"/>
      <c r="D63" s="3"/>
      <c r="E63" s="3"/>
      <c r="F63" s="3"/>
      <c r="G63" s="3"/>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10"/>
    </row>
    <row r="64" spans="1:93" s="1" customFormat="1" x14ac:dyDescent="0.25">
      <c r="A64" s="3"/>
      <c r="B64" s="3"/>
      <c r="C64" s="3"/>
      <c r="D64" s="3"/>
      <c r="E64" s="3"/>
      <c r="F64" s="3"/>
      <c r="G64" s="3"/>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10"/>
    </row>
    <row r="65" spans="1:93" s="1" customFormat="1" x14ac:dyDescent="0.25">
      <c r="A65" s="3"/>
      <c r="B65" s="3"/>
      <c r="C65" s="3"/>
      <c r="D65" s="3"/>
      <c r="E65" s="3"/>
      <c r="F65" s="3"/>
      <c r="G65" s="3"/>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10"/>
    </row>
    <row r="66" spans="1:93" s="1" customFormat="1" x14ac:dyDescent="0.25">
      <c r="A66" s="3"/>
      <c r="B66" s="3"/>
      <c r="C66" s="3"/>
      <c r="D66" s="3"/>
      <c r="E66" s="3"/>
      <c r="F66" s="3"/>
      <c r="G66" s="3"/>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10"/>
    </row>
    <row r="67" spans="1:93" s="1" customFormat="1" x14ac:dyDescent="0.25">
      <c r="A67" s="3"/>
      <c r="B67" s="3"/>
      <c r="C67" s="3"/>
      <c r="D67" s="3"/>
      <c r="E67" s="3"/>
      <c r="F67" s="3"/>
      <c r="G67" s="3"/>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10"/>
    </row>
    <row r="68" spans="1:93" s="1" customFormat="1" x14ac:dyDescent="0.25">
      <c r="A68" s="3"/>
      <c r="B68" s="3"/>
      <c r="C68" s="3"/>
      <c r="D68" s="3"/>
      <c r="E68" s="3"/>
      <c r="F68" s="3"/>
      <c r="G68" s="3"/>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10"/>
    </row>
    <row r="69" spans="1:93" s="1" customFormat="1" x14ac:dyDescent="0.25">
      <c r="A69" s="3"/>
      <c r="B69" s="3"/>
      <c r="C69" s="3"/>
      <c r="D69" s="3"/>
      <c r="E69" s="3"/>
      <c r="F69" s="3"/>
      <c r="G69" s="3"/>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10"/>
    </row>
    <row r="70" spans="1:93" s="1" customFormat="1" x14ac:dyDescent="0.25">
      <c r="A70" s="3"/>
      <c r="B70" s="3"/>
      <c r="C70" s="3"/>
      <c r="D70" s="3"/>
      <c r="E70" s="3"/>
      <c r="F70" s="3"/>
      <c r="G70" s="3"/>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10"/>
    </row>
    <row r="71" spans="1:93" s="1" customFormat="1" x14ac:dyDescent="0.25">
      <c r="A71" s="3"/>
      <c r="B71" s="3"/>
      <c r="C71" s="3"/>
      <c r="D71" s="3"/>
      <c r="E71" s="3"/>
      <c r="F71" s="3"/>
      <c r="G71" s="3"/>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10"/>
    </row>
    <row r="72" spans="1:93" s="1" customFormat="1" x14ac:dyDescent="0.25">
      <c r="A72" s="3"/>
      <c r="B72" s="3"/>
      <c r="C72" s="3"/>
      <c r="D72" s="3"/>
      <c r="E72" s="3"/>
      <c r="F72" s="3"/>
      <c r="G72" s="3"/>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10"/>
    </row>
    <row r="73" spans="1:93" s="1" customFormat="1" x14ac:dyDescent="0.25">
      <c r="A73" s="3"/>
      <c r="B73" s="3"/>
      <c r="C73" s="3"/>
      <c r="D73" s="3"/>
      <c r="E73" s="3"/>
      <c r="F73" s="3"/>
      <c r="G73" s="3"/>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10"/>
    </row>
    <row r="74" spans="1:93" s="1" customFormat="1" x14ac:dyDescent="0.25">
      <c r="A74" s="3"/>
      <c r="B74" s="3"/>
      <c r="C74" s="3"/>
      <c r="D74" s="3"/>
      <c r="E74" s="3"/>
      <c r="F74" s="3"/>
      <c r="G74" s="3"/>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10"/>
    </row>
    <row r="75" spans="1:93" s="1" customFormat="1" x14ac:dyDescent="0.25">
      <c r="A75" s="3"/>
      <c r="B75" s="3"/>
      <c r="C75" s="3"/>
      <c r="D75" s="3"/>
      <c r="E75" s="3"/>
      <c r="F75" s="3"/>
      <c r="G75" s="3"/>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10"/>
    </row>
    <row r="76" spans="1:93" s="1" customFormat="1" x14ac:dyDescent="0.25">
      <c r="A76" s="3"/>
      <c r="B76" s="3"/>
      <c r="C76" s="3"/>
      <c r="D76" s="3"/>
      <c r="E76" s="3"/>
      <c r="F76" s="3"/>
      <c r="G76" s="3"/>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10"/>
    </row>
    <row r="77" spans="1:93" s="1" customFormat="1" x14ac:dyDescent="0.25">
      <c r="A77" s="3"/>
      <c r="B77" s="3"/>
      <c r="C77" s="3"/>
      <c r="D77" s="3"/>
      <c r="E77" s="3"/>
      <c r="F77" s="3"/>
      <c r="G77" s="3"/>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10"/>
    </row>
    <row r="78" spans="1:93" s="1" customFormat="1" x14ac:dyDescent="0.25">
      <c r="A78" s="3"/>
      <c r="B78" s="3"/>
      <c r="C78" s="3"/>
      <c r="D78" s="3"/>
      <c r="E78" s="3"/>
      <c r="F78" s="3"/>
      <c r="G78" s="3"/>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10"/>
    </row>
    <row r="79" spans="1:93" s="1" customFormat="1" x14ac:dyDescent="0.25">
      <c r="A79" s="3"/>
      <c r="B79" s="3"/>
      <c r="C79" s="3"/>
      <c r="D79" s="3"/>
      <c r="E79" s="3"/>
      <c r="F79" s="3"/>
      <c r="G79" s="3"/>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10"/>
    </row>
    <row r="80" spans="1:93" s="1" customFormat="1" x14ac:dyDescent="0.25">
      <c r="A80" s="3"/>
      <c r="B80" s="3"/>
      <c r="C80" s="3"/>
      <c r="D80" s="3"/>
      <c r="E80" s="3"/>
      <c r="F80" s="3"/>
      <c r="G80" s="3"/>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10"/>
    </row>
    <row r="81" spans="1:93" s="1" customFormat="1" x14ac:dyDescent="0.25">
      <c r="A81" s="3"/>
      <c r="B81" s="3"/>
      <c r="C81" s="3"/>
      <c r="D81" s="3"/>
      <c r="E81" s="3"/>
      <c r="F81" s="3"/>
      <c r="G81" s="3"/>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10"/>
    </row>
    <row r="82" spans="1:93" s="1" customFormat="1" x14ac:dyDescent="0.25">
      <c r="A82" s="3"/>
      <c r="B82" s="3"/>
      <c r="C82" s="3"/>
      <c r="D82" s="3"/>
      <c r="E82" s="3"/>
      <c r="F82" s="3"/>
      <c r="G82" s="3"/>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10"/>
    </row>
    <row r="83" spans="1:93" s="1" customFormat="1" x14ac:dyDescent="0.25">
      <c r="A83" s="3"/>
      <c r="B83" s="3"/>
      <c r="C83" s="3"/>
      <c r="D83" s="3"/>
      <c r="E83" s="3"/>
      <c r="F83" s="3"/>
      <c r="G83" s="3"/>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10"/>
    </row>
    <row r="84" spans="1:93" s="1" customFormat="1" x14ac:dyDescent="0.25">
      <c r="A84" s="3"/>
      <c r="B84" s="3"/>
      <c r="C84" s="3"/>
      <c r="D84" s="3"/>
      <c r="E84" s="3"/>
      <c r="F84" s="3"/>
      <c r="G84" s="3"/>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10"/>
    </row>
    <row r="85" spans="1:93" s="1" customFormat="1" x14ac:dyDescent="0.25">
      <c r="A85" s="3"/>
      <c r="B85" s="3"/>
      <c r="C85" s="3"/>
      <c r="D85" s="3"/>
      <c r="E85" s="3"/>
      <c r="F85" s="3"/>
      <c r="G85" s="3"/>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10"/>
    </row>
    <row r="86" spans="1:93" s="1" customFormat="1" x14ac:dyDescent="0.25">
      <c r="A86" s="3"/>
      <c r="B86" s="3"/>
      <c r="C86" s="3"/>
      <c r="D86" s="3"/>
      <c r="E86" s="3"/>
      <c r="F86" s="3"/>
      <c r="G86" s="3"/>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10"/>
    </row>
    <row r="87" spans="1:93" s="1" customFormat="1" x14ac:dyDescent="0.25">
      <c r="A87" s="3"/>
      <c r="B87" s="3"/>
      <c r="C87" s="3"/>
      <c r="D87" s="3"/>
      <c r="E87" s="3"/>
      <c r="F87" s="3"/>
      <c r="G87" s="3"/>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10"/>
    </row>
    <row r="88" spans="1:93" s="1" customFormat="1" x14ac:dyDescent="0.25">
      <c r="A88" s="3"/>
      <c r="B88" s="3"/>
      <c r="C88" s="3"/>
      <c r="D88" s="3"/>
      <c r="E88" s="3"/>
      <c r="F88" s="3"/>
      <c r="G88" s="3"/>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10"/>
    </row>
    <row r="89" spans="1:93" s="1" customFormat="1" x14ac:dyDescent="0.25">
      <c r="A89" s="3"/>
      <c r="B89" s="3"/>
      <c r="C89" s="3"/>
      <c r="D89" s="3"/>
      <c r="E89" s="3"/>
      <c r="F89" s="3"/>
      <c r="G89" s="3"/>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10"/>
    </row>
    <row r="90" spans="1:93" s="1" customFormat="1" x14ac:dyDescent="0.25">
      <c r="A90" s="3"/>
      <c r="B90" s="3"/>
      <c r="C90" s="3"/>
      <c r="D90" s="3"/>
      <c r="E90" s="3"/>
      <c r="F90" s="3"/>
      <c r="G90" s="3"/>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10"/>
    </row>
    <row r="91" spans="1:93" s="1" customFormat="1" x14ac:dyDescent="0.25">
      <c r="A91" s="3"/>
      <c r="B91" s="3"/>
      <c r="C91" s="3"/>
      <c r="D91" s="3"/>
      <c r="E91" s="3"/>
      <c r="F91" s="3"/>
      <c r="G91" s="3"/>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10"/>
    </row>
    <row r="92" spans="1:93" s="1" customFormat="1" x14ac:dyDescent="0.25">
      <c r="A92" s="3"/>
      <c r="B92" s="3"/>
      <c r="C92" s="3"/>
      <c r="D92" s="3"/>
      <c r="E92" s="3"/>
      <c r="F92" s="3"/>
      <c r="G92" s="3"/>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10"/>
    </row>
    <row r="93" spans="1:93" s="1" customFormat="1" x14ac:dyDescent="0.25">
      <c r="A93" s="3"/>
      <c r="B93" s="3"/>
      <c r="C93" s="3"/>
      <c r="D93" s="3"/>
      <c r="E93" s="3"/>
      <c r="F93" s="3"/>
      <c r="G93" s="3"/>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10"/>
    </row>
    <row r="94" spans="1:93" s="1" customFormat="1" x14ac:dyDescent="0.25">
      <c r="A94" s="3"/>
      <c r="B94" s="3"/>
      <c r="C94" s="3"/>
      <c r="D94" s="3"/>
      <c r="E94" s="3"/>
      <c r="F94" s="3"/>
      <c r="G94" s="3"/>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10"/>
    </row>
    <row r="95" spans="1:93" s="1" customFormat="1" x14ac:dyDescent="0.25">
      <c r="A95" s="3"/>
      <c r="B95" s="3"/>
      <c r="C95" s="3"/>
      <c r="D95" s="3"/>
      <c r="E95" s="3"/>
      <c r="F95" s="3"/>
      <c r="G95" s="3"/>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10"/>
    </row>
    <row r="96" spans="1:93" s="1" customFormat="1" x14ac:dyDescent="0.25">
      <c r="A96" s="3"/>
      <c r="B96" s="3"/>
      <c r="C96" s="3"/>
      <c r="D96" s="3"/>
      <c r="E96" s="3"/>
      <c r="F96" s="3"/>
      <c r="G96" s="3"/>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10"/>
    </row>
    <row r="97" spans="1:93" s="1" customFormat="1" x14ac:dyDescent="0.25">
      <c r="A97" s="3"/>
      <c r="B97" s="3"/>
      <c r="C97" s="3"/>
      <c r="D97" s="3"/>
      <c r="E97" s="3"/>
      <c r="F97" s="3"/>
      <c r="G97" s="3"/>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10"/>
    </row>
    <row r="98" spans="1:93" s="1" customFormat="1" x14ac:dyDescent="0.25">
      <c r="A98" s="3"/>
      <c r="B98" s="3"/>
      <c r="C98" s="3"/>
      <c r="D98" s="3"/>
      <c r="E98" s="3"/>
      <c r="F98" s="3"/>
      <c r="G98" s="3"/>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10"/>
    </row>
    <row r="99" spans="1:93" s="1" customFormat="1" x14ac:dyDescent="0.25">
      <c r="A99" s="3"/>
      <c r="B99" s="3"/>
      <c r="C99" s="3"/>
      <c r="D99" s="3"/>
      <c r="E99" s="3"/>
      <c r="F99" s="3"/>
      <c r="G99" s="3"/>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10"/>
    </row>
    <row r="100" spans="1:93" s="1" customFormat="1" x14ac:dyDescent="0.25">
      <c r="A100" s="3"/>
      <c r="B100" s="3"/>
      <c r="C100" s="3"/>
      <c r="D100" s="3"/>
      <c r="E100" s="3"/>
      <c r="F100" s="3"/>
      <c r="G100" s="3"/>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10"/>
    </row>
    <row r="101" spans="1:93" s="1" customFormat="1" x14ac:dyDescent="0.25">
      <c r="A101" s="3"/>
      <c r="B101" s="3"/>
      <c r="C101" s="3"/>
      <c r="D101" s="3"/>
      <c r="E101" s="3"/>
      <c r="F101" s="3"/>
      <c r="G101" s="3"/>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10"/>
    </row>
    <row r="102" spans="1:93" s="1" customFormat="1" x14ac:dyDescent="0.25">
      <c r="A102" s="3"/>
      <c r="B102" s="3"/>
      <c r="C102" s="3"/>
      <c r="D102" s="3"/>
      <c r="E102" s="3"/>
      <c r="F102" s="3"/>
      <c r="G102" s="3"/>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10"/>
    </row>
    <row r="103" spans="1:93" s="1" customFormat="1" x14ac:dyDescent="0.25">
      <c r="A103" s="3"/>
      <c r="B103" s="3"/>
      <c r="C103" s="3"/>
      <c r="D103" s="3"/>
      <c r="E103" s="3"/>
      <c r="F103" s="3"/>
      <c r="G103" s="3"/>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10"/>
    </row>
    <row r="104" spans="1:93" s="1" customFormat="1" x14ac:dyDescent="0.25">
      <c r="A104" s="3"/>
      <c r="B104" s="3"/>
      <c r="C104" s="3"/>
      <c r="D104" s="3"/>
      <c r="E104" s="3"/>
      <c r="F104" s="3"/>
      <c r="G104" s="3"/>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10"/>
    </row>
    <row r="105" spans="1:93" s="1" customFormat="1" x14ac:dyDescent="0.25">
      <c r="A105" s="3"/>
      <c r="B105" s="3"/>
      <c r="C105" s="3"/>
      <c r="D105" s="3"/>
      <c r="E105" s="3"/>
      <c r="F105" s="3"/>
      <c r="G105" s="3"/>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10"/>
    </row>
    <row r="106" spans="1:93" s="1" customFormat="1" x14ac:dyDescent="0.25">
      <c r="A106" s="3"/>
      <c r="B106" s="3"/>
      <c r="C106" s="3"/>
      <c r="D106" s="3"/>
      <c r="E106" s="3"/>
      <c r="F106" s="3"/>
      <c r="G106" s="3"/>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10"/>
    </row>
    <row r="107" spans="1:93" s="1" customFormat="1" x14ac:dyDescent="0.25">
      <c r="A107" s="3"/>
      <c r="B107" s="3"/>
      <c r="C107" s="3"/>
      <c r="D107" s="3"/>
      <c r="E107" s="3"/>
      <c r="F107" s="3"/>
      <c r="G107" s="3"/>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10"/>
    </row>
    <row r="108" spans="1:93" s="1" customFormat="1" x14ac:dyDescent="0.25">
      <c r="A108" s="3"/>
      <c r="B108" s="3"/>
      <c r="C108" s="3"/>
      <c r="D108" s="3"/>
      <c r="E108" s="3"/>
      <c r="F108" s="3"/>
      <c r="G108" s="3"/>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10"/>
    </row>
    <row r="109" spans="1:93" s="1" customFormat="1" x14ac:dyDescent="0.25">
      <c r="A109" s="3"/>
      <c r="B109" s="3"/>
      <c r="C109" s="3"/>
      <c r="D109" s="3"/>
      <c r="E109" s="3"/>
      <c r="F109" s="3"/>
      <c r="G109" s="3"/>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10"/>
    </row>
    <row r="110" spans="1:93" s="1" customFormat="1" x14ac:dyDescent="0.25">
      <c r="A110" s="3"/>
      <c r="B110" s="3"/>
      <c r="C110" s="3"/>
      <c r="D110" s="3"/>
      <c r="E110" s="3"/>
      <c r="F110" s="3"/>
      <c r="G110" s="3"/>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10"/>
    </row>
    <row r="111" spans="1:93" s="1" customFormat="1" x14ac:dyDescent="0.25">
      <c r="A111" s="3"/>
      <c r="B111" s="3"/>
      <c r="C111" s="3"/>
      <c r="D111" s="3"/>
      <c r="E111" s="3"/>
      <c r="F111" s="3"/>
      <c r="G111" s="3"/>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10"/>
    </row>
    <row r="112" spans="1:93" s="1" customFormat="1" x14ac:dyDescent="0.25">
      <c r="A112" s="3"/>
      <c r="B112" s="3"/>
      <c r="C112" s="3"/>
      <c r="D112" s="3"/>
      <c r="E112" s="3"/>
      <c r="F112" s="3"/>
      <c r="G112" s="3"/>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10"/>
    </row>
    <row r="113" spans="1:93" s="1" customFormat="1" x14ac:dyDescent="0.25">
      <c r="A113" s="3"/>
      <c r="B113" s="3"/>
      <c r="C113" s="3"/>
      <c r="D113" s="3"/>
      <c r="E113" s="3"/>
      <c r="F113" s="3"/>
      <c r="G113" s="3"/>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10"/>
    </row>
    <row r="114" spans="1:93" s="1" customFormat="1" x14ac:dyDescent="0.25">
      <c r="A114" s="3"/>
      <c r="B114" s="3"/>
      <c r="C114" s="3"/>
      <c r="D114" s="3"/>
      <c r="E114" s="3"/>
      <c r="F114" s="3"/>
      <c r="G114" s="3"/>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10"/>
    </row>
    <row r="115" spans="1:93" s="1" customFormat="1" x14ac:dyDescent="0.25">
      <c r="A115" s="3"/>
      <c r="B115" s="3"/>
      <c r="C115" s="3"/>
      <c r="D115" s="3"/>
      <c r="E115" s="3"/>
      <c r="F115" s="3"/>
      <c r="G115" s="3"/>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10"/>
    </row>
    <row r="116" spans="1:93" s="1" customFormat="1" x14ac:dyDescent="0.25">
      <c r="A116" s="3"/>
      <c r="B116" s="3"/>
      <c r="C116" s="3"/>
      <c r="D116" s="3"/>
      <c r="E116" s="3"/>
      <c r="F116" s="3"/>
      <c r="G116" s="3"/>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10"/>
    </row>
    <row r="117" spans="1:93" s="1" customFormat="1" x14ac:dyDescent="0.25">
      <c r="A117" s="3"/>
      <c r="B117" s="3"/>
      <c r="C117" s="3"/>
      <c r="D117" s="3"/>
      <c r="E117" s="3"/>
      <c r="F117" s="3"/>
      <c r="G117" s="3"/>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10"/>
    </row>
    <row r="118" spans="1:93" s="1" customFormat="1" x14ac:dyDescent="0.25">
      <c r="A118" s="3"/>
      <c r="B118" s="3"/>
      <c r="C118" s="3"/>
      <c r="D118" s="3"/>
      <c r="E118" s="3"/>
      <c r="F118" s="3"/>
      <c r="G118" s="3"/>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10"/>
    </row>
    <row r="119" spans="1:93" s="1" customFormat="1" x14ac:dyDescent="0.25">
      <c r="A119" s="3"/>
      <c r="B119" s="3"/>
      <c r="C119" s="3"/>
      <c r="D119" s="3"/>
      <c r="E119" s="3"/>
      <c r="F119" s="3"/>
      <c r="G119" s="3"/>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10"/>
    </row>
    <row r="120" spans="1:93" s="1" customFormat="1" x14ac:dyDescent="0.25">
      <c r="A120" s="3"/>
      <c r="B120" s="3"/>
      <c r="C120" s="3"/>
      <c r="D120" s="3"/>
      <c r="E120" s="3"/>
      <c r="F120" s="3"/>
      <c r="G120" s="3"/>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10"/>
    </row>
    <row r="121" spans="1:93" s="1" customFormat="1" x14ac:dyDescent="0.25">
      <c r="A121" s="3"/>
      <c r="B121" s="3"/>
      <c r="C121" s="3"/>
      <c r="D121" s="3"/>
      <c r="E121" s="3"/>
      <c r="F121" s="3"/>
      <c r="G121" s="3"/>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10"/>
    </row>
    <row r="122" spans="1:93" s="1" customFormat="1" x14ac:dyDescent="0.25">
      <c r="A122" s="3"/>
      <c r="B122" s="3"/>
      <c r="C122" s="3"/>
      <c r="D122" s="3"/>
      <c r="E122" s="3"/>
      <c r="F122" s="3"/>
      <c r="G122" s="3"/>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10"/>
    </row>
    <row r="123" spans="1:93" s="1" customFormat="1" x14ac:dyDescent="0.25">
      <c r="A123" s="3"/>
      <c r="B123" s="3"/>
      <c r="C123" s="3"/>
      <c r="D123" s="3"/>
      <c r="E123" s="3"/>
      <c r="F123" s="3"/>
      <c r="G123" s="3"/>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10"/>
    </row>
    <row r="124" spans="1:93" s="1" customFormat="1" x14ac:dyDescent="0.25">
      <c r="A124" s="3"/>
      <c r="B124" s="3"/>
      <c r="C124" s="3"/>
      <c r="D124" s="3"/>
      <c r="E124" s="3"/>
      <c r="F124" s="3"/>
      <c r="G124" s="3"/>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10"/>
    </row>
    <row r="125" spans="1:93" s="1" customFormat="1" x14ac:dyDescent="0.25">
      <c r="A125" s="3"/>
      <c r="B125" s="3"/>
      <c r="C125" s="3"/>
      <c r="D125" s="3"/>
      <c r="E125" s="3"/>
      <c r="F125" s="3"/>
      <c r="G125" s="3"/>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10"/>
    </row>
    <row r="126" spans="1:93" s="1" customFormat="1" x14ac:dyDescent="0.25">
      <c r="A126" s="3"/>
      <c r="B126" s="3"/>
      <c r="C126" s="3"/>
      <c r="D126" s="3"/>
      <c r="E126" s="3"/>
      <c r="F126" s="3"/>
      <c r="G126" s="3"/>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10"/>
    </row>
    <row r="127" spans="1:93" s="1" customFormat="1" x14ac:dyDescent="0.25">
      <c r="A127" s="3"/>
      <c r="B127" s="3"/>
      <c r="C127" s="3"/>
      <c r="D127" s="3"/>
      <c r="E127" s="3"/>
      <c r="F127" s="3"/>
      <c r="G127" s="3"/>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10"/>
    </row>
    <row r="128" spans="1:93" s="1" customFormat="1" x14ac:dyDescent="0.25">
      <c r="A128" s="3"/>
      <c r="B128" s="3"/>
      <c r="C128" s="3"/>
      <c r="D128" s="3"/>
      <c r="E128" s="3"/>
      <c r="F128" s="3"/>
      <c r="G128" s="3"/>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10"/>
    </row>
    <row r="129" spans="1:93" s="1" customFormat="1" x14ac:dyDescent="0.25">
      <c r="A129" s="3"/>
      <c r="B129" s="3"/>
      <c r="C129" s="3"/>
      <c r="D129" s="3"/>
      <c r="E129" s="3"/>
      <c r="F129" s="3"/>
      <c r="G129" s="3"/>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10"/>
    </row>
    <row r="130" spans="1:93" s="1" customFormat="1" x14ac:dyDescent="0.25">
      <c r="A130" s="3"/>
      <c r="B130" s="3"/>
      <c r="C130" s="3"/>
      <c r="D130" s="3"/>
      <c r="E130" s="3"/>
      <c r="F130" s="3"/>
      <c r="G130" s="3"/>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10"/>
    </row>
    <row r="131" spans="1:93" s="1" customFormat="1" x14ac:dyDescent="0.25">
      <c r="A131" s="3"/>
      <c r="B131" s="3"/>
      <c r="C131" s="3"/>
      <c r="D131" s="3"/>
      <c r="E131" s="3"/>
      <c r="F131" s="3"/>
      <c r="G131" s="3"/>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10"/>
    </row>
    <row r="132" spans="1:93" s="1" customFormat="1" x14ac:dyDescent="0.25">
      <c r="A132" s="3"/>
      <c r="B132" s="3"/>
      <c r="C132" s="3"/>
      <c r="D132" s="3"/>
      <c r="E132" s="3"/>
      <c r="F132" s="3"/>
      <c r="G132" s="3"/>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10"/>
    </row>
    <row r="133" spans="1:93" s="1" customFormat="1" x14ac:dyDescent="0.25">
      <c r="A133" s="3"/>
      <c r="B133" s="3"/>
      <c r="C133" s="3"/>
      <c r="D133" s="3"/>
      <c r="E133" s="3"/>
      <c r="F133" s="3"/>
      <c r="G133" s="3"/>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10"/>
    </row>
    <row r="134" spans="1:93" s="1" customFormat="1" x14ac:dyDescent="0.25">
      <c r="A134" s="3"/>
      <c r="B134" s="3"/>
      <c r="C134" s="3"/>
      <c r="D134" s="3"/>
      <c r="E134" s="3"/>
      <c r="F134" s="3"/>
      <c r="G134" s="3"/>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10"/>
    </row>
    <row r="135" spans="1:93" s="1" customFormat="1" x14ac:dyDescent="0.25">
      <c r="A135" s="3"/>
      <c r="B135" s="3"/>
      <c r="C135" s="3"/>
      <c r="D135" s="3"/>
      <c r="E135" s="3"/>
      <c r="F135" s="3"/>
      <c r="G135" s="3"/>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10"/>
    </row>
    <row r="136" spans="1:93" s="1" customFormat="1" x14ac:dyDescent="0.25">
      <c r="A136" s="3"/>
      <c r="B136" s="3"/>
      <c r="C136" s="3"/>
      <c r="D136" s="3"/>
      <c r="E136" s="3"/>
      <c r="F136" s="3"/>
      <c r="G136" s="3"/>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10"/>
    </row>
    <row r="137" spans="1:93" s="1" customFormat="1" x14ac:dyDescent="0.25">
      <c r="A137" s="3"/>
      <c r="B137" s="3"/>
      <c r="C137" s="3"/>
      <c r="D137" s="3"/>
      <c r="E137" s="3"/>
      <c r="F137" s="3"/>
      <c r="G137" s="3"/>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10"/>
    </row>
    <row r="138" spans="1:93" s="1" customFormat="1" x14ac:dyDescent="0.25">
      <c r="A138" s="3"/>
      <c r="B138" s="3"/>
      <c r="C138" s="3"/>
      <c r="D138" s="3"/>
      <c r="E138" s="3"/>
      <c r="F138" s="3"/>
      <c r="G138" s="3"/>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10"/>
    </row>
    <row r="139" spans="1:93" s="1" customFormat="1" x14ac:dyDescent="0.25">
      <c r="A139" s="3"/>
      <c r="B139" s="3"/>
      <c r="C139" s="3"/>
      <c r="D139" s="3"/>
      <c r="E139" s="3"/>
      <c r="F139" s="3"/>
      <c r="G139" s="3"/>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10"/>
    </row>
    <row r="140" spans="1:93" s="1" customFormat="1" x14ac:dyDescent="0.25">
      <c r="A140" s="3"/>
      <c r="B140" s="3"/>
      <c r="C140" s="3"/>
      <c r="D140" s="3"/>
      <c r="E140" s="3"/>
      <c r="F140" s="3"/>
      <c r="G140" s="3"/>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10"/>
    </row>
    <row r="141" spans="1:93" s="1" customFormat="1" x14ac:dyDescent="0.25">
      <c r="A141" s="3"/>
      <c r="B141" s="3"/>
      <c r="C141" s="3"/>
      <c r="D141" s="3"/>
      <c r="E141" s="3"/>
      <c r="F141" s="3"/>
      <c r="G141" s="3"/>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10"/>
    </row>
    <row r="142" spans="1:93" s="1" customFormat="1" x14ac:dyDescent="0.25">
      <c r="A142" s="3"/>
      <c r="B142" s="3"/>
      <c r="C142" s="3"/>
      <c r="D142" s="3"/>
      <c r="E142" s="3"/>
      <c r="F142" s="3"/>
      <c r="G142" s="3"/>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10"/>
    </row>
    <row r="143" spans="1:93" s="1" customFormat="1" x14ac:dyDescent="0.25">
      <c r="A143" s="3"/>
      <c r="B143" s="3"/>
      <c r="C143" s="3"/>
      <c r="D143" s="3"/>
      <c r="E143" s="3"/>
      <c r="F143" s="3"/>
      <c r="G143" s="3"/>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10"/>
    </row>
    <row r="144" spans="1:93" s="1" customFormat="1" x14ac:dyDescent="0.25">
      <c r="A144" s="3"/>
      <c r="B144" s="3"/>
      <c r="C144" s="3"/>
      <c r="D144" s="3"/>
      <c r="E144" s="3"/>
      <c r="F144" s="3"/>
      <c r="G144" s="3"/>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10"/>
    </row>
    <row r="145" spans="1:93" s="1" customFormat="1" x14ac:dyDescent="0.25">
      <c r="A145" s="3"/>
      <c r="B145" s="3"/>
      <c r="C145" s="3"/>
      <c r="D145" s="3"/>
      <c r="E145" s="3"/>
      <c r="F145" s="3"/>
      <c r="G145" s="3"/>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10"/>
    </row>
    <row r="146" spans="1:93" s="1" customFormat="1" x14ac:dyDescent="0.25">
      <c r="A146" s="3"/>
      <c r="B146" s="3"/>
      <c r="C146" s="3"/>
      <c r="D146" s="3"/>
      <c r="E146" s="3"/>
      <c r="F146" s="3"/>
      <c r="G146" s="3"/>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10"/>
    </row>
    <row r="147" spans="1:93" s="1" customFormat="1" x14ac:dyDescent="0.25">
      <c r="A147" s="3"/>
      <c r="B147" s="3"/>
      <c r="C147" s="3"/>
      <c r="D147" s="3"/>
      <c r="E147" s="3"/>
      <c r="F147" s="3"/>
      <c r="G147" s="3"/>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10"/>
    </row>
    <row r="148" spans="1:93" s="1" customFormat="1" x14ac:dyDescent="0.25">
      <c r="A148" s="3"/>
      <c r="B148" s="3"/>
      <c r="C148" s="3"/>
      <c r="D148" s="3"/>
      <c r="E148" s="3"/>
      <c r="F148" s="3"/>
      <c r="G148" s="3"/>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10"/>
    </row>
    <row r="149" spans="1:93" s="1" customFormat="1" x14ac:dyDescent="0.25">
      <c r="A149" s="3"/>
      <c r="B149" s="3"/>
      <c r="C149" s="3"/>
      <c r="D149" s="3"/>
      <c r="E149" s="3"/>
      <c r="F149" s="3"/>
      <c r="G149" s="3"/>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10"/>
    </row>
    <row r="150" spans="1:93" s="1" customFormat="1" x14ac:dyDescent="0.25">
      <c r="A150" s="3"/>
      <c r="B150" s="3"/>
      <c r="C150" s="3"/>
      <c r="D150" s="3"/>
      <c r="E150" s="3"/>
      <c r="F150" s="3"/>
      <c r="G150" s="3"/>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10"/>
    </row>
    <row r="151" spans="1:93" s="1" customFormat="1" x14ac:dyDescent="0.25">
      <c r="A151" s="3"/>
      <c r="B151" s="3"/>
      <c r="C151" s="3"/>
      <c r="D151" s="3"/>
      <c r="E151" s="3"/>
      <c r="F151" s="3"/>
      <c r="G151" s="3"/>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10"/>
    </row>
    <row r="152" spans="1:93" s="1" customFormat="1" x14ac:dyDescent="0.25">
      <c r="A152" s="3"/>
      <c r="B152" s="3"/>
      <c r="C152" s="3"/>
      <c r="D152" s="3"/>
      <c r="E152" s="3"/>
      <c r="F152" s="3"/>
      <c r="G152" s="3"/>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10"/>
    </row>
    <row r="153" spans="1:93" s="1" customFormat="1" x14ac:dyDescent="0.25">
      <c r="A153" s="3"/>
      <c r="B153" s="3"/>
      <c r="C153" s="3"/>
      <c r="D153" s="3"/>
      <c r="E153" s="3"/>
      <c r="F153" s="3"/>
      <c r="G153" s="3"/>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10"/>
    </row>
    <row r="154" spans="1:93" s="1" customFormat="1" x14ac:dyDescent="0.25">
      <c r="A154" s="3"/>
      <c r="B154" s="3"/>
      <c r="C154" s="3"/>
      <c r="D154" s="3"/>
      <c r="E154" s="3"/>
      <c r="F154" s="3"/>
      <c r="G154" s="3"/>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10"/>
    </row>
    <row r="155" spans="1:93" s="1" customFormat="1" x14ac:dyDescent="0.25">
      <c r="A155" s="3"/>
      <c r="B155" s="3"/>
      <c r="C155" s="3"/>
      <c r="D155" s="3"/>
      <c r="E155" s="3"/>
      <c r="F155" s="3"/>
      <c r="G155" s="3"/>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10"/>
    </row>
    <row r="156" spans="1:93" s="1" customFormat="1" x14ac:dyDescent="0.25">
      <c r="A156" s="3"/>
      <c r="B156" s="3"/>
      <c r="C156" s="3"/>
      <c r="D156" s="3"/>
      <c r="E156" s="3"/>
      <c r="F156" s="3"/>
      <c r="G156" s="3"/>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10"/>
    </row>
    <row r="157" spans="1:93" s="1" customFormat="1" x14ac:dyDescent="0.25">
      <c r="A157" s="3"/>
      <c r="B157" s="3"/>
      <c r="C157" s="3"/>
      <c r="D157" s="3"/>
      <c r="E157" s="3"/>
      <c r="F157" s="3"/>
      <c r="G157" s="3"/>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10"/>
    </row>
    <row r="158" spans="1:93" s="1" customFormat="1" x14ac:dyDescent="0.25">
      <c r="A158" s="3"/>
      <c r="B158" s="3"/>
      <c r="C158" s="3"/>
      <c r="D158" s="3"/>
      <c r="E158" s="3"/>
      <c r="F158" s="3"/>
      <c r="G158" s="3"/>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10"/>
    </row>
    <row r="159" spans="1:93" s="1" customFormat="1" x14ac:dyDescent="0.25">
      <c r="A159" s="3"/>
      <c r="B159" s="3"/>
      <c r="C159" s="3"/>
      <c r="D159" s="3"/>
      <c r="E159" s="3"/>
      <c r="F159" s="3"/>
      <c r="G159" s="3"/>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10"/>
    </row>
    <row r="160" spans="1:93" s="1" customFormat="1" x14ac:dyDescent="0.25">
      <c r="A160" s="3"/>
      <c r="B160" s="3"/>
      <c r="C160" s="3"/>
      <c r="D160" s="3"/>
      <c r="E160" s="3"/>
      <c r="F160" s="3"/>
      <c r="G160" s="3"/>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10"/>
    </row>
    <row r="161" spans="1:93" s="1" customFormat="1" x14ac:dyDescent="0.25">
      <c r="A161" s="3"/>
      <c r="B161" s="3"/>
      <c r="C161" s="3"/>
      <c r="D161" s="3"/>
      <c r="E161" s="3"/>
      <c r="F161" s="3"/>
      <c r="G161" s="3"/>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10"/>
    </row>
    <row r="162" spans="1:93" s="1" customFormat="1" x14ac:dyDescent="0.25">
      <c r="A162" s="3"/>
      <c r="B162" s="3"/>
      <c r="C162" s="3"/>
      <c r="D162" s="3"/>
      <c r="E162" s="3"/>
      <c r="F162" s="3"/>
      <c r="G162" s="3"/>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10"/>
    </row>
    <row r="163" spans="1:93" s="1" customFormat="1" x14ac:dyDescent="0.25">
      <c r="A163" s="3"/>
      <c r="B163" s="3"/>
      <c r="C163" s="3"/>
      <c r="D163" s="3"/>
      <c r="E163" s="3"/>
      <c r="F163" s="3"/>
      <c r="G163" s="3"/>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10"/>
    </row>
    <row r="164" spans="1:93" s="1" customFormat="1" x14ac:dyDescent="0.25">
      <c r="A164" s="3"/>
      <c r="B164" s="3"/>
      <c r="C164" s="3"/>
      <c r="D164" s="3"/>
      <c r="E164" s="3"/>
      <c r="F164" s="3"/>
      <c r="G164" s="3"/>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10"/>
    </row>
    <row r="165" spans="1:93" s="1" customFormat="1" x14ac:dyDescent="0.25">
      <c r="A165" s="3"/>
      <c r="B165" s="3"/>
      <c r="C165" s="3"/>
      <c r="D165" s="3"/>
      <c r="E165" s="3"/>
      <c r="F165" s="3"/>
      <c r="G165" s="3"/>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10"/>
    </row>
    <row r="166" spans="1:93" s="1" customFormat="1" x14ac:dyDescent="0.25">
      <c r="A166" s="3"/>
      <c r="B166" s="3"/>
      <c r="C166" s="3"/>
      <c r="D166" s="3"/>
      <c r="E166" s="3"/>
      <c r="F166" s="3"/>
      <c r="G166" s="3"/>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10"/>
    </row>
    <row r="167" spans="1:93" s="1" customFormat="1" x14ac:dyDescent="0.25">
      <c r="A167" s="3"/>
      <c r="B167" s="3"/>
      <c r="C167" s="3"/>
      <c r="D167" s="3"/>
      <c r="E167" s="3"/>
      <c r="F167" s="3"/>
      <c r="G167" s="3"/>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10"/>
    </row>
    <row r="168" spans="1:93" s="1" customFormat="1" x14ac:dyDescent="0.25">
      <c r="A168" s="3"/>
      <c r="B168" s="3"/>
      <c r="C168" s="3"/>
      <c r="D168" s="3"/>
      <c r="E168" s="3"/>
      <c r="F168" s="3"/>
      <c r="G168" s="3"/>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10"/>
    </row>
    <row r="169" spans="1:93" s="1" customFormat="1" x14ac:dyDescent="0.25">
      <c r="A169" s="3"/>
      <c r="B169" s="3"/>
      <c r="C169" s="3"/>
      <c r="D169" s="3"/>
      <c r="E169" s="3"/>
      <c r="F169" s="3"/>
      <c r="G169" s="3"/>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10"/>
    </row>
    <row r="170" spans="1:93" s="1" customFormat="1" x14ac:dyDescent="0.25">
      <c r="A170" s="3"/>
      <c r="B170" s="3"/>
      <c r="C170" s="3"/>
      <c r="D170" s="3"/>
      <c r="E170" s="3"/>
      <c r="F170" s="3"/>
      <c r="G170" s="3"/>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10"/>
    </row>
    <row r="171" spans="1:93" s="1" customFormat="1" x14ac:dyDescent="0.25">
      <c r="A171" s="3"/>
      <c r="B171" s="3"/>
      <c r="C171" s="3"/>
      <c r="D171" s="3"/>
      <c r="E171" s="3"/>
      <c r="F171" s="3"/>
      <c r="G171" s="3"/>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10"/>
    </row>
    <row r="172" spans="1:93" s="1" customFormat="1" x14ac:dyDescent="0.25">
      <c r="A172" s="3"/>
      <c r="B172" s="3"/>
      <c r="C172" s="3"/>
      <c r="D172" s="3"/>
      <c r="E172" s="3"/>
      <c r="F172" s="3"/>
      <c r="G172" s="3"/>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10"/>
    </row>
    <row r="173" spans="1:93" s="1" customFormat="1" x14ac:dyDescent="0.25">
      <c r="A173" s="3"/>
      <c r="B173" s="3"/>
      <c r="C173" s="3"/>
      <c r="D173" s="3"/>
      <c r="E173" s="3"/>
      <c r="F173" s="3"/>
      <c r="G173" s="3"/>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10"/>
    </row>
    <row r="174" spans="1:93" s="1" customFormat="1" x14ac:dyDescent="0.25">
      <c r="A174" s="3"/>
      <c r="B174" s="3"/>
      <c r="C174" s="3"/>
      <c r="D174" s="3"/>
      <c r="E174" s="3"/>
      <c r="F174" s="3"/>
      <c r="G174" s="3"/>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10"/>
    </row>
    <row r="175" spans="1:93" s="1" customFormat="1" x14ac:dyDescent="0.25">
      <c r="A175" s="3"/>
      <c r="B175" s="3"/>
      <c r="C175" s="3"/>
      <c r="D175" s="3"/>
      <c r="E175" s="3"/>
      <c r="F175" s="3"/>
      <c r="G175" s="3"/>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10"/>
    </row>
    <row r="176" spans="1:93" s="1" customFormat="1" x14ac:dyDescent="0.25">
      <c r="A176" s="3"/>
      <c r="B176" s="3"/>
      <c r="C176" s="3"/>
      <c r="D176" s="3"/>
      <c r="E176" s="3"/>
      <c r="F176" s="3"/>
      <c r="G176" s="3"/>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10"/>
    </row>
    <row r="177" spans="1:93" s="1" customFormat="1" x14ac:dyDescent="0.25">
      <c r="A177" s="3"/>
      <c r="B177" s="3"/>
      <c r="C177" s="3"/>
      <c r="D177" s="3"/>
      <c r="E177" s="3"/>
      <c r="F177" s="3"/>
      <c r="G177" s="3"/>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10"/>
    </row>
    <row r="178" spans="1:93" s="1" customFormat="1" x14ac:dyDescent="0.25">
      <c r="A178" s="3"/>
      <c r="B178" s="3"/>
      <c r="C178" s="3"/>
      <c r="D178" s="3"/>
      <c r="E178" s="3"/>
      <c r="F178" s="3"/>
      <c r="G178" s="3"/>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10"/>
    </row>
    <row r="179" spans="1:93" s="1" customFormat="1" x14ac:dyDescent="0.25">
      <c r="A179" s="3"/>
      <c r="B179" s="3"/>
      <c r="C179" s="3"/>
      <c r="D179" s="3"/>
      <c r="E179" s="3"/>
      <c r="F179" s="3"/>
      <c r="G179" s="3"/>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10"/>
    </row>
    <row r="180" spans="1:93" s="1" customFormat="1" x14ac:dyDescent="0.25">
      <c r="A180" s="3"/>
      <c r="B180" s="3"/>
      <c r="C180" s="3"/>
      <c r="D180" s="3"/>
      <c r="E180" s="3"/>
      <c r="F180" s="3"/>
      <c r="G180" s="3"/>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10"/>
    </row>
    <row r="181" spans="1:93" s="1" customFormat="1" x14ac:dyDescent="0.25">
      <c r="A181" s="3"/>
      <c r="B181" s="3"/>
      <c r="C181" s="3"/>
      <c r="D181" s="3"/>
      <c r="E181" s="3"/>
      <c r="F181" s="3"/>
      <c r="G181" s="3"/>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10"/>
    </row>
    <row r="182" spans="1:93" s="1" customFormat="1" x14ac:dyDescent="0.25">
      <c r="A182" s="3"/>
      <c r="B182" s="3"/>
      <c r="C182" s="3"/>
      <c r="D182" s="3"/>
      <c r="E182" s="3"/>
      <c r="F182" s="3"/>
      <c r="G182" s="3"/>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10"/>
    </row>
    <row r="183" spans="1:93" s="1" customFormat="1" x14ac:dyDescent="0.25">
      <c r="A183" s="3"/>
      <c r="B183" s="3"/>
      <c r="C183" s="3"/>
      <c r="D183" s="3"/>
      <c r="E183" s="3"/>
      <c r="F183" s="3"/>
      <c r="G183" s="3"/>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10"/>
    </row>
    <row r="184" spans="1:93" s="1" customFormat="1" x14ac:dyDescent="0.25">
      <c r="A184" s="3"/>
      <c r="B184" s="3"/>
      <c r="C184" s="3"/>
      <c r="D184" s="3"/>
      <c r="E184" s="3"/>
      <c r="F184" s="3"/>
      <c r="G184" s="3"/>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10"/>
    </row>
    <row r="185" spans="1:93" s="1" customFormat="1" x14ac:dyDescent="0.25">
      <c r="A185" s="3"/>
      <c r="B185" s="3"/>
      <c r="C185" s="3"/>
      <c r="D185" s="3"/>
      <c r="E185" s="3"/>
      <c r="F185" s="3"/>
      <c r="G185" s="3"/>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10"/>
    </row>
    <row r="186" spans="1:93" s="1" customFormat="1" x14ac:dyDescent="0.25">
      <c r="A186" s="3"/>
      <c r="B186" s="3"/>
      <c r="C186" s="3"/>
      <c r="D186" s="3"/>
      <c r="E186" s="3"/>
      <c r="F186" s="3"/>
      <c r="G186" s="3"/>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10"/>
    </row>
    <row r="187" spans="1:93" s="1" customFormat="1" x14ac:dyDescent="0.25">
      <c r="A187" s="3"/>
      <c r="B187" s="3"/>
      <c r="C187" s="3"/>
      <c r="D187" s="3"/>
      <c r="E187" s="3"/>
      <c r="F187" s="3"/>
      <c r="G187" s="3"/>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10"/>
    </row>
    <row r="188" spans="1:93" s="1" customFormat="1" x14ac:dyDescent="0.25">
      <c r="A188" s="3"/>
      <c r="B188" s="3"/>
      <c r="C188" s="3"/>
      <c r="D188" s="3"/>
      <c r="E188" s="3"/>
      <c r="F188" s="3"/>
      <c r="G188" s="3"/>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10"/>
    </row>
    <row r="189" spans="1:93" s="1" customFormat="1" x14ac:dyDescent="0.25">
      <c r="A189" s="3"/>
      <c r="B189" s="3"/>
      <c r="C189" s="3"/>
      <c r="D189" s="3"/>
      <c r="E189" s="3"/>
      <c r="F189" s="3"/>
      <c r="G189" s="3"/>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10"/>
    </row>
    <row r="190" spans="1:93" s="1" customFormat="1" x14ac:dyDescent="0.25">
      <c r="A190" s="3"/>
      <c r="B190" s="3"/>
      <c r="C190" s="3"/>
      <c r="D190" s="3"/>
      <c r="E190" s="3"/>
      <c r="F190" s="3"/>
      <c r="G190" s="3"/>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10"/>
    </row>
    <row r="191" spans="1:93" s="1" customFormat="1" x14ac:dyDescent="0.25">
      <c r="A191" s="3"/>
      <c r="B191" s="3"/>
      <c r="C191" s="3"/>
      <c r="D191" s="3"/>
      <c r="E191" s="3"/>
      <c r="F191" s="3"/>
      <c r="G191" s="3"/>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10"/>
    </row>
    <row r="192" spans="1:93" s="1" customFormat="1" x14ac:dyDescent="0.25">
      <c r="A192" s="3"/>
      <c r="B192" s="3"/>
      <c r="C192" s="3"/>
      <c r="D192" s="3"/>
      <c r="E192" s="3"/>
      <c r="F192" s="3"/>
      <c r="G192" s="3"/>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10"/>
    </row>
    <row r="193" spans="1:93" s="1" customFormat="1" x14ac:dyDescent="0.25">
      <c r="A193" s="3"/>
      <c r="B193" s="3"/>
      <c r="C193" s="3"/>
      <c r="D193" s="3"/>
      <c r="E193" s="3"/>
      <c r="F193" s="3"/>
      <c r="G193" s="3"/>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10"/>
    </row>
    <row r="194" spans="1:93" s="1" customFormat="1" x14ac:dyDescent="0.25">
      <c r="A194" s="3"/>
      <c r="B194" s="3"/>
      <c r="C194" s="3"/>
      <c r="D194" s="3"/>
      <c r="E194" s="3"/>
      <c r="F194" s="3"/>
      <c r="G194" s="3"/>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10"/>
    </row>
    <row r="195" spans="1:93" s="1" customFormat="1" x14ac:dyDescent="0.25">
      <c r="A195" s="3"/>
      <c r="B195" s="3"/>
      <c r="C195" s="3"/>
      <c r="D195" s="3"/>
      <c r="E195" s="3"/>
      <c r="F195" s="3"/>
      <c r="G195" s="3"/>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10"/>
    </row>
    <row r="196" spans="1:93" s="1" customFormat="1" x14ac:dyDescent="0.25">
      <c r="A196" s="3"/>
      <c r="B196" s="3"/>
      <c r="C196" s="3"/>
      <c r="D196" s="3"/>
      <c r="E196" s="3"/>
      <c r="F196" s="3"/>
      <c r="G196" s="3"/>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10"/>
    </row>
    <row r="197" spans="1:93" s="1" customFormat="1" x14ac:dyDescent="0.25">
      <c r="A197" s="3"/>
      <c r="B197" s="3"/>
      <c r="C197" s="3"/>
      <c r="D197" s="3"/>
      <c r="E197" s="3"/>
      <c r="F197" s="3"/>
      <c r="G197" s="3"/>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10"/>
    </row>
    <row r="198" spans="1:93" s="1" customFormat="1" x14ac:dyDescent="0.25">
      <c r="A198" s="3"/>
      <c r="B198" s="3"/>
      <c r="C198" s="3"/>
      <c r="D198" s="3"/>
      <c r="E198" s="3"/>
      <c r="F198" s="3"/>
      <c r="G198" s="3"/>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10"/>
    </row>
    <row r="199" spans="1:93" s="1" customFormat="1" x14ac:dyDescent="0.25">
      <c r="A199" s="3"/>
      <c r="B199" s="3"/>
      <c r="C199" s="3"/>
      <c r="D199" s="3"/>
      <c r="E199" s="3"/>
      <c r="F199" s="3"/>
      <c r="G199" s="3"/>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10"/>
    </row>
    <row r="200" spans="1:93" s="1" customFormat="1" x14ac:dyDescent="0.25">
      <c r="A200" s="3"/>
      <c r="B200" s="3"/>
      <c r="C200" s="3"/>
      <c r="D200" s="3"/>
      <c r="E200" s="3"/>
      <c r="F200" s="3"/>
      <c r="G200" s="3"/>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10"/>
    </row>
    <row r="201" spans="1:93" s="1" customFormat="1" x14ac:dyDescent="0.25">
      <c r="A201" s="3"/>
      <c r="B201" s="3"/>
      <c r="C201" s="3"/>
      <c r="D201" s="3"/>
      <c r="E201" s="3"/>
      <c r="F201" s="3"/>
      <c r="G201" s="3"/>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10"/>
    </row>
    <row r="202" spans="1:93" s="1" customFormat="1" x14ac:dyDescent="0.25">
      <c r="A202" s="3"/>
      <c r="B202" s="3"/>
      <c r="C202" s="3"/>
      <c r="D202" s="3"/>
      <c r="E202" s="3"/>
      <c r="F202" s="3"/>
      <c r="G202" s="3"/>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10"/>
    </row>
    <row r="203" spans="1:93" s="1" customFormat="1" x14ac:dyDescent="0.25">
      <c r="A203" s="3"/>
      <c r="B203" s="3"/>
      <c r="C203" s="3"/>
      <c r="D203" s="3"/>
      <c r="E203" s="3"/>
      <c r="F203" s="3"/>
      <c r="G203" s="3"/>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10"/>
    </row>
    <row r="204" spans="1:93" s="1" customFormat="1" x14ac:dyDescent="0.25">
      <c r="A204" s="3"/>
      <c r="B204" s="3"/>
      <c r="C204" s="3"/>
      <c r="D204" s="3"/>
      <c r="E204" s="3"/>
      <c r="F204" s="3"/>
      <c r="G204" s="3"/>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10"/>
    </row>
    <row r="205" spans="1:93" s="1" customFormat="1" x14ac:dyDescent="0.25">
      <c r="A205" s="3"/>
      <c r="B205" s="3"/>
      <c r="C205" s="3"/>
      <c r="D205" s="3"/>
      <c r="E205" s="3"/>
      <c r="F205" s="3"/>
      <c r="G205" s="3"/>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10"/>
    </row>
    <row r="206" spans="1:93" s="1" customFormat="1" x14ac:dyDescent="0.25">
      <c r="A206" s="3"/>
      <c r="B206" s="3"/>
      <c r="C206" s="3"/>
      <c r="D206" s="3"/>
      <c r="E206" s="3"/>
      <c r="F206" s="3"/>
      <c r="G206" s="3"/>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10"/>
    </row>
    <row r="207" spans="1:93" s="1" customFormat="1" x14ac:dyDescent="0.25">
      <c r="A207" s="3"/>
      <c r="B207" s="3"/>
      <c r="C207" s="3"/>
      <c r="D207" s="3"/>
      <c r="E207" s="3"/>
      <c r="F207" s="3"/>
      <c r="G207" s="3"/>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10"/>
    </row>
  </sheetData>
  <mergeCells count="7">
    <mergeCell ref="B25:G25"/>
    <mergeCell ref="B9:B10"/>
    <mergeCell ref="C9:C10"/>
    <mergeCell ref="D9:D10"/>
    <mergeCell ref="B20:G20"/>
    <mergeCell ref="E9:E10"/>
    <mergeCell ref="F9:F10"/>
  </mergeCells>
  <conditionalFormatting sqref="B11:F19">
    <cfRule type="cellIs" dxfId="354" priority="4" operator="greaterThanOrEqual">
      <formula>10000</formula>
    </cfRule>
  </conditionalFormatting>
  <conditionalFormatting sqref="G11:G13 G15:G19">
    <cfRule type="cellIs" dxfId="353" priority="2" operator="greaterThanOrEqual">
      <formula>10000</formula>
    </cfRule>
  </conditionalFormatting>
  <conditionalFormatting sqref="G14">
    <cfRule type="cellIs" dxfId="352" priority="1" operator="greaterThanOrEqual">
      <formula>10000</formula>
    </cfRule>
  </conditionalFormatting>
  <hyperlinks>
    <hyperlink ref="A5" location="'Contents'!A36" display="Índice"/>
  </hyperlinks>
  <printOptions horizontalCentered="1"/>
  <pageMargins left="0.59055118110236227" right="0.43307086614173229" top="0.51181102362204722" bottom="0.51181102362204722" header="0" footer="0.31496062992125984"/>
  <pageSetup paperSize="9" orientation="portrait" r:id="rId1"/>
  <headerFooter scaleWithDoc="0"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4"/>
  <sheetViews>
    <sheetView showGridLines="0" zoomScale="120" zoomScaleNormal="120" zoomScalePageLayoutView="120" workbookViewId="0">
      <selection activeCell="D13" sqref="D13"/>
    </sheetView>
  </sheetViews>
  <sheetFormatPr defaultColWidth="8.85546875" defaultRowHeight="13.5" x14ac:dyDescent="0.25"/>
  <cols>
    <col min="1" max="1" width="33.5703125" style="3" customWidth="1"/>
    <col min="2" max="2" width="7.140625" style="9" customWidth="1"/>
    <col min="3" max="7" width="6.28515625" style="9" customWidth="1"/>
    <col min="8" max="8" width="5.7109375" style="15" customWidth="1"/>
    <col min="9" max="9" width="6" style="9" customWidth="1"/>
    <col min="10" max="16384" width="8.85546875" style="2"/>
  </cols>
  <sheetData>
    <row r="1" spans="1:9" s="17" customFormat="1" ht="12.75" x14ac:dyDescent="0.2"/>
    <row r="2" spans="1:9" s="17" customFormat="1" ht="12.75" x14ac:dyDescent="0.2"/>
    <row r="3" spans="1:9" s="17" customFormat="1" ht="12.75" x14ac:dyDescent="0.2"/>
    <row r="4" spans="1:9" s="17" customFormat="1" ht="12.75" x14ac:dyDescent="0.2"/>
    <row r="5" spans="1:9" s="17" customFormat="1" ht="12.75" x14ac:dyDescent="0.2">
      <c r="A5" s="113" t="s">
        <v>8</v>
      </c>
    </row>
    <row r="6" spans="1:9" s="17" customFormat="1" ht="18.75" x14ac:dyDescent="0.3">
      <c r="A6" s="26" t="s">
        <v>1122</v>
      </c>
    </row>
    <row r="7" spans="1:9" s="17" customFormat="1" ht="12.75" x14ac:dyDescent="0.2"/>
    <row r="8" spans="1:9" s="17" customFormat="1" ht="18" customHeight="1" x14ac:dyDescent="0.2">
      <c r="A8" s="349" t="s">
        <v>1151</v>
      </c>
      <c r="B8" s="18"/>
      <c r="C8" s="18"/>
    </row>
    <row r="9" spans="1:9" ht="13.5" customHeight="1" x14ac:dyDescent="0.2">
      <c r="A9" s="24"/>
      <c r="B9" s="370">
        <v>2015</v>
      </c>
      <c r="C9" s="370">
        <v>2016</v>
      </c>
      <c r="D9" s="370">
        <v>2017</v>
      </c>
      <c r="E9" s="370">
        <v>2018</v>
      </c>
      <c r="F9" s="367">
        <v>2019</v>
      </c>
      <c r="G9" s="367"/>
      <c r="H9" s="368"/>
      <c r="I9" s="166">
        <v>2020</v>
      </c>
    </row>
    <row r="10" spans="1:9" ht="13.5" customHeight="1" x14ac:dyDescent="0.2">
      <c r="A10" s="25"/>
      <c r="B10" s="371"/>
      <c r="C10" s="371"/>
      <c r="D10" s="371"/>
      <c r="E10" s="371"/>
      <c r="F10" s="170" t="s">
        <v>198</v>
      </c>
      <c r="G10" s="170" t="s">
        <v>11</v>
      </c>
      <c r="H10" s="265" t="s">
        <v>412</v>
      </c>
      <c r="I10" s="170" t="s">
        <v>198</v>
      </c>
    </row>
    <row r="11" spans="1:9" ht="15" customHeight="1" x14ac:dyDescent="0.2">
      <c r="A11" s="36" t="s">
        <v>586</v>
      </c>
      <c r="B11" s="70">
        <v>124.857916</v>
      </c>
      <c r="C11" s="70">
        <v>112.691008</v>
      </c>
      <c r="D11" s="70">
        <v>140.159987</v>
      </c>
      <c r="E11" s="70">
        <v>128.597543</v>
      </c>
      <c r="F11" s="271">
        <v>168.64099999999999</v>
      </c>
      <c r="G11" s="271">
        <v>138.606639</v>
      </c>
      <c r="H11" s="271">
        <v>82.190356437639721</v>
      </c>
      <c r="I11" s="271">
        <v>109.40374724960088</v>
      </c>
    </row>
    <row r="12" spans="1:9" ht="13.5" customHeight="1" x14ac:dyDescent="0.2">
      <c r="A12" s="20" t="s">
        <v>416</v>
      </c>
      <c r="B12" s="70">
        <v>61.949753000000001</v>
      </c>
      <c r="C12" s="70">
        <v>64</v>
      </c>
      <c r="D12" s="70">
        <v>77.8</v>
      </c>
      <c r="E12" s="70">
        <v>98.295828</v>
      </c>
      <c r="F12" s="271">
        <v>122.15799999999999</v>
      </c>
      <c r="G12" s="271">
        <v>105.596682</v>
      </c>
      <c r="H12" s="271">
        <v>86.442706986034494</v>
      </c>
      <c r="I12" s="271">
        <v>74.804747249600894</v>
      </c>
    </row>
    <row r="13" spans="1:9" ht="12.75" customHeight="1" x14ac:dyDescent="0.2">
      <c r="A13" s="73" t="s">
        <v>202</v>
      </c>
      <c r="B13" s="70">
        <v>22.862565</v>
      </c>
      <c r="C13" s="70">
        <v>21.07</v>
      </c>
      <c r="D13" s="70">
        <v>19.516060000000003</v>
      </c>
      <c r="E13" s="70">
        <v>20.708136</v>
      </c>
      <c r="F13" s="271">
        <v>26.780999999999999</v>
      </c>
      <c r="G13" s="271">
        <v>26.480042999999998</v>
      </c>
      <c r="H13" s="271">
        <v>98.876229416377285</v>
      </c>
      <c r="I13" s="271">
        <v>15.57379679075</v>
      </c>
    </row>
    <row r="14" spans="1:9" ht="12.75" customHeight="1" x14ac:dyDescent="0.2">
      <c r="A14" s="73" t="s">
        <v>200</v>
      </c>
      <c r="B14" s="70">
        <v>61.9</v>
      </c>
      <c r="C14" s="70">
        <v>63.5</v>
      </c>
      <c r="D14" s="70">
        <v>81.3</v>
      </c>
      <c r="E14" s="70">
        <v>77.587692000000004</v>
      </c>
      <c r="F14" s="271">
        <v>95.376999999999995</v>
      </c>
      <c r="G14" s="271">
        <v>79.116639000000006</v>
      </c>
      <c r="H14" s="271">
        <v>82.951486207366571</v>
      </c>
      <c r="I14" s="271">
        <v>59.230950458850899</v>
      </c>
    </row>
    <row r="15" spans="1:9" ht="13.5" customHeight="1" x14ac:dyDescent="0.2">
      <c r="A15" s="20" t="s">
        <v>426</v>
      </c>
      <c r="B15" s="70">
        <v>40.045597999999998</v>
      </c>
      <c r="C15" s="70">
        <v>27.621008</v>
      </c>
      <c r="D15" s="70">
        <v>42.843926999999994</v>
      </c>
      <c r="E15" s="70">
        <v>30.301715000000002</v>
      </c>
      <c r="F15" s="271">
        <v>46.482999999999997</v>
      </c>
      <c r="G15" s="271">
        <v>33.009957</v>
      </c>
      <c r="H15" s="271">
        <v>71.015117354731842</v>
      </c>
      <c r="I15" s="271">
        <v>34.598999999999997</v>
      </c>
    </row>
    <row r="16" spans="1:9" ht="12.75" customHeight="1" x14ac:dyDescent="0.2">
      <c r="A16" s="73" t="s">
        <v>587</v>
      </c>
      <c r="B16" s="70">
        <v>34.468407999999997</v>
      </c>
      <c r="C16" s="70">
        <v>27.359007999999999</v>
      </c>
      <c r="D16" s="70">
        <v>40.057046999999997</v>
      </c>
      <c r="E16" s="70">
        <v>30.301715000000002</v>
      </c>
      <c r="F16" s="271">
        <v>46.482999999999997</v>
      </c>
      <c r="G16" s="271">
        <v>22.609957000000001</v>
      </c>
      <c r="H16" s="271">
        <v>48.641346298646823</v>
      </c>
      <c r="I16" s="271">
        <v>34.598999999999997</v>
      </c>
    </row>
    <row r="17" spans="1:9" ht="12.75" customHeight="1" x14ac:dyDescent="0.2">
      <c r="A17" s="73" t="s">
        <v>588</v>
      </c>
      <c r="B17" s="70">
        <v>5.5771899999999999</v>
      </c>
      <c r="C17" s="70">
        <v>0.26200000000000001</v>
      </c>
      <c r="D17" s="70">
        <v>2.78688</v>
      </c>
      <c r="E17" s="70">
        <v>0</v>
      </c>
      <c r="F17" s="271">
        <v>0</v>
      </c>
      <c r="G17" s="271">
        <v>10.4</v>
      </c>
      <c r="H17" s="161" t="s">
        <v>16</v>
      </c>
      <c r="I17" s="271">
        <v>0</v>
      </c>
    </row>
    <row r="18" spans="1:9" ht="15" customHeight="1" x14ac:dyDescent="0.2">
      <c r="A18" s="36" t="s">
        <v>589</v>
      </c>
      <c r="B18" s="70">
        <v>176.27227999999997</v>
      </c>
      <c r="C18" s="70">
        <v>152.26962900000001</v>
      </c>
      <c r="D18" s="70">
        <v>153.83874699999998</v>
      </c>
      <c r="E18" s="70">
        <v>158.05265</v>
      </c>
      <c r="F18" s="271">
        <v>185.09700000000001</v>
      </c>
      <c r="G18" s="271">
        <v>184.709407</v>
      </c>
      <c r="H18" s="271">
        <v>99.790600063750361</v>
      </c>
      <c r="I18" s="271">
        <v>200.140452821</v>
      </c>
    </row>
    <row r="19" spans="1:9" ht="13.5" customHeight="1" x14ac:dyDescent="0.2">
      <c r="A19" s="20" t="s">
        <v>590</v>
      </c>
      <c r="B19" s="70">
        <v>92.671746999999982</v>
      </c>
      <c r="C19" s="70">
        <v>99.876245999999995</v>
      </c>
      <c r="D19" s="70">
        <v>102.285912</v>
      </c>
      <c r="E19" s="70">
        <v>107.43290999999999</v>
      </c>
      <c r="F19" s="271">
        <v>111.334</v>
      </c>
      <c r="G19" s="271">
        <v>126.90624200000001</v>
      </c>
      <c r="H19" s="271">
        <v>113.9869599583236</v>
      </c>
      <c r="I19" s="271">
        <v>136.06892402099999</v>
      </c>
    </row>
    <row r="20" spans="1:9" ht="12.75" customHeight="1" x14ac:dyDescent="0.2">
      <c r="A20" s="73" t="s">
        <v>205</v>
      </c>
      <c r="B20" s="70">
        <v>30.991747</v>
      </c>
      <c r="C20" s="70">
        <v>31.511369999999999</v>
      </c>
      <c r="D20" s="70">
        <v>33.797921000000002</v>
      </c>
      <c r="E20" s="70">
        <v>37.026279000000002</v>
      </c>
      <c r="F20" s="271">
        <v>42.975999999999999</v>
      </c>
      <c r="G20" s="271">
        <v>45.475003000000001</v>
      </c>
      <c r="H20" s="271">
        <v>105.81488039836189</v>
      </c>
      <c r="I20" s="271">
        <v>46.930203096</v>
      </c>
    </row>
    <row r="21" spans="1:9" ht="12.75" customHeight="1" x14ac:dyDescent="0.2">
      <c r="A21" s="73" t="s">
        <v>206</v>
      </c>
      <c r="B21" s="70">
        <v>36.4</v>
      </c>
      <c r="C21" s="70">
        <v>31.986902000000001</v>
      </c>
      <c r="D21" s="70">
        <v>39.300934999999996</v>
      </c>
      <c r="E21" s="70">
        <v>39.4</v>
      </c>
      <c r="F21" s="271">
        <v>19.292999999999999</v>
      </c>
      <c r="G21" s="271">
        <v>34.131999999999998</v>
      </c>
      <c r="H21" s="271">
        <v>176.91390659824805</v>
      </c>
      <c r="I21" s="271">
        <v>28.792000000000002</v>
      </c>
    </row>
    <row r="22" spans="1:9" ht="12.75" customHeight="1" x14ac:dyDescent="0.2">
      <c r="A22" s="73" t="s">
        <v>432</v>
      </c>
      <c r="B22" s="70">
        <v>18.899999999999999</v>
      </c>
      <c r="C22" s="70">
        <v>31.569745999999999</v>
      </c>
      <c r="D22" s="70">
        <v>24</v>
      </c>
      <c r="E22" s="70">
        <v>26.129721</v>
      </c>
      <c r="F22" s="271">
        <v>23.489000000000001</v>
      </c>
      <c r="G22" s="271">
        <v>33.524075000000003</v>
      </c>
      <c r="H22" s="271">
        <v>142.72244454851207</v>
      </c>
      <c r="I22" s="271">
        <v>27.15450075</v>
      </c>
    </row>
    <row r="23" spans="1:9" ht="12.75" customHeight="1" x14ac:dyDescent="0.2">
      <c r="A23" s="73" t="s">
        <v>591</v>
      </c>
      <c r="B23" s="70">
        <v>6.38</v>
      </c>
      <c r="C23" s="70">
        <v>4.8082279999999997</v>
      </c>
      <c r="D23" s="70">
        <v>5.1870560000000001</v>
      </c>
      <c r="E23" s="70">
        <v>4.8769100000000005</v>
      </c>
      <c r="F23" s="271">
        <v>6.2759999999999998</v>
      </c>
      <c r="G23" s="271">
        <v>7.818867</v>
      </c>
      <c r="H23" s="271">
        <v>124.58360420650097</v>
      </c>
      <c r="I23" s="271">
        <v>11.571999999999999</v>
      </c>
    </row>
    <row r="24" spans="1:9" ht="12.75" customHeight="1" x14ac:dyDescent="0.2">
      <c r="A24" s="73" t="s">
        <v>434</v>
      </c>
      <c r="B24" s="70">
        <v>22.099999999999998</v>
      </c>
      <c r="C24" s="70">
        <v>21.9</v>
      </c>
      <c r="D24" s="70">
        <v>16</v>
      </c>
      <c r="E24" s="70">
        <v>8.1</v>
      </c>
      <c r="F24" s="271">
        <v>15.3</v>
      </c>
      <c r="G24" s="271">
        <v>5.9562970000000002</v>
      </c>
      <c r="H24" s="271">
        <v>38.930045751633983</v>
      </c>
      <c r="I24" s="271">
        <v>21.620220175</v>
      </c>
    </row>
    <row r="25" spans="1:9" ht="12.75" customHeight="1" x14ac:dyDescent="0.2">
      <c r="A25" s="20" t="s">
        <v>592</v>
      </c>
      <c r="B25" s="70">
        <v>48.400532999999996</v>
      </c>
      <c r="C25" s="70">
        <v>42.493383000000001</v>
      </c>
      <c r="D25" s="70">
        <v>51.552834999999995</v>
      </c>
      <c r="E25" s="70">
        <v>50.61974</v>
      </c>
      <c r="F25" s="271">
        <v>73.763000000000005</v>
      </c>
      <c r="G25" s="271">
        <v>57.803165</v>
      </c>
      <c r="H25" s="271">
        <v>78.363359678971833</v>
      </c>
      <c r="I25" s="271">
        <v>64.071528799999996</v>
      </c>
    </row>
    <row r="26" spans="1:9" ht="12.75" customHeight="1" x14ac:dyDescent="0.2">
      <c r="A26" s="73" t="s">
        <v>593</v>
      </c>
      <c r="B26" s="70">
        <v>4.1179449999999997</v>
      </c>
      <c r="C26" s="70">
        <v>1.6343749999999999</v>
      </c>
      <c r="D26" s="70">
        <v>2.1651569999999998</v>
      </c>
      <c r="E26" s="70">
        <v>2.0886589999999998</v>
      </c>
      <c r="F26" s="271">
        <v>4</v>
      </c>
      <c r="G26" s="271">
        <v>1.7932079999999999</v>
      </c>
      <c r="H26" s="271">
        <v>44.830199999999998</v>
      </c>
      <c r="I26" s="271">
        <v>1.9725288000000001</v>
      </c>
    </row>
    <row r="27" spans="1:9" ht="12.75" customHeight="1" x14ac:dyDescent="0.2">
      <c r="A27" s="73" t="s">
        <v>594</v>
      </c>
      <c r="B27" s="70">
        <v>44.282587999999997</v>
      </c>
      <c r="C27" s="70">
        <v>40.859008000000003</v>
      </c>
      <c r="D27" s="70">
        <v>49.387677999999994</v>
      </c>
      <c r="E27" s="70">
        <v>48.531081</v>
      </c>
      <c r="F27" s="271">
        <v>69.763000000000005</v>
      </c>
      <c r="G27" s="271">
        <v>56.009957</v>
      </c>
      <c r="H27" s="271">
        <v>80.286049911844387</v>
      </c>
      <c r="I27" s="271">
        <v>62.098999999999997</v>
      </c>
    </row>
    <row r="28" spans="1:9" ht="15" customHeight="1" x14ac:dyDescent="0.2">
      <c r="A28" s="24" t="s">
        <v>595</v>
      </c>
      <c r="B28" s="70">
        <v>-30.721993999999981</v>
      </c>
      <c r="C28" s="70">
        <v>-35.876245999999995</v>
      </c>
      <c r="D28" s="70">
        <v>-24.485911999999999</v>
      </c>
      <c r="E28" s="70">
        <v>-9.1370819999999924</v>
      </c>
      <c r="F28" s="271">
        <v>10.823999999999984</v>
      </c>
      <c r="G28" s="271">
        <v>-21.309560000000005</v>
      </c>
      <c r="H28" s="161" t="s">
        <v>16</v>
      </c>
      <c r="I28" s="271">
        <v>-61.264176771399093</v>
      </c>
    </row>
    <row r="29" spans="1:9" ht="15" customHeight="1" x14ac:dyDescent="0.2">
      <c r="A29" s="24" t="s">
        <v>596</v>
      </c>
      <c r="B29" s="70">
        <v>-91.459961999999962</v>
      </c>
      <c r="C29" s="70">
        <v>-67.199629000000016</v>
      </c>
      <c r="D29" s="70">
        <v>-56.522686999999976</v>
      </c>
      <c r="E29" s="70">
        <v>-59.756822</v>
      </c>
      <c r="F29" s="271">
        <v>-62.939000000000014</v>
      </c>
      <c r="G29" s="271">
        <v>-79.112724999999998</v>
      </c>
      <c r="H29" s="161" t="s">
        <v>16</v>
      </c>
      <c r="I29" s="271">
        <v>-125.3357055713991</v>
      </c>
    </row>
    <row r="30" spans="1:9" ht="15" customHeight="1" x14ac:dyDescent="0.2">
      <c r="A30" s="156" t="s">
        <v>597</v>
      </c>
      <c r="B30" s="53">
        <v>-51.414363999999964</v>
      </c>
      <c r="C30" s="53">
        <v>-39.578621000000012</v>
      </c>
      <c r="D30" s="53">
        <v>-13.678759999999983</v>
      </c>
      <c r="E30" s="53">
        <v>-29.455106999999998</v>
      </c>
      <c r="F30" s="332">
        <v>-16.456000000000017</v>
      </c>
      <c r="G30" s="332">
        <v>-46.102767999999998</v>
      </c>
      <c r="H30" s="161" t="s">
        <v>16</v>
      </c>
      <c r="I30" s="332">
        <v>-90.736705571399114</v>
      </c>
    </row>
    <row r="31" spans="1:9" s="5" customFormat="1" ht="15" customHeight="1" x14ac:dyDescent="0.2">
      <c r="A31" s="24" t="s">
        <v>598</v>
      </c>
      <c r="B31" s="70">
        <v>-6.8</v>
      </c>
      <c r="C31" s="70">
        <v>-5.4</v>
      </c>
      <c r="D31" s="70">
        <v>0</v>
      </c>
      <c r="E31" s="70">
        <v>-2.05525</v>
      </c>
      <c r="F31" s="271">
        <v>0</v>
      </c>
      <c r="G31" s="271">
        <v>11.554934000000001</v>
      </c>
      <c r="H31" s="223" t="s">
        <v>16</v>
      </c>
      <c r="I31" s="271">
        <v>0</v>
      </c>
    </row>
    <row r="32" spans="1:9" ht="13.5" customHeight="1" x14ac:dyDescent="0.2">
      <c r="A32" s="20" t="s">
        <v>599</v>
      </c>
      <c r="B32" s="124">
        <v>-6.8</v>
      </c>
      <c r="C32" s="124">
        <v>-5.4</v>
      </c>
      <c r="D32" s="124">
        <v>0</v>
      </c>
      <c r="E32" s="124">
        <v>-2.05525</v>
      </c>
      <c r="F32" s="333">
        <v>0</v>
      </c>
      <c r="G32" s="333">
        <v>10.086795</v>
      </c>
      <c r="H32" s="161" t="s">
        <v>16</v>
      </c>
      <c r="I32" s="333">
        <v>0</v>
      </c>
    </row>
    <row r="33" spans="1:9" ht="13.5" customHeight="1" x14ac:dyDescent="0.2">
      <c r="A33" s="20" t="s">
        <v>600</v>
      </c>
      <c r="B33" s="124">
        <v>0</v>
      </c>
      <c r="C33" s="124">
        <v>0</v>
      </c>
      <c r="D33" s="124">
        <v>0</v>
      </c>
      <c r="E33" s="124">
        <v>0</v>
      </c>
      <c r="F33" s="333">
        <v>0</v>
      </c>
      <c r="G33" s="333">
        <v>1.4681390000000001</v>
      </c>
      <c r="H33" s="161" t="s">
        <v>16</v>
      </c>
      <c r="I33" s="333">
        <v>0</v>
      </c>
    </row>
    <row r="34" spans="1:9" s="5" customFormat="1" ht="15" customHeight="1" x14ac:dyDescent="0.2">
      <c r="A34" s="24" t="s">
        <v>601</v>
      </c>
      <c r="B34" s="124">
        <v>13.6</v>
      </c>
      <c r="C34" s="124">
        <v>30.4</v>
      </c>
      <c r="D34" s="124">
        <v>0</v>
      </c>
      <c r="E34" s="124">
        <v>-1.4</v>
      </c>
      <c r="F34" s="333">
        <v>0</v>
      </c>
      <c r="G34" s="333">
        <v>-1.852166</v>
      </c>
      <c r="H34" s="161" t="s">
        <v>16</v>
      </c>
      <c r="I34" s="333">
        <v>0</v>
      </c>
    </row>
    <row r="35" spans="1:9" ht="15" customHeight="1" x14ac:dyDescent="0.2">
      <c r="A35" s="156" t="s">
        <v>602</v>
      </c>
      <c r="B35" s="53">
        <v>-44.614363999999959</v>
      </c>
      <c r="C35" s="53">
        <v>-14.578621000000012</v>
      </c>
      <c r="D35" s="53">
        <v>-13.678759999999983</v>
      </c>
      <c r="E35" s="53">
        <v>-32.910356999999998</v>
      </c>
      <c r="F35" s="332">
        <v>-16.456000000000017</v>
      </c>
      <c r="G35" s="332">
        <v>-36.399999999999991</v>
      </c>
      <c r="H35" s="161" t="s">
        <v>16</v>
      </c>
      <c r="I35" s="332">
        <v>-90.736705571399114</v>
      </c>
    </row>
    <row r="36" spans="1:9" s="5" customFormat="1" ht="15" customHeight="1" x14ac:dyDescent="0.2">
      <c r="A36" s="24" t="s">
        <v>603</v>
      </c>
      <c r="B36" s="70">
        <v>44.604362879</v>
      </c>
      <c r="C36" s="70">
        <v>14.6</v>
      </c>
      <c r="D36" s="70">
        <v>13.728484999999999</v>
      </c>
      <c r="E36" s="70">
        <v>32.88297</v>
      </c>
      <c r="F36" s="271">
        <v>16.456999999999997</v>
      </c>
      <c r="G36" s="271">
        <v>36.4</v>
      </c>
      <c r="H36" s="161" t="s">
        <v>16</v>
      </c>
      <c r="I36" s="333">
        <v>90.736705571399199</v>
      </c>
    </row>
    <row r="37" spans="1:9" ht="13.5" customHeight="1" x14ac:dyDescent="0.2">
      <c r="A37" s="20" t="s">
        <v>604</v>
      </c>
      <c r="B37" s="70">
        <v>32.5</v>
      </c>
      <c r="C37" s="70">
        <v>2.6</v>
      </c>
      <c r="D37" s="70">
        <v>9.9382400000000004</v>
      </c>
      <c r="E37" s="70">
        <v>16.555558000000001</v>
      </c>
      <c r="F37" s="271">
        <v>26.361999999999998</v>
      </c>
      <c r="G37" s="271">
        <v>2</v>
      </c>
      <c r="H37" s="161" t="s">
        <v>16</v>
      </c>
      <c r="I37" s="333">
        <v>46.044140957286103</v>
      </c>
    </row>
    <row r="38" spans="1:9" ht="13.5" customHeight="1" x14ac:dyDescent="0.2">
      <c r="A38" s="20" t="s">
        <v>605</v>
      </c>
      <c r="B38" s="70">
        <v>12.104362879</v>
      </c>
      <c r="C38" s="70">
        <v>12</v>
      </c>
      <c r="D38" s="70">
        <v>3.7902449999999988</v>
      </c>
      <c r="E38" s="70">
        <v>16.327411999999999</v>
      </c>
      <c r="F38" s="271">
        <v>-9.9050000000000011</v>
      </c>
      <c r="G38" s="271">
        <v>34.4</v>
      </c>
      <c r="H38" s="161" t="s">
        <v>16</v>
      </c>
      <c r="I38" s="333">
        <v>44.692564614113103</v>
      </c>
    </row>
    <row r="39" spans="1:9" ht="12.75" customHeight="1" x14ac:dyDescent="0.2">
      <c r="A39" s="73" t="s">
        <v>215</v>
      </c>
      <c r="B39" s="70">
        <v>13.054180000000001</v>
      </c>
      <c r="C39" s="70">
        <v>13.5</v>
      </c>
      <c r="D39" s="70">
        <v>9.3306310000000003</v>
      </c>
      <c r="E39" s="70">
        <v>18.229365999999999</v>
      </c>
      <c r="F39" s="271">
        <v>23.280999999999999</v>
      </c>
      <c r="G39" s="271">
        <v>33.4</v>
      </c>
      <c r="H39" s="161" t="s">
        <v>16</v>
      </c>
      <c r="I39" s="333">
        <v>49.092564614113101</v>
      </c>
    </row>
    <row r="40" spans="1:9" ht="12.75" customHeight="1" x14ac:dyDescent="0.2">
      <c r="A40" s="73" t="s">
        <v>159</v>
      </c>
      <c r="B40" s="70">
        <v>-0.94981712100000004</v>
      </c>
      <c r="C40" s="70">
        <v>-1.5</v>
      </c>
      <c r="D40" s="70">
        <v>-30.540386000000002</v>
      </c>
      <c r="E40" s="70">
        <v>-7.4019539999999999</v>
      </c>
      <c r="F40" s="271">
        <v>-33.186</v>
      </c>
      <c r="G40" s="271">
        <v>-3</v>
      </c>
      <c r="H40" s="161" t="s">
        <v>16</v>
      </c>
      <c r="I40" s="333">
        <v>-4.4000000000000004</v>
      </c>
    </row>
    <row r="41" spans="1:9" ht="12.75" customHeight="1" x14ac:dyDescent="0.2">
      <c r="A41" s="73" t="s">
        <v>566</v>
      </c>
      <c r="B41" s="70">
        <v>0</v>
      </c>
      <c r="C41" s="70">
        <v>0</v>
      </c>
      <c r="D41" s="70">
        <v>25</v>
      </c>
      <c r="E41" s="70">
        <v>5.5</v>
      </c>
      <c r="F41" s="271">
        <v>0</v>
      </c>
      <c r="G41" s="271">
        <v>4</v>
      </c>
      <c r="H41" s="161" t="s">
        <v>16</v>
      </c>
      <c r="I41" s="333">
        <v>0</v>
      </c>
    </row>
    <row r="42" spans="1:9" ht="15" customHeight="1" x14ac:dyDescent="0.2">
      <c r="A42" s="25" t="s">
        <v>606</v>
      </c>
      <c r="B42" s="71">
        <v>-1.0001120999959312E-2</v>
      </c>
      <c r="C42" s="71">
        <v>2.1378999999987158E-2</v>
      </c>
      <c r="D42" s="71">
        <v>4.972500000001645E-2</v>
      </c>
      <c r="E42" s="71">
        <v>-2.7386999999997386E-2</v>
      </c>
      <c r="F42" s="277">
        <v>9.9999999997990585E-4</v>
      </c>
      <c r="G42" s="277">
        <v>0</v>
      </c>
      <c r="H42" s="162" t="s">
        <v>16</v>
      </c>
      <c r="I42" s="334">
        <v>0</v>
      </c>
    </row>
    <row r="43" spans="1:9" ht="20.25" customHeight="1" x14ac:dyDescent="0.2">
      <c r="A43" s="53" t="s">
        <v>607</v>
      </c>
      <c r="B43" s="53"/>
      <c r="C43" s="53"/>
      <c r="D43" s="53"/>
      <c r="E43" s="53"/>
      <c r="F43" s="53"/>
      <c r="G43" s="53"/>
      <c r="H43" s="53"/>
      <c r="I43" s="53"/>
    </row>
    <row r="44" spans="1:9" ht="12.75" x14ac:dyDescent="0.2">
      <c r="A44" s="72" t="s">
        <v>608</v>
      </c>
      <c r="B44" s="72"/>
      <c r="C44" s="72"/>
      <c r="D44" s="72"/>
      <c r="E44" s="72"/>
      <c r="F44" s="72"/>
      <c r="G44" s="72"/>
      <c r="H44" s="72"/>
      <c r="I44" s="72"/>
    </row>
  </sheetData>
  <mergeCells count="5">
    <mergeCell ref="B9:B10"/>
    <mergeCell ref="C9:C10"/>
    <mergeCell ref="D9:D10"/>
    <mergeCell ref="F9:H9"/>
    <mergeCell ref="E9:E10"/>
  </mergeCells>
  <conditionalFormatting sqref="I11:I15 I18:I25 I28:I30 I36 I39:I42 B11:D37 B39:D42 F39:G42 F11:G37">
    <cfRule type="cellIs" dxfId="351" priority="31" operator="notBetween">
      <formula>9999</formula>
      <formula>-9999</formula>
    </cfRule>
  </conditionalFormatting>
  <conditionalFormatting sqref="H28:H29 H39:H42">
    <cfRule type="cellIs" dxfId="350" priority="30" operator="between">
      <formula>9999</formula>
      <formula>-9999</formula>
    </cfRule>
  </conditionalFormatting>
  <conditionalFormatting sqref="H30">
    <cfRule type="cellIs" dxfId="349" priority="28" operator="between">
      <formula>9999</formula>
      <formula>-9999</formula>
    </cfRule>
  </conditionalFormatting>
  <conditionalFormatting sqref="H36">
    <cfRule type="cellIs" dxfId="348" priority="26" operator="between">
      <formula>9999</formula>
      <formula>-9999</formula>
    </cfRule>
  </conditionalFormatting>
  <conditionalFormatting sqref="I16">
    <cfRule type="cellIs" dxfId="347" priority="24" operator="notBetween">
      <formula>9999</formula>
      <formula>-9999</formula>
    </cfRule>
  </conditionalFormatting>
  <conditionalFormatting sqref="I17">
    <cfRule type="cellIs" dxfId="346" priority="23" operator="notBetween">
      <formula>9999</formula>
      <formula>-9999</formula>
    </cfRule>
  </conditionalFormatting>
  <conditionalFormatting sqref="I26">
    <cfRule type="cellIs" dxfId="345" priority="22" operator="notBetween">
      <formula>9999</formula>
      <formula>-9999</formula>
    </cfRule>
  </conditionalFormatting>
  <conditionalFormatting sqref="I27">
    <cfRule type="cellIs" dxfId="344" priority="21" operator="notBetween">
      <formula>9999</formula>
      <formula>-9999</formula>
    </cfRule>
  </conditionalFormatting>
  <conditionalFormatting sqref="I31">
    <cfRule type="cellIs" dxfId="343" priority="20" operator="notBetween">
      <formula>9999</formula>
      <formula>-9999</formula>
    </cfRule>
  </conditionalFormatting>
  <conditionalFormatting sqref="H31">
    <cfRule type="cellIs" dxfId="342" priority="19" operator="between">
      <formula>9999</formula>
      <formula>-9999</formula>
    </cfRule>
  </conditionalFormatting>
  <conditionalFormatting sqref="H34">
    <cfRule type="cellIs" dxfId="341" priority="14" operator="between">
      <formula>9999</formula>
      <formula>-9999</formula>
    </cfRule>
  </conditionalFormatting>
  <conditionalFormatting sqref="I32">
    <cfRule type="cellIs" dxfId="340" priority="17" operator="notBetween">
      <formula>9999</formula>
      <formula>-9999</formula>
    </cfRule>
  </conditionalFormatting>
  <conditionalFormatting sqref="I33">
    <cfRule type="cellIs" dxfId="339" priority="16" operator="notBetween">
      <formula>9999</formula>
      <formula>-9999</formula>
    </cfRule>
  </conditionalFormatting>
  <conditionalFormatting sqref="I34">
    <cfRule type="cellIs" dxfId="338" priority="15" operator="notBetween">
      <formula>9999</formula>
      <formula>-9999</formula>
    </cfRule>
  </conditionalFormatting>
  <conditionalFormatting sqref="I35">
    <cfRule type="cellIs" dxfId="337" priority="12" operator="notBetween">
      <formula>9999</formula>
      <formula>-9999</formula>
    </cfRule>
  </conditionalFormatting>
  <conditionalFormatting sqref="H35">
    <cfRule type="cellIs" dxfId="336" priority="11" operator="between">
      <formula>9999</formula>
      <formula>-9999</formula>
    </cfRule>
  </conditionalFormatting>
  <conditionalFormatting sqref="I37">
    <cfRule type="cellIs" dxfId="335" priority="9" operator="notBetween">
      <formula>9999</formula>
      <formula>-9999</formula>
    </cfRule>
  </conditionalFormatting>
  <conditionalFormatting sqref="B38:D38 F38:G38">
    <cfRule type="cellIs" dxfId="334" priority="7" operator="notBetween">
      <formula>9999</formula>
      <formula>-9999</formula>
    </cfRule>
  </conditionalFormatting>
  <conditionalFormatting sqref="I38">
    <cfRule type="cellIs" dxfId="333" priority="6" operator="notBetween">
      <formula>9999</formula>
      <formula>-9999</formula>
    </cfRule>
  </conditionalFormatting>
  <conditionalFormatting sqref="H32:H33">
    <cfRule type="cellIs" dxfId="332" priority="5" operator="between">
      <formula>9999</formula>
      <formula>-9999</formula>
    </cfRule>
  </conditionalFormatting>
  <conditionalFormatting sqref="H37:H38">
    <cfRule type="cellIs" dxfId="331" priority="4" operator="between">
      <formula>9999</formula>
      <formula>-9999</formula>
    </cfRule>
  </conditionalFormatting>
  <conditionalFormatting sqref="E11:E37 E39:E42">
    <cfRule type="cellIs" dxfId="330" priority="3" operator="notBetween">
      <formula>9999</formula>
      <formula>-9999</formula>
    </cfRule>
  </conditionalFormatting>
  <conditionalFormatting sqref="E38">
    <cfRule type="cellIs" dxfId="329" priority="2" operator="notBetween">
      <formula>9999</formula>
      <formula>-9999</formula>
    </cfRule>
  </conditionalFormatting>
  <conditionalFormatting sqref="H17">
    <cfRule type="cellIs" dxfId="328" priority="1" operator="between">
      <formula>9999</formula>
      <formula>-9999</formula>
    </cfRule>
  </conditionalFormatting>
  <hyperlinks>
    <hyperlink ref="A5" location="'Contents'!A36" display="Índice"/>
  </hyperlinks>
  <printOptions horizontalCentered="1"/>
  <pageMargins left="0.36" right="0.25" top="0.51181102362204722" bottom="0.51181102362204722" header="0.23622047244094491" footer="0.23622047244094491"/>
  <pageSetup paperSize="9" scale="95" orientation="portrait" r:id="rId1"/>
  <headerFooter scaleWithDoc="0"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5"/>
  <sheetViews>
    <sheetView showGridLines="0" zoomScale="120" zoomScaleNormal="120" zoomScalePageLayoutView="120" workbookViewId="0">
      <selection activeCell="A16" sqref="A16"/>
    </sheetView>
  </sheetViews>
  <sheetFormatPr defaultColWidth="8.85546875" defaultRowHeight="13.5" x14ac:dyDescent="0.25"/>
  <cols>
    <col min="1" max="1" width="30.140625" style="3" customWidth="1"/>
    <col min="2" max="6" width="6.7109375" style="9" customWidth="1"/>
    <col min="7" max="8" width="5.28515625" style="15" customWidth="1"/>
    <col min="9" max="9" width="6.7109375" style="9" customWidth="1"/>
    <col min="10" max="11" width="5.28515625" style="15" customWidth="1"/>
    <col min="12" max="16384" width="8.85546875" style="2"/>
  </cols>
  <sheetData>
    <row r="1" spans="1:11" s="17" customFormat="1" ht="12.75" x14ac:dyDescent="0.2"/>
    <row r="2" spans="1:11" s="17" customFormat="1" ht="12.75" x14ac:dyDescent="0.2"/>
    <row r="3" spans="1:11" s="17" customFormat="1" ht="12.75" x14ac:dyDescent="0.2"/>
    <row r="4" spans="1:11" s="17" customFormat="1" ht="12.75" x14ac:dyDescent="0.2"/>
    <row r="5" spans="1:11" s="17" customFormat="1" ht="12.75" x14ac:dyDescent="0.2">
      <c r="A5" s="113" t="s">
        <v>8</v>
      </c>
    </row>
    <row r="6" spans="1:11" s="17" customFormat="1" ht="18.75" x14ac:dyDescent="0.3">
      <c r="A6" s="26" t="s">
        <v>1122</v>
      </c>
    </row>
    <row r="7" spans="1:11" s="17" customFormat="1" ht="12.75" x14ac:dyDescent="0.2"/>
    <row r="8" spans="1:11" s="17" customFormat="1" ht="18" customHeight="1" x14ac:dyDescent="0.2">
      <c r="A8" s="349" t="s">
        <v>1152</v>
      </c>
    </row>
    <row r="9" spans="1:11" s="10" customFormat="1" ht="13.5" customHeight="1" x14ac:dyDescent="0.25">
      <c r="A9" s="24"/>
      <c r="B9" s="373">
        <v>2015</v>
      </c>
      <c r="C9" s="373">
        <v>2016</v>
      </c>
      <c r="D9" s="373">
        <v>2017</v>
      </c>
      <c r="E9" s="373">
        <v>2018</v>
      </c>
      <c r="F9" s="168">
        <v>2019</v>
      </c>
      <c r="G9" s="375" t="s">
        <v>220</v>
      </c>
      <c r="H9" s="375"/>
      <c r="I9" s="168">
        <v>2020</v>
      </c>
      <c r="J9" s="375" t="s">
        <v>457</v>
      </c>
      <c r="K9" s="375"/>
    </row>
    <row r="10" spans="1:11" s="10" customFormat="1" ht="13.5" customHeight="1" x14ac:dyDescent="0.25">
      <c r="A10" s="25"/>
      <c r="B10" s="374"/>
      <c r="C10" s="374"/>
      <c r="D10" s="374"/>
      <c r="E10" s="374"/>
      <c r="F10" s="78" t="s">
        <v>11</v>
      </c>
      <c r="G10" s="253" t="s">
        <v>223</v>
      </c>
      <c r="H10" s="253" t="s">
        <v>224</v>
      </c>
      <c r="I10" s="78" t="s">
        <v>458</v>
      </c>
      <c r="J10" s="253" t="s">
        <v>223</v>
      </c>
      <c r="K10" s="253" t="s">
        <v>224</v>
      </c>
    </row>
    <row r="11" spans="1:11" s="10" customFormat="1" ht="15" customHeight="1" x14ac:dyDescent="0.25">
      <c r="A11" s="227" t="s">
        <v>609</v>
      </c>
      <c r="B11" s="124">
        <v>168.56775411829798</v>
      </c>
      <c r="C11" s="124">
        <v>202.19657369535338</v>
      </c>
      <c r="D11" s="124">
        <v>224.46273627980543</v>
      </c>
      <c r="E11" s="124">
        <v>233.72745102300001</v>
      </c>
      <c r="F11" s="124">
        <v>217.52607312832799</v>
      </c>
      <c r="G11" s="333">
        <v>-6.9317394357232391</v>
      </c>
      <c r="H11" s="333">
        <v>-4.4384575929684127</v>
      </c>
      <c r="I11" s="333">
        <v>216.9</v>
      </c>
      <c r="J11" s="333">
        <v>-0.2878152119073274</v>
      </c>
      <c r="K11" s="333">
        <v>-0.17107928429768871</v>
      </c>
    </row>
    <row r="12" spans="1:11" s="10" customFormat="1" ht="13.5" customHeight="1" x14ac:dyDescent="0.25">
      <c r="A12" s="80" t="s">
        <v>610</v>
      </c>
      <c r="B12" s="136">
        <v>159.53835159400001</v>
      </c>
      <c r="C12" s="136">
        <v>153.12245553399998</v>
      </c>
      <c r="D12" s="136">
        <v>176.22436571515399</v>
      </c>
      <c r="E12" s="136">
        <v>169.75945102300003</v>
      </c>
      <c r="F12" s="136">
        <v>182.38607312832801</v>
      </c>
      <c r="G12" s="279">
        <v>7.4379494215124797</v>
      </c>
      <c r="H12" s="279">
        <v>3.4591333602166006</v>
      </c>
      <c r="I12" s="281">
        <v>184</v>
      </c>
      <c r="J12" s="279">
        <v>0.88489589363351939</v>
      </c>
      <c r="K12" s="279">
        <v>0.44101789650649809</v>
      </c>
    </row>
    <row r="13" spans="1:11" s="10" customFormat="1" ht="12.75" customHeight="1" x14ac:dyDescent="0.25">
      <c r="A13" s="80" t="s">
        <v>230</v>
      </c>
      <c r="B13" s="136">
        <v>9.0294025242979785</v>
      </c>
      <c r="C13" s="136">
        <v>49.074118161353411</v>
      </c>
      <c r="D13" s="136">
        <v>48.238370564651426</v>
      </c>
      <c r="E13" s="136">
        <v>63.967999999999989</v>
      </c>
      <c r="F13" s="136">
        <v>35.14</v>
      </c>
      <c r="G13" s="279">
        <v>-45.066283141570771</v>
      </c>
      <c r="H13" s="279">
        <v>-7.8975909531850093</v>
      </c>
      <c r="I13" s="281">
        <v>32.9</v>
      </c>
      <c r="J13" s="279">
        <v>-6.3745019920318775</v>
      </c>
      <c r="K13" s="279">
        <v>-0.61209718080419262</v>
      </c>
    </row>
    <row r="14" spans="1:11" s="10" customFormat="1" ht="15" customHeight="1" x14ac:dyDescent="0.25">
      <c r="A14" s="227" t="s">
        <v>611</v>
      </c>
      <c r="B14" s="124">
        <v>150.94422786955244</v>
      </c>
      <c r="C14" s="124">
        <v>167.55753087190905</v>
      </c>
      <c r="D14" s="124">
        <v>163.98173019374019</v>
      </c>
      <c r="E14" s="124">
        <v>173.03605939599998</v>
      </c>
      <c r="F14" s="124">
        <v>197.717615489</v>
      </c>
      <c r="G14" s="333">
        <v>14.26382233804533</v>
      </c>
      <c r="H14" s="333">
        <v>6.7616495806370649</v>
      </c>
      <c r="I14" s="333">
        <v>202.3</v>
      </c>
      <c r="J14" s="333">
        <v>2.3176409950457666</v>
      </c>
      <c r="K14" s="333">
        <v>1.2521717145285292</v>
      </c>
    </row>
    <row r="15" spans="1:11" s="10" customFormat="1" ht="13.5" customHeight="1" x14ac:dyDescent="0.25">
      <c r="A15" s="80" t="s">
        <v>1135</v>
      </c>
      <c r="B15" s="136">
        <v>94.077025098000007</v>
      </c>
      <c r="C15" s="136">
        <v>111.32755165899999</v>
      </c>
      <c r="D15" s="136">
        <v>63.567223794</v>
      </c>
      <c r="E15" s="136">
        <v>70.004232817999991</v>
      </c>
      <c r="F15" s="136">
        <v>58.831925165999998</v>
      </c>
      <c r="G15" s="279">
        <v>-15.959474452132405</v>
      </c>
      <c r="H15" s="279">
        <v>-3.0607158262326499</v>
      </c>
      <c r="I15" s="281">
        <v>60.5</v>
      </c>
      <c r="J15" s="279">
        <v>2.8353225383894287</v>
      </c>
      <c r="K15" s="279">
        <v>0.45581424252759911</v>
      </c>
    </row>
    <row r="16" spans="1:11" ht="12.75" customHeight="1" x14ac:dyDescent="0.2">
      <c r="A16" s="80" t="s">
        <v>40</v>
      </c>
      <c r="B16" s="136">
        <v>56.867202771552421</v>
      </c>
      <c r="C16" s="136">
        <v>56.229979212909058</v>
      </c>
      <c r="D16" s="136">
        <v>100.41450639974018</v>
      </c>
      <c r="E16" s="136">
        <v>103.03182657799999</v>
      </c>
      <c r="F16" s="136">
        <v>138.88569032300001</v>
      </c>
      <c r="G16" s="279">
        <v>34.798823757489082</v>
      </c>
      <c r="H16" s="279">
        <v>9.8223654068697162</v>
      </c>
      <c r="I16" s="281">
        <v>141.80000000000001</v>
      </c>
      <c r="J16" s="279">
        <v>2.0983512917870373</v>
      </c>
      <c r="K16" s="279">
        <v>0.79635747200092821</v>
      </c>
    </row>
    <row r="17" spans="1:11" ht="13.5" customHeight="1" x14ac:dyDescent="0.2">
      <c r="A17" s="159" t="s">
        <v>612</v>
      </c>
      <c r="B17" s="124">
        <v>-13.342963026000001</v>
      </c>
      <c r="C17" s="124">
        <v>-34.992877213999989</v>
      </c>
      <c r="D17" s="124">
        <v>-44.256110047000007</v>
      </c>
      <c r="E17" s="124">
        <v>-41.732716770000003</v>
      </c>
      <c r="F17" s="124">
        <v>-49.288727502</v>
      </c>
      <c r="G17" s="333">
        <v>18.105724517392829</v>
      </c>
      <c r="H17" s="282">
        <v>-2.0700111696687955</v>
      </c>
      <c r="I17" s="288">
        <v>-48.8</v>
      </c>
      <c r="J17" s="333">
        <v>-0.99156039680710073</v>
      </c>
      <c r="K17" s="282">
        <v>0.13354853846235587</v>
      </c>
    </row>
    <row r="18" spans="1:11" ht="15" customHeight="1" x14ac:dyDescent="0.2">
      <c r="A18" s="33" t="s">
        <v>613</v>
      </c>
      <c r="B18" s="124">
        <v>306.16901896185038</v>
      </c>
      <c r="C18" s="124">
        <v>334.76122735326243</v>
      </c>
      <c r="D18" s="124">
        <v>344.18835642654562</v>
      </c>
      <c r="E18" s="124">
        <v>365.03079364899997</v>
      </c>
      <c r="F18" s="124">
        <v>365.95496111532793</v>
      </c>
      <c r="G18" s="282">
        <v>0.2531752066968318</v>
      </c>
      <c r="H18" s="161" t="s">
        <v>16</v>
      </c>
      <c r="I18" s="333">
        <v>370.40000000000003</v>
      </c>
      <c r="J18" s="282">
        <v>1.2146409686932147</v>
      </c>
      <c r="K18" s="161" t="s">
        <v>16</v>
      </c>
    </row>
    <row r="19" spans="1:11" ht="15" customHeight="1" x14ac:dyDescent="0.2">
      <c r="A19" s="227" t="s">
        <v>614</v>
      </c>
      <c r="B19" s="124">
        <v>306.16901896185044</v>
      </c>
      <c r="C19" s="124">
        <v>334.76122735326243</v>
      </c>
      <c r="D19" s="124">
        <v>344.18260116754561</v>
      </c>
      <c r="E19" s="124">
        <v>365.02270339</v>
      </c>
      <c r="F19" s="124">
        <v>365.95496111532799</v>
      </c>
      <c r="G19" s="333">
        <v>0.25539718945424283</v>
      </c>
      <c r="H19" s="333">
        <v>0.25539718945425072</v>
      </c>
      <c r="I19" s="333">
        <v>370.4</v>
      </c>
      <c r="J19" s="333">
        <v>1.2146409686931925</v>
      </c>
      <c r="K19" s="333">
        <v>1.2146409686931847</v>
      </c>
    </row>
    <row r="20" spans="1:11" ht="12.75" customHeight="1" x14ac:dyDescent="0.2">
      <c r="A20" s="80" t="s">
        <v>237</v>
      </c>
      <c r="B20" s="136">
        <v>194.61570538700002</v>
      </c>
      <c r="C20" s="136">
        <v>224.15274961499998</v>
      </c>
      <c r="D20" s="136">
        <v>227.14428428215399</v>
      </c>
      <c r="E20" s="136">
        <v>234.912695345</v>
      </c>
      <c r="F20" s="136">
        <v>235.25308147932799</v>
      </c>
      <c r="G20" s="279">
        <v>0.14489899484917412</v>
      </c>
      <c r="H20" s="279">
        <v>9.3250674866737826E-2</v>
      </c>
      <c r="I20" s="281">
        <v>240.2</v>
      </c>
      <c r="J20" s="279">
        <v>2.10280710865276</v>
      </c>
      <c r="K20" s="279">
        <v>1.3517834286479355</v>
      </c>
    </row>
    <row r="21" spans="1:11" ht="12.75" customHeight="1" x14ac:dyDescent="0.2">
      <c r="A21" s="80" t="s">
        <v>253</v>
      </c>
      <c r="B21" s="136">
        <v>111.55331357485042</v>
      </c>
      <c r="C21" s="136">
        <v>110.60847773826245</v>
      </c>
      <c r="D21" s="136">
        <v>117.03831688539162</v>
      </c>
      <c r="E21" s="136">
        <v>130.110008045</v>
      </c>
      <c r="F21" s="136">
        <v>130.701879636</v>
      </c>
      <c r="G21" s="279">
        <v>0.45490089493753771</v>
      </c>
      <c r="H21" s="279">
        <v>0.16214651458751289</v>
      </c>
      <c r="I21" s="281">
        <v>130.19999999999999</v>
      </c>
      <c r="J21" s="279">
        <v>-0.38398807836408366</v>
      </c>
      <c r="K21" s="279">
        <v>-0.13714245995475075</v>
      </c>
    </row>
    <row r="22" spans="1:11" ht="15" customHeight="1" x14ac:dyDescent="0.2">
      <c r="A22" s="75" t="s">
        <v>615</v>
      </c>
      <c r="B22" s="160">
        <v>306.16901896185044</v>
      </c>
      <c r="C22" s="160">
        <v>334.76122735326243</v>
      </c>
      <c r="D22" s="160">
        <v>344.18260116754561</v>
      </c>
      <c r="E22" s="160">
        <v>365.02270339</v>
      </c>
      <c r="F22" s="160">
        <v>365.95496111532799</v>
      </c>
      <c r="G22" s="287">
        <v>0.25539718945424283</v>
      </c>
      <c r="H22" s="162" t="s">
        <v>16</v>
      </c>
      <c r="I22" s="334">
        <v>370.4</v>
      </c>
      <c r="J22" s="287">
        <v>1.2146409686931925</v>
      </c>
      <c r="K22" s="162" t="s">
        <v>16</v>
      </c>
    </row>
    <row r="23" spans="1:11" ht="19.5" customHeight="1" x14ac:dyDescent="0.2">
      <c r="A23" s="53" t="s">
        <v>569</v>
      </c>
      <c r="B23" s="41"/>
      <c r="C23" s="41"/>
      <c r="D23" s="41"/>
      <c r="E23" s="41"/>
      <c r="F23" s="41"/>
      <c r="G23" s="41"/>
      <c r="H23" s="41"/>
      <c r="I23" s="41"/>
      <c r="J23" s="41"/>
      <c r="K23" s="41"/>
    </row>
    <row r="24" spans="1:11" ht="15.75" customHeight="1" x14ac:dyDescent="0.2">
      <c r="A24" s="21" t="s">
        <v>616</v>
      </c>
      <c r="B24" s="84"/>
      <c r="C24" s="84"/>
      <c r="D24" s="84"/>
      <c r="E24" s="84"/>
      <c r="F24" s="84"/>
      <c r="G24" s="84"/>
      <c r="H24" s="84"/>
      <c r="I24" s="84"/>
      <c r="J24" s="2"/>
      <c r="K24" s="2"/>
    </row>
    <row r="25" spans="1:11" ht="13.5" customHeight="1" x14ac:dyDescent="0.2">
      <c r="A25" s="158"/>
      <c r="B25" s="85"/>
      <c r="C25" s="85"/>
      <c r="D25" s="85"/>
      <c r="E25" s="85"/>
      <c r="F25" s="85"/>
      <c r="G25" s="85"/>
      <c r="H25" s="85"/>
      <c r="I25" s="85"/>
      <c r="J25" s="85"/>
      <c r="K25" s="85"/>
    </row>
  </sheetData>
  <mergeCells count="6">
    <mergeCell ref="J9:K9"/>
    <mergeCell ref="B9:B10"/>
    <mergeCell ref="C9:C10"/>
    <mergeCell ref="G9:H9"/>
    <mergeCell ref="D9:D10"/>
    <mergeCell ref="E9:E10"/>
  </mergeCells>
  <conditionalFormatting sqref="I11 I22 I14:I19 B11:F22">
    <cfRule type="cellIs" dxfId="327" priority="27" operator="notBetween">
      <formula>9999</formula>
      <formula>-9999</formula>
    </cfRule>
  </conditionalFormatting>
  <conditionalFormatting sqref="H22">
    <cfRule type="cellIs" dxfId="326" priority="11" operator="between">
      <formula>9999</formula>
      <formula>-9999</formula>
    </cfRule>
  </conditionalFormatting>
  <conditionalFormatting sqref="H18">
    <cfRule type="cellIs" dxfId="325" priority="7" operator="between">
      <formula>9999</formula>
      <formula>-9999</formula>
    </cfRule>
  </conditionalFormatting>
  <conditionalFormatting sqref="I20:I21">
    <cfRule type="cellIs" dxfId="324" priority="6" operator="notBetween">
      <formula>9999</formula>
      <formula>-9999</formula>
    </cfRule>
  </conditionalFormatting>
  <conditionalFormatting sqref="I12:I13">
    <cfRule type="cellIs" dxfId="323" priority="5" operator="notBetween">
      <formula>9999</formula>
      <formula>-9999</formula>
    </cfRule>
  </conditionalFormatting>
  <conditionalFormatting sqref="K22">
    <cfRule type="cellIs" dxfId="322" priority="1" operator="between">
      <formula>9999</formula>
      <formula>-9999</formula>
    </cfRule>
  </conditionalFormatting>
  <conditionalFormatting sqref="K18">
    <cfRule type="cellIs" dxfId="321" priority="2" operator="between">
      <formula>9999</formula>
      <formula>-9999</formula>
    </cfRule>
  </conditionalFormatting>
  <hyperlinks>
    <hyperlink ref="A5" location="'Contents'!A36" display="Índice"/>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5"/>
  <sheetViews>
    <sheetView showGridLines="0" topLeftCell="A10" zoomScale="120" zoomScaleNormal="120" zoomScalePageLayoutView="120" workbookViewId="0">
      <selection activeCell="A6" sqref="A6"/>
    </sheetView>
  </sheetViews>
  <sheetFormatPr defaultColWidth="7.85546875" defaultRowHeight="15.75" x14ac:dyDescent="0.25"/>
  <cols>
    <col min="1" max="1" width="38.42578125" style="14" customWidth="1"/>
    <col min="2" max="6" width="5.28515625" style="14" customWidth="1"/>
    <col min="7" max="16384" width="7.85546875" style="10"/>
  </cols>
  <sheetData>
    <row r="1" spans="1:6" s="17" customFormat="1" ht="12.75" x14ac:dyDescent="0.2"/>
    <row r="2" spans="1:6" s="17" customFormat="1" ht="12.75" x14ac:dyDescent="0.2"/>
    <row r="3" spans="1:6" s="17" customFormat="1" ht="12.75" x14ac:dyDescent="0.2"/>
    <row r="4" spans="1:6" s="17" customFormat="1" ht="12.75" x14ac:dyDescent="0.2"/>
    <row r="5" spans="1:6" s="17" customFormat="1" ht="12.75" x14ac:dyDescent="0.2">
      <c r="A5" s="113" t="s">
        <v>8</v>
      </c>
    </row>
    <row r="6" spans="1:6" s="17" customFormat="1" ht="18.75" x14ac:dyDescent="0.3">
      <c r="A6" s="26" t="s">
        <v>1122</v>
      </c>
    </row>
    <row r="7" spans="1:6" s="17" customFormat="1" ht="12.75" x14ac:dyDescent="0.2"/>
    <row r="8" spans="1:6" s="17" customFormat="1" ht="18" customHeight="1" x14ac:dyDescent="0.2">
      <c r="A8" s="155" t="s">
        <v>617</v>
      </c>
    </row>
    <row r="9" spans="1:6" s="2" customFormat="1" ht="13.5" customHeight="1" x14ac:dyDescent="0.2">
      <c r="A9" s="89"/>
      <c r="B9" s="168">
        <v>2015</v>
      </c>
      <c r="C9" s="168">
        <v>2016</v>
      </c>
      <c r="D9" s="168">
        <v>2017</v>
      </c>
      <c r="E9" s="168">
        <v>2018</v>
      </c>
      <c r="F9" s="269">
        <v>2019</v>
      </c>
    </row>
    <row r="10" spans="1:6" s="2" customFormat="1" ht="13.5" customHeight="1" x14ac:dyDescent="0.2">
      <c r="A10" s="146"/>
      <c r="B10" s="37" t="s">
        <v>477</v>
      </c>
      <c r="C10" s="37" t="s">
        <v>477</v>
      </c>
      <c r="D10" s="37" t="s">
        <v>477</v>
      </c>
      <c r="E10" s="37" t="s">
        <v>477</v>
      </c>
      <c r="F10" s="37" t="s">
        <v>477</v>
      </c>
    </row>
    <row r="11" spans="1:6" s="2" customFormat="1" ht="15" customHeight="1" x14ac:dyDescent="0.2">
      <c r="A11" s="86" t="s">
        <v>618</v>
      </c>
      <c r="B11" s="91"/>
      <c r="C11" s="91"/>
      <c r="D11" s="91"/>
      <c r="E11" s="91"/>
      <c r="F11" s="91"/>
    </row>
    <row r="12" spans="1:6" s="2" customFormat="1" ht="12" customHeight="1" x14ac:dyDescent="0.2">
      <c r="A12" s="93" t="s">
        <v>619</v>
      </c>
      <c r="B12" s="96">
        <v>4.8099999999999996</v>
      </c>
      <c r="C12" s="96">
        <v>4.32</v>
      </c>
      <c r="D12" s="96">
        <v>3.0747619047619001</v>
      </c>
      <c r="E12" s="96">
        <v>3.24</v>
      </c>
      <c r="F12" s="96">
        <v>2.67</v>
      </c>
    </row>
    <row r="13" spans="1:6" s="2" customFormat="1" ht="12" customHeight="1" x14ac:dyDescent="0.2">
      <c r="A13" s="93" t="s">
        <v>620</v>
      </c>
      <c r="B13" s="96">
        <v>4.71</v>
      </c>
      <c r="C13" s="96">
        <v>4.74</v>
      </c>
      <c r="D13" s="96">
        <v>3.95022634443322</v>
      </c>
      <c r="E13" s="96">
        <v>5.15</v>
      </c>
      <c r="F13" s="96">
        <v>5.33</v>
      </c>
    </row>
    <row r="14" spans="1:6" s="2" customFormat="1" ht="12" customHeight="1" x14ac:dyDescent="0.2">
      <c r="A14" s="93" t="s">
        <v>621</v>
      </c>
      <c r="B14" s="96">
        <v>4.1500000000000004</v>
      </c>
      <c r="C14" s="96">
        <v>3.62</v>
      </c>
      <c r="D14" s="96">
        <v>3.41617414157465</v>
      </c>
      <c r="E14" s="96">
        <v>3.97</v>
      </c>
      <c r="F14" s="96">
        <v>3.71</v>
      </c>
    </row>
    <row r="15" spans="1:6" s="2" customFormat="1" ht="12" customHeight="1" x14ac:dyDescent="0.2">
      <c r="A15" s="93" t="s">
        <v>622</v>
      </c>
      <c r="B15" s="96">
        <v>3.33</v>
      </c>
      <c r="C15" s="96">
        <v>3.5</v>
      </c>
      <c r="D15" s="96">
        <v>2.8293179617159701</v>
      </c>
      <c r="E15" s="96">
        <v>4.01</v>
      </c>
      <c r="F15" s="96">
        <v>4.04</v>
      </c>
    </row>
    <row r="16" spans="1:6" s="2" customFormat="1" ht="12" customHeight="1" x14ac:dyDescent="0.2">
      <c r="A16" s="93" t="s">
        <v>623</v>
      </c>
      <c r="B16" s="96">
        <v>3.25</v>
      </c>
      <c r="C16" s="96">
        <v>3.62</v>
      </c>
      <c r="D16" s="96">
        <v>3.3427884366376999</v>
      </c>
      <c r="E16" s="96">
        <v>5.07</v>
      </c>
      <c r="F16" s="96">
        <v>5.25</v>
      </c>
    </row>
    <row r="17" spans="1:6" s="2" customFormat="1" ht="12" customHeight="1" x14ac:dyDescent="0.2">
      <c r="A17" s="93" t="s">
        <v>624</v>
      </c>
      <c r="B17" s="96">
        <v>3.52</v>
      </c>
      <c r="C17" s="96">
        <v>5.27</v>
      </c>
      <c r="D17" s="96">
        <v>5.8807790307892001</v>
      </c>
      <c r="E17" s="96">
        <v>5.65</v>
      </c>
      <c r="F17" s="96">
        <v>3.99</v>
      </c>
    </row>
    <row r="18" spans="1:6" s="2" customFormat="1" ht="12" customHeight="1" x14ac:dyDescent="0.2">
      <c r="A18" s="93" t="s">
        <v>625</v>
      </c>
      <c r="B18" s="161" t="s">
        <v>16</v>
      </c>
      <c r="C18" s="161" t="s">
        <v>16</v>
      </c>
      <c r="D18" s="161" t="s">
        <v>16</v>
      </c>
      <c r="E18" s="161" t="s">
        <v>16</v>
      </c>
      <c r="F18" s="161" t="s">
        <v>16</v>
      </c>
    </row>
    <row r="19" spans="1:6" s="2" customFormat="1" ht="12" customHeight="1" x14ac:dyDescent="0.2">
      <c r="A19" s="93" t="s">
        <v>626</v>
      </c>
      <c r="B19" s="96">
        <v>3.5</v>
      </c>
      <c r="C19" s="96">
        <v>3.66</v>
      </c>
      <c r="D19" s="96">
        <v>4.3618149675898596</v>
      </c>
      <c r="E19" s="96">
        <v>4.96</v>
      </c>
      <c r="F19" s="96">
        <v>4.68</v>
      </c>
    </row>
    <row r="20" spans="1:6" s="2" customFormat="1" ht="15" customHeight="1" x14ac:dyDescent="0.2">
      <c r="A20" s="87" t="s">
        <v>627</v>
      </c>
      <c r="B20" s="96"/>
      <c r="C20" s="96"/>
      <c r="D20" s="96"/>
      <c r="E20" s="96"/>
      <c r="F20" s="96"/>
    </row>
    <row r="21" spans="1:6" s="2" customFormat="1" ht="12" customHeight="1" x14ac:dyDescent="0.2">
      <c r="A21" s="93" t="s">
        <v>619</v>
      </c>
      <c r="B21" s="96">
        <v>11.06</v>
      </c>
      <c r="C21" s="96">
        <v>8.7100000000000009</v>
      </c>
      <c r="D21" s="96">
        <v>9.3056514570008098</v>
      </c>
      <c r="E21" s="96">
        <v>9.25</v>
      </c>
      <c r="F21" s="96">
        <v>8.2200000000000006</v>
      </c>
    </row>
    <row r="22" spans="1:6" s="2" customFormat="1" ht="12" customHeight="1" x14ac:dyDescent="0.2">
      <c r="A22" s="93" t="s">
        <v>620</v>
      </c>
      <c r="B22" s="98">
        <v>9.1199999999999992</v>
      </c>
      <c r="C22" s="98">
        <v>8.01</v>
      </c>
      <c r="D22" s="98">
        <v>7.8334952974551397</v>
      </c>
      <c r="E22" s="98">
        <v>9.2899999999999991</v>
      </c>
      <c r="F22" s="98">
        <v>9.5399999999999991</v>
      </c>
    </row>
    <row r="23" spans="1:6" s="2" customFormat="1" ht="12" customHeight="1" x14ac:dyDescent="0.2">
      <c r="A23" s="93" t="s">
        <v>621</v>
      </c>
      <c r="B23" s="98">
        <v>9.4600000000000009</v>
      </c>
      <c r="C23" s="98">
        <v>8.81</v>
      </c>
      <c r="D23" s="98">
        <v>10.338401782846001</v>
      </c>
      <c r="E23" s="98">
        <v>9.5399999999999991</v>
      </c>
      <c r="F23" s="98">
        <v>9.39</v>
      </c>
    </row>
    <row r="24" spans="1:6" s="2" customFormat="1" ht="12" customHeight="1" x14ac:dyDescent="0.2">
      <c r="A24" s="93" t="s">
        <v>622</v>
      </c>
      <c r="B24" s="96">
        <v>8.4700000000000006</v>
      </c>
      <c r="C24" s="96">
        <v>9.09</v>
      </c>
      <c r="D24" s="96">
        <v>7.8572275731283296</v>
      </c>
      <c r="E24" s="96">
        <v>8.56</v>
      </c>
      <c r="F24" s="96">
        <v>7.31</v>
      </c>
    </row>
    <row r="25" spans="1:6" s="2" customFormat="1" ht="12" customHeight="1" x14ac:dyDescent="0.2">
      <c r="A25" s="93" t="s">
        <v>623</v>
      </c>
      <c r="B25" s="96">
        <v>10.09</v>
      </c>
      <c r="C25" s="96">
        <v>10.59</v>
      </c>
      <c r="D25" s="96">
        <v>8.9933942753385896</v>
      </c>
      <c r="E25" s="96">
        <v>10.16</v>
      </c>
      <c r="F25" s="96">
        <v>9.49</v>
      </c>
    </row>
    <row r="26" spans="1:6" s="2" customFormat="1" ht="12" customHeight="1" x14ac:dyDescent="0.2">
      <c r="A26" s="93" t="s">
        <v>624</v>
      </c>
      <c r="B26" s="96">
        <v>9.83</v>
      </c>
      <c r="C26" s="96">
        <v>10.56</v>
      </c>
      <c r="D26" s="96">
        <v>9.0812137015604701</v>
      </c>
      <c r="E26" s="96">
        <v>9.0399999999999991</v>
      </c>
      <c r="F26" s="96">
        <v>8.19</v>
      </c>
    </row>
    <row r="27" spans="1:6" s="2" customFormat="1" ht="12" customHeight="1" x14ac:dyDescent="0.2">
      <c r="A27" s="93" t="s">
        <v>625</v>
      </c>
      <c r="B27" s="96">
        <v>8.73</v>
      </c>
      <c r="C27" s="96">
        <v>8.36</v>
      </c>
      <c r="D27" s="96">
        <v>8.4258697970012904</v>
      </c>
      <c r="E27" s="96">
        <v>9.1999999999999993</v>
      </c>
      <c r="F27" s="96">
        <v>7.53</v>
      </c>
    </row>
    <row r="28" spans="1:6" s="2" customFormat="1" ht="12" customHeight="1" x14ac:dyDescent="0.2">
      <c r="A28" s="93" t="s">
        <v>487</v>
      </c>
      <c r="B28" s="98">
        <v>7.76</v>
      </c>
      <c r="C28" s="98">
        <v>3</v>
      </c>
      <c r="D28" s="98">
        <v>3</v>
      </c>
      <c r="E28" s="98">
        <v>3.65</v>
      </c>
      <c r="F28" s="98">
        <v>6.02</v>
      </c>
    </row>
    <row r="29" spans="1:6" s="2" customFormat="1" ht="15" customHeight="1" x14ac:dyDescent="0.2">
      <c r="A29" s="86" t="s">
        <v>628</v>
      </c>
      <c r="B29" s="96"/>
      <c r="C29" s="96"/>
      <c r="D29" s="96"/>
      <c r="E29" s="96"/>
      <c r="F29" s="96"/>
    </row>
    <row r="30" spans="1:6" s="2" customFormat="1" ht="12" customHeight="1" x14ac:dyDescent="0.2">
      <c r="A30" s="93" t="s">
        <v>452</v>
      </c>
      <c r="B30" s="96"/>
      <c r="C30" s="96"/>
      <c r="D30" s="96"/>
      <c r="E30" s="96"/>
      <c r="F30" s="96"/>
    </row>
    <row r="31" spans="1:6" s="2" customFormat="1" ht="12" customHeight="1" x14ac:dyDescent="0.2">
      <c r="A31" s="94" t="s">
        <v>629</v>
      </c>
      <c r="B31" s="96">
        <v>2.5</v>
      </c>
      <c r="C31" s="96">
        <v>2.5</v>
      </c>
      <c r="D31" s="96">
        <v>2.5</v>
      </c>
      <c r="E31" s="96">
        <v>2.5</v>
      </c>
      <c r="F31" s="96">
        <v>2.5</v>
      </c>
    </row>
    <row r="32" spans="1:6" s="2" customFormat="1" ht="12" customHeight="1" x14ac:dyDescent="0.2">
      <c r="A32" s="94" t="s">
        <v>268</v>
      </c>
      <c r="B32" s="96">
        <v>5</v>
      </c>
      <c r="C32" s="96">
        <v>5</v>
      </c>
      <c r="D32" s="96">
        <v>3</v>
      </c>
      <c r="E32" s="96">
        <v>3</v>
      </c>
      <c r="F32" s="96">
        <v>3</v>
      </c>
    </row>
    <row r="33" spans="1:6" s="2" customFormat="1" ht="15" customHeight="1" x14ac:dyDescent="0.2">
      <c r="A33" s="19" t="s">
        <v>98</v>
      </c>
      <c r="B33" s="92"/>
      <c r="C33" s="92"/>
      <c r="D33" s="92"/>
      <c r="E33" s="92"/>
      <c r="F33" s="92"/>
    </row>
    <row r="34" spans="1:6" s="2" customFormat="1" ht="12" customHeight="1" x14ac:dyDescent="0.2">
      <c r="A34" s="88" t="s">
        <v>630</v>
      </c>
      <c r="B34" s="297">
        <v>2.39520958083832</v>
      </c>
      <c r="C34" s="297">
        <v>1.5594541910331605</v>
      </c>
      <c r="D34" s="297">
        <v>-1.1516314779270731</v>
      </c>
      <c r="E34" s="297">
        <v>2.4271844660194164</v>
      </c>
      <c r="F34" s="297">
        <v>-9.4786729857809782E-2</v>
      </c>
    </row>
    <row r="35" spans="1:6" s="2" customFormat="1" ht="21.75" customHeight="1" x14ac:dyDescent="0.2">
      <c r="A35" s="53" t="s">
        <v>631</v>
      </c>
      <c r="B35" s="24"/>
      <c r="C35" s="24"/>
      <c r="D35" s="24"/>
      <c r="E35" s="24"/>
      <c r="F35" s="24"/>
    </row>
  </sheetData>
  <conditionalFormatting sqref="B18:F18">
    <cfRule type="cellIs" dxfId="320" priority="1" operator="between">
      <formula>9999</formula>
      <formula>-9999</formula>
    </cfRule>
  </conditionalFormatting>
  <hyperlinks>
    <hyperlink ref="A5" location="'Contents'!A36" display="Índice"/>
  </hyperlinks>
  <printOptions horizontalCentered="1"/>
  <pageMargins left="0.51181102362204722" right="0.51181102362204722" top="0.59055118110236227" bottom="0.43307086614173229" header="0.15748031496062992" footer="0.19685039370078741"/>
  <pageSetup paperSize="9" orientation="portrait" r:id="rId1"/>
  <headerFooter scaleWithDoc="0"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showGridLines="0" zoomScale="120" zoomScaleNormal="120" zoomScalePageLayoutView="120" workbookViewId="0">
      <selection activeCell="J23" sqref="J23"/>
    </sheetView>
  </sheetViews>
  <sheetFormatPr defaultColWidth="7.85546875" defaultRowHeight="15.75" x14ac:dyDescent="0.25"/>
  <cols>
    <col min="1" max="1" width="30.5703125" style="14" customWidth="1"/>
    <col min="2" max="7" width="5.7109375" style="14" customWidth="1"/>
    <col min="8" max="16384" width="7.85546875" style="10"/>
  </cols>
  <sheetData>
    <row r="1" spans="1:7" s="17" customFormat="1" ht="12.75" x14ac:dyDescent="0.2"/>
    <row r="2" spans="1:7" s="17" customFormat="1" ht="12.75" x14ac:dyDescent="0.2"/>
    <row r="3" spans="1:7" s="17" customFormat="1" ht="12.75" x14ac:dyDescent="0.2"/>
    <row r="4" spans="1:7" s="17" customFormat="1" ht="12.75" x14ac:dyDescent="0.2"/>
    <row r="5" spans="1:7" s="17" customFormat="1" ht="12.75" x14ac:dyDescent="0.2">
      <c r="A5" s="113" t="s">
        <v>8</v>
      </c>
    </row>
    <row r="6" spans="1:7" s="17" customFormat="1" ht="18.75" x14ac:dyDescent="0.3">
      <c r="A6" s="26" t="s">
        <v>1122</v>
      </c>
    </row>
    <row r="7" spans="1:7" s="17" customFormat="1" ht="12.75" x14ac:dyDescent="0.2"/>
    <row r="8" spans="1:7" s="17" customFormat="1" ht="18" customHeight="1" x14ac:dyDescent="0.2">
      <c r="A8" s="155" t="s">
        <v>632</v>
      </c>
    </row>
    <row r="9" spans="1:7" s="2" customFormat="1" ht="13.5" customHeight="1" x14ac:dyDescent="0.2">
      <c r="A9" s="146"/>
      <c r="B9" s="169">
        <v>2013</v>
      </c>
      <c r="C9" s="169">
        <v>2014</v>
      </c>
      <c r="D9" s="169">
        <v>2015</v>
      </c>
      <c r="E9" s="169">
        <v>2016</v>
      </c>
      <c r="F9" s="169">
        <v>2017</v>
      </c>
      <c r="G9" s="268">
        <v>2018</v>
      </c>
    </row>
    <row r="10" spans="1:7" s="2" customFormat="1" ht="15" customHeight="1" x14ac:dyDescent="0.2">
      <c r="A10" s="86" t="s">
        <v>505</v>
      </c>
      <c r="B10" s="91"/>
      <c r="C10" s="91"/>
      <c r="D10" s="91"/>
      <c r="E10" s="91"/>
      <c r="F10" s="91"/>
      <c r="G10" s="91"/>
    </row>
    <row r="11" spans="1:7" s="2" customFormat="1" ht="12" customHeight="1" x14ac:dyDescent="0.2">
      <c r="A11" s="20" t="s">
        <v>49</v>
      </c>
      <c r="B11" s="96">
        <v>17.3</v>
      </c>
      <c r="C11" s="96">
        <v>25.8</v>
      </c>
      <c r="D11" s="96">
        <v>28.9</v>
      </c>
      <c r="E11" s="96">
        <v>4.8</v>
      </c>
      <c r="F11" s="96">
        <v>5.5</v>
      </c>
      <c r="G11" s="96">
        <v>4.5999999999999996</v>
      </c>
    </row>
    <row r="12" spans="1:7" s="2" customFormat="1" ht="12" customHeight="1" x14ac:dyDescent="0.2">
      <c r="A12" s="20" t="s">
        <v>633</v>
      </c>
      <c r="B12" s="96">
        <v>9.5</v>
      </c>
      <c r="C12" s="96">
        <v>11.5</v>
      </c>
      <c r="D12" s="96">
        <v>8.8000000000000007</v>
      </c>
      <c r="E12" s="96">
        <v>3.5</v>
      </c>
      <c r="F12" s="96">
        <v>28.9</v>
      </c>
      <c r="G12" s="96">
        <v>15.7</v>
      </c>
    </row>
    <row r="13" spans="1:7" s="2" customFormat="1" ht="15" customHeight="1" x14ac:dyDescent="0.2">
      <c r="A13" s="86" t="s">
        <v>279</v>
      </c>
      <c r="B13" s="96"/>
      <c r="C13" s="96"/>
      <c r="D13" s="96"/>
      <c r="E13" s="96"/>
      <c r="F13" s="96"/>
      <c r="G13" s="96"/>
    </row>
    <row r="14" spans="1:7" s="2" customFormat="1" ht="12" customHeight="1" x14ac:dyDescent="0.2">
      <c r="A14" s="20" t="s">
        <v>52</v>
      </c>
      <c r="B14" s="96">
        <v>27</v>
      </c>
      <c r="C14" s="96">
        <v>39.4</v>
      </c>
      <c r="D14" s="96">
        <v>8.1999999999999993</v>
      </c>
      <c r="E14" s="96">
        <v>10.8</v>
      </c>
      <c r="F14" s="96">
        <v>35.299999999999997</v>
      </c>
      <c r="G14" s="96">
        <v>26.3</v>
      </c>
    </row>
    <row r="15" spans="1:7" s="2" customFormat="1" ht="12" customHeight="1" x14ac:dyDescent="0.2">
      <c r="A15" s="20" t="s">
        <v>634</v>
      </c>
      <c r="B15" s="98">
        <v>9.4</v>
      </c>
      <c r="C15" s="98">
        <v>15.7</v>
      </c>
      <c r="D15" s="98">
        <v>4.8</v>
      </c>
      <c r="E15" s="98">
        <v>6.2</v>
      </c>
      <c r="F15" s="98">
        <v>21.9</v>
      </c>
      <c r="G15" s="98">
        <v>20.9</v>
      </c>
    </row>
    <row r="16" spans="1:7" s="2" customFormat="1" ht="15" customHeight="1" x14ac:dyDescent="0.2">
      <c r="A16" s="86" t="s">
        <v>282</v>
      </c>
      <c r="B16" s="96"/>
      <c r="C16" s="96"/>
      <c r="D16" s="96"/>
      <c r="E16" s="96"/>
      <c r="F16" s="96"/>
      <c r="G16" s="96"/>
    </row>
    <row r="17" spans="1:7" s="2" customFormat="1" ht="12" customHeight="1" x14ac:dyDescent="0.2">
      <c r="A17" s="20" t="s">
        <v>53</v>
      </c>
      <c r="B17" s="96">
        <v>-21.2</v>
      </c>
      <c r="C17" s="96">
        <v>-13.6</v>
      </c>
      <c r="D17" s="96">
        <v>2</v>
      </c>
      <c r="E17" s="96">
        <v>8.4</v>
      </c>
      <c r="F17" s="96">
        <v>6.3</v>
      </c>
      <c r="G17" s="96">
        <v>8.6</v>
      </c>
    </row>
    <row r="18" spans="1:7" s="2" customFormat="1" ht="12" customHeight="1" x14ac:dyDescent="0.2">
      <c r="A18" s="20" t="s">
        <v>283</v>
      </c>
      <c r="B18" s="96">
        <v>-3.2</v>
      </c>
      <c r="C18" s="96">
        <v>-1.4</v>
      </c>
      <c r="D18" s="96">
        <v>0.2</v>
      </c>
      <c r="E18" s="96">
        <v>1</v>
      </c>
      <c r="F18" s="96">
        <v>0.9</v>
      </c>
      <c r="G18" s="96">
        <v>1.2</v>
      </c>
    </row>
    <row r="19" spans="1:7" s="2" customFormat="1" ht="15" customHeight="1" x14ac:dyDescent="0.2">
      <c r="A19" s="86" t="s">
        <v>284</v>
      </c>
      <c r="B19" s="98"/>
      <c r="C19" s="98"/>
      <c r="D19" s="98"/>
      <c r="E19" s="98"/>
      <c r="F19" s="98"/>
      <c r="G19" s="98"/>
    </row>
    <row r="20" spans="1:7" s="2" customFormat="1" ht="12" customHeight="1" x14ac:dyDescent="0.2">
      <c r="A20" s="20" t="s">
        <v>285</v>
      </c>
      <c r="B20" s="96">
        <v>86</v>
      </c>
      <c r="C20" s="96">
        <v>85.2</v>
      </c>
      <c r="D20" s="96">
        <v>93.1</v>
      </c>
      <c r="E20" s="96">
        <v>96.6</v>
      </c>
      <c r="F20" s="96">
        <v>90.1</v>
      </c>
      <c r="G20" s="96">
        <v>85.7</v>
      </c>
    </row>
    <row r="21" spans="1:7" s="2" customFormat="1" ht="12" customHeight="1" x14ac:dyDescent="0.2">
      <c r="A21" s="20" t="s">
        <v>635</v>
      </c>
      <c r="B21" s="96">
        <v>76.5</v>
      </c>
      <c r="C21" s="96">
        <v>75</v>
      </c>
      <c r="D21" s="96">
        <v>69</v>
      </c>
      <c r="E21" s="96">
        <v>55.7</v>
      </c>
      <c r="F21" s="96">
        <v>55.9</v>
      </c>
      <c r="G21" s="96">
        <v>93.7</v>
      </c>
    </row>
    <row r="22" spans="1:7" s="2" customFormat="1" ht="14.25" customHeight="1" x14ac:dyDescent="0.2">
      <c r="A22" s="99" t="s">
        <v>286</v>
      </c>
      <c r="B22" s="100">
        <v>58.2</v>
      </c>
      <c r="C22" s="100">
        <v>62.2</v>
      </c>
      <c r="D22" s="100">
        <v>68.3</v>
      </c>
      <c r="E22" s="100">
        <v>57.3</v>
      </c>
      <c r="F22" s="100">
        <v>58.9</v>
      </c>
      <c r="G22" s="100">
        <v>38.6</v>
      </c>
    </row>
    <row r="23" spans="1:7" s="2" customFormat="1" ht="15.75" customHeight="1" x14ac:dyDescent="0.2">
      <c r="A23" s="53" t="s">
        <v>636</v>
      </c>
      <c r="B23" s="24"/>
      <c r="C23" s="24"/>
      <c r="D23" s="24"/>
      <c r="E23" s="24"/>
      <c r="F23" s="24"/>
      <c r="G23" s="24"/>
    </row>
  </sheetData>
  <hyperlinks>
    <hyperlink ref="A5" location="'Contents'!A36" display="Índice"/>
  </hyperlinks>
  <printOptions horizontalCentered="1"/>
  <pageMargins left="0.51181102362204722" right="0.51181102362204722" top="0.59055118110236227" bottom="0.43307086614173229" header="0.15748031496062992" footer="0.19685039370078741"/>
  <pageSetup paperSize="9" orientation="portrait" r:id="rId1"/>
  <headerFooter scaleWithDoc="0"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8"/>
  <sheetViews>
    <sheetView showGridLines="0" zoomScale="120" zoomScaleNormal="120" zoomScalePageLayoutView="120" workbookViewId="0">
      <selection activeCell="E11" sqref="E11"/>
    </sheetView>
  </sheetViews>
  <sheetFormatPr defaultColWidth="8.85546875" defaultRowHeight="15.75" x14ac:dyDescent="0.25"/>
  <cols>
    <col min="1" max="1" width="17" style="14" customWidth="1"/>
    <col min="2" max="4" width="9.42578125" style="14" customWidth="1"/>
    <col min="5" max="5" width="10.85546875" style="14" customWidth="1"/>
    <col min="6" max="6" width="11.7109375" style="14" customWidth="1"/>
    <col min="7" max="16384" width="8.85546875" style="10"/>
  </cols>
  <sheetData>
    <row r="1" spans="1:6" s="17" customFormat="1" ht="12.75" x14ac:dyDescent="0.2"/>
    <row r="2" spans="1:6" s="17" customFormat="1" ht="12.75" x14ac:dyDescent="0.2"/>
    <row r="3" spans="1:6" s="17" customFormat="1" ht="12.75" x14ac:dyDescent="0.2"/>
    <row r="4" spans="1:6" s="17" customFormat="1" ht="12.75" x14ac:dyDescent="0.2"/>
    <row r="5" spans="1:6" s="17" customFormat="1" ht="12.75" x14ac:dyDescent="0.2">
      <c r="A5" s="113" t="s">
        <v>8</v>
      </c>
    </row>
    <row r="6" spans="1:6" s="17" customFormat="1" ht="18.75" x14ac:dyDescent="0.3">
      <c r="A6" s="26" t="s">
        <v>1122</v>
      </c>
    </row>
    <row r="7" spans="1:6" s="17" customFormat="1" ht="12.75" x14ac:dyDescent="0.2"/>
    <row r="8" spans="1:6" s="17" customFormat="1" ht="18" customHeight="1" x14ac:dyDescent="0.2">
      <c r="A8" s="155" t="s">
        <v>637</v>
      </c>
    </row>
    <row r="9" spans="1:6" s="2" customFormat="1" ht="12.75" x14ac:dyDescent="0.2">
      <c r="A9" s="24"/>
      <c r="B9" s="101"/>
      <c r="C9" s="101"/>
      <c r="D9" s="101"/>
      <c r="E9" s="380" t="s">
        <v>525</v>
      </c>
      <c r="F9" s="380"/>
    </row>
    <row r="10" spans="1:6" s="2" customFormat="1" ht="12" customHeight="1" x14ac:dyDescent="0.2">
      <c r="A10" s="24"/>
      <c r="B10" s="46"/>
      <c r="C10" s="46"/>
      <c r="D10" s="46"/>
      <c r="E10" s="371" t="s">
        <v>1137</v>
      </c>
      <c r="F10" s="371"/>
    </row>
    <row r="11" spans="1:6" s="2" customFormat="1" ht="13.5" customHeight="1" x14ac:dyDescent="0.2">
      <c r="A11" s="25"/>
      <c r="B11" s="145" t="s">
        <v>638</v>
      </c>
      <c r="C11" s="145" t="s">
        <v>639</v>
      </c>
      <c r="D11" s="145" t="s">
        <v>640</v>
      </c>
      <c r="E11" s="145" t="s">
        <v>292</v>
      </c>
      <c r="F11" s="145" t="s">
        <v>293</v>
      </c>
    </row>
    <row r="12" spans="1:6" s="2" customFormat="1" ht="12.75" customHeight="1" x14ac:dyDescent="0.2">
      <c r="A12" s="73">
        <v>2006</v>
      </c>
      <c r="B12" s="70">
        <v>655.95699999999999</v>
      </c>
      <c r="C12" s="70">
        <v>523.13166666666677</v>
      </c>
      <c r="D12" s="70">
        <v>11.562588534895122</v>
      </c>
      <c r="E12" s="70">
        <v>112.21986596896099</v>
      </c>
      <c r="F12" s="70">
        <v>99.992464858545944</v>
      </c>
    </row>
    <row r="13" spans="1:6" s="2" customFormat="1" ht="12.75" customHeight="1" x14ac:dyDescent="0.2">
      <c r="A13" s="73">
        <v>2007</v>
      </c>
      <c r="B13" s="70">
        <v>655.95699999999999</v>
      </c>
      <c r="C13" s="70">
        <v>479.5025</v>
      </c>
      <c r="D13" s="70">
        <v>11.628089991147208</v>
      </c>
      <c r="E13" s="70">
        <v>111.98940754444264</v>
      </c>
      <c r="F13" s="70">
        <v>99.458436269790468</v>
      </c>
    </row>
    <row r="14" spans="1:6" s="2" customFormat="1" ht="12.75" customHeight="1" x14ac:dyDescent="0.2">
      <c r="A14" s="73">
        <v>2008</v>
      </c>
      <c r="B14" s="70">
        <v>655.95699999999999</v>
      </c>
      <c r="C14" s="70">
        <v>448.18916666666655</v>
      </c>
      <c r="D14" s="70">
        <v>10.339108858419555</v>
      </c>
      <c r="E14" s="70">
        <v>116.88151558234678</v>
      </c>
      <c r="F14" s="70">
        <v>105.49417661202786</v>
      </c>
    </row>
    <row r="15" spans="1:6" s="2" customFormat="1" ht="12.75" customHeight="1" x14ac:dyDescent="0.2">
      <c r="A15" s="73">
        <v>2009</v>
      </c>
      <c r="B15" s="70">
        <v>655.95699999999999</v>
      </c>
      <c r="C15" s="70">
        <v>472.15333333333325</v>
      </c>
      <c r="D15" s="70">
        <v>9.7552280985411759</v>
      </c>
      <c r="E15" s="70">
        <v>119.38042690503421</v>
      </c>
      <c r="F15" s="70">
        <v>101.72849983027686</v>
      </c>
    </row>
    <row r="16" spans="1:6" s="2" customFormat="1" ht="12.75" customHeight="1" x14ac:dyDescent="0.2">
      <c r="A16" s="73">
        <v>2010</v>
      </c>
      <c r="B16" s="70">
        <v>655.95699999999999</v>
      </c>
      <c r="C16" s="70">
        <v>494.96000000000004</v>
      </c>
      <c r="D16" s="70">
        <v>10.833626443633626</v>
      </c>
      <c r="E16" s="70">
        <v>114.91102991487132</v>
      </c>
      <c r="F16" s="70">
        <v>95.297677385389292</v>
      </c>
    </row>
    <row r="17" spans="1:6" s="2" customFormat="1" ht="12.75" customHeight="1" x14ac:dyDescent="0.2">
      <c r="A17" s="73">
        <v>2011</v>
      </c>
      <c r="B17" s="70">
        <v>655.95699999999999</v>
      </c>
      <c r="C17" s="70">
        <v>477.45416666666671</v>
      </c>
      <c r="D17" s="70">
        <v>10.127148905243105</v>
      </c>
      <c r="E17" s="70">
        <v>117.76590828962395</v>
      </c>
      <c r="F17" s="70">
        <v>97.002569178551695</v>
      </c>
    </row>
    <row r="18" spans="1:6" s="2" customFormat="1" ht="12.75" customHeight="1" x14ac:dyDescent="0.2">
      <c r="A18" s="73">
        <v>2012</v>
      </c>
      <c r="B18" s="70">
        <v>655.95699999999999</v>
      </c>
      <c r="C18" s="70">
        <v>510.53566666666671</v>
      </c>
      <c r="D18" s="70">
        <v>9.5651291403935552</v>
      </c>
      <c r="E18" s="70">
        <v>120.23844863117648</v>
      </c>
      <c r="F18" s="70">
        <v>96.69143459962568</v>
      </c>
    </row>
    <row r="19" spans="1:6" s="2" customFormat="1" ht="12.75" customHeight="1" x14ac:dyDescent="0.2">
      <c r="A19" s="73">
        <v>2013</v>
      </c>
      <c r="B19" s="70">
        <v>655.95699999999999</v>
      </c>
      <c r="C19" s="70">
        <v>494.09416666666658</v>
      </c>
      <c r="D19" s="70">
        <v>8.4738280168427611</v>
      </c>
      <c r="E19" s="70">
        <v>125.65778235487579</v>
      </c>
      <c r="F19" s="70">
        <v>98.568418134234875</v>
      </c>
    </row>
    <row r="20" spans="1:6" s="2" customFormat="1" ht="12.75" customHeight="1" x14ac:dyDescent="0.2">
      <c r="A20" s="73">
        <v>2014</v>
      </c>
      <c r="B20" s="70">
        <v>655.95699999999999</v>
      </c>
      <c r="C20" s="70">
        <v>494.41416666666669</v>
      </c>
      <c r="D20" s="70">
        <v>8.1006733446846244</v>
      </c>
      <c r="E20" s="70">
        <v>127.73415544828057</v>
      </c>
      <c r="F20" s="70">
        <v>96.74886555548548</v>
      </c>
    </row>
    <row r="21" spans="1:6" s="2" customFormat="1" ht="12.75" customHeight="1" x14ac:dyDescent="0.2">
      <c r="A21" s="73">
        <v>2015</v>
      </c>
      <c r="B21" s="70">
        <v>655.95699999999999</v>
      </c>
      <c r="C21" s="70">
        <v>591.44991666666658</v>
      </c>
      <c r="D21" s="70">
        <v>9.2229120052310876</v>
      </c>
      <c r="E21" s="70">
        <v>121.84326156821686</v>
      </c>
      <c r="F21" s="70">
        <v>91.807987210668813</v>
      </c>
    </row>
    <row r="22" spans="1:6" s="2" customFormat="1" ht="12.75" customHeight="1" x14ac:dyDescent="0.2">
      <c r="A22" s="73">
        <v>2016</v>
      </c>
      <c r="B22" s="70">
        <v>655.95699999999999</v>
      </c>
      <c r="C22" s="70">
        <v>593.00833333333333</v>
      </c>
      <c r="D22" s="70">
        <v>8.8244112047352985</v>
      </c>
      <c r="E22" s="70">
        <v>123.81756579022849</v>
      </c>
      <c r="F22" s="70">
        <v>92.768065538129392</v>
      </c>
    </row>
    <row r="23" spans="1:6" s="2" customFormat="1" ht="12.75" customHeight="1" x14ac:dyDescent="0.2">
      <c r="A23" s="73">
        <v>2017</v>
      </c>
      <c r="B23" s="70">
        <v>655.95699999999999</v>
      </c>
      <c r="C23" s="70">
        <v>582.02441666666664</v>
      </c>
      <c r="D23" s="70">
        <v>8.9358020908705509</v>
      </c>
      <c r="E23" s="70">
        <v>123.2536307816377</v>
      </c>
      <c r="F23" s="70">
        <v>91.029465371515911</v>
      </c>
    </row>
    <row r="24" spans="1:6" s="2" customFormat="1" ht="12.75" customHeight="1" x14ac:dyDescent="0.2">
      <c r="A24" s="73">
        <v>2018</v>
      </c>
      <c r="B24" s="70">
        <v>655.95699999999999</v>
      </c>
      <c r="C24" s="70">
        <v>555.0863333333333</v>
      </c>
      <c r="D24" s="70">
        <v>8.1298421840313804</v>
      </c>
      <c r="E24" s="70">
        <v>127.56718452477156</v>
      </c>
      <c r="F24" s="70">
        <v>92.864206064166339</v>
      </c>
    </row>
    <row r="25" spans="1:6" s="2" customFormat="1" ht="12.75" customHeight="1" x14ac:dyDescent="0.2">
      <c r="A25" s="103">
        <v>2019</v>
      </c>
      <c r="B25" s="71">
        <v>655.95699999999999</v>
      </c>
      <c r="C25" s="71">
        <v>585.6659166666667</v>
      </c>
      <c r="D25" s="71">
        <v>8.3204450567278396</v>
      </c>
      <c r="E25" s="71">
        <v>126.49587526810637</v>
      </c>
      <c r="F25" s="71">
        <v>90.814646430021256</v>
      </c>
    </row>
    <row r="26" spans="1:6" s="2" customFormat="1" ht="17.25" customHeight="1" x14ac:dyDescent="0.2">
      <c r="A26" s="94" t="s">
        <v>294</v>
      </c>
      <c r="B26" s="70">
        <v>655.95699999999999</v>
      </c>
      <c r="C26" s="70">
        <v>537.66999999999996</v>
      </c>
      <c r="D26" s="70">
        <v>8.4469801354180891</v>
      </c>
      <c r="E26" s="70">
        <v>125.80298013586517</v>
      </c>
      <c r="F26" s="70">
        <v>90.994215801703547</v>
      </c>
    </row>
    <row r="27" spans="1:6" s="2" customFormat="1" ht="12.75" customHeight="1" x14ac:dyDescent="0.2">
      <c r="A27" s="19" t="s">
        <v>295</v>
      </c>
      <c r="B27" s="70">
        <v>655.95699999999999</v>
      </c>
      <c r="C27" s="70">
        <v>531.22500000000002</v>
      </c>
      <c r="D27" s="70">
        <v>8.244653507035439</v>
      </c>
      <c r="E27" s="70">
        <v>126.91782430164919</v>
      </c>
      <c r="F27" s="70">
        <v>92.36923207013686</v>
      </c>
    </row>
    <row r="28" spans="1:6" s="2" customFormat="1" ht="12.75" customHeight="1" x14ac:dyDescent="0.2">
      <c r="A28" s="19" t="s">
        <v>296</v>
      </c>
      <c r="B28" s="70">
        <v>655.95699999999999</v>
      </c>
      <c r="C28" s="70">
        <v>531.74199999999996</v>
      </c>
      <c r="D28" s="70">
        <v>8.173654186904848</v>
      </c>
      <c r="E28" s="70">
        <v>127.3179212841459</v>
      </c>
      <c r="F28" s="70">
        <v>91.608730194395719</v>
      </c>
    </row>
    <row r="29" spans="1:6" s="2" customFormat="1" ht="12.75" customHeight="1" x14ac:dyDescent="0.2">
      <c r="A29" s="19" t="s">
        <v>297</v>
      </c>
      <c r="B29" s="70">
        <v>655.95699999999999</v>
      </c>
      <c r="C29" s="70">
        <v>534.34100000000001</v>
      </c>
      <c r="D29" s="70">
        <v>8.1328947564187128</v>
      </c>
      <c r="E29" s="70">
        <v>127.54975794512949</v>
      </c>
      <c r="F29" s="70">
        <v>92.562091443163524</v>
      </c>
    </row>
    <row r="30" spans="1:6" s="2" customFormat="1" ht="12.75" customHeight="1" x14ac:dyDescent="0.2">
      <c r="A30" s="19" t="s">
        <v>298</v>
      </c>
      <c r="B30" s="70">
        <v>655.95699999999999</v>
      </c>
      <c r="C30" s="70">
        <v>555.33100000000002</v>
      </c>
      <c r="D30" s="70">
        <v>8.2211354683785132</v>
      </c>
      <c r="E30" s="70">
        <v>127.04983153729172</v>
      </c>
      <c r="F30" s="70">
        <v>94.144625651329932</v>
      </c>
    </row>
    <row r="31" spans="1:6" s="2" customFormat="1" ht="12.75" customHeight="1" x14ac:dyDescent="0.2">
      <c r="A31" s="19" t="s">
        <v>299</v>
      </c>
      <c r="B31" s="70">
        <v>655.95699999999999</v>
      </c>
      <c r="C31" s="70">
        <v>561.70299999999997</v>
      </c>
      <c r="D31" s="70">
        <v>8.2864599716271208</v>
      </c>
      <c r="E31" s="70">
        <v>126.68442703876562</v>
      </c>
      <c r="F31" s="70">
        <v>93.257092917453846</v>
      </c>
    </row>
    <row r="32" spans="1:6" s="2" customFormat="1" ht="12.75" customHeight="1" x14ac:dyDescent="0.2">
      <c r="A32" s="19" t="s">
        <v>300</v>
      </c>
      <c r="B32" s="70">
        <v>655.95699999999999</v>
      </c>
      <c r="C32" s="70">
        <v>558.92700000000002</v>
      </c>
      <c r="D32" s="70">
        <v>8.1688700815446147</v>
      </c>
      <c r="E32" s="70">
        <v>127.34505116753077</v>
      </c>
      <c r="F32" s="70">
        <v>92.865359522719288</v>
      </c>
    </row>
    <row r="33" spans="1:6" s="2" customFormat="1" ht="12.75" customHeight="1" x14ac:dyDescent="0.2">
      <c r="A33" s="19" t="s">
        <v>301</v>
      </c>
      <c r="B33" s="70">
        <v>655.95699999999999</v>
      </c>
      <c r="C33" s="70">
        <v>563.005</v>
      </c>
      <c r="D33" s="70">
        <v>8.1560316315619321</v>
      </c>
      <c r="E33" s="70">
        <v>127.41796316397486</v>
      </c>
      <c r="F33" s="70">
        <v>92.675098456407156</v>
      </c>
    </row>
    <row r="34" spans="1:6" s="2" customFormat="1" ht="12.75" customHeight="1" x14ac:dyDescent="0.2">
      <c r="A34" s="19" t="s">
        <v>302</v>
      </c>
      <c r="B34" s="70">
        <v>655.95699999999999</v>
      </c>
      <c r="C34" s="70">
        <v>562.61900000000003</v>
      </c>
      <c r="D34" s="70">
        <v>7.7894548092942841</v>
      </c>
      <c r="E34" s="70">
        <v>129.56828777252258</v>
      </c>
      <c r="F34" s="70">
        <v>93.967690780228097</v>
      </c>
    </row>
    <row r="35" spans="1:6" s="2" customFormat="1" ht="12.75" customHeight="1" x14ac:dyDescent="0.2">
      <c r="A35" s="19" t="s">
        <v>303</v>
      </c>
      <c r="B35" s="70">
        <v>655.95699999999999</v>
      </c>
      <c r="C35" s="70">
        <v>571.19200000000001</v>
      </c>
      <c r="D35" s="70">
        <v>7.7587004271113384</v>
      </c>
      <c r="E35" s="70">
        <v>129.75495608062172</v>
      </c>
      <c r="F35" s="70">
        <v>94.590774621001188</v>
      </c>
    </row>
    <row r="36" spans="1:6" s="2" customFormat="1" ht="12.75" customHeight="1" x14ac:dyDescent="0.2">
      <c r="A36" s="19" t="s">
        <v>304</v>
      </c>
      <c r="B36" s="70">
        <v>655.95699999999999</v>
      </c>
      <c r="C36" s="70">
        <v>577.07100000000003</v>
      </c>
      <c r="D36" s="70">
        <v>8.0425227222291014</v>
      </c>
      <c r="E36" s="70">
        <v>128.06948645645161</v>
      </c>
      <c r="F36" s="70">
        <v>92.553063354145436</v>
      </c>
    </row>
    <row r="37" spans="1:6" s="2" customFormat="1" ht="12.75" customHeight="1" x14ac:dyDescent="0.2">
      <c r="A37" s="19" t="s">
        <v>305</v>
      </c>
      <c r="B37" s="70">
        <v>655.95699999999999</v>
      </c>
      <c r="C37" s="70">
        <v>576.21</v>
      </c>
      <c r="D37" s="70">
        <v>8.1367485108526036</v>
      </c>
      <c r="E37" s="70">
        <v>127.52777029948781</v>
      </c>
      <c r="F37" s="70">
        <v>92.949392276239877</v>
      </c>
    </row>
    <row r="38" spans="1:6" s="2" customFormat="1" ht="17.25" customHeight="1" x14ac:dyDescent="0.2">
      <c r="A38" s="94" t="s">
        <v>306</v>
      </c>
      <c r="B38" s="70">
        <v>655.95699999999999</v>
      </c>
      <c r="C38" s="70">
        <v>570.99300000000005</v>
      </c>
      <c r="D38" s="70">
        <v>8.1184505119538404</v>
      </c>
      <c r="E38" s="70">
        <v>127.63229638522913</v>
      </c>
      <c r="F38" s="70">
        <v>93.598782885489456</v>
      </c>
    </row>
    <row r="39" spans="1:6" s="2" customFormat="1" ht="12.75" customHeight="1" x14ac:dyDescent="0.2">
      <c r="A39" s="19" t="s">
        <v>295</v>
      </c>
      <c r="B39" s="70">
        <v>655.95699999999999</v>
      </c>
      <c r="C39" s="70">
        <v>577.88499999999999</v>
      </c>
      <c r="D39" s="70">
        <v>8.1122457182219652</v>
      </c>
      <c r="E39" s="70">
        <v>127.66781383173253</v>
      </c>
      <c r="F39" s="70">
        <v>94.124737822523116</v>
      </c>
    </row>
    <row r="40" spans="1:6" s="2" customFormat="1" ht="12.75" customHeight="1" x14ac:dyDescent="0.2">
      <c r="A40" s="19" t="s">
        <v>296</v>
      </c>
      <c r="B40" s="70">
        <v>655.95699999999999</v>
      </c>
      <c r="C40" s="70">
        <v>580.39</v>
      </c>
      <c r="D40" s="70">
        <v>8.3497050044233418</v>
      </c>
      <c r="E40" s="70">
        <v>126.3343784466971</v>
      </c>
      <c r="F40" s="70">
        <v>91.967799902141053</v>
      </c>
    </row>
    <row r="41" spans="1:6" s="2" customFormat="1" ht="12.75" customHeight="1" x14ac:dyDescent="0.2">
      <c r="A41" s="19" t="s">
        <v>297</v>
      </c>
      <c r="B41" s="70">
        <v>655.95699999999999</v>
      </c>
      <c r="C41" s="70">
        <v>583.69500000000005</v>
      </c>
      <c r="D41" s="70">
        <v>8.4094140331039817</v>
      </c>
      <c r="E41" s="70">
        <v>126.00720371727543</v>
      </c>
      <c r="F41" s="70">
        <v>90.972828327747706</v>
      </c>
    </row>
    <row r="42" spans="1:6" s="2" customFormat="1" ht="12.75" customHeight="1" x14ac:dyDescent="0.2">
      <c r="A42" s="19" t="s">
        <v>298</v>
      </c>
      <c r="B42" s="70">
        <v>655.95699999999999</v>
      </c>
      <c r="C42" s="70">
        <v>586.46100000000001</v>
      </c>
      <c r="D42" s="70">
        <v>8.4011101462862339</v>
      </c>
      <c r="E42" s="70">
        <v>126.05251477061896</v>
      </c>
      <c r="F42" s="70">
        <v>90.10341230669853</v>
      </c>
    </row>
    <row r="43" spans="1:6" s="2" customFormat="1" ht="12.75" customHeight="1" x14ac:dyDescent="0.2">
      <c r="A43" s="19" t="s">
        <v>299</v>
      </c>
      <c r="B43" s="70">
        <v>655.95699999999999</v>
      </c>
      <c r="C43" s="70">
        <v>580.85299999999995</v>
      </c>
      <c r="D43" s="70">
        <v>8.3659661411237156</v>
      </c>
      <c r="E43" s="70">
        <v>126.24496032591981</v>
      </c>
      <c r="F43" s="70">
        <v>89.831300430138242</v>
      </c>
    </row>
    <row r="44" spans="1:6" s="2" customFormat="1" ht="12.75" customHeight="1" x14ac:dyDescent="0.2">
      <c r="A44" s="19" t="s">
        <v>300</v>
      </c>
      <c r="B44" s="70">
        <v>655.95699999999999</v>
      </c>
      <c r="C44" s="70">
        <v>584.73599999999999</v>
      </c>
      <c r="D44" s="70">
        <v>8.5047952816036734</v>
      </c>
      <c r="E44" s="70">
        <v>125.49108353362209</v>
      </c>
      <c r="F44" s="70">
        <v>90.351118944631892</v>
      </c>
    </row>
    <row r="45" spans="1:6" s="2" customFormat="1" ht="12.75" customHeight="1" x14ac:dyDescent="0.2">
      <c r="A45" s="19" t="s">
        <v>301</v>
      </c>
      <c r="B45" s="70">
        <v>655.95699999999999</v>
      </c>
      <c r="C45" s="70">
        <v>589.57100000000003</v>
      </c>
      <c r="D45" s="70">
        <v>8.2833103085987911</v>
      </c>
      <c r="E45" s="70">
        <v>126.70195499965497</v>
      </c>
      <c r="F45" s="70">
        <v>90.341309840899356</v>
      </c>
    </row>
    <row r="46" spans="1:6" s="2" customFormat="1" ht="12.75" customHeight="1" x14ac:dyDescent="0.2">
      <c r="A46" s="19" t="s">
        <v>302</v>
      </c>
      <c r="B46" s="70">
        <v>655.95699999999999</v>
      </c>
      <c r="C46" s="70">
        <v>596.10799999999995</v>
      </c>
      <c r="D46" s="70">
        <v>8.3489292050941977</v>
      </c>
      <c r="E46" s="70">
        <v>126.33865041331455</v>
      </c>
      <c r="F46" s="70">
        <v>90.156783801736609</v>
      </c>
    </row>
    <row r="47" spans="1:6" s="2" customFormat="1" ht="12.75" customHeight="1" x14ac:dyDescent="0.2">
      <c r="A47" s="19" t="s">
        <v>303</v>
      </c>
      <c r="B47" s="70">
        <v>655.95699999999999</v>
      </c>
      <c r="C47" s="70">
        <v>593.46500000000003</v>
      </c>
      <c r="D47" s="70">
        <v>8.3542564288052237</v>
      </c>
      <c r="E47" s="70">
        <v>126.30932676645705</v>
      </c>
      <c r="F47" s="70">
        <v>89.838815570846307</v>
      </c>
    </row>
    <row r="48" spans="1:6" s="2" customFormat="1" ht="12.75" customHeight="1" x14ac:dyDescent="0.2">
      <c r="A48" s="19" t="s">
        <v>304</v>
      </c>
      <c r="B48" s="70">
        <v>655.95699999999999</v>
      </c>
      <c r="C48" s="70">
        <v>593.57299999999998</v>
      </c>
      <c r="D48" s="70">
        <v>8.3053663020591308</v>
      </c>
      <c r="E48" s="70">
        <v>126.57940343859502</v>
      </c>
      <c r="F48" s="70">
        <v>89.003127628146004</v>
      </c>
    </row>
    <row r="49" spans="1:6" s="2" customFormat="1" ht="12.75" customHeight="1" x14ac:dyDescent="0.2">
      <c r="A49" s="19" t="s">
        <v>305</v>
      </c>
      <c r="B49" s="70">
        <v>655.95699999999999</v>
      </c>
      <c r="C49" s="70">
        <v>590.26099999999997</v>
      </c>
      <c r="D49" s="70">
        <v>8.2917915994599873</v>
      </c>
      <c r="E49" s="70">
        <v>126.65477708428325</v>
      </c>
      <c r="F49" s="70">
        <v>89.797994823452711</v>
      </c>
    </row>
    <row r="50" spans="1:6" s="2" customFormat="1" ht="17.25" customHeight="1" x14ac:dyDescent="0.2">
      <c r="A50" s="94" t="s">
        <v>307</v>
      </c>
      <c r="B50" s="70">
        <v>655.95699999999999</v>
      </c>
      <c r="C50" s="70">
        <v>590.952</v>
      </c>
      <c r="D50" s="70">
        <v>8.2891720646698897</v>
      </c>
      <c r="E50" s="70">
        <v>126.66934144617865</v>
      </c>
      <c r="F50" s="70">
        <v>90.322367043357218</v>
      </c>
    </row>
    <row r="51" spans="1:6" s="2" customFormat="1" ht="12.75" customHeight="1" x14ac:dyDescent="0.2">
      <c r="A51" s="19" t="s">
        <v>295</v>
      </c>
      <c r="B51" s="70">
        <v>655.95699999999999</v>
      </c>
      <c r="C51" s="70">
        <v>601.51900000000001</v>
      </c>
      <c r="D51" s="70">
        <v>8.4116678507036244</v>
      </c>
      <c r="E51" s="70">
        <v>125.99491604690316</v>
      </c>
      <c r="F51" s="70">
        <v>90.258485053174525</v>
      </c>
    </row>
    <row r="52" spans="1:6" s="2" customFormat="1" ht="12.75" customHeight="1" x14ac:dyDescent="0.2">
      <c r="A52" s="19" t="s">
        <v>296</v>
      </c>
      <c r="B52" s="70">
        <v>655.95699999999999</v>
      </c>
      <c r="C52" s="70">
        <v>592.92899999999997</v>
      </c>
      <c r="D52" s="70">
        <v>7.9570316385524045</v>
      </c>
      <c r="E52" s="70">
        <v>128.56852952319659</v>
      </c>
      <c r="F52" s="70">
        <v>92.196560912797977</v>
      </c>
    </row>
    <row r="53" spans="1:6" s="2" customFormat="1" ht="12.75" customHeight="1" x14ac:dyDescent="0.2">
      <c r="A53" s="19" t="s">
        <v>297</v>
      </c>
      <c r="B53" s="70">
        <v>655.95699999999999</v>
      </c>
      <c r="C53" s="70">
        <v>603.90099999999995</v>
      </c>
      <c r="D53" s="70">
        <v>7.9234395780008668</v>
      </c>
      <c r="E53" s="70">
        <v>128.76662449639343</v>
      </c>
      <c r="F53" s="161" t="s">
        <v>16</v>
      </c>
    </row>
    <row r="54" spans="1:6" s="2" customFormat="1" ht="12.75" customHeight="1" x14ac:dyDescent="0.2">
      <c r="A54" s="19" t="s">
        <v>298</v>
      </c>
      <c r="B54" s="70">
        <v>655.95699999999999</v>
      </c>
      <c r="C54" s="70">
        <v>601.68499999999995</v>
      </c>
      <c r="D54" s="70">
        <v>7.9511577814330723</v>
      </c>
      <c r="E54" s="70">
        <v>128.60308573997352</v>
      </c>
      <c r="F54" s="161" t="s">
        <v>16</v>
      </c>
    </row>
    <row r="55" spans="1:6" s="2" customFormat="1" ht="12.75" customHeight="1" x14ac:dyDescent="0.2">
      <c r="A55" s="32" t="s">
        <v>299</v>
      </c>
      <c r="B55" s="71">
        <v>655.95699999999999</v>
      </c>
      <c r="C55" s="71">
        <v>582.81389999999999</v>
      </c>
      <c r="D55" s="71">
        <v>7.6971105781190596</v>
      </c>
      <c r="E55" s="71">
        <v>130.1318369216915</v>
      </c>
      <c r="F55" s="162" t="s">
        <v>16</v>
      </c>
    </row>
    <row r="56" spans="1:6" s="16" customFormat="1" ht="25.5" customHeight="1" x14ac:dyDescent="0.2">
      <c r="A56" s="382" t="s">
        <v>641</v>
      </c>
      <c r="B56" s="382"/>
      <c r="C56" s="382"/>
      <c r="D56" s="382"/>
      <c r="E56" s="382"/>
      <c r="F56" s="382"/>
    </row>
    <row r="57" spans="1:6" s="2" customFormat="1" ht="39" customHeight="1" x14ac:dyDescent="0.2">
      <c r="A57" s="383" t="s">
        <v>642</v>
      </c>
      <c r="B57" s="383"/>
      <c r="C57" s="383"/>
      <c r="D57" s="383"/>
      <c r="E57" s="383"/>
      <c r="F57" s="383"/>
    </row>
    <row r="58" spans="1:6" s="2" customFormat="1" ht="15.75" customHeight="1" x14ac:dyDescent="0.2">
      <c r="A58" s="381"/>
      <c r="B58" s="381"/>
      <c r="C58" s="381"/>
      <c r="D58" s="381"/>
      <c r="E58" s="381"/>
      <c r="F58" s="381"/>
    </row>
  </sheetData>
  <mergeCells count="5">
    <mergeCell ref="E9:F9"/>
    <mergeCell ref="E10:F10"/>
    <mergeCell ref="A57:F57"/>
    <mergeCell ref="A58:F58"/>
    <mergeCell ref="A56:F56"/>
  </mergeCells>
  <conditionalFormatting sqref="F53:F55">
    <cfRule type="cellIs" dxfId="319" priority="1" operator="between">
      <formula>9999</formula>
      <formula>-9999</formula>
    </cfRule>
  </conditionalFormatting>
  <hyperlinks>
    <hyperlink ref="A5" location="'Contents'!A36" display="Índice"/>
  </hyperlinks>
  <printOptions horizontalCentered="1"/>
  <pageMargins left="0.59055118110236227" right="0.43307086614173229" top="0.51181102362204722" bottom="0.51181102362204722" header="0" footer="0.23622047244094491"/>
  <pageSetup paperSize="9" scale="99" orientation="portrait" r:id="rId1"/>
  <headerFooter scaleWithDoc="0"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0"/>
  <sheetViews>
    <sheetView showGridLines="0" zoomScale="120" zoomScaleNormal="120" zoomScalePageLayoutView="120" workbookViewId="0">
      <selection activeCell="A36" sqref="A36"/>
    </sheetView>
  </sheetViews>
  <sheetFormatPr defaultColWidth="11.42578125" defaultRowHeight="13.5" x14ac:dyDescent="0.25"/>
  <cols>
    <col min="1" max="1" width="33.7109375" style="3" customWidth="1"/>
    <col min="2" max="2" width="17.7109375" style="3" customWidth="1"/>
    <col min="3" max="9" width="5.42578125" style="4" customWidth="1"/>
    <col min="10" max="10" width="6" style="4" customWidth="1"/>
    <col min="11" max="11" width="4.42578125" style="4" customWidth="1"/>
    <col min="12" max="16384" width="11.42578125" style="2"/>
  </cols>
  <sheetData>
    <row r="1" spans="1:12" s="17" customFormat="1" ht="12.75" x14ac:dyDescent="0.2"/>
    <row r="2" spans="1:12" s="17" customFormat="1" ht="12.75" x14ac:dyDescent="0.2"/>
    <row r="3" spans="1:12" s="17" customFormat="1" ht="12.75" x14ac:dyDescent="0.2"/>
    <row r="4" spans="1:12" s="17" customFormat="1" ht="12.75" x14ac:dyDescent="0.2"/>
    <row r="5" spans="1:12" s="17" customFormat="1" ht="12.75" x14ac:dyDescent="0.2">
      <c r="A5" s="113" t="s">
        <v>8</v>
      </c>
    </row>
    <row r="6" spans="1:12" s="17" customFormat="1" ht="18.75" x14ac:dyDescent="0.3">
      <c r="A6" s="26" t="s">
        <v>1122</v>
      </c>
    </row>
    <row r="7" spans="1:12" s="17" customFormat="1" ht="12.75" x14ac:dyDescent="0.2"/>
    <row r="8" spans="1:12" s="17" customFormat="1" ht="18" customHeight="1" x14ac:dyDescent="0.2">
      <c r="A8" s="171" t="s">
        <v>643</v>
      </c>
      <c r="B8" s="18"/>
      <c r="C8" s="18"/>
      <c r="D8" s="18"/>
      <c r="E8" s="18"/>
      <c r="F8" s="18"/>
      <c r="G8" s="18"/>
    </row>
    <row r="9" spans="1:12" ht="13.5" customHeight="1" x14ac:dyDescent="0.2">
      <c r="A9" s="24"/>
      <c r="B9" s="357"/>
      <c r="C9" s="370">
        <v>2015</v>
      </c>
      <c r="D9" s="370">
        <v>2016</v>
      </c>
      <c r="E9" s="370">
        <v>2017</v>
      </c>
      <c r="F9" s="164">
        <v>2018</v>
      </c>
      <c r="G9" s="361">
        <v>2019</v>
      </c>
      <c r="H9" s="362"/>
      <c r="I9" s="361">
        <v>2020</v>
      </c>
      <c r="J9" s="361"/>
      <c r="K9" s="361"/>
    </row>
    <row r="10" spans="1:12" ht="13.5" customHeight="1" x14ac:dyDescent="0.2">
      <c r="A10" s="25"/>
      <c r="B10" s="358"/>
      <c r="C10" s="371"/>
      <c r="D10" s="371"/>
      <c r="E10" s="371"/>
      <c r="F10" s="165" t="s">
        <v>11</v>
      </c>
      <c r="G10" s="165" t="s">
        <v>10</v>
      </c>
      <c r="H10" s="165" t="s">
        <v>11</v>
      </c>
      <c r="I10" s="165" t="s">
        <v>10</v>
      </c>
      <c r="J10" s="363" t="s">
        <v>12</v>
      </c>
      <c r="K10" s="363"/>
    </row>
    <row r="11" spans="1:12" ht="18" customHeight="1" x14ac:dyDescent="0.2">
      <c r="A11" s="36" t="s">
        <v>13</v>
      </c>
      <c r="B11" s="24"/>
      <c r="C11" s="104"/>
      <c r="D11" s="104"/>
      <c r="E11" s="104"/>
      <c r="F11" s="104"/>
      <c r="G11" s="104"/>
      <c r="H11" s="104"/>
      <c r="I11" s="104"/>
      <c r="J11" s="104"/>
      <c r="K11" s="104"/>
    </row>
    <row r="12" spans="1:12" ht="13.5" customHeight="1" x14ac:dyDescent="0.2">
      <c r="A12" s="20" t="s">
        <v>14</v>
      </c>
      <c r="B12" s="19" t="s">
        <v>311</v>
      </c>
      <c r="C12" s="52">
        <v>13953</v>
      </c>
      <c r="D12" s="52">
        <v>10884</v>
      </c>
      <c r="E12" s="52">
        <v>11017.446944302661</v>
      </c>
      <c r="F12" s="52">
        <v>12971.946753142589</v>
      </c>
      <c r="G12" s="52">
        <v>13482.513734423153</v>
      </c>
      <c r="H12" s="52">
        <v>13664.51842473308</v>
      </c>
      <c r="I12" s="52">
        <v>13200.57153063047</v>
      </c>
      <c r="J12" s="111" t="s">
        <v>16</v>
      </c>
      <c r="K12" s="104"/>
      <c r="L12" s="1"/>
    </row>
    <row r="13" spans="1:12" ht="13.5" customHeight="1" x14ac:dyDescent="0.2">
      <c r="A13" s="20" t="s">
        <v>18</v>
      </c>
      <c r="B13" s="19" t="s">
        <v>19</v>
      </c>
      <c r="C13" s="70">
        <v>6.7232895402625337</v>
      </c>
      <c r="D13" s="70">
        <v>3.8242063698648243</v>
      </c>
      <c r="E13" s="70">
        <v>3.7413175807498256</v>
      </c>
      <c r="F13" s="70">
        <v>3.4438138432491661</v>
      </c>
      <c r="G13" s="70">
        <v>1.8</v>
      </c>
      <c r="H13" s="70">
        <v>2.2000000000000002</v>
      </c>
      <c r="I13" s="70">
        <v>2.2000000000000002</v>
      </c>
      <c r="J13" s="111" t="s">
        <v>16</v>
      </c>
      <c r="K13" s="104"/>
    </row>
    <row r="14" spans="1:12" ht="13.5" customHeight="1" x14ac:dyDescent="0.2">
      <c r="A14" s="20" t="s">
        <v>1123</v>
      </c>
      <c r="B14" s="19" t="s">
        <v>22</v>
      </c>
      <c r="C14" s="33">
        <v>1291.2679859310008</v>
      </c>
      <c r="D14" s="33">
        <v>1363.6743651980121</v>
      </c>
      <c r="E14" s="33">
        <v>1283.6598698098624</v>
      </c>
      <c r="F14" s="33">
        <v>1319.9722434922896</v>
      </c>
      <c r="G14" s="111" t="s">
        <v>16</v>
      </c>
      <c r="H14" s="33">
        <v>1333.5181668508158</v>
      </c>
      <c r="I14" s="111" t="s">
        <v>16</v>
      </c>
      <c r="J14" s="111" t="s">
        <v>16</v>
      </c>
      <c r="K14" s="104"/>
    </row>
    <row r="15" spans="1:12" ht="13.5" customHeight="1" x14ac:dyDescent="0.2">
      <c r="A15" s="20" t="s">
        <v>23</v>
      </c>
      <c r="B15" s="19" t="s">
        <v>24</v>
      </c>
      <c r="C15" s="70">
        <v>10.553951168285636</v>
      </c>
      <c r="D15" s="70">
        <v>23.666326791808867</v>
      </c>
      <c r="E15" s="70">
        <v>5.6479305982288119</v>
      </c>
      <c r="F15" s="70">
        <v>3.5240783508681872</v>
      </c>
      <c r="G15" s="70">
        <v>5.569</v>
      </c>
      <c r="H15" s="70">
        <v>3.5032636536395989</v>
      </c>
      <c r="I15" s="70">
        <v>6.5</v>
      </c>
      <c r="J15" s="70">
        <v>2.689486552567244</v>
      </c>
      <c r="K15" s="70" t="s">
        <v>61</v>
      </c>
    </row>
    <row r="16" spans="1:12" ht="13.5" customHeight="1" x14ac:dyDescent="0.2">
      <c r="A16" s="20" t="s">
        <v>23</v>
      </c>
      <c r="B16" s="19" t="s">
        <v>26</v>
      </c>
      <c r="C16" s="70">
        <v>3.5507596735674607</v>
      </c>
      <c r="D16" s="70">
        <v>19.852508051318818</v>
      </c>
      <c r="E16" s="70">
        <v>15.11320738993842</v>
      </c>
      <c r="F16" s="70">
        <v>3.911334399907318</v>
      </c>
      <c r="G16" s="70">
        <v>8.5</v>
      </c>
      <c r="H16" s="70">
        <v>2.7811063118294621</v>
      </c>
      <c r="I16" s="70">
        <v>5.3</v>
      </c>
      <c r="J16" s="70">
        <v>2.8103028432280297</v>
      </c>
      <c r="K16" s="70" t="s">
        <v>61</v>
      </c>
    </row>
    <row r="17" spans="1:13" ht="18" customHeight="1" x14ac:dyDescent="0.2">
      <c r="A17" s="36" t="s">
        <v>27</v>
      </c>
      <c r="B17" s="24"/>
      <c r="C17" s="104"/>
      <c r="D17" s="104"/>
      <c r="E17" s="104"/>
      <c r="F17" s="104"/>
      <c r="G17" s="104"/>
      <c r="H17" s="104"/>
      <c r="I17" s="104"/>
      <c r="J17" s="70"/>
      <c r="K17" s="70"/>
    </row>
    <row r="18" spans="1:13" ht="13.5" customHeight="1" x14ac:dyDescent="0.2">
      <c r="A18" s="20" t="s">
        <v>28</v>
      </c>
      <c r="B18" s="19" t="s">
        <v>29</v>
      </c>
      <c r="C18" s="70">
        <v>25.941974060988283</v>
      </c>
      <c r="D18" s="70">
        <v>23.913852287289348</v>
      </c>
      <c r="E18" s="70">
        <v>27.042582939892185</v>
      </c>
      <c r="F18" s="70">
        <v>25.771390918447697</v>
      </c>
      <c r="G18" s="70">
        <v>30.194842502773533</v>
      </c>
      <c r="H18" s="70">
        <v>29.870841077510125</v>
      </c>
      <c r="I18" s="70">
        <v>28.203404468303312</v>
      </c>
      <c r="J18" s="111" t="s">
        <v>16</v>
      </c>
      <c r="K18" s="70"/>
    </row>
    <row r="19" spans="1:13" ht="13.5" customHeight="1" x14ac:dyDescent="0.2">
      <c r="A19" s="20" t="s">
        <v>31</v>
      </c>
      <c r="B19" s="19" t="s">
        <v>29</v>
      </c>
      <c r="C19" s="70">
        <v>31.222308079586412</v>
      </c>
      <c r="D19" s="70">
        <v>30.636301874716239</v>
      </c>
      <c r="E19" s="70">
        <v>30.266753629162213</v>
      </c>
      <c r="F19" s="70">
        <v>32.817208799531102</v>
      </c>
      <c r="G19" s="70">
        <v>36.622612713644322</v>
      </c>
      <c r="H19" s="70">
        <v>30.038067619581561</v>
      </c>
      <c r="I19" s="70">
        <v>33.760077726690582</v>
      </c>
      <c r="J19" s="111" t="s">
        <v>16</v>
      </c>
      <c r="K19" s="70"/>
    </row>
    <row r="20" spans="1:13" ht="13.5" customHeight="1" x14ac:dyDescent="0.2">
      <c r="A20" s="20" t="s">
        <v>34</v>
      </c>
      <c r="B20" s="19" t="s">
        <v>29</v>
      </c>
      <c r="C20" s="70">
        <v>-5.2803340185981291</v>
      </c>
      <c r="D20" s="70">
        <v>-6.7224495874268904</v>
      </c>
      <c r="E20" s="70">
        <v>-3.2241706892700286</v>
      </c>
      <c r="F20" s="70">
        <v>-7.0458178810834049</v>
      </c>
      <c r="G20" s="70">
        <v>-6.4277702108707899</v>
      </c>
      <c r="H20" s="70">
        <v>-0.16722654207143606</v>
      </c>
      <c r="I20" s="70">
        <v>-5.5566732583872707</v>
      </c>
      <c r="J20" s="111" t="s">
        <v>16</v>
      </c>
      <c r="K20" s="70"/>
    </row>
    <row r="21" spans="1:13" ht="13.5" customHeight="1" x14ac:dyDescent="0.2">
      <c r="A21" s="20" t="s">
        <v>529</v>
      </c>
      <c r="B21" s="19" t="s">
        <v>29</v>
      </c>
      <c r="C21" s="70">
        <v>-8.0834889177189257</v>
      </c>
      <c r="D21" s="70">
        <v>-8.6355577704100384</v>
      </c>
      <c r="E21" s="70">
        <v>-5.163432026358648</v>
      </c>
      <c r="F21" s="70">
        <v>-9.0222200442399174</v>
      </c>
      <c r="G21" s="70">
        <v>-12.90779871613891</v>
      </c>
      <c r="H21" s="70">
        <v>-1.1392308178616493</v>
      </c>
      <c r="I21" s="70">
        <v>-11.757143347841662</v>
      </c>
      <c r="J21" s="111" t="s">
        <v>16</v>
      </c>
      <c r="K21" s="70"/>
    </row>
    <row r="22" spans="1:13" ht="13.5" customHeight="1" x14ac:dyDescent="0.2">
      <c r="A22" s="20" t="s">
        <v>312</v>
      </c>
      <c r="B22" s="19" t="s">
        <v>29</v>
      </c>
      <c r="C22" s="70">
        <v>56.906328887103626</v>
      </c>
      <c r="D22" s="70">
        <v>81.951983823893855</v>
      </c>
      <c r="E22" s="70">
        <v>85.341549855114607</v>
      </c>
      <c r="F22" s="70">
        <v>83.994764084233523</v>
      </c>
      <c r="G22" s="111" t="s">
        <v>16</v>
      </c>
      <c r="H22" s="70">
        <v>79.26374263605156</v>
      </c>
      <c r="I22" s="111" t="s">
        <v>16</v>
      </c>
      <c r="J22" s="70">
        <v>84.272869528621698</v>
      </c>
      <c r="K22" s="70" t="s">
        <v>36</v>
      </c>
    </row>
    <row r="23" spans="1:13" ht="13.5" customHeight="1" x14ac:dyDescent="0.2">
      <c r="A23" s="73" t="s">
        <v>314</v>
      </c>
      <c r="B23" s="19" t="s">
        <v>29</v>
      </c>
      <c r="C23" s="70">
        <v>8.4018136961199712</v>
      </c>
      <c r="D23" s="70">
        <v>10.241967488726146</v>
      </c>
      <c r="E23" s="70">
        <v>13.535804831534646</v>
      </c>
      <c r="F23" s="70">
        <v>15.250850626305626</v>
      </c>
      <c r="G23" s="111" t="s">
        <v>16</v>
      </c>
      <c r="H23" s="70">
        <v>16.00381443072984</v>
      </c>
      <c r="I23" s="111" t="s">
        <v>16</v>
      </c>
      <c r="J23" s="70">
        <v>17.491107926673386</v>
      </c>
      <c r="K23" s="70" t="s">
        <v>36</v>
      </c>
    </row>
    <row r="24" spans="1:13" ht="13.5" customHeight="1" x14ac:dyDescent="0.2">
      <c r="A24" s="73" t="s">
        <v>313</v>
      </c>
      <c r="B24" s="19" t="s">
        <v>29</v>
      </c>
      <c r="C24" s="70">
        <v>48.504515190983653</v>
      </c>
      <c r="D24" s="70">
        <v>71.710016335167708</v>
      </c>
      <c r="E24" s="70">
        <v>71.805745023579959</v>
      </c>
      <c r="F24" s="70">
        <v>68.743913457927903</v>
      </c>
      <c r="G24" s="111" t="s">
        <v>16</v>
      </c>
      <c r="H24" s="70">
        <v>63.259928205321721</v>
      </c>
      <c r="I24" s="111" t="s">
        <v>16</v>
      </c>
      <c r="J24" s="70">
        <v>66.781761601948318</v>
      </c>
      <c r="K24" s="70" t="s">
        <v>36</v>
      </c>
    </row>
    <row r="25" spans="1:13" ht="13.5" customHeight="1" x14ac:dyDescent="0.2">
      <c r="A25" s="73" t="s">
        <v>313</v>
      </c>
      <c r="B25" s="19" t="s">
        <v>538</v>
      </c>
      <c r="C25" s="33">
        <v>236.75355159189456</v>
      </c>
      <c r="D25" s="33">
        <v>228.8943687092306</v>
      </c>
      <c r="E25" s="33">
        <v>176.26202221946065</v>
      </c>
      <c r="F25" s="33">
        <v>170.8473434065987</v>
      </c>
      <c r="G25" s="111" t="s">
        <v>16</v>
      </c>
      <c r="H25" s="33">
        <v>171.3127274277972</v>
      </c>
      <c r="I25" s="111" t="s">
        <v>16</v>
      </c>
      <c r="J25" s="111" t="s">
        <v>16</v>
      </c>
      <c r="K25" s="70"/>
    </row>
    <row r="26" spans="1:13" ht="18" customHeight="1" x14ac:dyDescent="0.2">
      <c r="A26" s="36" t="s">
        <v>37</v>
      </c>
      <c r="B26" s="24"/>
      <c r="C26" s="104"/>
      <c r="D26" s="104"/>
      <c r="E26" s="104"/>
      <c r="F26" s="104"/>
      <c r="G26" s="104"/>
      <c r="H26" s="104"/>
      <c r="I26" s="104"/>
      <c r="J26" s="70"/>
      <c r="K26" s="70"/>
    </row>
    <row r="27" spans="1:13" ht="13.5" customHeight="1" x14ac:dyDescent="0.2">
      <c r="A27" s="20" t="s">
        <v>1135</v>
      </c>
      <c r="B27" s="19" t="s">
        <v>19</v>
      </c>
      <c r="C27" s="70">
        <v>361.62768661604952</v>
      </c>
      <c r="D27" s="70">
        <v>78.208887199684511</v>
      </c>
      <c r="E27" s="70">
        <v>-22.147648192171467</v>
      </c>
      <c r="F27" s="70">
        <v>64.063424874520635</v>
      </c>
      <c r="G27" s="70">
        <v>98.1</v>
      </c>
      <c r="H27" s="70">
        <v>-40.719062912672989</v>
      </c>
      <c r="I27" s="70">
        <v>198.06667818176922</v>
      </c>
      <c r="J27" s="70">
        <v>-52.529196617504091</v>
      </c>
      <c r="K27" s="70" t="s">
        <v>61</v>
      </c>
    </row>
    <row r="28" spans="1:13" ht="13.5" customHeight="1" x14ac:dyDescent="0.2">
      <c r="A28" s="20" t="s">
        <v>40</v>
      </c>
      <c r="B28" s="19" t="s">
        <v>19</v>
      </c>
      <c r="C28" s="70">
        <v>19.281273856560134</v>
      </c>
      <c r="D28" s="70">
        <v>12.474587711181639</v>
      </c>
      <c r="E28" s="70">
        <v>-13.558143057890714</v>
      </c>
      <c r="F28" s="70">
        <v>-2.5275403700151911</v>
      </c>
      <c r="G28" s="70">
        <v>5.6</v>
      </c>
      <c r="H28" s="70">
        <v>5.1386646682852533</v>
      </c>
      <c r="I28" s="70">
        <v>1.6921496203391673</v>
      </c>
      <c r="J28" s="70">
        <v>7.5851922965806118</v>
      </c>
      <c r="K28" s="70" t="s">
        <v>61</v>
      </c>
    </row>
    <row r="29" spans="1:13" ht="13.5" customHeight="1" x14ac:dyDescent="0.2">
      <c r="A29" s="20" t="s">
        <v>41</v>
      </c>
      <c r="B29" s="19" t="s">
        <v>19</v>
      </c>
      <c r="C29" s="70">
        <v>26.088798184821126</v>
      </c>
      <c r="D29" s="70">
        <v>10.106564007305785</v>
      </c>
      <c r="E29" s="70">
        <v>5.0875043842999013</v>
      </c>
      <c r="F29" s="70">
        <v>8.2223568198080308</v>
      </c>
      <c r="G29" s="70">
        <v>8</v>
      </c>
      <c r="H29" s="70">
        <v>12.177855714624265</v>
      </c>
      <c r="I29" s="70">
        <v>8.2141702965230259</v>
      </c>
      <c r="J29" s="70">
        <v>7.4870323547657991</v>
      </c>
      <c r="K29" s="70" t="s">
        <v>61</v>
      </c>
    </row>
    <row r="30" spans="1:13" ht="18" customHeight="1" x14ac:dyDescent="0.2">
      <c r="A30" s="36" t="s">
        <v>42</v>
      </c>
      <c r="B30" s="24"/>
      <c r="C30" s="107"/>
      <c r="D30" s="107"/>
      <c r="E30" s="107"/>
      <c r="F30" s="107"/>
      <c r="G30" s="107"/>
      <c r="H30" s="107"/>
      <c r="I30" s="107"/>
      <c r="J30" s="108"/>
      <c r="K30" s="108"/>
      <c r="L30" s="1"/>
      <c r="M30" s="1"/>
    </row>
    <row r="31" spans="1:13" ht="13.5" customHeight="1" x14ac:dyDescent="0.2">
      <c r="A31" s="20" t="s">
        <v>644</v>
      </c>
      <c r="B31" s="19" t="s">
        <v>44</v>
      </c>
      <c r="C31" s="70">
        <v>9.3672934324655568</v>
      </c>
      <c r="D31" s="70">
        <v>12.65369305481704</v>
      </c>
      <c r="E31" s="70">
        <v>18.04</v>
      </c>
      <c r="F31" s="70">
        <v>11.178208999863168</v>
      </c>
      <c r="G31" s="111" t="s">
        <v>16</v>
      </c>
      <c r="H31" s="70">
        <v>8.7145524315690359</v>
      </c>
      <c r="I31" s="111" t="s">
        <v>16</v>
      </c>
      <c r="J31" s="70">
        <v>7.9718813191605253</v>
      </c>
      <c r="K31" s="70" t="s">
        <v>61</v>
      </c>
      <c r="L31" s="1"/>
      <c r="M31" s="1"/>
    </row>
    <row r="32" spans="1:13" ht="13.5" customHeight="1" x14ac:dyDescent="0.2">
      <c r="A32" s="20" t="s">
        <v>645</v>
      </c>
      <c r="B32" s="19" t="s">
        <v>44</v>
      </c>
      <c r="C32" s="70">
        <v>19.099406542346546</v>
      </c>
      <c r="D32" s="70">
        <v>27.973650129007453</v>
      </c>
      <c r="E32" s="70">
        <v>28</v>
      </c>
      <c r="F32" s="70">
        <v>20.700019119000746</v>
      </c>
      <c r="G32" s="111" t="s">
        <v>16</v>
      </c>
      <c r="H32" s="70">
        <v>21.026294276082798</v>
      </c>
      <c r="I32" s="111" t="s">
        <v>16</v>
      </c>
      <c r="J32" s="70">
        <v>19.046699495390836</v>
      </c>
      <c r="K32" s="70" t="s">
        <v>61</v>
      </c>
      <c r="L32" s="1"/>
      <c r="M32" s="1"/>
    </row>
    <row r="33" spans="1:13" ht="13.5" customHeight="1" x14ac:dyDescent="0.2">
      <c r="A33" s="20" t="s">
        <v>1153</v>
      </c>
      <c r="B33" s="19" t="s">
        <v>44</v>
      </c>
      <c r="C33" s="111" t="s">
        <v>16</v>
      </c>
      <c r="D33" s="111" t="s">
        <v>16</v>
      </c>
      <c r="E33" s="111">
        <v>19.5</v>
      </c>
      <c r="F33" s="70">
        <v>14.55</v>
      </c>
      <c r="G33" s="111" t="s">
        <v>16</v>
      </c>
      <c r="H33" s="70">
        <v>12.75</v>
      </c>
      <c r="I33" s="111" t="s">
        <v>16</v>
      </c>
      <c r="J33" s="70">
        <v>10.25</v>
      </c>
      <c r="K33" s="70" t="s">
        <v>647</v>
      </c>
      <c r="L33" s="1"/>
      <c r="M33" s="1"/>
    </row>
    <row r="34" spans="1:13" ht="15.75" customHeight="1" x14ac:dyDescent="0.2">
      <c r="A34" s="36" t="s">
        <v>48</v>
      </c>
      <c r="B34" s="30"/>
      <c r="C34" s="43"/>
      <c r="D34" s="43"/>
      <c r="E34" s="43"/>
      <c r="F34" s="43"/>
      <c r="G34" s="337"/>
      <c r="H34" s="43"/>
      <c r="I34" s="337"/>
      <c r="J34" s="43"/>
      <c r="K34" s="70"/>
      <c r="L34" s="1"/>
      <c r="M34" s="1"/>
    </row>
    <row r="35" spans="1:13" ht="13.5" customHeight="1" x14ac:dyDescent="0.2">
      <c r="A35" s="20" t="s">
        <v>648</v>
      </c>
      <c r="B35" s="19" t="s">
        <v>50</v>
      </c>
      <c r="C35" s="70">
        <v>17.012352037833804</v>
      </c>
      <c r="D35" s="70">
        <v>8.8023123869523321</v>
      </c>
      <c r="E35" s="70">
        <v>21.502622345877235</v>
      </c>
      <c r="F35" s="70">
        <v>23.794065530278559</v>
      </c>
      <c r="G35" s="111" t="s">
        <v>16</v>
      </c>
      <c r="H35" s="70">
        <v>28.777594654342341</v>
      </c>
      <c r="I35" s="111" t="s">
        <v>16</v>
      </c>
      <c r="J35" s="70">
        <v>25.177520831869614</v>
      </c>
      <c r="K35" s="70" t="s">
        <v>36</v>
      </c>
      <c r="L35" s="1"/>
      <c r="M35" s="1"/>
    </row>
    <row r="36" spans="1:13" ht="13.5" customHeight="1" x14ac:dyDescent="0.2">
      <c r="A36" s="20" t="s">
        <v>649</v>
      </c>
      <c r="B36" s="19" t="s">
        <v>50</v>
      </c>
      <c r="C36" s="70">
        <v>4.3063273909389448</v>
      </c>
      <c r="D36" s="70">
        <v>5.7261126057554153</v>
      </c>
      <c r="E36" s="70">
        <v>12.635046112250512</v>
      </c>
      <c r="F36" s="70">
        <v>11.118336170744891</v>
      </c>
      <c r="G36" s="111" t="s">
        <v>16</v>
      </c>
      <c r="H36" s="70">
        <v>10.158228049363089</v>
      </c>
      <c r="I36" s="111" t="s">
        <v>16</v>
      </c>
      <c r="J36" s="70">
        <v>10.341397661001189</v>
      </c>
      <c r="K36" s="70" t="s">
        <v>36</v>
      </c>
      <c r="L36" s="1"/>
      <c r="M36" s="1"/>
    </row>
    <row r="37" spans="1:13" ht="13.5" customHeight="1" x14ac:dyDescent="0.2">
      <c r="A37" s="20" t="s">
        <v>53</v>
      </c>
      <c r="B37" s="19" t="s">
        <v>50</v>
      </c>
      <c r="C37" s="70">
        <v>20.448949370693448</v>
      </c>
      <c r="D37" s="70">
        <v>9.9096468052746332</v>
      </c>
      <c r="E37" s="70">
        <v>32.035566327138923</v>
      </c>
      <c r="F37" s="70">
        <v>29.818023802530224</v>
      </c>
      <c r="G37" s="111" t="s">
        <v>16</v>
      </c>
      <c r="H37" s="70">
        <v>24.928642221571394</v>
      </c>
      <c r="I37" s="111" t="s">
        <v>16</v>
      </c>
      <c r="J37" s="70">
        <v>25.475573278505642</v>
      </c>
      <c r="K37" s="70" t="s">
        <v>36</v>
      </c>
      <c r="L37" s="1"/>
      <c r="M37" s="1"/>
    </row>
    <row r="38" spans="1:13" ht="18" customHeight="1" x14ac:dyDescent="0.2">
      <c r="A38" s="36" t="s">
        <v>54</v>
      </c>
      <c r="B38" s="24"/>
      <c r="C38" s="104"/>
      <c r="D38" s="104"/>
      <c r="E38" s="104"/>
      <c r="F38" s="104"/>
      <c r="G38" s="104"/>
      <c r="H38" s="104"/>
      <c r="I38" s="104"/>
      <c r="J38" s="70"/>
      <c r="K38" s="70"/>
    </row>
    <row r="39" spans="1:13" ht="13.5" customHeight="1" x14ac:dyDescent="0.2">
      <c r="A39" s="20" t="s">
        <v>56</v>
      </c>
      <c r="B39" s="19" t="s">
        <v>29</v>
      </c>
      <c r="C39" s="70">
        <v>-35.820598009956264</v>
      </c>
      <c r="D39" s="70">
        <v>-32</v>
      </c>
      <c r="E39" s="70">
        <v>-19.267492918937471</v>
      </c>
      <c r="F39" s="70">
        <v>-30.291274298802445</v>
      </c>
      <c r="G39" s="70">
        <v>-57.182099289112642</v>
      </c>
      <c r="H39" s="70">
        <v>-19.772061909405384</v>
      </c>
      <c r="I39" s="70">
        <v>-63.299959410093351</v>
      </c>
      <c r="J39" s="111" t="s">
        <v>16</v>
      </c>
      <c r="K39" s="70"/>
    </row>
    <row r="40" spans="1:13" ht="13.5" customHeight="1" x14ac:dyDescent="0.2">
      <c r="A40" s="20" t="s">
        <v>650</v>
      </c>
      <c r="B40" s="19" t="s">
        <v>29</v>
      </c>
      <c r="C40" s="70">
        <v>-39.062246623327788</v>
      </c>
      <c r="D40" s="70">
        <v>-35.62692492516036</v>
      </c>
      <c r="E40" s="70">
        <v>-22.820268363087564</v>
      </c>
      <c r="F40" s="70">
        <v>-31.027928982512286</v>
      </c>
      <c r="G40" s="111" t="s">
        <v>16</v>
      </c>
      <c r="H40" s="70">
        <v>-25.990978176138945</v>
      </c>
      <c r="I40" s="111" t="s">
        <v>16</v>
      </c>
      <c r="J40" s="111" t="s">
        <v>16</v>
      </c>
      <c r="K40" s="70"/>
    </row>
    <row r="41" spans="1:13" ht="13.5" customHeight="1" x14ac:dyDescent="0.2">
      <c r="A41" s="20" t="s">
        <v>651</v>
      </c>
      <c r="B41" s="19" t="s">
        <v>652</v>
      </c>
      <c r="C41" s="70">
        <v>2.4843302517035779</v>
      </c>
      <c r="D41" s="70">
        <v>2.6318465782785863</v>
      </c>
      <c r="E41" s="70">
        <v>4.4957022604424139</v>
      </c>
      <c r="F41" s="70">
        <v>3.2467447940744796</v>
      </c>
      <c r="G41" s="111" t="s">
        <v>16</v>
      </c>
      <c r="H41" s="70">
        <v>4.5794397951440109</v>
      </c>
      <c r="I41" s="70">
        <v>4.7069658405894179</v>
      </c>
      <c r="J41" s="70">
        <v>4.4082861947495955</v>
      </c>
      <c r="K41" s="70" t="s">
        <v>61</v>
      </c>
    </row>
    <row r="42" spans="1:13" ht="18" customHeight="1" x14ac:dyDescent="0.2">
      <c r="A42" s="36" t="s">
        <v>58</v>
      </c>
      <c r="B42" s="24"/>
      <c r="C42" s="104"/>
      <c r="D42" s="104"/>
      <c r="E42" s="104"/>
      <c r="F42" s="104"/>
      <c r="G42" s="104"/>
      <c r="H42" s="104"/>
      <c r="I42" s="104"/>
      <c r="J42" s="70"/>
      <c r="K42" s="70"/>
    </row>
    <row r="43" spans="1:13" ht="13.5" customHeight="1" x14ac:dyDescent="0.2">
      <c r="A43" s="20" t="s">
        <v>653</v>
      </c>
      <c r="B43" s="19" t="s">
        <v>60</v>
      </c>
      <c r="C43" s="70">
        <v>42.405000000000001</v>
      </c>
      <c r="D43" s="70">
        <v>69.155833333333334</v>
      </c>
      <c r="E43" s="70"/>
      <c r="F43" s="70">
        <v>71.653333333333322</v>
      </c>
      <c r="G43" s="111" t="s">
        <v>16</v>
      </c>
      <c r="H43" s="70">
        <v>71.237499999999997</v>
      </c>
      <c r="I43" s="111" t="s">
        <v>16</v>
      </c>
      <c r="J43" s="70">
        <v>70.11</v>
      </c>
      <c r="K43" s="70" t="s">
        <v>61</v>
      </c>
    </row>
    <row r="44" spans="1:13" ht="13.5" customHeight="1" x14ac:dyDescent="0.2">
      <c r="A44" s="20" t="s">
        <v>654</v>
      </c>
      <c r="B44" s="19" t="s">
        <v>60</v>
      </c>
      <c r="C44" s="70">
        <v>38.28</v>
      </c>
      <c r="D44" s="70">
        <v>62.57166666666668</v>
      </c>
      <c r="E44" s="70"/>
      <c r="F44" s="70">
        <v>63.612500000000004</v>
      </c>
      <c r="G44" s="111" t="s">
        <v>16</v>
      </c>
      <c r="H44" s="70">
        <v>60.295833333333341</v>
      </c>
      <c r="I44" s="111" t="s">
        <v>16</v>
      </c>
      <c r="J44" s="70">
        <v>62.11</v>
      </c>
      <c r="K44" s="70" t="s">
        <v>61</v>
      </c>
    </row>
    <row r="45" spans="1:13" ht="13.5" customHeight="1" x14ac:dyDescent="0.2">
      <c r="A45" s="20" t="s">
        <v>655</v>
      </c>
      <c r="B45" s="19" t="s">
        <v>656</v>
      </c>
      <c r="C45" s="70">
        <v>-22.183370837130113</v>
      </c>
      <c r="D45" s="70">
        <v>-32.725326392069917</v>
      </c>
      <c r="E45" s="70"/>
      <c r="F45" s="70">
        <v>13.319544329253862</v>
      </c>
      <c r="G45" s="111" t="s">
        <v>16</v>
      </c>
      <c r="H45" s="70">
        <v>3.5525003907236119</v>
      </c>
      <c r="I45" s="111" t="s">
        <v>16</v>
      </c>
      <c r="J45" s="70">
        <v>0.54228839262731032</v>
      </c>
      <c r="K45" s="106" t="s">
        <v>61</v>
      </c>
    </row>
    <row r="46" spans="1:13" ht="13.5" customHeight="1" x14ac:dyDescent="0.2">
      <c r="A46" s="47" t="s">
        <v>657</v>
      </c>
      <c r="B46" s="32" t="s">
        <v>656</v>
      </c>
      <c r="C46" s="71">
        <v>-16.881882383258549</v>
      </c>
      <c r="D46" s="71">
        <v>-20.157963964870152</v>
      </c>
      <c r="E46" s="71"/>
      <c r="F46" s="71">
        <v>16.042525963225241</v>
      </c>
      <c r="G46" s="221" t="s">
        <v>16</v>
      </c>
      <c r="H46" s="71">
        <v>3.6297753844651837</v>
      </c>
      <c r="I46" s="221" t="s">
        <v>16</v>
      </c>
      <c r="J46" s="71">
        <v>-0.51941137859143893</v>
      </c>
      <c r="K46" s="109" t="s">
        <v>61</v>
      </c>
    </row>
    <row r="47" spans="1:13" ht="19.5" customHeight="1" x14ac:dyDescent="0.2">
      <c r="A47" s="110" t="s">
        <v>658</v>
      </c>
      <c r="B47" s="24"/>
      <c r="C47" s="108"/>
      <c r="D47" s="108"/>
      <c r="E47" s="108"/>
      <c r="F47" s="108"/>
      <c r="G47" s="108"/>
      <c r="H47" s="108"/>
      <c r="I47" s="108"/>
      <c r="J47" s="108"/>
      <c r="K47" s="108"/>
      <c r="L47" s="1"/>
      <c r="M47" s="1"/>
    </row>
    <row r="48" spans="1:13" ht="47.25" customHeight="1" x14ac:dyDescent="0.2">
      <c r="A48" s="356" t="s">
        <v>659</v>
      </c>
      <c r="B48" s="356"/>
      <c r="C48" s="356"/>
      <c r="D48" s="356"/>
      <c r="E48" s="356"/>
      <c r="F48" s="356"/>
      <c r="G48" s="356"/>
      <c r="H48" s="356"/>
      <c r="I48" s="356"/>
      <c r="J48" s="356"/>
      <c r="K48" s="356"/>
      <c r="L48" s="1"/>
      <c r="M48" s="1"/>
    </row>
    <row r="49" spans="3:13" s="3" customFormat="1" ht="13.5" customHeight="1" x14ac:dyDescent="0.25">
      <c r="C49" s="4"/>
      <c r="D49" s="4"/>
      <c r="E49" s="4"/>
      <c r="F49" s="4"/>
      <c r="G49" s="4"/>
      <c r="H49" s="4"/>
      <c r="I49" s="4"/>
      <c r="J49" s="4"/>
      <c r="K49" s="4"/>
      <c r="L49" s="2"/>
      <c r="M49" s="2"/>
    </row>
    <row r="50" spans="3:13" s="3" customFormat="1" ht="13.5" customHeight="1" x14ac:dyDescent="0.25">
      <c r="C50" s="4"/>
      <c r="D50" s="4"/>
      <c r="E50" s="4"/>
      <c r="F50" s="4"/>
      <c r="G50" s="4"/>
      <c r="H50" s="4"/>
      <c r="I50" s="4"/>
      <c r="J50" s="4"/>
      <c r="K50" s="4"/>
      <c r="L50" s="2"/>
      <c r="M50" s="2"/>
    </row>
    <row r="51" spans="3:13" s="3" customFormat="1" ht="13.5" customHeight="1" x14ac:dyDescent="0.25">
      <c r="C51" s="4"/>
      <c r="D51" s="4"/>
      <c r="E51" s="4"/>
      <c r="F51" s="4"/>
      <c r="G51" s="4"/>
      <c r="H51" s="4"/>
      <c r="I51" s="4"/>
      <c r="J51" s="4"/>
      <c r="K51" s="4"/>
      <c r="L51" s="2"/>
      <c r="M51" s="2"/>
    </row>
    <row r="52" spans="3:13" s="3" customFormat="1" ht="13.5" customHeight="1" x14ac:dyDescent="0.25">
      <c r="C52" s="4"/>
      <c r="D52" s="4"/>
      <c r="E52" s="4"/>
      <c r="F52" s="4"/>
      <c r="G52" s="4"/>
      <c r="H52" s="4"/>
      <c r="I52" s="4"/>
      <c r="J52" s="4"/>
      <c r="K52" s="4"/>
      <c r="L52" s="2"/>
      <c r="M52" s="2"/>
    </row>
    <row r="53" spans="3:13" s="3" customFormat="1" ht="13.5" customHeight="1" x14ac:dyDescent="0.25">
      <c r="C53" s="4"/>
      <c r="D53" s="4"/>
      <c r="E53" s="4"/>
      <c r="F53" s="4"/>
      <c r="G53" s="4"/>
      <c r="H53" s="4"/>
      <c r="I53" s="4"/>
      <c r="J53" s="4"/>
      <c r="K53" s="4"/>
      <c r="L53" s="2"/>
      <c r="M53" s="2"/>
    </row>
    <row r="54" spans="3:13" s="3" customFormat="1" ht="13.5" customHeight="1" x14ac:dyDescent="0.25">
      <c r="C54" s="4"/>
      <c r="D54" s="4"/>
      <c r="E54" s="4"/>
      <c r="F54" s="4"/>
      <c r="G54" s="4"/>
      <c r="H54" s="4"/>
      <c r="I54" s="4"/>
      <c r="J54" s="4"/>
      <c r="K54" s="4"/>
      <c r="L54" s="2"/>
      <c r="M54" s="2"/>
    </row>
    <row r="55" spans="3:13" s="3" customFormat="1" ht="12.75" customHeight="1" x14ac:dyDescent="0.25">
      <c r="C55" s="4"/>
      <c r="D55" s="4"/>
      <c r="E55" s="4"/>
      <c r="F55" s="4"/>
      <c r="G55" s="4"/>
      <c r="H55" s="4"/>
      <c r="I55" s="4"/>
      <c r="J55" s="4"/>
      <c r="K55" s="4"/>
      <c r="L55" s="2"/>
      <c r="M55" s="2"/>
    </row>
    <row r="56" spans="3:13" s="3" customFormat="1" ht="15" customHeight="1" x14ac:dyDescent="0.25">
      <c r="C56" s="4"/>
      <c r="D56" s="4"/>
      <c r="E56" s="4"/>
      <c r="F56" s="4"/>
      <c r="G56" s="4"/>
      <c r="H56" s="4"/>
      <c r="I56" s="4"/>
      <c r="J56" s="4"/>
      <c r="K56" s="4"/>
      <c r="L56" s="2"/>
      <c r="M56" s="2"/>
    </row>
    <row r="57" spans="3:13" s="3" customFormat="1" ht="12.75" customHeight="1" x14ac:dyDescent="0.25">
      <c r="C57" s="4"/>
      <c r="D57" s="4"/>
      <c r="E57" s="4"/>
      <c r="F57" s="4"/>
      <c r="G57" s="4"/>
      <c r="H57" s="4"/>
      <c r="I57" s="4"/>
      <c r="J57" s="4"/>
      <c r="K57" s="4"/>
      <c r="L57" s="2"/>
      <c r="M57" s="2"/>
    </row>
    <row r="58" spans="3:13" s="3" customFormat="1" ht="12" customHeight="1" x14ac:dyDescent="0.25">
      <c r="C58" s="4"/>
      <c r="D58" s="4"/>
      <c r="E58" s="4"/>
      <c r="F58" s="4"/>
      <c r="G58" s="4"/>
      <c r="H58" s="4"/>
      <c r="I58" s="4"/>
      <c r="J58" s="4"/>
      <c r="K58" s="4"/>
      <c r="L58" s="2"/>
      <c r="M58" s="2"/>
    </row>
    <row r="59" spans="3:13" s="3" customFormat="1" ht="12.75" customHeight="1" x14ac:dyDescent="0.25">
      <c r="C59" s="4"/>
      <c r="D59" s="4"/>
      <c r="E59" s="4"/>
      <c r="F59" s="4"/>
      <c r="G59" s="4"/>
      <c r="H59" s="4"/>
      <c r="I59" s="4"/>
      <c r="J59" s="4"/>
      <c r="K59" s="4"/>
      <c r="L59" s="2"/>
      <c r="M59" s="2"/>
    </row>
    <row r="60" spans="3:13" s="3" customFormat="1" ht="12" customHeight="1" x14ac:dyDescent="0.25">
      <c r="C60" s="4"/>
      <c r="D60" s="4"/>
      <c r="E60" s="4"/>
      <c r="F60" s="4"/>
      <c r="G60" s="4"/>
      <c r="H60" s="4"/>
      <c r="I60" s="4"/>
      <c r="J60" s="4"/>
      <c r="K60" s="4"/>
      <c r="L60" s="2"/>
      <c r="M60" s="2"/>
    </row>
  </sheetData>
  <mergeCells count="8">
    <mergeCell ref="A48:K48"/>
    <mergeCell ref="B9:B10"/>
    <mergeCell ref="C9:C10"/>
    <mergeCell ref="D9:D10"/>
    <mergeCell ref="G9:H9"/>
    <mergeCell ref="I9:K9"/>
    <mergeCell ref="J10:K10"/>
    <mergeCell ref="E9:E10"/>
  </mergeCells>
  <conditionalFormatting sqref="J18:J20 C33:E33 G45:G46">
    <cfRule type="cellIs" dxfId="318" priority="31" operator="between">
      <formula>9999</formula>
      <formula>-9999</formula>
    </cfRule>
  </conditionalFormatting>
  <conditionalFormatting sqref="G35:G37">
    <cfRule type="cellIs" dxfId="317" priority="25" operator="between">
      <formula>9999</formula>
      <formula>-9999</formula>
    </cfRule>
  </conditionalFormatting>
  <conditionalFormatting sqref="J12:J14">
    <cfRule type="cellIs" dxfId="316" priority="29" operator="between">
      <formula>9999</formula>
      <formula>-9999</formula>
    </cfRule>
  </conditionalFormatting>
  <conditionalFormatting sqref="G31:G33">
    <cfRule type="cellIs" dxfId="315" priority="27" operator="between">
      <formula>9999</formula>
      <formula>-9999</formula>
    </cfRule>
  </conditionalFormatting>
  <conditionalFormatting sqref="I31:I33">
    <cfRule type="cellIs" dxfId="314" priority="26" operator="between">
      <formula>9999</formula>
      <formula>-9999</formula>
    </cfRule>
  </conditionalFormatting>
  <conditionalFormatting sqref="I35:I37">
    <cfRule type="cellIs" dxfId="313" priority="24" operator="between">
      <formula>9999</formula>
      <formula>-9999</formula>
    </cfRule>
  </conditionalFormatting>
  <conditionalFormatting sqref="J39:J40">
    <cfRule type="cellIs" dxfId="312" priority="23" operator="between">
      <formula>9999</formula>
      <formula>-9999</formula>
    </cfRule>
  </conditionalFormatting>
  <conditionalFormatting sqref="I45:I46">
    <cfRule type="cellIs" dxfId="311" priority="21" operator="between">
      <formula>9999</formula>
      <formula>-9999</formula>
    </cfRule>
  </conditionalFormatting>
  <conditionalFormatting sqref="G41">
    <cfRule type="cellIs" dxfId="310" priority="15" operator="between">
      <formula>9999</formula>
      <formula>-9999</formula>
    </cfRule>
  </conditionalFormatting>
  <conditionalFormatting sqref="G43">
    <cfRule type="cellIs" dxfId="309" priority="13" operator="between">
      <formula>9999</formula>
      <formula>-9999</formula>
    </cfRule>
  </conditionalFormatting>
  <conditionalFormatting sqref="I43">
    <cfRule type="cellIs" dxfId="308" priority="12" operator="between">
      <formula>9999</formula>
      <formula>-9999</formula>
    </cfRule>
  </conditionalFormatting>
  <conditionalFormatting sqref="G22:G25">
    <cfRule type="cellIs" dxfId="307" priority="11" operator="between">
      <formula>9999</formula>
      <formula>-9999</formula>
    </cfRule>
  </conditionalFormatting>
  <conditionalFormatting sqref="I22:I25">
    <cfRule type="cellIs" dxfId="306" priority="10" operator="between">
      <formula>9999</formula>
      <formula>-9999</formula>
    </cfRule>
  </conditionalFormatting>
  <conditionalFormatting sqref="G44">
    <cfRule type="cellIs" dxfId="305" priority="9" operator="between">
      <formula>9999</formula>
      <formula>-9999</formula>
    </cfRule>
  </conditionalFormatting>
  <conditionalFormatting sqref="I44">
    <cfRule type="cellIs" dxfId="304" priority="8" operator="between">
      <formula>9999</formula>
      <formula>-9999</formula>
    </cfRule>
  </conditionalFormatting>
  <conditionalFormatting sqref="J21">
    <cfRule type="cellIs" dxfId="303" priority="7" operator="between">
      <formula>9999</formula>
      <formula>-9999</formula>
    </cfRule>
  </conditionalFormatting>
  <conditionalFormatting sqref="J25">
    <cfRule type="cellIs" dxfId="302" priority="6" operator="between">
      <formula>9999</formula>
      <formula>-9999</formula>
    </cfRule>
  </conditionalFormatting>
  <conditionalFormatting sqref="G40">
    <cfRule type="cellIs" dxfId="301" priority="4" operator="between">
      <formula>9999</formula>
      <formula>-9999</formula>
    </cfRule>
  </conditionalFormatting>
  <conditionalFormatting sqref="I40">
    <cfRule type="cellIs" dxfId="300" priority="3" operator="between">
      <formula>9999</formula>
      <formula>-9999</formula>
    </cfRule>
  </conditionalFormatting>
  <conditionalFormatting sqref="G14">
    <cfRule type="cellIs" dxfId="299" priority="2" operator="between">
      <formula>9999</formula>
      <formula>-9999</formula>
    </cfRule>
  </conditionalFormatting>
  <conditionalFormatting sqref="I14">
    <cfRule type="cellIs" dxfId="298" priority="1" operator="between">
      <formula>9999</formula>
      <formula>-9999</formula>
    </cfRule>
  </conditionalFormatting>
  <hyperlinks>
    <hyperlink ref="A5" location="'Contents'!A49" display="Índice"/>
  </hyperlinks>
  <printOptions horizontalCentered="1"/>
  <pageMargins left="0.59055118110236227" right="0.43307086614173229" top="0.51181102362204722" bottom="0.51181102362204722" header="0" footer="0.19685039370078741"/>
  <pageSetup paperSize="9" scale="95" orientation="portrait"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5:H49"/>
  <sheetViews>
    <sheetView showGridLines="0" zoomScale="120" zoomScaleNormal="120" zoomScalePageLayoutView="120" workbookViewId="0">
      <selection activeCell="A5" sqref="A5"/>
    </sheetView>
  </sheetViews>
  <sheetFormatPr defaultColWidth="8.85546875" defaultRowHeight="12.75" x14ac:dyDescent="0.2"/>
  <cols>
    <col min="1" max="1" width="33.5703125" style="17" customWidth="1"/>
    <col min="2" max="8" width="6.85546875" style="17" customWidth="1"/>
    <col min="9" max="16384" width="8.85546875" style="17"/>
  </cols>
  <sheetData>
    <row r="5" spans="1:8" x14ac:dyDescent="0.2">
      <c r="A5" s="113" t="s">
        <v>8</v>
      </c>
    </row>
    <row r="6" spans="1:8" ht="18.75" x14ac:dyDescent="0.3">
      <c r="A6" s="26" t="s">
        <v>1122</v>
      </c>
    </row>
    <row r="8" spans="1:8" ht="18" customHeight="1" x14ac:dyDescent="0.2">
      <c r="A8" s="349" t="s">
        <v>1124</v>
      </c>
      <c r="B8" s="18"/>
      <c r="C8" s="18"/>
      <c r="D8" s="18"/>
      <c r="E8" s="18"/>
      <c r="F8" s="18"/>
      <c r="G8" s="18"/>
      <c r="H8" s="18"/>
    </row>
    <row r="9" spans="1:8" ht="13.5" customHeight="1" x14ac:dyDescent="0.2">
      <c r="A9" s="24"/>
      <c r="B9" s="359">
        <v>2014</v>
      </c>
      <c r="C9" s="359">
        <v>2015</v>
      </c>
      <c r="D9" s="359">
        <v>2016</v>
      </c>
      <c r="E9" s="359">
        <v>2017</v>
      </c>
      <c r="F9" s="190">
        <v>2018</v>
      </c>
      <c r="G9" s="190">
        <v>2019</v>
      </c>
      <c r="H9" s="239">
        <v>2020</v>
      </c>
    </row>
    <row r="10" spans="1:8" ht="13.5" customHeight="1" x14ac:dyDescent="0.2">
      <c r="A10" s="25"/>
      <c r="B10" s="360"/>
      <c r="C10" s="360"/>
      <c r="D10" s="360"/>
      <c r="E10" s="360"/>
      <c r="F10" s="189" t="s">
        <v>11</v>
      </c>
      <c r="G10" s="189" t="s">
        <v>11</v>
      </c>
      <c r="H10" s="189" t="s">
        <v>67</v>
      </c>
    </row>
    <row r="11" spans="1:8" ht="12" customHeight="1" x14ac:dyDescent="0.2">
      <c r="A11" s="19" t="s">
        <v>68</v>
      </c>
      <c r="B11" s="33">
        <v>5156.7701131612539</v>
      </c>
      <c r="C11" s="33">
        <v>4459.6461209159388</v>
      </c>
      <c r="D11" s="33">
        <v>5196.7772751054445</v>
      </c>
      <c r="E11" s="33">
        <v>6382.8346848161491</v>
      </c>
      <c r="F11" s="33">
        <v>10040.33</v>
      </c>
      <c r="G11" s="58" t="s">
        <v>16</v>
      </c>
      <c r="H11" s="161" t="s">
        <v>16</v>
      </c>
    </row>
    <row r="12" spans="1:8" ht="12" customHeight="1" x14ac:dyDescent="0.2">
      <c r="A12" s="20" t="s">
        <v>69</v>
      </c>
      <c r="B12" s="33">
        <v>689.03737535495679</v>
      </c>
      <c r="C12" s="33">
        <v>797.82508039579375</v>
      </c>
      <c r="D12" s="33">
        <v>1017.1728757964586</v>
      </c>
      <c r="E12" s="33">
        <v>1282.9866609003236</v>
      </c>
      <c r="F12" s="33">
        <v>1442.07</v>
      </c>
      <c r="G12" s="58" t="s">
        <v>16</v>
      </c>
      <c r="H12" s="161" t="s">
        <v>16</v>
      </c>
    </row>
    <row r="13" spans="1:8" ht="12" customHeight="1" x14ac:dyDescent="0.2">
      <c r="A13" s="20" t="s">
        <v>70</v>
      </c>
      <c r="B13" s="33">
        <v>391.66733852668932</v>
      </c>
      <c r="C13" s="33">
        <v>474.47361902388042</v>
      </c>
      <c r="D13" s="33">
        <v>610.00800808427982</v>
      </c>
      <c r="E13" s="33">
        <v>746.686534246012</v>
      </c>
      <c r="F13" s="33">
        <v>763.899</v>
      </c>
      <c r="G13" s="58" t="s">
        <v>16</v>
      </c>
      <c r="H13" s="161" t="s">
        <v>16</v>
      </c>
    </row>
    <row r="14" spans="1:8" ht="12" customHeight="1" x14ac:dyDescent="0.2">
      <c r="A14" s="20" t="s">
        <v>71</v>
      </c>
      <c r="B14" s="33">
        <v>3988.6233705451255</v>
      </c>
      <c r="C14" s="33">
        <v>3104.338524941737</v>
      </c>
      <c r="D14" s="33">
        <v>3456.8627567032918</v>
      </c>
      <c r="E14" s="33">
        <v>4239.9689094319729</v>
      </c>
      <c r="F14" s="33">
        <v>7634.348</v>
      </c>
      <c r="G14" s="58" t="s">
        <v>16</v>
      </c>
      <c r="H14" s="161" t="s">
        <v>16</v>
      </c>
    </row>
    <row r="15" spans="1:8" ht="12" customHeight="1" x14ac:dyDescent="0.2">
      <c r="A15" s="20" t="s">
        <v>72</v>
      </c>
      <c r="B15" s="33">
        <v>87.442028734481553</v>
      </c>
      <c r="C15" s="33">
        <v>83.008896554527524</v>
      </c>
      <c r="D15" s="33">
        <v>112.73363452141483</v>
      </c>
      <c r="E15" s="33">
        <v>113.19258023784133</v>
      </c>
      <c r="F15" s="33">
        <v>200.01300000000001</v>
      </c>
      <c r="G15" s="58" t="s">
        <v>16</v>
      </c>
      <c r="H15" s="161" t="s">
        <v>16</v>
      </c>
    </row>
    <row r="16" spans="1:8" ht="12" customHeight="1" x14ac:dyDescent="0.2">
      <c r="A16" s="19" t="s">
        <v>73</v>
      </c>
      <c r="B16" s="33">
        <v>2540.0437942025437</v>
      </c>
      <c r="C16" s="33">
        <v>2660.9636377870702</v>
      </c>
      <c r="D16" s="33">
        <v>3488.4451747587309</v>
      </c>
      <c r="E16" s="33">
        <v>4191.0333725133141</v>
      </c>
      <c r="F16" s="33">
        <v>4449.4120000000003</v>
      </c>
      <c r="G16" s="58" t="s">
        <v>16</v>
      </c>
      <c r="H16" s="161" t="s">
        <v>16</v>
      </c>
    </row>
    <row r="17" spans="1:8" ht="12" customHeight="1" x14ac:dyDescent="0.2">
      <c r="A17" s="20" t="s">
        <v>74</v>
      </c>
      <c r="B17" s="33">
        <v>682.05050677311795</v>
      </c>
      <c r="C17" s="33">
        <v>792.89395284733962</v>
      </c>
      <c r="D17" s="33">
        <v>1117.6527608273723</v>
      </c>
      <c r="E17" s="33">
        <v>1333.3703332847226</v>
      </c>
      <c r="F17" s="33">
        <v>1571.2840000000001</v>
      </c>
      <c r="G17" s="58" t="s">
        <v>16</v>
      </c>
      <c r="H17" s="161" t="s">
        <v>16</v>
      </c>
    </row>
    <row r="18" spans="1:8" ht="12" customHeight="1" x14ac:dyDescent="0.2">
      <c r="A18" s="20" t="s">
        <v>75</v>
      </c>
      <c r="B18" s="33">
        <v>60.956040087349557</v>
      </c>
      <c r="C18" s="33">
        <v>70.867535016323203</v>
      </c>
      <c r="D18" s="33">
        <v>91.806892080586337</v>
      </c>
      <c r="E18" s="33">
        <v>91.604788983745664</v>
      </c>
      <c r="F18" s="33">
        <v>133.43100000000001</v>
      </c>
      <c r="G18" s="58" t="s">
        <v>16</v>
      </c>
      <c r="H18" s="161" t="s">
        <v>16</v>
      </c>
    </row>
    <row r="19" spans="1:8" ht="12" customHeight="1" x14ac:dyDescent="0.2">
      <c r="A19" s="20" t="s">
        <v>76</v>
      </c>
      <c r="B19" s="33">
        <v>1797.0372473420759</v>
      </c>
      <c r="C19" s="33">
        <v>1797.2021499234072</v>
      </c>
      <c r="D19" s="33">
        <v>2278.9855218507723</v>
      </c>
      <c r="E19" s="33">
        <v>2766.0582502448456</v>
      </c>
      <c r="F19" s="33">
        <v>2744.6970000000001</v>
      </c>
      <c r="G19" s="58" t="s">
        <v>16</v>
      </c>
      <c r="H19" s="161" t="s">
        <v>16</v>
      </c>
    </row>
    <row r="20" spans="1:8" ht="12" customHeight="1" x14ac:dyDescent="0.2">
      <c r="A20" s="19" t="s">
        <v>77</v>
      </c>
      <c r="B20" s="33">
        <v>6546.4729029414893</v>
      </c>
      <c r="C20" s="33">
        <v>6565.8521363546552</v>
      </c>
      <c r="D20" s="33">
        <v>7460.5387589134507</v>
      </c>
      <c r="E20" s="33">
        <v>9173.5969317073213</v>
      </c>
      <c r="F20" s="33">
        <v>11137.958000000001</v>
      </c>
      <c r="G20" s="58" t="s">
        <v>16</v>
      </c>
      <c r="H20" s="161" t="s">
        <v>16</v>
      </c>
    </row>
    <row r="21" spans="1:8" ht="12" customHeight="1" x14ac:dyDescent="0.2">
      <c r="A21" s="20" t="s">
        <v>78</v>
      </c>
      <c r="B21" s="33">
        <v>2218.8759837966186</v>
      </c>
      <c r="C21" s="33">
        <v>2196.0611155417009</v>
      </c>
      <c r="D21" s="33">
        <v>2714.5171389426605</v>
      </c>
      <c r="E21" s="33">
        <v>3629.1654262268248</v>
      </c>
      <c r="F21" s="33">
        <v>4334.1899999999996</v>
      </c>
      <c r="G21" s="58" t="s">
        <v>16</v>
      </c>
      <c r="H21" s="161" t="s">
        <v>16</v>
      </c>
    </row>
    <row r="22" spans="1:8" ht="12" customHeight="1" x14ac:dyDescent="0.2">
      <c r="A22" s="20" t="s">
        <v>79</v>
      </c>
      <c r="B22" s="33">
        <v>1611.1145061622776</v>
      </c>
      <c r="C22" s="33">
        <v>1712.7549692083689</v>
      </c>
      <c r="D22" s="33">
        <v>1756.4216334311329</v>
      </c>
      <c r="E22" s="33">
        <v>1828.7239852068781</v>
      </c>
      <c r="F22" s="33">
        <v>1948.4929999999999</v>
      </c>
      <c r="G22" s="58" t="s">
        <v>16</v>
      </c>
      <c r="H22" s="161" t="s">
        <v>16</v>
      </c>
    </row>
    <row r="23" spans="1:8" ht="12" customHeight="1" x14ac:dyDescent="0.2">
      <c r="A23" s="20" t="s">
        <v>80</v>
      </c>
      <c r="B23" s="33">
        <v>531.64418266901828</v>
      </c>
      <c r="C23" s="33">
        <v>580.49840717973791</v>
      </c>
      <c r="D23" s="33">
        <v>808.9762610589222</v>
      </c>
      <c r="E23" s="33">
        <v>911.50326532241388</v>
      </c>
      <c r="F23" s="33">
        <v>1063.249</v>
      </c>
      <c r="G23" s="58" t="s">
        <v>16</v>
      </c>
      <c r="H23" s="161" t="s">
        <v>16</v>
      </c>
    </row>
    <row r="24" spans="1:8" ht="12" customHeight="1" x14ac:dyDescent="0.2">
      <c r="A24" s="20" t="s">
        <v>81</v>
      </c>
      <c r="B24" s="33">
        <v>343.50216773833114</v>
      </c>
      <c r="C24" s="33">
        <v>376.64886688865141</v>
      </c>
      <c r="D24" s="33">
        <v>423.8803398102479</v>
      </c>
      <c r="E24" s="33">
        <v>473.71776806347282</v>
      </c>
      <c r="F24" s="33">
        <v>504.93200000000002</v>
      </c>
      <c r="G24" s="58" t="s">
        <v>16</v>
      </c>
      <c r="H24" s="161" t="s">
        <v>16</v>
      </c>
    </row>
    <row r="25" spans="1:8" ht="12" customHeight="1" x14ac:dyDescent="0.2">
      <c r="A25" s="20" t="s">
        <v>82</v>
      </c>
      <c r="B25" s="33">
        <v>362.34064597850505</v>
      </c>
      <c r="C25" s="33">
        <v>363.98425075994993</v>
      </c>
      <c r="D25" s="33">
        <v>345.71114412813841</v>
      </c>
      <c r="E25" s="33">
        <v>356.77277621603878</v>
      </c>
      <c r="F25" s="33">
        <v>359.74400000000003</v>
      </c>
      <c r="G25" s="58" t="s">
        <v>16</v>
      </c>
      <c r="H25" s="161" t="s">
        <v>16</v>
      </c>
    </row>
    <row r="26" spans="1:8" ht="12" customHeight="1" x14ac:dyDescent="0.2">
      <c r="A26" s="20" t="s">
        <v>83</v>
      </c>
      <c r="B26" s="33">
        <v>58.331079876008829</v>
      </c>
      <c r="C26" s="33">
        <v>50.298733652912198</v>
      </c>
      <c r="D26" s="33">
        <v>22.770505927999974</v>
      </c>
      <c r="E26" s="33">
        <v>96.126766399645433</v>
      </c>
      <c r="F26" s="33">
        <v>597.63800000000003</v>
      </c>
      <c r="G26" s="58" t="s">
        <v>16</v>
      </c>
      <c r="H26" s="161" t="s">
        <v>16</v>
      </c>
    </row>
    <row r="27" spans="1:8" ht="12" customHeight="1" x14ac:dyDescent="0.2">
      <c r="A27" s="20" t="s">
        <v>84</v>
      </c>
      <c r="B27" s="33">
        <v>1420.6643367207307</v>
      </c>
      <c r="C27" s="33">
        <v>1285.6057931233343</v>
      </c>
      <c r="D27" s="33">
        <v>1388.2617356143485</v>
      </c>
      <c r="E27" s="33">
        <v>1877.5869442720475</v>
      </c>
      <c r="F27" s="33">
        <v>2329.7120000000014</v>
      </c>
      <c r="G27" s="58" t="s">
        <v>16</v>
      </c>
      <c r="H27" s="161" t="s">
        <v>16</v>
      </c>
    </row>
    <row r="28" spans="1:8" ht="15" customHeight="1" x14ac:dyDescent="0.2">
      <c r="A28" s="21" t="s">
        <v>85</v>
      </c>
      <c r="B28" s="34">
        <v>14243.286810305286</v>
      </c>
      <c r="C28" s="34">
        <v>13686.461895057664</v>
      </c>
      <c r="D28" s="34">
        <v>16145.761208777625</v>
      </c>
      <c r="E28" s="34">
        <v>19747.464989036784</v>
      </c>
      <c r="F28" s="34">
        <v>570.77099999999996</v>
      </c>
      <c r="G28" s="58" t="s">
        <v>16</v>
      </c>
      <c r="H28" s="161" t="s">
        <v>16</v>
      </c>
    </row>
    <row r="29" spans="1:8" ht="12" customHeight="1" x14ac:dyDescent="0.2">
      <c r="A29" s="20" t="s">
        <v>86</v>
      </c>
      <c r="B29" s="33">
        <v>76.265109754691878</v>
      </c>
      <c r="C29" s="33">
        <v>260.30589694994785</v>
      </c>
      <c r="D29" s="33">
        <v>405.48461588754583</v>
      </c>
      <c r="E29" s="33">
        <v>514.82934383166776</v>
      </c>
      <c r="F29" s="33">
        <v>-48.173000000000002</v>
      </c>
      <c r="G29" s="58" t="s">
        <v>16</v>
      </c>
      <c r="H29" s="161" t="s">
        <v>16</v>
      </c>
    </row>
    <row r="30" spans="1:8" ht="23.25" customHeight="1" x14ac:dyDescent="0.2">
      <c r="A30" s="28" t="s">
        <v>87</v>
      </c>
      <c r="B30" s="35">
        <v>14319.551920059977</v>
      </c>
      <c r="C30" s="35">
        <v>13946.767792007611</v>
      </c>
      <c r="D30" s="35">
        <v>16551.245824665169</v>
      </c>
      <c r="E30" s="35">
        <v>20262.294332868452</v>
      </c>
      <c r="F30" s="35">
        <v>25627.7</v>
      </c>
      <c r="G30" s="35">
        <v>30517</v>
      </c>
      <c r="H30" s="310">
        <v>31894.7</v>
      </c>
    </row>
    <row r="31" spans="1:8" ht="12" customHeight="1" x14ac:dyDescent="0.2">
      <c r="A31" s="24" t="s">
        <v>88</v>
      </c>
      <c r="B31" s="33">
        <v>8941.4723372586159</v>
      </c>
      <c r="C31" s="33">
        <v>9647.9322183269742</v>
      </c>
      <c r="D31" s="33">
        <v>11570.392974570932</v>
      </c>
      <c r="E31" s="33">
        <v>14207.359637761527</v>
      </c>
      <c r="F31" s="58" t="s">
        <v>16</v>
      </c>
      <c r="G31" s="58" t="s">
        <v>16</v>
      </c>
      <c r="H31" s="161" t="s">
        <v>16</v>
      </c>
    </row>
    <row r="32" spans="1:8" ht="12" customHeight="1" x14ac:dyDescent="0.2">
      <c r="A32" s="20" t="s">
        <v>89</v>
      </c>
      <c r="B32" s="33">
        <v>6367.4383720826117</v>
      </c>
      <c r="C32" s="33">
        <v>7356.0832629940305</v>
      </c>
      <c r="D32" s="33">
        <v>9272.9671626288182</v>
      </c>
      <c r="E32" s="33">
        <v>11586.306010713632</v>
      </c>
      <c r="F32" s="58" t="s">
        <v>16</v>
      </c>
      <c r="G32" s="58" t="s">
        <v>16</v>
      </c>
      <c r="H32" s="161" t="s">
        <v>16</v>
      </c>
    </row>
    <row r="33" spans="1:8" ht="12" customHeight="1" x14ac:dyDescent="0.2">
      <c r="A33" s="20" t="s">
        <v>90</v>
      </c>
      <c r="B33" s="33">
        <v>2574.0339651760041</v>
      </c>
      <c r="C33" s="33">
        <v>2291.8489553329418</v>
      </c>
      <c r="D33" s="33">
        <v>2297.4258119421152</v>
      </c>
      <c r="E33" s="33">
        <v>2621.0536270478956</v>
      </c>
      <c r="F33" s="58" t="s">
        <v>16</v>
      </c>
      <c r="G33" s="58" t="s">
        <v>16</v>
      </c>
      <c r="H33" s="161" t="s">
        <v>16</v>
      </c>
    </row>
    <row r="34" spans="1:8" ht="12" customHeight="1" x14ac:dyDescent="0.2">
      <c r="A34" s="24" t="s">
        <v>91</v>
      </c>
      <c r="B34" s="33">
        <v>3937.9429160460945</v>
      </c>
      <c r="C34" s="33">
        <v>4770.1417379063641</v>
      </c>
      <c r="D34" s="33">
        <v>4504.3732941762655</v>
      </c>
      <c r="E34" s="33">
        <v>4889.2775981112454</v>
      </c>
      <c r="F34" s="58" t="s">
        <v>16</v>
      </c>
      <c r="G34" s="58" t="s">
        <v>16</v>
      </c>
      <c r="H34" s="161" t="s">
        <v>16</v>
      </c>
    </row>
    <row r="35" spans="1:8" ht="12" customHeight="1" x14ac:dyDescent="0.2">
      <c r="A35" s="20" t="s">
        <v>92</v>
      </c>
      <c r="B35" s="33">
        <v>3934.8428484941801</v>
      </c>
      <c r="C35" s="33">
        <v>3934.3280124936641</v>
      </c>
      <c r="D35" s="33">
        <v>4338.613313530851</v>
      </c>
      <c r="E35" s="33">
        <v>4709.3532208219985</v>
      </c>
      <c r="F35" s="58" t="s">
        <v>16</v>
      </c>
      <c r="G35" s="58" t="s">
        <v>16</v>
      </c>
      <c r="H35" s="161" t="s">
        <v>16</v>
      </c>
    </row>
    <row r="36" spans="1:8" ht="12" customHeight="1" x14ac:dyDescent="0.2">
      <c r="A36" s="20" t="s">
        <v>93</v>
      </c>
      <c r="B36" s="33">
        <v>3.1000675519150249</v>
      </c>
      <c r="C36" s="33">
        <v>835.81372541269991</v>
      </c>
      <c r="D36" s="33">
        <v>165.75998064541463</v>
      </c>
      <c r="E36" s="33">
        <v>179.92437728924671</v>
      </c>
      <c r="F36" s="58" t="s">
        <v>16</v>
      </c>
      <c r="G36" s="58" t="s">
        <v>16</v>
      </c>
      <c r="H36" s="161" t="s">
        <v>16</v>
      </c>
    </row>
    <row r="37" spans="1:8" ht="12" customHeight="1" x14ac:dyDescent="0.2">
      <c r="A37" s="24" t="s">
        <v>94</v>
      </c>
      <c r="B37" s="33">
        <v>25758.830506609418</v>
      </c>
      <c r="C37" s="33">
        <v>28836.147912466673</v>
      </c>
      <c r="D37" s="33">
        <v>32149.532537494397</v>
      </c>
      <c r="E37" s="33">
        <v>38193.274471745543</v>
      </c>
      <c r="F37" s="58" t="s">
        <v>16</v>
      </c>
      <c r="G37" s="58" t="s">
        <v>16</v>
      </c>
      <c r="H37" s="161" t="s">
        <v>16</v>
      </c>
    </row>
    <row r="38" spans="1:8" ht="12" customHeight="1" x14ac:dyDescent="0.2">
      <c r="A38" s="24" t="s">
        <v>95</v>
      </c>
      <c r="B38" s="33">
        <v>6400.1282055484162</v>
      </c>
      <c r="C38" s="33">
        <v>4149.8048987415486</v>
      </c>
      <c r="D38" s="33">
        <v>4654.9525765404942</v>
      </c>
      <c r="E38" s="33">
        <v>5876.8050836456287</v>
      </c>
      <c r="F38" s="58" t="s">
        <v>16</v>
      </c>
      <c r="G38" s="58" t="s">
        <v>16</v>
      </c>
      <c r="H38" s="161" t="s">
        <v>16</v>
      </c>
    </row>
    <row r="39" spans="1:8" ht="12" customHeight="1" x14ac:dyDescent="0.2">
      <c r="A39" s="24" t="s">
        <v>96</v>
      </c>
      <c r="B39" s="33">
        <v>32158.958712157833</v>
      </c>
      <c r="C39" s="33">
        <v>32985.952811208219</v>
      </c>
      <c r="D39" s="33">
        <v>36804.485114034891</v>
      </c>
      <c r="E39" s="33">
        <v>44070.079555391174</v>
      </c>
      <c r="F39" s="58" t="s">
        <v>16</v>
      </c>
      <c r="G39" s="58" t="s">
        <v>16</v>
      </c>
      <c r="H39" s="161" t="s">
        <v>16</v>
      </c>
    </row>
    <row r="40" spans="1:8" ht="12" customHeight="1" x14ac:dyDescent="0.2">
      <c r="A40" s="24" t="s">
        <v>97</v>
      </c>
      <c r="B40" s="33">
        <v>4959.9915387931487</v>
      </c>
      <c r="C40" s="33">
        <v>4621.1110629672748</v>
      </c>
      <c r="D40" s="33">
        <v>4178.4730206225231</v>
      </c>
      <c r="E40" s="33">
        <v>4711.4618646209092</v>
      </c>
      <c r="F40" s="58" t="s">
        <v>16</v>
      </c>
      <c r="G40" s="58" t="s">
        <v>16</v>
      </c>
      <c r="H40" s="161" t="s">
        <v>16</v>
      </c>
    </row>
    <row r="41" spans="1:8" ht="19.5" customHeight="1" x14ac:dyDescent="0.2">
      <c r="A41" s="19" t="s">
        <v>98</v>
      </c>
      <c r="B41" s="33"/>
      <c r="C41" s="33"/>
      <c r="D41" s="33"/>
      <c r="E41" s="33"/>
      <c r="F41" s="33"/>
      <c r="G41" s="33"/>
      <c r="H41" s="270"/>
    </row>
    <row r="42" spans="1:8" ht="12" customHeight="1" x14ac:dyDescent="0.2">
      <c r="A42" s="24" t="s">
        <v>99</v>
      </c>
      <c r="B42" s="270">
        <v>5378.0795828013615</v>
      </c>
      <c r="C42" s="270">
        <v>4298.835573680637</v>
      </c>
      <c r="D42" s="270">
        <v>4980.8528500942375</v>
      </c>
      <c r="E42" s="270">
        <v>6054.7146091569975</v>
      </c>
      <c r="F42" s="161" t="s">
        <v>16</v>
      </c>
      <c r="G42" s="161" t="s">
        <v>16</v>
      </c>
      <c r="H42" s="161" t="s">
        <v>16</v>
      </c>
    </row>
    <row r="43" spans="1:8" ht="12" customHeight="1" x14ac:dyDescent="0.2">
      <c r="A43" s="24" t="s">
        <v>100</v>
      </c>
      <c r="B43" s="271">
        <v>109.67371568411177</v>
      </c>
      <c r="C43" s="271">
        <v>104.76536527598864</v>
      </c>
      <c r="D43" s="271">
        <v>91.385997169228077</v>
      </c>
      <c r="E43" s="271">
        <v>108.15358024660159</v>
      </c>
      <c r="F43" s="271">
        <v>86.161212507899961</v>
      </c>
      <c r="G43" s="271">
        <v>74.797457275278902</v>
      </c>
      <c r="H43" s="271">
        <v>56.4</v>
      </c>
    </row>
    <row r="44" spans="1:8" ht="12" customHeight="1" x14ac:dyDescent="0.2">
      <c r="A44" s="24" t="s">
        <v>101</v>
      </c>
      <c r="B44" s="271">
        <v>145.66836073918313</v>
      </c>
      <c r="C44" s="271">
        <v>116.16430354472261</v>
      </c>
      <c r="D44" s="271">
        <v>101.13409786794614</v>
      </c>
      <c r="E44" s="271">
        <v>122.12195614978802</v>
      </c>
      <c r="F44" s="271">
        <v>101.35304508574536</v>
      </c>
      <c r="G44" s="271">
        <v>83.648139970797317</v>
      </c>
      <c r="H44" s="271">
        <v>61.8</v>
      </c>
    </row>
    <row r="45" spans="1:8" ht="12" customHeight="1" x14ac:dyDescent="0.2">
      <c r="A45" s="24" t="s">
        <v>102</v>
      </c>
      <c r="B45" s="271">
        <v>8.5103382736612776</v>
      </c>
      <c r="C45" s="271">
        <v>-2.6033225769455992</v>
      </c>
      <c r="D45" s="271">
        <v>18.674420277866055</v>
      </c>
      <c r="E45" s="271">
        <v>22.419669610021089</v>
      </c>
      <c r="F45" s="271">
        <v>26.481713162474072</v>
      </c>
      <c r="G45" s="271">
        <v>19.078184932709519</v>
      </c>
      <c r="H45" s="271">
        <v>4.5145328833109399</v>
      </c>
    </row>
    <row r="46" spans="1:8" ht="12" customHeight="1" x14ac:dyDescent="0.2">
      <c r="A46" s="24" t="s">
        <v>103</v>
      </c>
      <c r="B46" s="271">
        <v>4.8226255514087546</v>
      </c>
      <c r="C46" s="271">
        <v>0.94357561306037674</v>
      </c>
      <c r="D46" s="271">
        <v>-2.5800972429573354</v>
      </c>
      <c r="E46" s="271">
        <v>-0.1</v>
      </c>
      <c r="F46" s="271">
        <v>-2</v>
      </c>
      <c r="G46" s="271">
        <v>-0.9</v>
      </c>
      <c r="H46" s="271">
        <v>-4</v>
      </c>
    </row>
    <row r="47" spans="1:8" ht="12" customHeight="1" x14ac:dyDescent="0.2">
      <c r="A47" s="73" t="s">
        <v>20</v>
      </c>
      <c r="B47" s="271">
        <v>-2.5</v>
      </c>
      <c r="C47" s="271">
        <v>11.1</v>
      </c>
      <c r="D47" s="271">
        <v>-2.7</v>
      </c>
      <c r="E47" s="271">
        <v>-5.3</v>
      </c>
      <c r="F47" s="271">
        <v>-9.4</v>
      </c>
      <c r="G47" s="271">
        <v>-6.6</v>
      </c>
      <c r="H47" s="271">
        <v>-6.8</v>
      </c>
    </row>
    <row r="48" spans="1:8" ht="12" customHeight="1" x14ac:dyDescent="0.2">
      <c r="A48" s="103" t="s">
        <v>21</v>
      </c>
      <c r="B48" s="277">
        <v>8.9</v>
      </c>
      <c r="C48" s="277">
        <v>-3</v>
      </c>
      <c r="D48" s="277">
        <v>-2.5</v>
      </c>
      <c r="E48" s="277">
        <v>1.2</v>
      </c>
      <c r="F48" s="277">
        <v>-0.1</v>
      </c>
      <c r="G48" s="277">
        <v>1.6</v>
      </c>
      <c r="H48" s="277">
        <v>-2.8</v>
      </c>
    </row>
    <row r="49" spans="1:8" ht="18.75" customHeight="1" x14ac:dyDescent="0.2">
      <c r="A49" s="36" t="s">
        <v>104</v>
      </c>
      <c r="B49" s="36"/>
      <c r="C49" s="36"/>
      <c r="D49" s="36"/>
      <c r="E49" s="36"/>
      <c r="F49" s="36"/>
      <c r="G49" s="36"/>
      <c r="H49" s="36"/>
    </row>
  </sheetData>
  <mergeCells count="4">
    <mergeCell ref="B9:B10"/>
    <mergeCell ref="C9:C10"/>
    <mergeCell ref="D9:D10"/>
    <mergeCell ref="E9:E10"/>
  </mergeCells>
  <conditionalFormatting sqref="H30 B42:E42 B41:H41 B11:E40">
    <cfRule type="cellIs" dxfId="534" priority="12" operator="greaterThan">
      <formula>9999</formula>
    </cfRule>
  </conditionalFormatting>
  <conditionalFormatting sqref="G11:H29">
    <cfRule type="cellIs" dxfId="533" priority="11" operator="between">
      <formula>9999</formula>
      <formula>-9999</formula>
    </cfRule>
  </conditionalFormatting>
  <conditionalFormatting sqref="G31:H34 G37:H40">
    <cfRule type="cellIs" dxfId="532" priority="10" operator="between">
      <formula>9999</formula>
      <formula>-9999</formula>
    </cfRule>
  </conditionalFormatting>
  <conditionalFormatting sqref="G42:H42">
    <cfRule type="cellIs" dxfId="531" priority="9" operator="between">
      <formula>9999</formula>
      <formula>-9999</formula>
    </cfRule>
  </conditionalFormatting>
  <conditionalFormatting sqref="G35:H36">
    <cfRule type="cellIs" dxfId="530" priority="7" operator="between">
      <formula>9999</formula>
      <formula>-9999</formula>
    </cfRule>
  </conditionalFormatting>
  <conditionalFormatting sqref="F31:F40">
    <cfRule type="cellIs" dxfId="529" priority="4" operator="between">
      <formula>9999</formula>
      <formula>-9999</formula>
    </cfRule>
  </conditionalFormatting>
  <conditionalFormatting sqref="F42">
    <cfRule type="cellIs" dxfId="528" priority="3" operator="between">
      <formula>9999</formula>
      <formula>-9999</formula>
    </cfRule>
  </conditionalFormatting>
  <conditionalFormatting sqref="F11:F30">
    <cfRule type="cellIs" dxfId="527" priority="2" operator="greaterThan">
      <formula>9999</formula>
    </cfRule>
  </conditionalFormatting>
  <conditionalFormatting sqref="G30">
    <cfRule type="cellIs" dxfId="526" priority="1" operator="greaterThan">
      <formula>9999</formula>
    </cfRule>
  </conditionalFormatting>
  <hyperlinks>
    <hyperlink ref="A5" location="'Contents'!A10" display="Índice"/>
  </hyperlinks>
  <pageMargins left="0.70866141732283472" right="0.70866141732283472" top="0.74803149606299213" bottom="0.74803149606299213" header="0.31496062992125984" footer="0.31496062992125984"/>
  <pageSetup paperSize="9" orientation="portrait" r:id="rId1"/>
  <headerFooter scaleWithDoc="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5:H49"/>
  <sheetViews>
    <sheetView showGridLines="0" topLeftCell="A13" zoomScale="120" zoomScaleNormal="120" zoomScalePageLayoutView="120" workbookViewId="0">
      <selection activeCell="A14" sqref="A14"/>
    </sheetView>
  </sheetViews>
  <sheetFormatPr defaultColWidth="8.85546875" defaultRowHeight="12.75" x14ac:dyDescent="0.2"/>
  <cols>
    <col min="1" max="1" width="32.85546875" style="17" customWidth="1"/>
    <col min="2" max="7" width="7.7109375" style="17" customWidth="1"/>
    <col min="8" max="16384" width="8.85546875" style="17"/>
  </cols>
  <sheetData>
    <row r="5" spans="1:7" x14ac:dyDescent="0.2">
      <c r="A5" s="113" t="s">
        <v>8</v>
      </c>
    </row>
    <row r="6" spans="1:7" ht="18.75" x14ac:dyDescent="0.3">
      <c r="A6" s="26" t="s">
        <v>1122</v>
      </c>
    </row>
    <row r="8" spans="1:7" ht="18" customHeight="1" x14ac:dyDescent="0.2">
      <c r="A8" s="349" t="s">
        <v>1154</v>
      </c>
      <c r="B8" s="18"/>
      <c r="C8" s="18"/>
      <c r="D8" s="18"/>
      <c r="E8" s="18"/>
      <c r="F8" s="18"/>
      <c r="G8" s="18"/>
    </row>
    <row r="9" spans="1:7" ht="13.5" customHeight="1" x14ac:dyDescent="0.2">
      <c r="A9" s="24"/>
      <c r="B9" s="370">
        <v>2015</v>
      </c>
      <c r="C9" s="370">
        <v>2016</v>
      </c>
      <c r="D9" s="370">
        <v>2017</v>
      </c>
      <c r="E9" s="190">
        <v>2018</v>
      </c>
      <c r="F9" s="190">
        <v>2019</v>
      </c>
      <c r="G9" s="166">
        <v>2020</v>
      </c>
    </row>
    <row r="10" spans="1:7" ht="13.5" customHeight="1" x14ac:dyDescent="0.2">
      <c r="A10" s="25"/>
      <c r="B10" s="371"/>
      <c r="C10" s="371"/>
      <c r="D10" s="371"/>
      <c r="E10" s="189" t="s">
        <v>11</v>
      </c>
      <c r="F10" s="189" t="s">
        <v>11</v>
      </c>
      <c r="G10" s="189" t="s">
        <v>67</v>
      </c>
    </row>
    <row r="11" spans="1:7" ht="12" customHeight="1" x14ac:dyDescent="0.2">
      <c r="A11" s="19" t="s">
        <v>68</v>
      </c>
      <c r="B11" s="33">
        <v>146150.19065096873</v>
      </c>
      <c r="C11" s="33">
        <v>172026.79656880855</v>
      </c>
      <c r="D11" s="33">
        <v>210498.7064047188</v>
      </c>
      <c r="E11" s="33">
        <v>220019.90192697867</v>
      </c>
      <c r="F11" s="33">
        <v>249020.02751928387</v>
      </c>
      <c r="G11" s="111" t="s">
        <v>16</v>
      </c>
    </row>
    <row r="12" spans="1:7" ht="12" customHeight="1" x14ac:dyDescent="0.2">
      <c r="A12" s="20" t="s">
        <v>660</v>
      </c>
      <c r="B12" s="33">
        <v>137058.75170074374</v>
      </c>
      <c r="C12" s="33">
        <v>162423.17501754942</v>
      </c>
      <c r="D12" s="33">
        <v>199312.45062891499</v>
      </c>
      <c r="E12" s="33">
        <v>208910.57470577137</v>
      </c>
      <c r="F12" s="33">
        <v>237612.53144050849</v>
      </c>
      <c r="G12" s="111" t="s">
        <v>16</v>
      </c>
    </row>
    <row r="13" spans="1:7" ht="12" customHeight="1" x14ac:dyDescent="0.2">
      <c r="A13" s="20" t="s">
        <v>70</v>
      </c>
      <c r="B13" s="33">
        <v>9091.4389502249851</v>
      </c>
      <c r="C13" s="33">
        <v>9603.6215512591316</v>
      </c>
      <c r="D13" s="33">
        <v>11186.255775803829</v>
      </c>
      <c r="E13" s="33">
        <v>11109.327221207292</v>
      </c>
      <c r="F13" s="33">
        <v>11407.496078775386</v>
      </c>
      <c r="G13" s="111" t="s">
        <v>16</v>
      </c>
    </row>
    <row r="14" spans="1:7" ht="12" customHeight="1" x14ac:dyDescent="0.2">
      <c r="A14" s="19" t="s">
        <v>73</v>
      </c>
      <c r="B14" s="33">
        <v>115434.17472143914</v>
      </c>
      <c r="C14" s="33">
        <v>153712.5567163488</v>
      </c>
      <c r="D14" s="33">
        <v>201855.26272445015</v>
      </c>
      <c r="E14" s="33">
        <v>226978.51716993432</v>
      </c>
      <c r="F14" s="33">
        <v>218688.58192916468</v>
      </c>
      <c r="G14" s="111" t="s">
        <v>16</v>
      </c>
    </row>
    <row r="15" spans="1:7" ht="12" customHeight="1" x14ac:dyDescent="0.2">
      <c r="A15" s="20" t="s">
        <v>338</v>
      </c>
      <c r="B15" s="33">
        <v>32086.610773105433</v>
      </c>
      <c r="C15" s="33">
        <v>58483.346675076718</v>
      </c>
      <c r="D15" s="33">
        <v>95679.644821594979</v>
      </c>
      <c r="E15" s="33">
        <v>109322.54429178784</v>
      </c>
      <c r="F15" s="33">
        <v>93650.960594646982</v>
      </c>
      <c r="G15" s="111" t="s">
        <v>16</v>
      </c>
    </row>
    <row r="16" spans="1:7" ht="12" customHeight="1" x14ac:dyDescent="0.2">
      <c r="A16" s="20" t="s">
        <v>74</v>
      </c>
      <c r="B16" s="33">
        <v>52246.926182869676</v>
      </c>
      <c r="C16" s="33">
        <v>63822.596765373964</v>
      </c>
      <c r="D16" s="33">
        <v>68931.846399636182</v>
      </c>
      <c r="E16" s="33">
        <v>78058.923693951045</v>
      </c>
      <c r="F16" s="33">
        <v>86655.825123231407</v>
      </c>
      <c r="G16" s="111" t="s">
        <v>16</v>
      </c>
    </row>
    <row r="17" spans="1:8" ht="12" customHeight="1" x14ac:dyDescent="0.2">
      <c r="A17" s="20" t="s">
        <v>661</v>
      </c>
      <c r="B17" s="33">
        <v>19032.092629186132</v>
      </c>
      <c r="C17" s="33">
        <v>19021.319376630279</v>
      </c>
      <c r="D17" s="33">
        <v>24662.849308858837</v>
      </c>
      <c r="E17" s="33">
        <v>27052.869385860951</v>
      </c>
      <c r="F17" s="33">
        <v>26474.337063861345</v>
      </c>
      <c r="G17" s="111" t="s">
        <v>16</v>
      </c>
    </row>
    <row r="18" spans="1:8" ht="12" customHeight="1" x14ac:dyDescent="0.2">
      <c r="A18" s="20" t="s">
        <v>76</v>
      </c>
      <c r="B18" s="33">
        <v>12068.54513627788</v>
      </c>
      <c r="C18" s="33">
        <v>12385.293899267839</v>
      </c>
      <c r="D18" s="33">
        <v>12580.922194360151</v>
      </c>
      <c r="E18" s="33">
        <v>12544.179798334488</v>
      </c>
      <c r="F18" s="33">
        <v>11907.459147424961</v>
      </c>
      <c r="G18" s="111" t="s">
        <v>16</v>
      </c>
    </row>
    <row r="19" spans="1:8" ht="12" customHeight="1" x14ac:dyDescent="0.2">
      <c r="A19" s="19" t="s">
        <v>77</v>
      </c>
      <c r="B19" s="33">
        <v>302539.06596304139</v>
      </c>
      <c r="C19" s="33">
        <v>341205.90031973156</v>
      </c>
      <c r="D19" s="33">
        <v>344173.03733292816</v>
      </c>
      <c r="E19" s="33">
        <v>358236.69115928205</v>
      </c>
      <c r="F19" s="33">
        <v>381737.02584741934</v>
      </c>
      <c r="G19" s="111" t="s">
        <v>16</v>
      </c>
    </row>
    <row r="20" spans="1:8" ht="12" customHeight="1" x14ac:dyDescent="0.2">
      <c r="A20" s="20" t="s">
        <v>662</v>
      </c>
      <c r="B20" s="33">
        <v>69175.301144031517</v>
      </c>
      <c r="C20" s="33">
        <v>80046.402042718328</v>
      </c>
      <c r="D20" s="33">
        <v>84661.13849340078</v>
      </c>
      <c r="E20" s="33">
        <v>85413.915865826028</v>
      </c>
      <c r="F20" s="33">
        <v>90267.639653287872</v>
      </c>
      <c r="G20" s="111" t="s">
        <v>16</v>
      </c>
    </row>
    <row r="21" spans="1:8" ht="12" customHeight="1" x14ac:dyDescent="0.2">
      <c r="A21" s="20" t="s">
        <v>663</v>
      </c>
      <c r="B21" s="33">
        <v>11652.511252792612</v>
      </c>
      <c r="C21" s="33">
        <v>12559.444102352587</v>
      </c>
      <c r="D21" s="33">
        <v>14477.268001884047</v>
      </c>
      <c r="E21" s="33">
        <v>14783.37833339075</v>
      </c>
      <c r="F21" s="33">
        <v>14767.434011237754</v>
      </c>
      <c r="G21" s="111" t="s">
        <v>16</v>
      </c>
    </row>
    <row r="22" spans="1:8" ht="12" customHeight="1" x14ac:dyDescent="0.2">
      <c r="A22" s="20" t="s">
        <v>81</v>
      </c>
      <c r="B22" s="33">
        <v>42634.158006299323</v>
      </c>
      <c r="C22" s="33">
        <v>43361.215660313588</v>
      </c>
      <c r="D22" s="33">
        <v>47194.44975473352</v>
      </c>
      <c r="E22" s="33">
        <v>53080.545184755196</v>
      </c>
      <c r="F22" s="33">
        <v>53606.955635335173</v>
      </c>
      <c r="G22" s="111" t="s">
        <v>16</v>
      </c>
    </row>
    <row r="23" spans="1:8" ht="12" customHeight="1" x14ac:dyDescent="0.2">
      <c r="A23" s="20" t="s">
        <v>664</v>
      </c>
      <c r="B23" s="33">
        <v>22783.18701171875</v>
      </c>
      <c r="C23" s="33">
        <v>22269.382720947266</v>
      </c>
      <c r="D23" s="33">
        <v>24865.762649536133</v>
      </c>
      <c r="E23" s="33">
        <v>26556.140853881836</v>
      </c>
      <c r="F23" s="33">
        <v>30065.081451416016</v>
      </c>
      <c r="G23" s="111" t="s">
        <v>16</v>
      </c>
    </row>
    <row r="24" spans="1:8" ht="12" customHeight="1" x14ac:dyDescent="0.2">
      <c r="A24" s="20" t="s">
        <v>343</v>
      </c>
      <c r="B24" s="33">
        <v>28851.083034256793</v>
      </c>
      <c r="C24" s="33">
        <v>43295.844666054414</v>
      </c>
      <c r="D24" s="33">
        <v>41084.159862958499</v>
      </c>
      <c r="E24" s="33">
        <v>37920.945232370061</v>
      </c>
      <c r="F24" s="33">
        <v>40549.117214333841</v>
      </c>
      <c r="G24" s="111" t="s">
        <v>16</v>
      </c>
    </row>
    <row r="25" spans="1:8" ht="12" customHeight="1" x14ac:dyDescent="0.2">
      <c r="A25" s="20" t="s">
        <v>665</v>
      </c>
      <c r="B25" s="33">
        <v>31525.09771548045</v>
      </c>
      <c r="C25" s="33">
        <v>30664.044660060215</v>
      </c>
      <c r="D25" s="33">
        <v>32315.471216899583</v>
      </c>
      <c r="E25" s="33">
        <v>33623.588565034748</v>
      </c>
      <c r="F25" s="33">
        <v>34965.381316867264</v>
      </c>
      <c r="G25" s="111" t="s">
        <v>16</v>
      </c>
    </row>
    <row r="26" spans="1:8" ht="12" customHeight="1" x14ac:dyDescent="0.2">
      <c r="A26" s="20" t="s">
        <v>79</v>
      </c>
      <c r="B26" s="33">
        <v>42646.208740234375</v>
      </c>
      <c r="C26" s="33">
        <v>51481.1435546875</v>
      </c>
      <c r="D26" s="33">
        <v>48803.476440429688</v>
      </c>
      <c r="E26" s="33">
        <v>59879.796020507813</v>
      </c>
      <c r="F26" s="33">
        <v>64448.2099609375</v>
      </c>
      <c r="G26" s="111" t="s">
        <v>16</v>
      </c>
    </row>
    <row r="27" spans="1:8" ht="12" customHeight="1" x14ac:dyDescent="0.2">
      <c r="A27" s="20" t="s">
        <v>666</v>
      </c>
      <c r="B27" s="33">
        <v>39421.61328125</v>
      </c>
      <c r="C27" s="33">
        <v>42071.72265625</v>
      </c>
      <c r="D27" s="33">
        <v>34656.89453125</v>
      </c>
      <c r="E27" s="33">
        <v>30100.80859375</v>
      </c>
      <c r="F27" s="33">
        <v>33344.66796875</v>
      </c>
      <c r="G27" s="111" t="s">
        <v>16</v>
      </c>
    </row>
    <row r="28" spans="1:8" ht="12" customHeight="1" x14ac:dyDescent="0.2">
      <c r="A28" s="20" t="s">
        <v>667</v>
      </c>
      <c r="B28" s="33">
        <v>9119.9462890625</v>
      </c>
      <c r="C28" s="33">
        <v>10507.635009765625</v>
      </c>
      <c r="D28" s="33">
        <v>10566.8515625</v>
      </c>
      <c r="E28" s="33">
        <v>11346.26513671875</v>
      </c>
      <c r="F28" s="33">
        <v>14120.2099609375</v>
      </c>
      <c r="G28" s="111" t="s">
        <v>16</v>
      </c>
    </row>
    <row r="29" spans="1:8" ht="12" customHeight="1" x14ac:dyDescent="0.2">
      <c r="A29" s="20" t="s">
        <v>134</v>
      </c>
      <c r="B29" s="33">
        <v>4729.9594879150391</v>
      </c>
      <c r="C29" s="33">
        <v>4949.0652465820312</v>
      </c>
      <c r="D29" s="33">
        <v>5547.5648193359375</v>
      </c>
      <c r="E29" s="33">
        <v>5531.307373046875</v>
      </c>
      <c r="F29" s="33">
        <v>5602.3286743164062</v>
      </c>
      <c r="G29" s="111" t="s">
        <v>16</v>
      </c>
    </row>
    <row r="30" spans="1:8" ht="15" customHeight="1" x14ac:dyDescent="0.2">
      <c r="A30" s="21" t="s">
        <v>668</v>
      </c>
      <c r="B30" s="34">
        <v>564123.43133544922</v>
      </c>
      <c r="C30" s="34">
        <v>666945.25360488892</v>
      </c>
      <c r="D30" s="33">
        <v>756527.00646209717</v>
      </c>
      <c r="E30" s="33">
        <v>805235.11025619507</v>
      </c>
      <c r="F30" s="33">
        <v>849445.63529586792</v>
      </c>
      <c r="G30" s="111" t="s">
        <v>16</v>
      </c>
    </row>
    <row r="31" spans="1:8" ht="12" customHeight="1" x14ac:dyDescent="0.2">
      <c r="A31" s="20" t="s">
        <v>669</v>
      </c>
      <c r="B31" s="33">
        <v>73636.1875</v>
      </c>
      <c r="C31" s="33">
        <v>85756.560546875</v>
      </c>
      <c r="D31" s="33">
        <v>83999.212890625</v>
      </c>
      <c r="E31" s="33">
        <v>90331.6083984375</v>
      </c>
      <c r="F31" s="33">
        <v>107340.279296875</v>
      </c>
      <c r="G31" s="111" t="s">
        <v>16</v>
      </c>
    </row>
    <row r="32" spans="1:8" ht="23.25" customHeight="1" x14ac:dyDescent="0.2">
      <c r="A32" s="28" t="s">
        <v>87</v>
      </c>
      <c r="B32" s="137">
        <v>637759.61883544922</v>
      </c>
      <c r="C32" s="137">
        <v>752701.81415176392</v>
      </c>
      <c r="D32" s="137">
        <v>840526.21935272217</v>
      </c>
      <c r="E32" s="137">
        <v>895566.71865463257</v>
      </c>
      <c r="F32" s="137">
        <v>956785.91459274292</v>
      </c>
      <c r="G32" s="137">
        <v>1018955</v>
      </c>
      <c r="H32" s="23"/>
    </row>
    <row r="33" spans="1:7" ht="12" customHeight="1" x14ac:dyDescent="0.2">
      <c r="A33" s="24" t="s">
        <v>88</v>
      </c>
      <c r="B33" s="70">
        <v>577193.095703125</v>
      </c>
      <c r="C33" s="70">
        <v>692075.5595703125</v>
      </c>
      <c r="D33" s="70">
        <v>751215.380859375</v>
      </c>
      <c r="E33" s="70">
        <v>782871.5439453125</v>
      </c>
      <c r="F33" s="70">
        <v>845830.5361328125</v>
      </c>
      <c r="G33" s="111" t="s">
        <v>16</v>
      </c>
    </row>
    <row r="34" spans="1:7" ht="12" customHeight="1" x14ac:dyDescent="0.2">
      <c r="A34" s="20" t="s">
        <v>89</v>
      </c>
      <c r="B34" s="70">
        <v>165354.10546875</v>
      </c>
      <c r="C34" s="70">
        <v>198433.6796875</v>
      </c>
      <c r="D34" s="70">
        <v>207184.3984375</v>
      </c>
      <c r="E34" s="70">
        <v>195569.4765625</v>
      </c>
      <c r="F34" s="70">
        <v>207350.1875</v>
      </c>
      <c r="G34" s="111" t="s">
        <v>16</v>
      </c>
    </row>
    <row r="35" spans="1:7" ht="12" customHeight="1" x14ac:dyDescent="0.2">
      <c r="A35" s="20" t="s">
        <v>90</v>
      </c>
      <c r="B35" s="70">
        <v>411838.990234375</v>
      </c>
      <c r="C35" s="70">
        <v>493641.8798828125</v>
      </c>
      <c r="D35" s="70">
        <v>544030.982421875</v>
      </c>
      <c r="E35" s="70">
        <v>587302.0673828125</v>
      </c>
      <c r="F35" s="70">
        <v>638480.3486328125</v>
      </c>
      <c r="G35" s="111" t="s">
        <v>16</v>
      </c>
    </row>
    <row r="36" spans="1:7" ht="12" customHeight="1" x14ac:dyDescent="0.2">
      <c r="A36" s="24" t="s">
        <v>91</v>
      </c>
      <c r="B36" s="70">
        <v>263070.2734375</v>
      </c>
      <c r="C36" s="70">
        <v>350776.546875</v>
      </c>
      <c r="D36" s="70">
        <v>278939.51818084705</v>
      </c>
      <c r="E36" s="70">
        <v>448211.64345932018</v>
      </c>
      <c r="F36" s="70">
        <v>441280.99564743042</v>
      </c>
      <c r="G36" s="111" t="s">
        <v>16</v>
      </c>
    </row>
    <row r="37" spans="1:7" ht="12" customHeight="1" x14ac:dyDescent="0.2">
      <c r="A37" s="20" t="s">
        <v>92</v>
      </c>
      <c r="B37" s="70">
        <v>199821.53125</v>
      </c>
      <c r="C37" s="70">
        <v>195118.953125</v>
      </c>
      <c r="D37" s="70">
        <v>191975.99474334705</v>
      </c>
      <c r="E37" s="70">
        <v>254276.47158432018</v>
      </c>
      <c r="F37" s="111" t="s">
        <v>16</v>
      </c>
      <c r="G37" s="111" t="s">
        <v>16</v>
      </c>
    </row>
    <row r="38" spans="1:7" ht="12" customHeight="1" x14ac:dyDescent="0.2">
      <c r="A38" s="20" t="s">
        <v>93</v>
      </c>
      <c r="B38" s="70">
        <v>63248.7421875</v>
      </c>
      <c r="C38" s="70">
        <v>155657.59375</v>
      </c>
      <c r="D38" s="70">
        <v>86963.5234375</v>
      </c>
      <c r="E38" s="70">
        <v>193935.171875</v>
      </c>
      <c r="F38" s="111" t="s">
        <v>16</v>
      </c>
      <c r="G38" s="111" t="s">
        <v>16</v>
      </c>
    </row>
    <row r="39" spans="1:7" ht="12" customHeight="1" x14ac:dyDescent="0.2">
      <c r="A39" s="24" t="s">
        <v>94</v>
      </c>
      <c r="B39" s="70">
        <v>840263.369140625</v>
      </c>
      <c r="C39" s="70">
        <v>1042852.1064453125</v>
      </c>
      <c r="D39" s="70">
        <v>1030154.8990402221</v>
      </c>
      <c r="E39" s="70">
        <v>1231083.1874046326</v>
      </c>
      <c r="F39" s="70">
        <v>1287111.5317802429</v>
      </c>
      <c r="G39" s="111" t="s">
        <v>16</v>
      </c>
    </row>
    <row r="40" spans="1:7" ht="12" customHeight="1" x14ac:dyDescent="0.2">
      <c r="A40" s="24" t="s">
        <v>95</v>
      </c>
      <c r="B40" s="70">
        <v>198204.02734375</v>
      </c>
      <c r="C40" s="70">
        <v>252496.2109375</v>
      </c>
      <c r="D40" s="70">
        <v>324267.0390625</v>
      </c>
      <c r="E40" s="70">
        <v>401840.8125</v>
      </c>
      <c r="F40" s="70">
        <v>392390.5546875</v>
      </c>
      <c r="G40" s="111" t="s">
        <v>16</v>
      </c>
    </row>
    <row r="41" spans="1:7" ht="12" customHeight="1" x14ac:dyDescent="0.2">
      <c r="A41" s="24" t="s">
        <v>96</v>
      </c>
      <c r="B41" s="70">
        <v>1038467.396484375</v>
      </c>
      <c r="C41" s="70">
        <v>1295348.3173828125</v>
      </c>
      <c r="D41" s="70">
        <v>1354421.9381027222</v>
      </c>
      <c r="E41" s="70">
        <v>1632923.9999046326</v>
      </c>
      <c r="F41" s="70">
        <v>1679502.0864677429</v>
      </c>
      <c r="G41" s="111" t="s">
        <v>16</v>
      </c>
    </row>
    <row r="42" spans="1:7" ht="12" customHeight="1" x14ac:dyDescent="0.2">
      <c r="A42" s="24" t="s">
        <v>97</v>
      </c>
      <c r="B42" s="70">
        <v>400707.796875</v>
      </c>
      <c r="C42" s="70">
        <v>542646.484375</v>
      </c>
      <c r="D42" s="70">
        <v>513895.71875</v>
      </c>
      <c r="E42" s="70">
        <v>737357.28125</v>
      </c>
      <c r="F42" s="70">
        <v>722716.171875</v>
      </c>
      <c r="G42" s="111" t="s">
        <v>16</v>
      </c>
    </row>
    <row r="43" spans="1:7" ht="19.5" customHeight="1" x14ac:dyDescent="0.2">
      <c r="A43" s="19" t="s">
        <v>98</v>
      </c>
      <c r="B43" s="33"/>
      <c r="C43" s="33"/>
      <c r="D43" s="33"/>
      <c r="E43" s="33"/>
      <c r="F43" s="33"/>
      <c r="G43" s="33"/>
    </row>
    <row r="44" spans="1:7" ht="12" customHeight="1" x14ac:dyDescent="0.2">
      <c r="A44" s="24" t="s">
        <v>99</v>
      </c>
      <c r="B44" s="33">
        <v>60566.523132324219</v>
      </c>
      <c r="C44" s="33">
        <v>60626.254581451416</v>
      </c>
      <c r="D44" s="33">
        <v>89310.838493347168</v>
      </c>
      <c r="E44" s="33">
        <v>112695.17470932007</v>
      </c>
      <c r="F44" s="33">
        <v>110955.37845993042</v>
      </c>
      <c r="G44" s="111" t="s">
        <v>16</v>
      </c>
    </row>
    <row r="45" spans="1:7" ht="12" customHeight="1" x14ac:dyDescent="0.2">
      <c r="A45" s="24" t="s">
        <v>101</v>
      </c>
      <c r="B45" s="33">
        <v>16660.387116913513</v>
      </c>
      <c r="C45" s="33">
        <v>12029.435273980722</v>
      </c>
      <c r="D45" s="33">
        <v>13213.224120302175</v>
      </c>
      <c r="E45" s="33">
        <v>14852.879032348268</v>
      </c>
      <c r="F45" s="33">
        <v>15296.745150567447</v>
      </c>
      <c r="G45" s="33">
        <v>14782</v>
      </c>
    </row>
    <row r="46" spans="1:7" ht="12" customHeight="1" x14ac:dyDescent="0.2">
      <c r="A46" s="24" t="s">
        <v>347</v>
      </c>
      <c r="B46" s="70">
        <v>7.5858447040076937</v>
      </c>
      <c r="C46" s="70">
        <v>13.675618344340922</v>
      </c>
      <c r="D46" s="70">
        <v>7.6407073646279411</v>
      </c>
      <c r="E46" s="70">
        <v>3.0011696374072416</v>
      </c>
      <c r="F46" s="70">
        <v>4.4505747417050046</v>
      </c>
      <c r="G46" s="70">
        <v>4.205186629402724</v>
      </c>
    </row>
    <row r="47" spans="1:7" ht="12" customHeight="1" x14ac:dyDescent="0.2">
      <c r="A47" s="24" t="s">
        <v>348</v>
      </c>
      <c r="B47" s="70">
        <v>14.819152547795333</v>
      </c>
      <c r="C47" s="70">
        <v>18.022808582048434</v>
      </c>
      <c r="D47" s="70">
        <v>11.667888073304233</v>
      </c>
      <c r="E47" s="70">
        <v>6.5483381760888193</v>
      </c>
      <c r="F47" s="70">
        <v>6.8358051569934464</v>
      </c>
      <c r="G47" s="70">
        <v>6.4977007352495786</v>
      </c>
    </row>
    <row r="48" spans="1:7" ht="12" customHeight="1" x14ac:dyDescent="0.2">
      <c r="A48" s="25" t="s">
        <v>103</v>
      </c>
      <c r="B48" s="71">
        <v>6.7232895402625337</v>
      </c>
      <c r="C48" s="71">
        <v>3.8242063698648243</v>
      </c>
      <c r="D48" s="71">
        <v>3.7413175807498256</v>
      </c>
      <c r="E48" s="71">
        <v>3.4438138432491661</v>
      </c>
      <c r="F48" s="71">
        <v>2.2835972144594319</v>
      </c>
      <c r="G48" s="71">
        <v>2.2000000000000002</v>
      </c>
    </row>
    <row r="49" spans="1:7" ht="18.75" customHeight="1" x14ac:dyDescent="0.2">
      <c r="A49" s="36" t="s">
        <v>670</v>
      </c>
      <c r="B49" s="36"/>
      <c r="C49" s="36"/>
      <c r="D49" s="36"/>
      <c r="E49" s="36"/>
      <c r="F49" s="36"/>
      <c r="G49" s="36"/>
    </row>
  </sheetData>
  <mergeCells count="3">
    <mergeCell ref="B9:B10"/>
    <mergeCell ref="C9:C10"/>
    <mergeCell ref="D9:D10"/>
  </mergeCells>
  <conditionalFormatting sqref="B11:E45 G45 G43 G32">
    <cfRule type="cellIs" dxfId="297" priority="15" operator="greaterThan">
      <formula>9999</formula>
    </cfRule>
  </conditionalFormatting>
  <conditionalFormatting sqref="G11:G31">
    <cfRule type="cellIs" dxfId="296" priority="4" operator="between">
      <formula>9999</formula>
      <formula>-9999</formula>
    </cfRule>
  </conditionalFormatting>
  <conditionalFormatting sqref="G33:G42 F37:F38">
    <cfRule type="cellIs" dxfId="295" priority="3" operator="between">
      <formula>9999</formula>
      <formula>-9999</formula>
    </cfRule>
  </conditionalFormatting>
  <conditionalFormatting sqref="G44">
    <cfRule type="cellIs" dxfId="294" priority="2" operator="between">
      <formula>9999</formula>
      <formula>-9999</formula>
    </cfRule>
  </conditionalFormatting>
  <conditionalFormatting sqref="F11:F36 F39:F45">
    <cfRule type="cellIs" dxfId="293" priority="1" operator="greaterThan">
      <formula>9999</formula>
    </cfRule>
  </conditionalFormatting>
  <hyperlinks>
    <hyperlink ref="A5" location="'Contents'!A49" display="Índice"/>
  </hyperlinks>
  <pageMargins left="0.70866141732283472" right="0.70866141732283472" top="0.74803149606299213" bottom="0.74803149606299213" header="0.31496062992125984" footer="0.31496062992125984"/>
  <pageSetup paperSize="9" orientation="portrait" r:id="rId1"/>
  <headerFooter scaleWithDoc="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6"/>
  <sheetViews>
    <sheetView showGridLines="0" zoomScale="120" zoomScaleNormal="120" zoomScalePageLayoutView="120" workbookViewId="0">
      <selection activeCell="A8" sqref="A8"/>
    </sheetView>
  </sheetViews>
  <sheetFormatPr defaultColWidth="8.85546875" defaultRowHeight="12.75" x14ac:dyDescent="0.2"/>
  <cols>
    <col min="1" max="1" width="6.140625" style="3" customWidth="1"/>
    <col min="2" max="2" width="12.85546875" style="3" customWidth="1"/>
    <col min="3" max="6" width="14.7109375" style="3" customWidth="1"/>
    <col min="7" max="16384" width="8.85546875" style="2"/>
  </cols>
  <sheetData>
    <row r="1" spans="1:10" s="17" customFormat="1" x14ac:dyDescent="0.2"/>
    <row r="2" spans="1:10" s="17" customFormat="1" x14ac:dyDescent="0.2"/>
    <row r="3" spans="1:10" s="17" customFormat="1" x14ac:dyDescent="0.2"/>
    <row r="4" spans="1:10" s="17" customFormat="1" x14ac:dyDescent="0.2"/>
    <row r="5" spans="1:10" s="17" customFormat="1" x14ac:dyDescent="0.2">
      <c r="A5" s="113" t="s">
        <v>8</v>
      </c>
      <c r="B5" s="113"/>
    </row>
    <row r="6" spans="1:10" s="17" customFormat="1" ht="18.75" x14ac:dyDescent="0.3">
      <c r="A6" s="26" t="s">
        <v>1122</v>
      </c>
    </row>
    <row r="7" spans="1:10" s="17" customFormat="1" x14ac:dyDescent="0.2"/>
    <row r="8" spans="1:10" s="17" customFormat="1" ht="18" customHeight="1" x14ac:dyDescent="0.2">
      <c r="A8" s="340" t="s">
        <v>671</v>
      </c>
      <c r="B8" s="18"/>
      <c r="C8" s="18"/>
      <c r="D8" s="18"/>
      <c r="E8" s="18"/>
      <c r="F8" s="18"/>
      <c r="G8" s="18"/>
      <c r="H8" s="18"/>
      <c r="I8" s="18"/>
      <c r="J8" s="18"/>
    </row>
    <row r="9" spans="1:10" s="17" customFormat="1" ht="13.5" customHeight="1" x14ac:dyDescent="0.2">
      <c r="A9" s="24"/>
      <c r="B9" s="24"/>
      <c r="C9" s="151" t="s">
        <v>106</v>
      </c>
      <c r="D9" s="320" t="s">
        <v>107</v>
      </c>
      <c r="E9" s="320" t="s">
        <v>108</v>
      </c>
      <c r="F9" s="151" t="s">
        <v>109</v>
      </c>
    </row>
    <row r="10" spans="1:10" s="17" customFormat="1" ht="13.5" customHeight="1" x14ac:dyDescent="0.2">
      <c r="A10" s="25"/>
      <c r="B10" s="25"/>
      <c r="C10" s="254" t="s">
        <v>110</v>
      </c>
      <c r="D10" s="254" t="s">
        <v>111</v>
      </c>
      <c r="E10" s="254" t="s">
        <v>111</v>
      </c>
      <c r="F10" s="254" t="s">
        <v>112</v>
      </c>
    </row>
    <row r="11" spans="1:10" s="17" customFormat="1" ht="12" customHeight="1" x14ac:dyDescent="0.2">
      <c r="A11" s="30">
        <v>2006</v>
      </c>
      <c r="B11" s="19" t="s">
        <v>114</v>
      </c>
      <c r="C11" s="60" t="s">
        <v>16</v>
      </c>
      <c r="D11" s="38">
        <v>9.3737593937934793</v>
      </c>
      <c r="E11" s="38">
        <v>9.3737593937934793</v>
      </c>
      <c r="F11" s="38">
        <v>13.245087907099728</v>
      </c>
    </row>
    <row r="12" spans="1:10" s="17" customFormat="1" ht="12" customHeight="1" x14ac:dyDescent="0.2">
      <c r="A12" s="30">
        <v>2007</v>
      </c>
      <c r="B12" s="19" t="s">
        <v>114</v>
      </c>
      <c r="C12" s="60" t="s">
        <v>16</v>
      </c>
      <c r="D12" s="38">
        <v>10.263962788970726</v>
      </c>
      <c r="E12" s="38">
        <v>10.263962788970726</v>
      </c>
      <c r="F12" s="38">
        <v>8.1621852720027643</v>
      </c>
    </row>
    <row r="13" spans="1:10" s="17" customFormat="1" ht="12" customHeight="1" x14ac:dyDescent="0.2">
      <c r="A13" s="30">
        <v>2008</v>
      </c>
      <c r="B13" s="19" t="s">
        <v>114</v>
      </c>
      <c r="C13" s="60" t="s">
        <v>16</v>
      </c>
      <c r="D13" s="38">
        <v>6.187711572178678</v>
      </c>
      <c r="E13" s="38">
        <v>6.187711572178678</v>
      </c>
      <c r="F13" s="38">
        <v>10.327597360144924</v>
      </c>
    </row>
    <row r="14" spans="1:10" s="17" customFormat="1" ht="12" customHeight="1" x14ac:dyDescent="0.2">
      <c r="A14" s="30">
        <v>2009</v>
      </c>
      <c r="B14" s="19" t="s">
        <v>114</v>
      </c>
      <c r="C14" s="60" t="s">
        <v>16</v>
      </c>
      <c r="D14" s="38">
        <v>2.4534655567191477</v>
      </c>
      <c r="E14" s="38">
        <v>2.4534655567191477</v>
      </c>
      <c r="F14" s="38">
        <v>1.8002880280792333</v>
      </c>
    </row>
    <row r="15" spans="1:10" s="17" customFormat="1" ht="12" customHeight="1" x14ac:dyDescent="0.2">
      <c r="A15" s="30">
        <v>2010</v>
      </c>
      <c r="B15" s="19" t="s">
        <v>114</v>
      </c>
      <c r="C15" s="60" t="s">
        <v>16</v>
      </c>
      <c r="D15" s="38">
        <v>17.439812096300635</v>
      </c>
      <c r="E15" s="38">
        <v>17.439812096300635</v>
      </c>
      <c r="F15" s="38">
        <v>12.425542173515591</v>
      </c>
    </row>
    <row r="16" spans="1:10" s="17" customFormat="1" ht="12" customHeight="1" x14ac:dyDescent="0.2">
      <c r="A16" s="30">
        <v>2011</v>
      </c>
      <c r="B16" s="19" t="s">
        <v>114</v>
      </c>
      <c r="C16" s="60" t="s">
        <v>16</v>
      </c>
      <c r="D16" s="38">
        <v>6.1399999999999899</v>
      </c>
      <c r="E16" s="38">
        <v>6.1399999999999899</v>
      </c>
      <c r="F16" s="38">
        <v>11.166605612787395</v>
      </c>
    </row>
    <row r="17" spans="1:6" s="17" customFormat="1" ht="12" customHeight="1" x14ac:dyDescent="0.2">
      <c r="A17" s="30">
        <v>2012</v>
      </c>
      <c r="B17" s="19" t="s">
        <v>114</v>
      </c>
      <c r="C17" s="60" t="s">
        <v>16</v>
      </c>
      <c r="D17" s="38">
        <v>2.0162050122479735</v>
      </c>
      <c r="E17" s="38">
        <v>2.0162050122479735</v>
      </c>
      <c r="F17" s="38">
        <v>2.602454569566226</v>
      </c>
    </row>
    <row r="18" spans="1:6" s="17" customFormat="1" ht="12" customHeight="1" x14ac:dyDescent="0.2">
      <c r="A18" s="30">
        <v>2013</v>
      </c>
      <c r="B18" s="19" t="s">
        <v>114</v>
      </c>
      <c r="C18" s="60" t="s">
        <v>16</v>
      </c>
      <c r="D18" s="38">
        <v>3.5371259697081658</v>
      </c>
      <c r="E18" s="38">
        <v>3.5371259697081658</v>
      </c>
      <c r="F18" s="38">
        <v>4.2613525094196136</v>
      </c>
    </row>
    <row r="19" spans="1:6" s="17" customFormat="1" ht="12" customHeight="1" x14ac:dyDescent="0.2">
      <c r="A19" s="30">
        <v>2014</v>
      </c>
      <c r="B19" s="19" t="s">
        <v>114</v>
      </c>
      <c r="C19" s="60" t="s">
        <v>16</v>
      </c>
      <c r="D19" s="38">
        <v>1.9266791544019224</v>
      </c>
      <c r="E19" s="38">
        <v>1.9266791544019224</v>
      </c>
      <c r="F19" s="38">
        <v>2.559748758442959</v>
      </c>
    </row>
    <row r="20" spans="1:6" s="17" customFormat="1" ht="12" customHeight="1" x14ac:dyDescent="0.2">
      <c r="A20" s="30">
        <v>2015</v>
      </c>
      <c r="B20" s="19" t="s">
        <v>114</v>
      </c>
      <c r="C20" s="60" t="s">
        <v>16</v>
      </c>
      <c r="D20" s="38">
        <v>10.553951168285636</v>
      </c>
      <c r="E20" s="38">
        <v>10.553951168285636</v>
      </c>
      <c r="F20" s="38">
        <v>3.5507596735674607</v>
      </c>
    </row>
    <row r="21" spans="1:6" s="17" customFormat="1" ht="12" customHeight="1" x14ac:dyDescent="0.2">
      <c r="A21" s="30">
        <v>2016</v>
      </c>
      <c r="B21" s="19" t="s">
        <v>114</v>
      </c>
      <c r="C21" s="60" t="s">
        <v>16</v>
      </c>
      <c r="D21" s="38">
        <v>23.666326791808867</v>
      </c>
      <c r="E21" s="38">
        <v>23.666326791808867</v>
      </c>
      <c r="F21" s="38">
        <v>19.852508051318818</v>
      </c>
    </row>
    <row r="22" spans="1:6" s="17" customFormat="1" ht="12" customHeight="1" x14ac:dyDescent="0.2">
      <c r="A22" s="30">
        <v>2017</v>
      </c>
      <c r="B22" s="19" t="s">
        <v>114</v>
      </c>
      <c r="C22" s="60" t="s">
        <v>16</v>
      </c>
      <c r="D22" s="38">
        <v>5.6479305982288119</v>
      </c>
      <c r="E22" s="38">
        <v>5.6479305982288119</v>
      </c>
      <c r="F22" s="38">
        <v>15.11320738993842</v>
      </c>
    </row>
    <row r="23" spans="1:6" s="17" customFormat="1" ht="12" customHeight="1" x14ac:dyDescent="0.2">
      <c r="A23" s="30">
        <v>2018</v>
      </c>
      <c r="B23" s="19" t="s">
        <v>114</v>
      </c>
      <c r="C23" s="60" t="s">
        <v>16</v>
      </c>
      <c r="D23" s="38">
        <v>3.5240783508681872</v>
      </c>
      <c r="E23" s="38">
        <v>3.5240783508681872</v>
      </c>
      <c r="F23" s="38">
        <v>3.911334399907318</v>
      </c>
    </row>
    <row r="24" spans="1:6" s="17" customFormat="1" ht="12" customHeight="1" x14ac:dyDescent="0.2">
      <c r="A24" s="31">
        <v>2019</v>
      </c>
      <c r="B24" s="32" t="s">
        <v>114</v>
      </c>
      <c r="C24" s="61" t="s">
        <v>16</v>
      </c>
      <c r="D24" s="39">
        <v>3.5032636536395989</v>
      </c>
      <c r="E24" s="39">
        <v>3.5032636536395989</v>
      </c>
      <c r="F24" s="39">
        <v>2.7811063118294621</v>
      </c>
    </row>
    <row r="25" spans="1:6" s="17" customFormat="1" ht="19.5" customHeight="1" x14ac:dyDescent="0.2">
      <c r="A25" s="30">
        <v>2018</v>
      </c>
      <c r="B25" s="19" t="s">
        <v>115</v>
      </c>
      <c r="C25" s="38">
        <v>0.40201864682234412</v>
      </c>
      <c r="D25" s="38">
        <v>0.40201864682234412</v>
      </c>
      <c r="E25" s="38">
        <v>3.8393489030431605</v>
      </c>
      <c r="F25" s="38">
        <v>13.648926834469254</v>
      </c>
    </row>
    <row r="26" spans="1:6" s="17" customFormat="1" ht="12" customHeight="1" x14ac:dyDescent="0.2">
      <c r="A26" s="30"/>
      <c r="B26" s="19" t="s">
        <v>116</v>
      </c>
      <c r="C26" s="38">
        <v>0.35781223377067128</v>
      </c>
      <c r="D26" s="38">
        <v>0.76126935249336558</v>
      </c>
      <c r="E26" s="38">
        <v>2.9270423765836551</v>
      </c>
      <c r="F26" s="38">
        <v>12.10595128565204</v>
      </c>
    </row>
    <row r="27" spans="1:6" s="17" customFormat="1" ht="12" customHeight="1" x14ac:dyDescent="0.2">
      <c r="A27" s="30"/>
      <c r="B27" s="19" t="s">
        <v>117</v>
      </c>
      <c r="C27" s="38">
        <v>0.96774193548387899</v>
      </c>
      <c r="D27" s="38">
        <v>1.7363784107433</v>
      </c>
      <c r="E27" s="38">
        <v>3.0497314156991751</v>
      </c>
      <c r="F27" s="38">
        <v>10.562586341045122</v>
      </c>
    </row>
    <row r="28" spans="1:6" s="17" customFormat="1" ht="12" customHeight="1" x14ac:dyDescent="0.2">
      <c r="A28" s="30"/>
      <c r="B28" s="19" t="s">
        <v>118</v>
      </c>
      <c r="C28" s="38">
        <v>0.42878762401210579</v>
      </c>
      <c r="D28" s="38">
        <v>2.1726114104867023</v>
      </c>
      <c r="E28" s="38">
        <v>2.3301636254604574</v>
      </c>
      <c r="F28" s="38">
        <v>9.0069608831181203</v>
      </c>
    </row>
    <row r="29" spans="1:6" s="17" customFormat="1" ht="12" customHeight="1" x14ac:dyDescent="0.2">
      <c r="A29" s="30"/>
      <c r="B29" s="19" t="s">
        <v>39</v>
      </c>
      <c r="C29" s="38">
        <v>0.52741732942653829</v>
      </c>
      <c r="D29" s="38">
        <v>2.7114874689932345</v>
      </c>
      <c r="E29" s="38">
        <v>3.2590936451973418</v>
      </c>
      <c r="F29" s="38">
        <v>7.6430082708212943</v>
      </c>
    </row>
    <row r="30" spans="1:6" s="17" customFormat="1" ht="12" customHeight="1" x14ac:dyDescent="0.2">
      <c r="A30" s="30"/>
      <c r="B30" s="19" t="s">
        <v>119</v>
      </c>
      <c r="C30" s="38">
        <v>-0.11658894070619708</v>
      </c>
      <c r="D30" s="38">
        <v>2.5917372337695754</v>
      </c>
      <c r="E30" s="38">
        <v>4.3955087474976118</v>
      </c>
      <c r="F30" s="38">
        <v>6.5874172587599533</v>
      </c>
    </row>
    <row r="31" spans="1:6" s="17" customFormat="1" ht="12" customHeight="1" x14ac:dyDescent="0.2">
      <c r="A31" s="30"/>
      <c r="B31" s="19" t="s">
        <v>120</v>
      </c>
      <c r="C31" s="38">
        <v>-0.17508754377187907</v>
      </c>
      <c r="D31" s="38">
        <v>2.4121118809340647</v>
      </c>
      <c r="E31" s="38">
        <v>4.7323303009097373</v>
      </c>
      <c r="F31" s="38">
        <v>5.7212717604086194</v>
      </c>
    </row>
    <row r="32" spans="1:6" s="17" customFormat="1" ht="12" customHeight="1" x14ac:dyDescent="0.2">
      <c r="A32" s="30"/>
      <c r="B32" s="19" t="s">
        <v>121</v>
      </c>
      <c r="C32" s="38">
        <v>0.25891589409505755</v>
      </c>
      <c r="D32" s="38">
        <v>2.6772731160721985</v>
      </c>
      <c r="E32" s="38">
        <v>5.0218722659667536</v>
      </c>
      <c r="F32" s="38">
        <v>5.037033738552199</v>
      </c>
    </row>
    <row r="33" spans="1:6" s="17" customFormat="1" ht="12.75" customHeight="1" x14ac:dyDescent="0.2">
      <c r="A33" s="30"/>
      <c r="B33" s="19" t="s">
        <v>122</v>
      </c>
      <c r="C33" s="38">
        <v>0.10829723425525017</v>
      </c>
      <c r="D33" s="38">
        <v>2.7884697630656152</v>
      </c>
      <c r="E33" s="38">
        <v>4.8878414942829851</v>
      </c>
      <c r="F33" s="38">
        <v>4.5887159103456199</v>
      </c>
    </row>
    <row r="34" spans="1:6" s="17" customFormat="1" ht="12.75" customHeight="1" x14ac:dyDescent="0.2">
      <c r="A34" s="30"/>
      <c r="B34" s="19" t="s">
        <v>123</v>
      </c>
      <c r="C34" s="38">
        <v>7.4893900307904104E-2</v>
      </c>
      <c r="D34" s="38">
        <v>2.8654520571379738</v>
      </c>
      <c r="E34" s="38">
        <v>4.746973260168974</v>
      </c>
      <c r="F34" s="38">
        <v>4.3103700453415383</v>
      </c>
    </row>
    <row r="35" spans="1:6" s="17" customFormat="1" ht="12.75" customHeight="1" x14ac:dyDescent="0.2">
      <c r="A35" s="30"/>
      <c r="B35" s="19" t="s">
        <v>124</v>
      </c>
      <c r="C35" s="38">
        <v>0.2660901380342473</v>
      </c>
      <c r="D35" s="38">
        <v>3.1391668805063722</v>
      </c>
      <c r="E35" s="38">
        <v>4.2718782428225577</v>
      </c>
      <c r="F35" s="38">
        <v>4.0840072139158856</v>
      </c>
    </row>
    <row r="36" spans="1:6" s="17" customFormat="1" ht="12.75" customHeight="1" x14ac:dyDescent="0.2">
      <c r="A36" s="30"/>
      <c r="B36" s="19" t="s">
        <v>114</v>
      </c>
      <c r="C36" s="38">
        <v>0.37319621827831551</v>
      </c>
      <c r="D36" s="38">
        <v>3.5240783508681872</v>
      </c>
      <c r="E36" s="38">
        <v>3.5240783508681872</v>
      </c>
      <c r="F36" s="38">
        <v>3.911334399907318</v>
      </c>
    </row>
    <row r="37" spans="1:6" s="17" customFormat="1" ht="17.25" customHeight="1" x14ac:dyDescent="0.2">
      <c r="A37" s="30">
        <v>2019</v>
      </c>
      <c r="B37" s="19" t="s">
        <v>115</v>
      </c>
      <c r="C37" s="38">
        <v>0.65273072791869335</v>
      </c>
      <c r="D37" s="38">
        <v>0.65273072791869335</v>
      </c>
      <c r="E37" s="38">
        <v>3.7825864712898172</v>
      </c>
      <c r="F37" s="38">
        <v>3.9063007411363149</v>
      </c>
    </row>
    <row r="38" spans="1:6" s="17" customFormat="1" ht="12" customHeight="1" x14ac:dyDescent="0.2">
      <c r="A38" s="30"/>
      <c r="B38" s="19" t="s">
        <v>116</v>
      </c>
      <c r="C38" s="38">
        <v>0.29551797734364005</v>
      </c>
      <c r="D38" s="38">
        <v>0.95017764190696852</v>
      </c>
      <c r="E38" s="38">
        <v>3.7181663837011936</v>
      </c>
      <c r="F38" s="38">
        <v>3.9710307690092206</v>
      </c>
    </row>
    <row r="39" spans="1:6" s="17" customFormat="1" ht="12" customHeight="1" x14ac:dyDescent="0.2">
      <c r="A39" s="30"/>
      <c r="B39" s="19" t="s">
        <v>117</v>
      </c>
      <c r="C39" s="38">
        <v>0.67114093959730337</v>
      </c>
      <c r="D39" s="38">
        <v>1.6276956126580089</v>
      </c>
      <c r="E39" s="38">
        <v>3.413485791155213</v>
      </c>
      <c r="F39" s="38">
        <v>3.9997702106880917</v>
      </c>
    </row>
    <row r="40" spans="1:6" s="17" customFormat="1" ht="12" customHeight="1" x14ac:dyDescent="0.2">
      <c r="A40" s="30"/>
      <c r="B40" s="19" t="s">
        <v>118</v>
      </c>
      <c r="C40" s="38">
        <v>0.29268292682926855</v>
      </c>
      <c r="D40" s="38">
        <v>1.925142526646284</v>
      </c>
      <c r="E40" s="38">
        <v>3.273336123901216</v>
      </c>
      <c r="F40" s="38">
        <v>4.0772593707446347</v>
      </c>
    </row>
    <row r="41" spans="1:6" s="17" customFormat="1" ht="12" customHeight="1" x14ac:dyDescent="0.2">
      <c r="A41" s="30"/>
      <c r="B41" s="19" t="s">
        <v>39</v>
      </c>
      <c r="C41" s="38">
        <v>-0.30804150453955792</v>
      </c>
      <c r="D41" s="38">
        <v>1.6111707841031109</v>
      </c>
      <c r="E41" s="38">
        <v>2.4150566289140585</v>
      </c>
      <c r="F41" s="38">
        <v>4.0026016910992279</v>
      </c>
    </row>
    <row r="42" spans="1:6" s="17" customFormat="1" ht="12" customHeight="1" x14ac:dyDescent="0.2">
      <c r="A42" s="30"/>
      <c r="B42" s="19" t="s">
        <v>119</v>
      </c>
      <c r="C42" s="38">
        <v>-0.22767929744673676</v>
      </c>
      <c r="D42" s="38">
        <v>1.3798231843344722</v>
      </c>
      <c r="E42" s="38">
        <v>2.3011505752876582</v>
      </c>
      <c r="F42" s="38">
        <v>3.825117153560198</v>
      </c>
    </row>
    <row r="43" spans="1:6" s="17" customFormat="1" ht="12" customHeight="1" x14ac:dyDescent="0.2">
      <c r="A43" s="30"/>
      <c r="B43" s="19" t="s">
        <v>120</v>
      </c>
      <c r="C43" s="38">
        <v>-0.309698451507745</v>
      </c>
      <c r="D43" s="38">
        <v>1.0658514417912768</v>
      </c>
      <c r="E43" s="38">
        <v>2.163200534536025</v>
      </c>
      <c r="F43" s="38">
        <v>3.6103721045723791</v>
      </c>
    </row>
    <row r="44" spans="1:6" s="17" customFormat="1" ht="12" customHeight="1" x14ac:dyDescent="0.2">
      <c r="A44" s="30"/>
      <c r="B44" s="19" t="s">
        <v>121</v>
      </c>
      <c r="C44" s="38">
        <v>0.1144538914323201</v>
      </c>
      <c r="D44" s="38">
        <v>1.1815252416756072</v>
      </c>
      <c r="E44" s="38">
        <v>2.0159946684438435</v>
      </c>
      <c r="F44" s="38">
        <v>3.3611485985204359</v>
      </c>
    </row>
    <row r="45" spans="1:6" s="17" customFormat="1" ht="12.75" customHeight="1" x14ac:dyDescent="0.2">
      <c r="A45" s="30"/>
      <c r="B45" s="19" t="s">
        <v>122</v>
      </c>
      <c r="C45" s="38">
        <v>9.7991180793721711E-2</v>
      </c>
      <c r="D45" s="38">
        <v>1.2806742130050397</v>
      </c>
      <c r="E45" s="38">
        <v>2.0054922193559088</v>
      </c>
      <c r="F45" s="38">
        <v>3.1233944921844614</v>
      </c>
    </row>
    <row r="46" spans="1:6" s="17" customFormat="1" ht="12.75" customHeight="1" x14ac:dyDescent="0.2">
      <c r="A46" s="30"/>
      <c r="B46" s="19" t="s">
        <v>123</v>
      </c>
      <c r="C46" s="38">
        <v>0.31000163158754201</v>
      </c>
      <c r="D46" s="38">
        <v>1.5946459555482129</v>
      </c>
      <c r="E46" s="38">
        <v>2.245135539664056</v>
      </c>
      <c r="F46" s="38">
        <v>2.9186589452725009</v>
      </c>
    </row>
    <row r="47" spans="1:6" s="17" customFormat="1" ht="12.75" customHeight="1" x14ac:dyDescent="0.2">
      <c r="A47" s="30"/>
      <c r="B47" s="19" t="s">
        <v>124</v>
      </c>
      <c r="C47" s="38">
        <v>0.59368900455432083</v>
      </c>
      <c r="D47" s="38">
        <v>2.19780219780219</v>
      </c>
      <c r="E47" s="38">
        <v>2.5792005307679444</v>
      </c>
      <c r="F47" s="38">
        <v>2.7807277402045916</v>
      </c>
    </row>
    <row r="48" spans="1:6" s="17" customFormat="1" ht="12.75" customHeight="1" x14ac:dyDescent="0.2">
      <c r="A48" s="30"/>
      <c r="B48" s="19" t="s">
        <v>114</v>
      </c>
      <c r="C48" s="38">
        <v>1.2773870159269229</v>
      </c>
      <c r="D48" s="38">
        <v>3.5032636536395989</v>
      </c>
      <c r="E48" s="38">
        <v>3.5032636536395989</v>
      </c>
      <c r="F48" s="38">
        <v>2.7811063118294621</v>
      </c>
    </row>
    <row r="49" spans="1:6" s="17" customFormat="1" ht="17.25" customHeight="1" x14ac:dyDescent="0.2">
      <c r="A49" s="30">
        <v>2020</v>
      </c>
      <c r="B49" s="19" t="s">
        <v>115</v>
      </c>
      <c r="C49" s="63">
        <v>0.63063782230383669</v>
      </c>
      <c r="D49" s="38">
        <v>4.1559943815582923</v>
      </c>
      <c r="E49" s="38">
        <v>3.4805450664915583</v>
      </c>
      <c r="F49" s="38">
        <v>2.758639848872102</v>
      </c>
    </row>
    <row r="50" spans="1:6" s="17" customFormat="1" ht="12" customHeight="1" x14ac:dyDescent="0.2">
      <c r="A50" s="30"/>
      <c r="B50" s="19" t="s">
        <v>116</v>
      </c>
      <c r="C50" s="38">
        <v>0.36490560050768117</v>
      </c>
      <c r="D50" s="38">
        <v>4.5360654383210797</v>
      </c>
      <c r="E50" s="38">
        <v>3.5521361925028527</v>
      </c>
      <c r="F50" s="38">
        <v>2.7475038429048526</v>
      </c>
    </row>
    <row r="51" spans="1:6" s="17" customFormat="1" ht="12" customHeight="1" x14ac:dyDescent="0.2">
      <c r="A51" s="30"/>
      <c r="B51" s="19" t="s">
        <v>117</v>
      </c>
      <c r="C51" s="38">
        <v>0.22130888397091653</v>
      </c>
      <c r="D51" s="38">
        <v>4.7674130380897184</v>
      </c>
      <c r="E51" s="38">
        <v>3.089430894308931</v>
      </c>
      <c r="F51" s="38">
        <v>2.7218493661446796</v>
      </c>
    </row>
    <row r="52" spans="1:6" s="17" customFormat="1" ht="12" customHeight="1" x14ac:dyDescent="0.2">
      <c r="A52" s="30"/>
      <c r="B52" s="19" t="s">
        <v>118</v>
      </c>
      <c r="C52" s="38">
        <v>0.52050473186120438</v>
      </c>
      <c r="D52" s="38">
        <v>5.3127323804015525</v>
      </c>
      <c r="E52" s="38">
        <v>3.3236057068741776</v>
      </c>
      <c r="F52" s="38">
        <v>2.7276045145607553</v>
      </c>
    </row>
    <row r="53" spans="1:6" s="17" customFormat="1" ht="12" customHeight="1" x14ac:dyDescent="0.2">
      <c r="A53" s="30"/>
      <c r="B53" s="19" t="s">
        <v>39</v>
      </c>
      <c r="C53" s="38">
        <v>-0.59626549505726878</v>
      </c>
      <c r="D53" s="38">
        <v>4.6847888953152061</v>
      </c>
      <c r="E53" s="38">
        <v>3.0248820946495281</v>
      </c>
      <c r="F53" s="38">
        <v>2.7785222907174001</v>
      </c>
    </row>
    <row r="54" spans="1:6" s="17" customFormat="1" ht="12" customHeight="1" x14ac:dyDescent="0.2">
      <c r="A54" s="31"/>
      <c r="B54" s="32" t="s">
        <v>119</v>
      </c>
      <c r="C54" s="39">
        <v>-0.55248618784530246</v>
      </c>
      <c r="D54" s="39">
        <v>4.106419895893576</v>
      </c>
      <c r="E54" s="39">
        <v>2.689486552567244</v>
      </c>
      <c r="F54" s="39">
        <v>2.8103028432280297</v>
      </c>
    </row>
    <row r="55" spans="1:6" s="17" customFormat="1" ht="18.75" customHeight="1" x14ac:dyDescent="0.2">
      <c r="A55" s="40" t="s">
        <v>126</v>
      </c>
      <c r="B55" s="41" t="s">
        <v>672</v>
      </c>
      <c r="C55" s="42"/>
      <c r="D55" s="43"/>
      <c r="E55" s="43"/>
      <c r="F55" s="43"/>
    </row>
    <row r="56" spans="1:6" s="17" customFormat="1" ht="15" customHeight="1" x14ac:dyDescent="0.2">
      <c r="A56" s="44" t="s">
        <v>128</v>
      </c>
      <c r="B56" s="183" t="s">
        <v>129</v>
      </c>
      <c r="C56" s="46"/>
      <c r="D56" s="46"/>
      <c r="E56" s="46"/>
      <c r="F56" s="46"/>
    </row>
  </sheetData>
  <conditionalFormatting sqref="C11:C23">
    <cfRule type="cellIs" dxfId="292" priority="2" operator="between">
      <formula>9999</formula>
      <formula>-9999</formula>
    </cfRule>
  </conditionalFormatting>
  <conditionalFormatting sqref="C24">
    <cfRule type="cellIs" dxfId="291" priority="1" operator="between">
      <formula>9999</formula>
      <formula>-9999</formula>
    </cfRule>
  </conditionalFormatting>
  <hyperlinks>
    <hyperlink ref="A5" location="'Contents'!A49" display="Índice"/>
  </hyperlinks>
  <printOptions horizontalCentered="1"/>
  <pageMargins left="0.59055118110236227" right="0.43307086614173229" top="0.51181102362204722" bottom="0.51181102362204722" header="0" footer="0.23622047244094491"/>
  <pageSetup paperSize="9" scale="98" orientation="portrait" r:id="rId1"/>
  <headerFooter scaleWithDoc="0"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D166"/>
  <sheetViews>
    <sheetView showGridLines="0" topLeftCell="A19" zoomScale="120" zoomScaleNormal="120" zoomScalePageLayoutView="120" workbookViewId="0">
      <selection activeCell="A26" sqref="A26"/>
    </sheetView>
  </sheetViews>
  <sheetFormatPr defaultColWidth="7.85546875" defaultRowHeight="12.75" x14ac:dyDescent="0.2"/>
  <cols>
    <col min="1" max="1" width="32.7109375" style="3" customWidth="1"/>
    <col min="2" max="9" width="5.7109375" style="9" customWidth="1"/>
    <col min="10" max="16384" width="7.85546875" style="2"/>
  </cols>
  <sheetData>
    <row r="1" spans="1:134" s="17" customFormat="1" x14ac:dyDescent="0.2"/>
    <row r="2" spans="1:134" s="17" customFormat="1" x14ac:dyDescent="0.2"/>
    <row r="3" spans="1:134" s="17" customFormat="1" x14ac:dyDescent="0.2"/>
    <row r="4" spans="1:134" s="17" customFormat="1" x14ac:dyDescent="0.2"/>
    <row r="5" spans="1:134" s="17" customFormat="1" x14ac:dyDescent="0.2">
      <c r="A5" s="113" t="s">
        <v>8</v>
      </c>
    </row>
    <row r="6" spans="1:134" s="17" customFormat="1" ht="18.75" x14ac:dyDescent="0.3">
      <c r="A6" s="26" t="s">
        <v>1122</v>
      </c>
    </row>
    <row r="7" spans="1:134" s="17" customFormat="1" x14ac:dyDescent="0.2"/>
    <row r="8" spans="1:134" s="17" customFormat="1" ht="18" customHeight="1" x14ac:dyDescent="0.2">
      <c r="A8" s="349" t="s">
        <v>1155</v>
      </c>
      <c r="B8" s="18"/>
      <c r="C8" s="18"/>
      <c r="D8" s="18"/>
      <c r="E8" s="18"/>
    </row>
    <row r="9" spans="1:134" s="10" customFormat="1" ht="13.5" customHeight="1" x14ac:dyDescent="0.25">
      <c r="A9" s="24"/>
      <c r="B9" s="370">
        <v>2015</v>
      </c>
      <c r="C9" s="370">
        <v>2016</v>
      </c>
      <c r="D9" s="167">
        <v>2017</v>
      </c>
      <c r="E9" s="316">
        <v>2018</v>
      </c>
      <c r="F9" s="367">
        <v>2019</v>
      </c>
      <c r="G9" s="368"/>
      <c r="H9" s="372">
        <v>2020</v>
      </c>
      <c r="I9" s="367"/>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row>
    <row r="10" spans="1:134" s="10" customFormat="1" ht="13.5" customHeight="1" x14ac:dyDescent="0.25">
      <c r="A10" s="25"/>
      <c r="B10" s="371"/>
      <c r="C10" s="371"/>
      <c r="D10" s="191" t="s">
        <v>11</v>
      </c>
      <c r="E10" s="191" t="s">
        <v>11</v>
      </c>
      <c r="F10" s="191" t="s">
        <v>67</v>
      </c>
      <c r="G10" s="191" t="s">
        <v>11</v>
      </c>
      <c r="H10" s="191" t="s">
        <v>67</v>
      </c>
      <c r="I10" s="191" t="s">
        <v>673</v>
      </c>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row>
    <row r="11" spans="1:134" s="10" customFormat="1" ht="15" customHeight="1" x14ac:dyDescent="0.25">
      <c r="A11" s="36" t="s">
        <v>554</v>
      </c>
      <c r="B11" s="139">
        <v>-5967.8502960521319</v>
      </c>
      <c r="C11" s="139">
        <v>-3845.9825229400631</v>
      </c>
      <c r="D11" s="139">
        <v>-2545.8570217425595</v>
      </c>
      <c r="E11" s="139">
        <v>-4499.1263289579283</v>
      </c>
      <c r="F11" s="139">
        <v>-8747</v>
      </c>
      <c r="G11" s="139">
        <v>-3024.4819212941616</v>
      </c>
      <c r="H11" s="139">
        <v>-9357</v>
      </c>
      <c r="I11" s="139">
        <v>-1123.5791496930913</v>
      </c>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row>
    <row r="12" spans="1:134" s="10" customFormat="1" ht="15" customHeight="1" x14ac:dyDescent="0.25">
      <c r="A12" s="138" t="s">
        <v>555</v>
      </c>
      <c r="B12" s="143">
        <v>-6507.9215040098861</v>
      </c>
      <c r="C12" s="143">
        <v>-4285.7178739818701</v>
      </c>
      <c r="D12" s="143">
        <v>-3015.2932036691723</v>
      </c>
      <c r="E12" s="143">
        <v>-4608.5407580154788</v>
      </c>
      <c r="F12" s="338" t="s">
        <v>16</v>
      </c>
      <c r="G12" s="143">
        <v>-3975.7736937435775</v>
      </c>
      <c r="H12" s="338" t="s">
        <v>16</v>
      </c>
      <c r="I12" s="143">
        <v>-1124.8191975271529</v>
      </c>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row>
    <row r="13" spans="1:134" s="10" customFormat="1" ht="15" customHeight="1" x14ac:dyDescent="0.25">
      <c r="A13" s="55" t="s">
        <v>55</v>
      </c>
      <c r="B13" s="140">
        <v>-4163.2936808468075</v>
      </c>
      <c r="C13" s="140">
        <v>-1404.6612320502131</v>
      </c>
      <c r="D13" s="140">
        <v>-458.09763173602096</v>
      </c>
      <c r="E13" s="140">
        <v>-971.4794256205987</v>
      </c>
      <c r="F13" s="140">
        <v>-2506</v>
      </c>
      <c r="G13" s="140">
        <v>-2081.1612005795541</v>
      </c>
      <c r="H13" s="140">
        <v>-4140</v>
      </c>
      <c r="I13" s="140">
        <v>-838.18226243953495</v>
      </c>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row>
    <row r="14" spans="1:134" s="10" customFormat="1" ht="14.25" customHeight="1" x14ac:dyDescent="0.25">
      <c r="A14" s="56" t="s">
        <v>131</v>
      </c>
      <c r="B14" s="140">
        <v>3413.2708657016233</v>
      </c>
      <c r="C14" s="140">
        <v>3328.2355363976008</v>
      </c>
      <c r="D14" s="140">
        <v>4725.3023682639787</v>
      </c>
      <c r="E14" s="140">
        <v>5197.1795332649681</v>
      </c>
      <c r="F14" s="140">
        <v>5465</v>
      </c>
      <c r="G14" s="140">
        <v>4717.5197781081633</v>
      </c>
      <c r="H14" s="140">
        <v>3285</v>
      </c>
      <c r="I14" s="140">
        <v>895.80136324592149</v>
      </c>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row>
    <row r="15" spans="1:134" s="10" customFormat="1" ht="14.25" customHeight="1" x14ac:dyDescent="0.25">
      <c r="A15" s="57" t="s">
        <v>674</v>
      </c>
      <c r="B15" s="140">
        <v>2057</v>
      </c>
      <c r="C15" s="140">
        <v>2405</v>
      </c>
      <c r="D15" s="140">
        <v>3657</v>
      </c>
      <c r="E15" s="140">
        <v>3913</v>
      </c>
      <c r="F15" s="140">
        <v>4163</v>
      </c>
      <c r="G15" s="140">
        <v>3278</v>
      </c>
      <c r="H15" s="140">
        <v>2356</v>
      </c>
      <c r="I15" s="95" t="s">
        <v>16</v>
      </c>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row>
    <row r="16" spans="1:134" s="10" customFormat="1" ht="12.75" customHeight="1" x14ac:dyDescent="0.25">
      <c r="A16" s="56" t="s">
        <v>135</v>
      </c>
      <c r="B16" s="140">
        <v>-7576.5645465484304</v>
      </c>
      <c r="C16" s="140">
        <v>-4732.8967684478139</v>
      </c>
      <c r="D16" s="140">
        <v>-5183.3999999999996</v>
      </c>
      <c r="E16" s="140">
        <v>-6168.6589588855668</v>
      </c>
      <c r="F16" s="140">
        <v>-7971</v>
      </c>
      <c r="G16" s="140">
        <v>-6798.6809786877175</v>
      </c>
      <c r="H16" s="140">
        <v>-7425</v>
      </c>
      <c r="I16" s="140">
        <v>-1733.9836256854564</v>
      </c>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row>
    <row r="17" spans="1:134" s="10" customFormat="1" ht="14.25" customHeight="1" x14ac:dyDescent="0.25">
      <c r="A17" s="57" t="s">
        <v>674</v>
      </c>
      <c r="B17" s="140">
        <v>-917</v>
      </c>
      <c r="C17" s="140">
        <v>-771</v>
      </c>
      <c r="D17" s="140">
        <v>-733</v>
      </c>
      <c r="E17" s="140">
        <v>-1404</v>
      </c>
      <c r="F17" s="140">
        <v>-2121</v>
      </c>
      <c r="G17" s="140">
        <v>-1404</v>
      </c>
      <c r="H17" s="140">
        <v>-2121</v>
      </c>
      <c r="I17" s="95" t="s">
        <v>16</v>
      </c>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row>
    <row r="18" spans="1:134" s="10" customFormat="1" ht="13.5" customHeight="1" x14ac:dyDescent="0.25">
      <c r="A18" s="55" t="s">
        <v>137</v>
      </c>
      <c r="B18" s="140">
        <v>-2306.388983978808</v>
      </c>
      <c r="C18" s="140">
        <v>-2701.1224415674587</v>
      </c>
      <c r="D18" s="140">
        <v>-2331.8108849153068</v>
      </c>
      <c r="E18" s="140">
        <v>-3570.0217077618995</v>
      </c>
      <c r="F18" s="140">
        <v>-6504</v>
      </c>
      <c r="G18" s="140">
        <v>-1892.0580713489771</v>
      </c>
      <c r="H18" s="140">
        <v>-5489</v>
      </c>
      <c r="I18" s="140">
        <v>-312.91744222930288</v>
      </c>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row>
    <row r="19" spans="1:134" s="10" customFormat="1" ht="14.25" customHeight="1" x14ac:dyDescent="0.25">
      <c r="A19" s="56" t="s">
        <v>674</v>
      </c>
      <c r="B19" s="95" t="s">
        <v>16</v>
      </c>
      <c r="C19" s="140">
        <v>-2086</v>
      </c>
      <c r="D19" s="140">
        <v>-1828</v>
      </c>
      <c r="E19" s="140">
        <v>-3287</v>
      </c>
      <c r="F19" s="140">
        <v>-5901</v>
      </c>
      <c r="G19" s="140">
        <v>-1718</v>
      </c>
      <c r="H19" s="140">
        <v>-5141</v>
      </c>
      <c r="I19" s="95" t="s">
        <v>16</v>
      </c>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row>
    <row r="20" spans="1:134" s="10" customFormat="1" ht="13.5" customHeight="1" x14ac:dyDescent="0.25">
      <c r="A20" s="55" t="s">
        <v>143</v>
      </c>
      <c r="B20" s="140">
        <v>-300.13312756319061</v>
      </c>
      <c r="C20" s="140">
        <v>-260.68240551101781</v>
      </c>
      <c r="D20" s="140">
        <v>-393.50756598927774</v>
      </c>
      <c r="E20" s="140">
        <v>-295.54213191381882</v>
      </c>
      <c r="F20" s="140">
        <v>-749</v>
      </c>
      <c r="G20" s="140">
        <v>-295.96593245792656</v>
      </c>
      <c r="H20" s="140">
        <v>-507</v>
      </c>
      <c r="I20" s="140">
        <v>-63.865490926044814</v>
      </c>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row>
    <row r="21" spans="1:134" s="10" customFormat="1" ht="13.5" customHeight="1" x14ac:dyDescent="0.25">
      <c r="A21" s="56" t="s">
        <v>675</v>
      </c>
      <c r="B21" s="140">
        <v>-128</v>
      </c>
      <c r="C21" s="140">
        <v>-201</v>
      </c>
      <c r="D21" s="140">
        <v>-277</v>
      </c>
      <c r="E21" s="140">
        <v>-305</v>
      </c>
      <c r="F21" s="140">
        <v>-285</v>
      </c>
      <c r="G21" s="140">
        <v>-222</v>
      </c>
      <c r="H21" s="140">
        <v>-166</v>
      </c>
      <c r="I21" s="95" t="s">
        <v>16</v>
      </c>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row>
    <row r="22" spans="1:134" s="10" customFormat="1" ht="13.5" customHeight="1" x14ac:dyDescent="0.25">
      <c r="A22" s="56" t="s">
        <v>676</v>
      </c>
      <c r="B22" s="140">
        <v>-13</v>
      </c>
      <c r="C22" s="140">
        <v>-18</v>
      </c>
      <c r="D22" s="140">
        <v>0</v>
      </c>
      <c r="E22" s="140">
        <v>0</v>
      </c>
      <c r="F22" s="140">
        <v>-433</v>
      </c>
      <c r="G22" s="140">
        <v>0</v>
      </c>
      <c r="H22" s="140">
        <v>-355</v>
      </c>
      <c r="I22" s="95" t="s">
        <v>16</v>
      </c>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row>
    <row r="23" spans="1:134" s="10" customFormat="1" ht="13.5" customHeight="1" x14ac:dyDescent="0.25">
      <c r="A23" s="55" t="s">
        <v>146</v>
      </c>
      <c r="B23" s="140">
        <v>801.96549633667473</v>
      </c>
      <c r="C23" s="140">
        <v>520.48355618862649</v>
      </c>
      <c r="D23" s="140">
        <v>637.55906089804625</v>
      </c>
      <c r="E23" s="140">
        <v>337.91693633838878</v>
      </c>
      <c r="F23" s="140">
        <v>1012</v>
      </c>
      <c r="G23" s="140">
        <v>1244.7032830922967</v>
      </c>
      <c r="H23" s="140">
        <v>779</v>
      </c>
      <c r="I23" s="140">
        <v>91.386045901791505</v>
      </c>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row>
    <row r="24" spans="1:134" s="10" customFormat="1" ht="12" customHeight="1" x14ac:dyDescent="0.25">
      <c r="A24" s="56" t="s">
        <v>191</v>
      </c>
      <c r="B24" s="140">
        <v>540.07120795775393</v>
      </c>
      <c r="C24" s="140">
        <v>439.73535104180684</v>
      </c>
      <c r="D24" s="140">
        <v>469.4361819266129</v>
      </c>
      <c r="E24" s="140">
        <v>109.41442905755082</v>
      </c>
      <c r="F24" s="95" t="s">
        <v>16</v>
      </c>
      <c r="G24" s="140">
        <v>951.29177244941604</v>
      </c>
      <c r="H24" s="95" t="s">
        <v>16</v>
      </c>
      <c r="I24" s="140">
        <v>1.2400478340617287</v>
      </c>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row>
    <row r="25" spans="1:134" s="10" customFormat="1" ht="12" customHeight="1" x14ac:dyDescent="0.25">
      <c r="A25" s="56" t="s">
        <v>90</v>
      </c>
      <c r="B25" s="140">
        <v>261.89428837892081</v>
      </c>
      <c r="C25" s="140">
        <v>80.748205146819728</v>
      </c>
      <c r="D25" s="140">
        <v>168.12287897143335</v>
      </c>
      <c r="E25" s="140">
        <v>228.50250728083796</v>
      </c>
      <c r="F25" s="95" t="s">
        <v>16</v>
      </c>
      <c r="G25" s="140">
        <v>293.41151064288067</v>
      </c>
      <c r="H25" s="95" t="s">
        <v>16</v>
      </c>
      <c r="I25" s="140">
        <v>90.145998067729778</v>
      </c>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row>
    <row r="26" spans="1:134" s="10" customFormat="1" ht="15" customHeight="1" x14ac:dyDescent="0.25">
      <c r="A26" s="36" t="s">
        <v>677</v>
      </c>
      <c r="B26" s="139">
        <v>5342.2311440151088</v>
      </c>
      <c r="C26" s="139">
        <v>3075.5625249349514</v>
      </c>
      <c r="D26" s="139">
        <v>3232.9605970105158</v>
      </c>
      <c r="E26" s="139">
        <v>3777.8863361338149</v>
      </c>
      <c r="F26" s="139">
        <v>8201</v>
      </c>
      <c r="G26" s="139">
        <v>3451.8644937325362</v>
      </c>
      <c r="H26" s="139">
        <v>8317</v>
      </c>
      <c r="I26" s="139">
        <v>1073.0812975037184</v>
      </c>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row>
    <row r="27" spans="1:134" s="10" customFormat="1" ht="13.5" customHeight="1" x14ac:dyDescent="0.25">
      <c r="A27" s="55" t="s">
        <v>365</v>
      </c>
      <c r="B27" s="140">
        <v>287.79369849275491</v>
      </c>
      <c r="C27" s="140">
        <v>206.2922961986493</v>
      </c>
      <c r="D27" s="140">
        <v>203.23458576455619</v>
      </c>
      <c r="E27" s="140">
        <v>164.17817524967353</v>
      </c>
      <c r="F27" s="140">
        <v>375</v>
      </c>
      <c r="G27" s="140">
        <v>105.89835406506147</v>
      </c>
      <c r="H27" s="140">
        <v>98</v>
      </c>
      <c r="I27" s="140">
        <v>52.975656612491989</v>
      </c>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row>
    <row r="28" spans="1:134" s="10" customFormat="1" ht="13.5" customHeight="1" x14ac:dyDescent="0.25">
      <c r="A28" s="55" t="s">
        <v>367</v>
      </c>
      <c r="B28" s="140">
        <v>5054.4374455223542</v>
      </c>
      <c r="C28" s="140">
        <v>2869.2702287363022</v>
      </c>
      <c r="D28" s="140">
        <v>3029.7260112459594</v>
      </c>
      <c r="E28" s="140">
        <v>3613.7081608841413</v>
      </c>
      <c r="F28" s="140">
        <v>7826</v>
      </c>
      <c r="G28" s="140">
        <v>3345.9661396674746</v>
      </c>
      <c r="H28" s="140">
        <v>8219</v>
      </c>
      <c r="I28" s="140">
        <v>1020.1056408912265</v>
      </c>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row>
    <row r="29" spans="1:134" customFormat="1" ht="12" customHeight="1" x14ac:dyDescent="0.2">
      <c r="A29" s="56" t="s">
        <v>678</v>
      </c>
      <c r="B29" s="140">
        <v>3866.83198683</v>
      </c>
      <c r="C29" s="140">
        <v>3093.4292330660001</v>
      </c>
      <c r="D29" s="140">
        <v>2293.0884539068184</v>
      </c>
      <c r="E29" s="140">
        <v>2692.2803414702198</v>
      </c>
      <c r="F29" s="140">
        <v>2796</v>
      </c>
      <c r="G29" s="140">
        <v>2211.6544260378851</v>
      </c>
      <c r="H29" s="140">
        <v>3021</v>
      </c>
      <c r="I29" s="140">
        <v>713.71593119823842</v>
      </c>
    </row>
    <row r="30" spans="1:134" customFormat="1" ht="15" customHeight="1" x14ac:dyDescent="0.2">
      <c r="A30" s="24" t="s">
        <v>562</v>
      </c>
      <c r="B30" s="141">
        <v>25.911987514256907</v>
      </c>
      <c r="C30" s="141">
        <v>-28.583633547936188</v>
      </c>
      <c r="D30" s="141">
        <v>14.457642306361322</v>
      </c>
      <c r="E30" s="141">
        <v>-3.1165628388034747</v>
      </c>
      <c r="F30" s="141">
        <v>0</v>
      </c>
      <c r="G30" s="141">
        <v>0.64163482430694785</v>
      </c>
      <c r="H30" s="141">
        <v>0</v>
      </c>
      <c r="I30" s="95" t="s">
        <v>16</v>
      </c>
    </row>
    <row r="31" spans="1:134" customFormat="1" ht="15" customHeight="1" x14ac:dyDescent="0.2">
      <c r="A31" s="36" t="s">
        <v>563</v>
      </c>
      <c r="B31" s="139">
        <v>-599.70716452276633</v>
      </c>
      <c r="C31" s="139">
        <v>-799.00363155304763</v>
      </c>
      <c r="D31" s="139">
        <v>701.56121757431765</v>
      </c>
      <c r="E31" s="139">
        <v>-724.356555662917</v>
      </c>
      <c r="F31" s="139">
        <v>-546</v>
      </c>
      <c r="G31" s="139">
        <v>428.02420726268156</v>
      </c>
      <c r="H31" s="139">
        <v>-1040</v>
      </c>
      <c r="I31" s="111" t="s">
        <v>16</v>
      </c>
    </row>
    <row r="32" spans="1:134" customFormat="1" ht="13.5" customHeight="1" x14ac:dyDescent="0.2">
      <c r="A32" s="24" t="s">
        <v>564</v>
      </c>
      <c r="B32" s="140">
        <v>599.70716452276633</v>
      </c>
      <c r="C32" s="140">
        <v>799.00363155304763</v>
      </c>
      <c r="D32" s="140">
        <v>-701.56121757431765</v>
      </c>
      <c r="E32" s="140">
        <v>724.356555662917</v>
      </c>
      <c r="F32" s="140">
        <v>546</v>
      </c>
      <c r="G32" s="140">
        <v>-428.02420726268156</v>
      </c>
      <c r="H32" s="140">
        <v>1040</v>
      </c>
      <c r="I32" s="95" t="s">
        <v>16</v>
      </c>
    </row>
    <row r="33" spans="1:134" customFormat="1" ht="12" customHeight="1" x14ac:dyDescent="0.2">
      <c r="A33" s="55" t="s">
        <v>154</v>
      </c>
      <c r="B33" s="140">
        <v>631.70716452276633</v>
      </c>
      <c r="C33" s="140">
        <v>534.00363155304763</v>
      </c>
      <c r="D33" s="140">
        <v>-1295.5612175743177</v>
      </c>
      <c r="E33" s="140">
        <v>288.356555662917</v>
      </c>
      <c r="F33" s="140">
        <v>99</v>
      </c>
      <c r="G33" s="140">
        <v>-876.02420726268156</v>
      </c>
      <c r="H33" s="140">
        <v>513</v>
      </c>
      <c r="I33" s="95" t="s">
        <v>16</v>
      </c>
    </row>
    <row r="34" spans="1:134" customFormat="1" ht="12" customHeight="1" x14ac:dyDescent="0.2">
      <c r="A34" s="55" t="s">
        <v>679</v>
      </c>
      <c r="B34" s="140">
        <v>-32</v>
      </c>
      <c r="C34" s="140">
        <v>-33</v>
      </c>
      <c r="D34" s="140">
        <v>-32</v>
      </c>
      <c r="E34" s="140">
        <v>-32</v>
      </c>
      <c r="F34" s="140">
        <v>75</v>
      </c>
      <c r="G34" s="140">
        <v>76</v>
      </c>
      <c r="H34" s="140">
        <v>281</v>
      </c>
      <c r="I34" s="95" t="s">
        <v>16</v>
      </c>
    </row>
    <row r="35" spans="1:134" customFormat="1" ht="12" customHeight="1" x14ac:dyDescent="0.2">
      <c r="A35" s="55" t="s">
        <v>156</v>
      </c>
      <c r="B35" s="140">
        <v>0</v>
      </c>
      <c r="C35" s="140">
        <v>298</v>
      </c>
      <c r="D35" s="140">
        <v>626</v>
      </c>
      <c r="E35" s="140">
        <v>468</v>
      </c>
      <c r="F35" s="140">
        <v>372</v>
      </c>
      <c r="G35" s="140">
        <v>372</v>
      </c>
      <c r="H35" s="140">
        <v>246</v>
      </c>
      <c r="I35" s="95" t="s">
        <v>16</v>
      </c>
    </row>
    <row r="36" spans="1:134" customFormat="1" ht="18" customHeight="1" x14ac:dyDescent="0.2">
      <c r="A36" s="19" t="s">
        <v>98</v>
      </c>
      <c r="B36" s="140"/>
      <c r="C36" s="140"/>
      <c r="D36" s="140"/>
      <c r="E36" s="140"/>
      <c r="F36" s="140"/>
      <c r="G36" s="140"/>
      <c r="H36" s="140"/>
      <c r="I36" s="140"/>
    </row>
    <row r="37" spans="1:134" customFormat="1" ht="12" customHeight="1" x14ac:dyDescent="0.2">
      <c r="A37" s="55" t="s">
        <v>161</v>
      </c>
      <c r="B37" s="140">
        <v>-24.989177332021654</v>
      </c>
      <c r="C37" s="140">
        <v>-11.676867617289149</v>
      </c>
      <c r="D37" s="140">
        <v>-3.4669633055883158</v>
      </c>
      <c r="E37" s="140">
        <v>-6.5406809245857431</v>
      </c>
      <c r="F37" s="140">
        <v>-16.382570117585033</v>
      </c>
      <c r="G37" s="140">
        <v>-13.605255105543494</v>
      </c>
      <c r="H37" s="140">
        <v>-28.007035583818158</v>
      </c>
      <c r="I37" s="95" t="s">
        <v>16</v>
      </c>
    </row>
    <row r="38" spans="1:134" customFormat="1" ht="12" customHeight="1" x14ac:dyDescent="0.2">
      <c r="A38" s="55" t="s">
        <v>162</v>
      </c>
      <c r="B38" s="140">
        <v>-35.820598009956264</v>
      </c>
      <c r="C38" s="140">
        <v>-31.971430373450684</v>
      </c>
      <c r="D38" s="140">
        <v>-19.267492918937471</v>
      </c>
      <c r="E38" s="140">
        <v>-30.291274298802445</v>
      </c>
      <c r="F38" s="140">
        <v>-57.182099289112642</v>
      </c>
      <c r="G38" s="140">
        <v>-19.772061909405384</v>
      </c>
      <c r="H38" s="140">
        <v>-63.299959410093351</v>
      </c>
      <c r="I38" s="95" t="s">
        <v>16</v>
      </c>
    </row>
    <row r="39" spans="1:134" customFormat="1" ht="12" customHeight="1" x14ac:dyDescent="0.2">
      <c r="A39" s="149" t="s">
        <v>163</v>
      </c>
      <c r="B39" s="339">
        <v>-3.5995992188797801</v>
      </c>
      <c r="C39" s="339">
        <v>-6.6420709979733346</v>
      </c>
      <c r="D39" s="339">
        <v>5.3095384683316302</v>
      </c>
      <c r="E39" s="339">
        <v>-4.8768764229839343</v>
      </c>
      <c r="F39" s="339">
        <v>-3.5693867853956216</v>
      </c>
      <c r="G39" s="339">
        <v>2.7981391011590699</v>
      </c>
      <c r="H39" s="339">
        <v>-7.0355838181572175</v>
      </c>
      <c r="I39" s="197" t="s">
        <v>16</v>
      </c>
    </row>
    <row r="40" spans="1:134" customFormat="1" ht="18.75" customHeight="1" x14ac:dyDescent="0.2">
      <c r="A40" s="53" t="s">
        <v>658</v>
      </c>
      <c r="B40" s="54"/>
      <c r="C40" s="54"/>
      <c r="D40" s="54"/>
      <c r="E40" s="54"/>
      <c r="F40" s="33"/>
      <c r="G40" s="33"/>
      <c r="H40" s="33"/>
      <c r="I40" s="33"/>
    </row>
    <row r="41" spans="1:134" customFormat="1" ht="12.75" customHeight="1" x14ac:dyDescent="0.2">
      <c r="A41" s="184" t="s">
        <v>680</v>
      </c>
      <c r="B41" s="184"/>
      <c r="C41" s="184"/>
      <c r="D41" s="184"/>
      <c r="E41" s="184"/>
      <c r="F41" s="184"/>
      <c r="G41" s="184"/>
      <c r="H41" s="184"/>
      <c r="I41" s="184"/>
      <c r="J41" s="184"/>
      <c r="K41" s="184"/>
    </row>
    <row r="42" spans="1:134" s="1" customFormat="1" x14ac:dyDescent="0.2">
      <c r="A42" s="3"/>
      <c r="B42" s="9"/>
      <c r="C42" s="9"/>
      <c r="D42" s="9"/>
      <c r="E42" s="9"/>
      <c r="F42" s="9"/>
      <c r="G42" s="9"/>
      <c r="H42" s="9"/>
      <c r="I42" s="9"/>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row>
    <row r="43" spans="1:134" s="1" customFormat="1" x14ac:dyDescent="0.2">
      <c r="A43" s="3"/>
      <c r="B43" s="9"/>
      <c r="C43" s="9"/>
      <c r="D43" s="9"/>
      <c r="E43" s="9"/>
      <c r="F43" s="9"/>
      <c r="G43" s="9"/>
      <c r="H43" s="9"/>
      <c r="I43" s="9"/>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row>
    <row r="44" spans="1:134" s="1" customFormat="1" x14ac:dyDescent="0.2">
      <c r="A44" s="3"/>
      <c r="B44" s="9"/>
      <c r="C44" s="9"/>
      <c r="D44" s="9"/>
      <c r="E44" s="9"/>
      <c r="F44" s="9"/>
      <c r="G44" s="9"/>
      <c r="H44" s="9"/>
      <c r="I44" s="9"/>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row>
    <row r="45" spans="1:134" s="1" customFormat="1" x14ac:dyDescent="0.2">
      <c r="A45" s="3"/>
      <c r="B45" s="9"/>
      <c r="C45" s="9"/>
      <c r="D45" s="9"/>
      <c r="E45" s="9"/>
      <c r="F45" s="9"/>
      <c r="G45" s="9"/>
      <c r="H45" s="9"/>
      <c r="I45" s="9"/>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row>
    <row r="46" spans="1:134" s="1" customFormat="1" x14ac:dyDescent="0.2">
      <c r="A46" s="3"/>
      <c r="B46" s="9"/>
      <c r="C46" s="9"/>
      <c r="D46" s="9"/>
      <c r="E46" s="9"/>
      <c r="F46" s="9"/>
      <c r="G46" s="9"/>
      <c r="H46" s="9"/>
      <c r="I46" s="9"/>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row>
    <row r="47" spans="1:134" s="1" customFormat="1" x14ac:dyDescent="0.2">
      <c r="A47" s="3"/>
      <c r="B47" s="9"/>
      <c r="C47" s="9"/>
      <c r="D47" s="9"/>
      <c r="E47" s="9"/>
      <c r="F47" s="9"/>
      <c r="G47" s="9"/>
      <c r="H47" s="9"/>
      <c r="I47" s="9"/>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row>
    <row r="48" spans="1:134" s="3" customFormat="1" x14ac:dyDescent="0.2">
      <c r="B48" s="9"/>
      <c r="C48" s="9"/>
      <c r="D48" s="9"/>
      <c r="E48" s="9"/>
      <c r="F48" s="9"/>
      <c r="G48" s="9"/>
      <c r="H48" s="9"/>
      <c r="I48" s="9"/>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row>
    <row r="49" spans="2:134" s="3" customFormat="1" x14ac:dyDescent="0.2">
      <c r="B49" s="9"/>
      <c r="C49" s="9"/>
      <c r="D49" s="9"/>
      <c r="E49" s="9"/>
      <c r="F49" s="9"/>
      <c r="G49" s="9"/>
      <c r="H49" s="9"/>
      <c r="I49" s="9"/>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row>
    <row r="50" spans="2:134" s="3" customFormat="1" x14ac:dyDescent="0.2">
      <c r="B50" s="9"/>
      <c r="C50" s="9"/>
      <c r="D50" s="9"/>
      <c r="E50" s="9"/>
      <c r="F50" s="9"/>
      <c r="G50" s="9"/>
      <c r="H50" s="9"/>
      <c r="I50" s="9"/>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row>
    <row r="51" spans="2:134" s="3" customFormat="1" x14ac:dyDescent="0.2">
      <c r="B51" s="9"/>
      <c r="C51" s="9"/>
      <c r="D51" s="9"/>
      <c r="E51" s="9"/>
      <c r="F51" s="9"/>
      <c r="G51" s="9"/>
      <c r="H51" s="9"/>
      <c r="I51" s="9"/>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row>
    <row r="52" spans="2:134" s="3" customFormat="1" x14ac:dyDescent="0.2">
      <c r="B52" s="9"/>
      <c r="C52" s="9"/>
      <c r="D52" s="9"/>
      <c r="E52" s="9"/>
      <c r="F52" s="9"/>
      <c r="G52" s="9"/>
      <c r="H52" s="9"/>
      <c r="I52" s="9"/>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row>
    <row r="53" spans="2:134" s="3" customFormat="1" x14ac:dyDescent="0.2">
      <c r="B53" s="9"/>
      <c r="C53" s="9"/>
      <c r="D53" s="9"/>
      <c r="E53" s="9"/>
      <c r="F53" s="9"/>
      <c r="G53" s="9"/>
      <c r="H53" s="9"/>
      <c r="I53" s="9"/>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row>
    <row r="54" spans="2:134" s="3" customFormat="1" x14ac:dyDescent="0.2">
      <c r="B54" s="9"/>
      <c r="C54" s="9"/>
      <c r="D54" s="9"/>
      <c r="E54" s="9"/>
      <c r="F54" s="9"/>
      <c r="G54" s="9"/>
      <c r="H54" s="9"/>
      <c r="I54" s="9"/>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row>
    <row r="55" spans="2:134" s="3" customFormat="1" x14ac:dyDescent="0.2">
      <c r="B55" s="9"/>
      <c r="C55" s="9"/>
      <c r="D55" s="9"/>
      <c r="E55" s="9"/>
      <c r="F55" s="9"/>
      <c r="G55" s="9"/>
      <c r="H55" s="9"/>
      <c r="I55" s="9"/>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row>
    <row r="56" spans="2:134" s="3" customFormat="1" x14ac:dyDescent="0.2">
      <c r="B56" s="9"/>
      <c r="C56" s="9"/>
      <c r="D56" s="9"/>
      <c r="E56" s="9"/>
      <c r="F56" s="9"/>
      <c r="G56" s="9"/>
      <c r="H56" s="9"/>
      <c r="I56" s="9"/>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row>
    <row r="57" spans="2:134" s="3" customFormat="1" x14ac:dyDescent="0.2">
      <c r="B57" s="9"/>
      <c r="C57" s="9"/>
      <c r="D57" s="9"/>
      <c r="E57" s="9"/>
      <c r="F57" s="9"/>
      <c r="G57" s="9"/>
      <c r="H57" s="9"/>
      <c r="I57" s="9"/>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row>
    <row r="58" spans="2:134" s="3" customFormat="1" x14ac:dyDescent="0.2">
      <c r="B58" s="9"/>
      <c r="C58" s="9"/>
      <c r="D58" s="9"/>
      <c r="E58" s="9"/>
      <c r="F58" s="9"/>
      <c r="G58" s="9"/>
      <c r="H58" s="9"/>
      <c r="I58" s="9"/>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row>
    <row r="59" spans="2:134" s="3" customFormat="1" x14ac:dyDescent="0.2">
      <c r="B59" s="9"/>
      <c r="C59" s="9"/>
      <c r="D59" s="9"/>
      <c r="E59" s="9"/>
      <c r="F59" s="9"/>
      <c r="G59" s="9"/>
      <c r="H59" s="9"/>
      <c r="I59" s="9"/>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row>
    <row r="60" spans="2:134" s="3" customFormat="1" x14ac:dyDescent="0.2">
      <c r="B60" s="9"/>
      <c r="C60" s="9"/>
      <c r="D60" s="9"/>
      <c r="E60" s="9"/>
      <c r="F60" s="9"/>
      <c r="G60" s="9"/>
      <c r="H60" s="9"/>
      <c r="I60" s="9"/>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row>
    <row r="61" spans="2:134" s="3" customFormat="1" x14ac:dyDescent="0.2">
      <c r="B61" s="9"/>
      <c r="C61" s="9"/>
      <c r="D61" s="9"/>
      <c r="E61" s="9"/>
      <c r="F61" s="9"/>
      <c r="G61" s="9"/>
      <c r="H61" s="9"/>
      <c r="I61" s="9"/>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row>
    <row r="62" spans="2:134" s="3" customFormat="1" x14ac:dyDescent="0.2">
      <c r="B62" s="9"/>
      <c r="C62" s="9"/>
      <c r="D62" s="9"/>
      <c r="E62" s="9"/>
      <c r="F62" s="9"/>
      <c r="G62" s="9"/>
      <c r="H62" s="9"/>
      <c r="I62" s="9"/>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row>
    <row r="63" spans="2:134" s="3" customFormat="1" x14ac:dyDescent="0.2">
      <c r="B63" s="9"/>
      <c r="C63" s="9"/>
      <c r="D63" s="9"/>
      <c r="E63" s="9"/>
      <c r="F63" s="9"/>
      <c r="G63" s="9"/>
      <c r="H63" s="9"/>
      <c r="I63" s="9"/>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row>
    <row r="77" spans="1:134" s="10" customFormat="1" ht="15.75" x14ac:dyDescent="0.25">
      <c r="A77" s="14"/>
      <c r="B77" s="8"/>
      <c r="C77" s="8"/>
      <c r="D77" s="8"/>
      <c r="E77" s="8"/>
      <c r="F77" s="8"/>
      <c r="G77" s="8"/>
      <c r="H77" s="8"/>
      <c r="I77" s="8"/>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row>
    <row r="78" spans="1:134" s="10" customFormat="1" ht="15.75" x14ac:dyDescent="0.25">
      <c r="A78" s="14"/>
      <c r="B78" s="8"/>
      <c r="C78" s="8"/>
      <c r="D78" s="8"/>
      <c r="E78" s="8"/>
      <c r="F78" s="8"/>
      <c r="G78" s="8"/>
      <c r="H78" s="8"/>
      <c r="I78" s="8"/>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row>
    <row r="79" spans="1:134" s="10" customFormat="1" ht="15.75" x14ac:dyDescent="0.25">
      <c r="A79" s="14"/>
      <c r="B79" s="8"/>
      <c r="C79" s="8"/>
      <c r="D79" s="8"/>
      <c r="E79" s="8"/>
      <c r="F79" s="8"/>
      <c r="G79" s="8"/>
      <c r="H79" s="8"/>
      <c r="I79" s="8"/>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row>
    <row r="80" spans="1:134" s="10" customFormat="1" ht="15.75" x14ac:dyDescent="0.25">
      <c r="A80" s="14"/>
      <c r="B80" s="8"/>
      <c r="C80" s="8"/>
      <c r="D80" s="8"/>
      <c r="E80" s="8"/>
      <c r="F80" s="8"/>
      <c r="G80" s="8"/>
      <c r="H80" s="8"/>
      <c r="I80" s="8"/>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row>
    <row r="81" spans="1:134" s="10" customFormat="1" ht="15.75" x14ac:dyDescent="0.25">
      <c r="A81" s="14"/>
      <c r="B81" s="8"/>
      <c r="C81" s="8"/>
      <c r="D81" s="8"/>
      <c r="E81" s="8"/>
      <c r="F81" s="8"/>
      <c r="G81" s="8"/>
      <c r="H81" s="8"/>
      <c r="I81" s="8"/>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row>
    <row r="82" spans="1:134" s="10" customFormat="1" ht="15.75" x14ac:dyDescent="0.25">
      <c r="A82" s="14"/>
      <c r="B82" s="8"/>
      <c r="C82" s="8"/>
      <c r="D82" s="8"/>
      <c r="E82" s="8"/>
      <c r="F82" s="8"/>
      <c r="G82" s="8"/>
      <c r="H82" s="8"/>
      <c r="I82" s="8"/>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row>
    <row r="83" spans="1:134" s="10" customFormat="1" ht="15.75" x14ac:dyDescent="0.25">
      <c r="A83" s="14"/>
      <c r="B83" s="8"/>
      <c r="C83" s="8"/>
      <c r="D83" s="8"/>
      <c r="E83" s="8"/>
      <c r="F83" s="8"/>
      <c r="G83" s="8"/>
      <c r="H83" s="8"/>
      <c r="I83" s="8"/>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row>
    <row r="84" spans="1:134" s="10" customFormat="1" ht="15.75" x14ac:dyDescent="0.25">
      <c r="A84" s="14"/>
      <c r="B84" s="8"/>
      <c r="C84" s="8"/>
      <c r="D84" s="8"/>
      <c r="E84" s="8"/>
      <c r="F84" s="8"/>
      <c r="G84" s="8"/>
      <c r="H84" s="8"/>
      <c r="I84" s="8"/>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row>
    <row r="85" spans="1:134" s="10" customFormat="1" ht="15.75" x14ac:dyDescent="0.25">
      <c r="A85" s="14"/>
      <c r="B85" s="8"/>
      <c r="C85" s="8"/>
      <c r="D85" s="8"/>
      <c r="E85" s="8"/>
      <c r="F85" s="8"/>
      <c r="G85" s="8"/>
      <c r="H85" s="8"/>
      <c r="I85" s="8"/>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row>
    <row r="86" spans="1:134" s="10" customFormat="1" ht="15.75" x14ac:dyDescent="0.25">
      <c r="A86" s="14"/>
      <c r="B86" s="8"/>
      <c r="C86" s="8"/>
      <c r="D86" s="8"/>
      <c r="E86" s="8"/>
      <c r="F86" s="8"/>
      <c r="G86" s="8"/>
      <c r="H86" s="8"/>
      <c r="I86" s="8"/>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row>
    <row r="87" spans="1:134" s="10" customFormat="1" ht="15.75" x14ac:dyDescent="0.25">
      <c r="A87" s="14"/>
      <c r="B87" s="8"/>
      <c r="C87" s="8"/>
      <c r="D87" s="8"/>
      <c r="E87" s="8"/>
      <c r="F87" s="8"/>
      <c r="G87" s="8"/>
      <c r="H87" s="8"/>
      <c r="I87" s="8"/>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row>
    <row r="88" spans="1:134" s="10" customFormat="1" ht="15.75" x14ac:dyDescent="0.25">
      <c r="A88" s="14"/>
      <c r="B88" s="8"/>
      <c r="C88" s="8"/>
      <c r="D88" s="8"/>
      <c r="E88" s="8"/>
      <c r="F88" s="8"/>
      <c r="G88" s="8"/>
      <c r="H88" s="8"/>
      <c r="I88" s="8"/>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row>
    <row r="89" spans="1:134" s="10" customFormat="1" ht="15.75" x14ac:dyDescent="0.25">
      <c r="A89" s="14"/>
      <c r="B89" s="8"/>
      <c r="C89" s="8"/>
      <c r="D89" s="8"/>
      <c r="E89" s="8"/>
      <c r="F89" s="8"/>
      <c r="G89" s="8"/>
      <c r="H89" s="8"/>
      <c r="I89" s="8"/>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row>
    <row r="90" spans="1:134" s="10" customFormat="1" ht="15.75" x14ac:dyDescent="0.25">
      <c r="A90" s="14"/>
      <c r="B90" s="8"/>
      <c r="C90" s="8"/>
      <c r="D90" s="8"/>
      <c r="E90" s="8"/>
      <c r="F90" s="8"/>
      <c r="G90" s="8"/>
      <c r="H90" s="8"/>
      <c r="I90" s="8"/>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row>
    <row r="91" spans="1:134" s="10" customFormat="1" ht="15.75" x14ac:dyDescent="0.25">
      <c r="A91" s="14"/>
      <c r="B91" s="8"/>
      <c r="C91" s="8"/>
      <c r="D91" s="8"/>
      <c r="E91" s="8"/>
      <c r="F91" s="8"/>
      <c r="G91" s="8"/>
      <c r="H91" s="8"/>
      <c r="I91" s="8"/>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row>
    <row r="92" spans="1:134" s="10" customFormat="1" ht="15.75" x14ac:dyDescent="0.25">
      <c r="A92" s="14"/>
      <c r="B92" s="8"/>
      <c r="C92" s="8"/>
      <c r="D92" s="8"/>
      <c r="E92" s="8"/>
      <c r="F92" s="8"/>
      <c r="G92" s="8"/>
      <c r="H92" s="8"/>
      <c r="I92" s="8"/>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row>
    <row r="93" spans="1:134" s="10" customFormat="1" ht="15.75" x14ac:dyDescent="0.25">
      <c r="A93" s="14"/>
      <c r="B93" s="8"/>
      <c r="C93" s="8"/>
      <c r="D93" s="8"/>
      <c r="E93" s="8"/>
      <c r="F93" s="8"/>
      <c r="G93" s="8"/>
      <c r="H93" s="8"/>
      <c r="I93" s="8"/>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row>
    <row r="94" spans="1:134" s="10" customFormat="1" ht="15.75" x14ac:dyDescent="0.25">
      <c r="A94" s="14"/>
      <c r="B94" s="8"/>
      <c r="C94" s="8"/>
      <c r="D94" s="8"/>
      <c r="E94" s="8"/>
      <c r="F94" s="8"/>
      <c r="G94" s="8"/>
      <c r="H94" s="8"/>
      <c r="I94" s="8"/>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row>
    <row r="95" spans="1:134" s="10" customFormat="1" ht="15.75" x14ac:dyDescent="0.25">
      <c r="A95" s="14"/>
      <c r="B95" s="8"/>
      <c r="C95" s="8"/>
      <c r="D95" s="8"/>
      <c r="E95" s="8"/>
      <c r="F95" s="8"/>
      <c r="G95" s="8"/>
      <c r="H95" s="8"/>
      <c r="I95" s="8"/>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row>
    <row r="96" spans="1:134" s="10" customFormat="1" ht="15.75" x14ac:dyDescent="0.25">
      <c r="A96" s="14"/>
      <c r="B96" s="8"/>
      <c r="C96" s="8"/>
      <c r="D96" s="8"/>
      <c r="E96" s="8"/>
      <c r="F96" s="8"/>
      <c r="G96" s="8"/>
      <c r="H96" s="8"/>
      <c r="I96" s="8"/>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row>
    <row r="97" spans="1:134" s="10" customFormat="1" ht="15.75" x14ac:dyDescent="0.25">
      <c r="A97" s="14"/>
      <c r="B97" s="8"/>
      <c r="C97" s="8"/>
      <c r="D97" s="8"/>
      <c r="E97" s="8"/>
      <c r="F97" s="8"/>
      <c r="G97" s="8"/>
      <c r="H97" s="8"/>
      <c r="I97" s="8"/>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row>
    <row r="98" spans="1:134" s="10" customFormat="1" ht="15.75" x14ac:dyDescent="0.25">
      <c r="A98" s="14"/>
      <c r="B98" s="8"/>
      <c r="C98" s="8"/>
      <c r="D98" s="8"/>
      <c r="E98" s="8"/>
      <c r="F98" s="8"/>
      <c r="G98" s="8"/>
      <c r="H98" s="8"/>
      <c r="I98" s="8"/>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row>
    <row r="99" spans="1:134" s="10" customFormat="1" ht="15.75" x14ac:dyDescent="0.25">
      <c r="A99" s="14"/>
      <c r="B99" s="8"/>
      <c r="C99" s="8"/>
      <c r="D99" s="8"/>
      <c r="E99" s="8"/>
      <c r="F99" s="8"/>
      <c r="G99" s="8"/>
      <c r="H99" s="8"/>
      <c r="I99" s="8"/>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row>
    <row r="100" spans="1:134" s="10" customFormat="1" ht="15.75" x14ac:dyDescent="0.25">
      <c r="A100" s="14"/>
      <c r="B100" s="8"/>
      <c r="C100" s="8"/>
      <c r="D100" s="8"/>
      <c r="E100" s="8"/>
      <c r="F100" s="8"/>
      <c r="G100" s="8"/>
      <c r="H100" s="8"/>
      <c r="I100" s="8"/>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row>
    <row r="101" spans="1:134" s="10" customFormat="1" ht="15.75" x14ac:dyDescent="0.25">
      <c r="A101" s="14"/>
      <c r="B101" s="8"/>
      <c r="C101" s="8"/>
      <c r="D101" s="8"/>
      <c r="E101" s="8"/>
      <c r="F101" s="8"/>
      <c r="G101" s="8"/>
      <c r="H101" s="8"/>
      <c r="I101" s="8"/>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row>
    <row r="102" spans="1:134" s="10" customFormat="1" ht="15.75" x14ac:dyDescent="0.25">
      <c r="A102" s="14"/>
      <c r="B102" s="8"/>
      <c r="C102" s="8"/>
      <c r="D102" s="8"/>
      <c r="E102" s="8"/>
      <c r="F102" s="8"/>
      <c r="G102" s="8"/>
      <c r="H102" s="8"/>
      <c r="I102" s="8"/>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row>
    <row r="103" spans="1:134" s="10" customFormat="1" ht="15.75" x14ac:dyDescent="0.25">
      <c r="A103" s="14"/>
      <c r="B103" s="8"/>
      <c r="C103" s="8"/>
      <c r="D103" s="8"/>
      <c r="E103" s="8"/>
      <c r="F103" s="8"/>
      <c r="G103" s="8"/>
      <c r="H103" s="8"/>
      <c r="I103" s="8"/>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row>
    <row r="104" spans="1:134" s="10" customFormat="1" ht="15.75" x14ac:dyDescent="0.25">
      <c r="A104" s="14"/>
      <c r="B104" s="8"/>
      <c r="C104" s="8"/>
      <c r="D104" s="8"/>
      <c r="E104" s="8"/>
      <c r="F104" s="8"/>
      <c r="G104" s="8"/>
      <c r="H104" s="8"/>
      <c r="I104" s="8"/>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row>
    <row r="105" spans="1:134" s="10" customFormat="1" ht="15.75" x14ac:dyDescent="0.25">
      <c r="A105" s="14"/>
      <c r="B105" s="8"/>
      <c r="C105" s="8"/>
      <c r="D105" s="8"/>
      <c r="E105" s="8"/>
      <c r="F105" s="8"/>
      <c r="G105" s="8"/>
      <c r="H105" s="8"/>
      <c r="I105" s="8"/>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row>
    <row r="106" spans="1:134" s="10" customFormat="1" ht="15.75" x14ac:dyDescent="0.25">
      <c r="A106" s="14"/>
      <c r="B106" s="8"/>
      <c r="C106" s="8"/>
      <c r="D106" s="8"/>
      <c r="E106" s="8"/>
      <c r="F106" s="8"/>
      <c r="G106" s="8"/>
      <c r="H106" s="8"/>
      <c r="I106" s="8"/>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row>
    <row r="107" spans="1:134" s="10" customFormat="1" ht="15.75" x14ac:dyDescent="0.25">
      <c r="A107" s="14"/>
      <c r="B107" s="8"/>
      <c r="C107" s="8"/>
      <c r="D107" s="8"/>
      <c r="E107" s="8"/>
      <c r="F107" s="8"/>
      <c r="G107" s="8"/>
      <c r="H107" s="8"/>
      <c r="I107" s="8"/>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row>
    <row r="108" spans="1:134" s="10" customFormat="1" ht="15.75" x14ac:dyDescent="0.25">
      <c r="A108" s="14"/>
      <c r="B108" s="8"/>
      <c r="C108" s="8"/>
      <c r="D108" s="8"/>
      <c r="E108" s="8"/>
      <c r="F108" s="8"/>
      <c r="G108" s="8"/>
      <c r="H108" s="8"/>
      <c r="I108" s="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row>
    <row r="109" spans="1:134" s="10" customFormat="1" ht="15.75" x14ac:dyDescent="0.25">
      <c r="A109" s="14"/>
      <c r="B109" s="8"/>
      <c r="C109" s="8"/>
      <c r="D109" s="8"/>
      <c r="E109" s="8"/>
      <c r="F109" s="8"/>
      <c r="G109" s="8"/>
      <c r="H109" s="8"/>
      <c r="I109" s="8"/>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row>
    <row r="110" spans="1:134" s="10" customFormat="1" ht="15.75" x14ac:dyDescent="0.25">
      <c r="A110" s="14"/>
      <c r="B110" s="8"/>
      <c r="C110" s="8"/>
      <c r="D110" s="8"/>
      <c r="E110" s="8"/>
      <c r="F110" s="8"/>
      <c r="G110" s="8"/>
      <c r="H110" s="8"/>
      <c r="I110" s="8"/>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row>
    <row r="111" spans="1:134" s="10" customFormat="1" ht="15.75" x14ac:dyDescent="0.25">
      <c r="A111" s="14"/>
      <c r="B111" s="8"/>
      <c r="C111" s="8"/>
      <c r="D111" s="8"/>
      <c r="E111" s="8"/>
      <c r="F111" s="8"/>
      <c r="G111" s="8"/>
      <c r="H111" s="8"/>
      <c r="I111" s="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row>
    <row r="112" spans="1:134" s="10" customFormat="1" ht="15.75" x14ac:dyDescent="0.25">
      <c r="A112" s="14"/>
      <c r="B112" s="8"/>
      <c r="C112" s="8"/>
      <c r="D112" s="8"/>
      <c r="E112" s="8"/>
      <c r="F112" s="8"/>
      <c r="G112" s="8"/>
      <c r="H112" s="8"/>
      <c r="I112" s="8"/>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row>
    <row r="113" spans="1:134" s="10" customFormat="1" ht="15.75" x14ac:dyDescent="0.25">
      <c r="A113" s="14"/>
      <c r="B113" s="8"/>
      <c r="C113" s="8"/>
      <c r="D113" s="8"/>
      <c r="E113" s="8"/>
      <c r="F113" s="8"/>
      <c r="G113" s="8"/>
      <c r="H113" s="8"/>
      <c r="I113" s="8"/>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row>
    <row r="114" spans="1:134" s="10" customFormat="1" ht="15.75" x14ac:dyDescent="0.25">
      <c r="A114" s="14"/>
      <c r="B114" s="8"/>
      <c r="C114" s="8"/>
      <c r="D114" s="8"/>
      <c r="E114" s="8"/>
      <c r="F114" s="8"/>
      <c r="G114" s="8"/>
      <c r="H114" s="8"/>
      <c r="I114" s="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row>
    <row r="115" spans="1:134" s="10" customFormat="1" ht="15.75" x14ac:dyDescent="0.25">
      <c r="A115" s="14"/>
      <c r="B115" s="8"/>
      <c r="C115" s="8"/>
      <c r="D115" s="8"/>
      <c r="E115" s="8"/>
      <c r="F115" s="8"/>
      <c r="G115" s="8"/>
      <c r="H115" s="8"/>
      <c r="I115" s="8"/>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row>
    <row r="116" spans="1:134" s="10" customFormat="1" ht="15.75" x14ac:dyDescent="0.25">
      <c r="A116" s="14"/>
      <c r="B116" s="8"/>
      <c r="C116" s="8"/>
      <c r="D116" s="8"/>
      <c r="E116" s="8"/>
      <c r="F116" s="8"/>
      <c r="G116" s="8"/>
      <c r="H116" s="8"/>
      <c r="I116" s="8"/>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row>
    <row r="117" spans="1:134" s="10" customFormat="1" ht="15.75" x14ac:dyDescent="0.25">
      <c r="A117" s="14"/>
      <c r="B117" s="8"/>
      <c r="C117" s="8"/>
      <c r="D117" s="8"/>
      <c r="E117" s="8"/>
      <c r="F117" s="8"/>
      <c r="G117" s="8"/>
      <c r="H117" s="8"/>
      <c r="I117" s="8"/>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row>
    <row r="118" spans="1:134" s="10" customFormat="1" ht="15.75" x14ac:dyDescent="0.25">
      <c r="A118" s="14"/>
      <c r="B118" s="8"/>
      <c r="C118" s="8"/>
      <c r="D118" s="8"/>
      <c r="E118" s="8"/>
      <c r="F118" s="8"/>
      <c r="G118" s="8"/>
      <c r="H118" s="8"/>
      <c r="I118" s="8"/>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row>
    <row r="119" spans="1:134" s="10" customFormat="1" ht="15.75" x14ac:dyDescent="0.25">
      <c r="A119" s="14"/>
      <c r="B119" s="8"/>
      <c r="C119" s="8"/>
      <c r="D119" s="8"/>
      <c r="E119" s="8"/>
      <c r="F119" s="8"/>
      <c r="G119" s="8"/>
      <c r="H119" s="8"/>
      <c r="I119" s="8"/>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row>
    <row r="120" spans="1:134" s="10" customFormat="1" ht="15.75" x14ac:dyDescent="0.25">
      <c r="A120" s="14"/>
      <c r="B120" s="8"/>
      <c r="C120" s="8"/>
      <c r="D120" s="8"/>
      <c r="E120" s="8"/>
      <c r="F120" s="8"/>
      <c r="G120" s="8"/>
      <c r="H120" s="8"/>
      <c r="I120" s="8"/>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row>
    <row r="121" spans="1:134" s="10" customFormat="1" ht="15.75" x14ac:dyDescent="0.25">
      <c r="A121" s="14"/>
      <c r="B121" s="8"/>
      <c r="C121" s="8"/>
      <c r="D121" s="8"/>
      <c r="E121" s="8"/>
      <c r="F121" s="8"/>
      <c r="G121" s="8"/>
      <c r="H121" s="8"/>
      <c r="I121" s="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row>
    <row r="128" spans="1:134" s="3" customFormat="1" x14ac:dyDescent="0.2">
      <c r="B128" s="9"/>
      <c r="C128" s="9"/>
      <c r="D128" s="9"/>
      <c r="E128" s="9"/>
      <c r="F128" s="9"/>
      <c r="G128" s="9"/>
      <c r="H128" s="9"/>
      <c r="I128" s="9"/>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row>
    <row r="129" spans="2:134" s="3" customFormat="1" x14ac:dyDescent="0.2">
      <c r="B129" s="9"/>
      <c r="C129" s="9"/>
      <c r="D129" s="9"/>
      <c r="E129" s="9"/>
      <c r="F129" s="9"/>
      <c r="G129" s="9"/>
      <c r="H129" s="9"/>
      <c r="I129" s="9"/>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row>
    <row r="130" spans="2:134" s="3" customFormat="1" x14ac:dyDescent="0.2">
      <c r="B130" s="9"/>
      <c r="C130" s="9"/>
      <c r="D130" s="9"/>
      <c r="E130" s="9"/>
      <c r="F130" s="9"/>
      <c r="G130" s="9"/>
      <c r="H130" s="9"/>
      <c r="I130" s="9"/>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row>
    <row r="131" spans="2:134" s="3" customFormat="1" x14ac:dyDescent="0.2">
      <c r="B131" s="9"/>
      <c r="C131" s="9"/>
      <c r="D131" s="9"/>
      <c r="E131" s="9"/>
      <c r="F131" s="9"/>
      <c r="G131" s="9"/>
      <c r="H131" s="9"/>
      <c r="I131" s="9"/>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row>
    <row r="132" spans="2:134" s="3" customFormat="1" x14ac:dyDescent="0.2">
      <c r="B132" s="9"/>
      <c r="C132" s="9"/>
      <c r="D132" s="9"/>
      <c r="E132" s="9"/>
      <c r="F132" s="9"/>
      <c r="G132" s="9"/>
      <c r="H132" s="9"/>
      <c r="I132" s="9"/>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row>
    <row r="133" spans="2:134" s="3" customFormat="1" x14ac:dyDescent="0.2">
      <c r="B133" s="9"/>
      <c r="C133" s="9"/>
      <c r="D133" s="9"/>
      <c r="E133" s="9"/>
      <c r="F133" s="9"/>
      <c r="G133" s="9"/>
      <c r="H133" s="9"/>
      <c r="I133" s="9"/>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row>
    <row r="134" spans="2:134" s="3" customFormat="1" x14ac:dyDescent="0.2">
      <c r="B134" s="9"/>
      <c r="C134" s="9"/>
      <c r="D134" s="9"/>
      <c r="E134" s="9"/>
      <c r="F134" s="9"/>
      <c r="G134" s="9"/>
      <c r="H134" s="9"/>
      <c r="I134" s="9"/>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row>
    <row r="135" spans="2:134" s="3" customFormat="1" x14ac:dyDescent="0.2">
      <c r="B135" s="9"/>
      <c r="C135" s="9"/>
      <c r="D135" s="9"/>
      <c r="E135" s="9"/>
      <c r="F135" s="9"/>
      <c r="G135" s="9"/>
      <c r="H135" s="9"/>
      <c r="I135" s="9"/>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row>
    <row r="136" spans="2:134" s="3" customFormat="1" x14ac:dyDescent="0.2">
      <c r="B136" s="9"/>
      <c r="C136" s="9"/>
      <c r="D136" s="9"/>
      <c r="E136" s="9"/>
      <c r="F136" s="9"/>
      <c r="G136" s="9"/>
      <c r="H136" s="9"/>
      <c r="I136" s="9"/>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row>
    <row r="137" spans="2:134" s="3" customFormat="1" x14ac:dyDescent="0.2">
      <c r="B137" s="9"/>
      <c r="C137" s="9"/>
      <c r="D137" s="9"/>
      <c r="E137" s="9"/>
      <c r="F137" s="9"/>
      <c r="G137" s="9"/>
      <c r="H137" s="9"/>
      <c r="I137" s="9"/>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row>
    <row r="138" spans="2:134" s="3" customFormat="1" x14ac:dyDescent="0.2">
      <c r="B138" s="9"/>
      <c r="C138" s="9"/>
      <c r="D138" s="9"/>
      <c r="E138" s="9"/>
      <c r="F138" s="9"/>
      <c r="G138" s="9"/>
      <c r="H138" s="9"/>
      <c r="I138" s="9"/>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row>
    <row r="139" spans="2:134" s="3" customFormat="1" x14ac:dyDescent="0.2">
      <c r="B139" s="9"/>
      <c r="C139" s="9"/>
      <c r="D139" s="9"/>
      <c r="E139" s="9"/>
      <c r="F139" s="9"/>
      <c r="G139" s="9"/>
      <c r="H139" s="9"/>
      <c r="I139" s="9"/>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row>
    <row r="140" spans="2:134" s="3" customFormat="1" x14ac:dyDescent="0.2">
      <c r="B140" s="9"/>
      <c r="C140" s="9"/>
      <c r="D140" s="9"/>
      <c r="E140" s="9"/>
      <c r="F140" s="9"/>
      <c r="G140" s="9"/>
      <c r="H140" s="9"/>
      <c r="I140" s="9"/>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row>
    <row r="141" spans="2:134" s="3" customFormat="1" x14ac:dyDescent="0.2">
      <c r="B141" s="9"/>
      <c r="C141" s="9"/>
      <c r="D141" s="9"/>
      <c r="E141" s="9"/>
      <c r="F141" s="9"/>
      <c r="G141" s="9"/>
      <c r="H141" s="9"/>
      <c r="I141" s="9"/>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row>
    <row r="142" spans="2:134" s="3" customFormat="1" x14ac:dyDescent="0.2">
      <c r="B142" s="9"/>
      <c r="C142" s="9"/>
      <c r="D142" s="9"/>
      <c r="E142" s="9"/>
      <c r="F142" s="9"/>
      <c r="G142" s="9"/>
      <c r="H142" s="9"/>
      <c r="I142" s="9"/>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row>
    <row r="143" spans="2:134" s="3" customFormat="1" x14ac:dyDescent="0.2">
      <c r="B143" s="9"/>
      <c r="C143" s="9"/>
      <c r="D143" s="9"/>
      <c r="E143" s="9"/>
      <c r="F143" s="9"/>
      <c r="G143" s="9"/>
      <c r="H143" s="9"/>
      <c r="I143" s="9"/>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row>
    <row r="144" spans="2:134" s="3" customFormat="1" x14ac:dyDescent="0.2">
      <c r="B144" s="9"/>
      <c r="C144" s="9"/>
      <c r="D144" s="9"/>
      <c r="E144" s="9"/>
      <c r="F144" s="9"/>
      <c r="G144" s="9"/>
      <c r="H144" s="9"/>
      <c r="I144" s="9"/>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row>
    <row r="145" spans="2:134" s="3" customFormat="1" x14ac:dyDescent="0.2">
      <c r="B145" s="9"/>
      <c r="C145" s="9"/>
      <c r="D145" s="9"/>
      <c r="E145" s="9"/>
      <c r="F145" s="9"/>
      <c r="G145" s="9"/>
      <c r="H145" s="9"/>
      <c r="I145" s="9"/>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row>
    <row r="146" spans="2:134" s="3" customFormat="1" x14ac:dyDescent="0.2">
      <c r="B146" s="9"/>
      <c r="C146" s="9"/>
      <c r="D146" s="9"/>
      <c r="E146" s="9"/>
      <c r="F146" s="9"/>
      <c r="G146" s="9"/>
      <c r="H146" s="9"/>
      <c r="I146" s="9"/>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row>
    <row r="147" spans="2:134" s="3" customFormat="1" x14ac:dyDescent="0.2">
      <c r="B147" s="9"/>
      <c r="C147" s="9"/>
      <c r="D147" s="9"/>
      <c r="E147" s="9"/>
      <c r="F147" s="9"/>
      <c r="G147" s="9"/>
      <c r="H147" s="9"/>
      <c r="I147" s="9"/>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row>
    <row r="148" spans="2:134" s="3" customFormat="1" x14ac:dyDescent="0.2">
      <c r="B148" s="9"/>
      <c r="C148" s="9"/>
      <c r="D148" s="9"/>
      <c r="E148" s="9"/>
      <c r="F148" s="9"/>
      <c r="G148" s="9"/>
      <c r="H148" s="9"/>
      <c r="I148" s="9"/>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row>
    <row r="149" spans="2:134" s="3" customFormat="1" x14ac:dyDescent="0.2">
      <c r="B149" s="9"/>
      <c r="C149" s="9"/>
      <c r="D149" s="9"/>
      <c r="E149" s="9"/>
      <c r="F149" s="9"/>
      <c r="G149" s="9"/>
      <c r="H149" s="9"/>
      <c r="I149" s="9"/>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row>
    <row r="150" spans="2:134" s="3" customFormat="1" x14ac:dyDescent="0.2">
      <c r="B150" s="9"/>
      <c r="C150" s="9"/>
      <c r="D150" s="9"/>
      <c r="E150" s="9"/>
      <c r="F150" s="9"/>
      <c r="G150" s="9"/>
      <c r="H150" s="9"/>
      <c r="I150" s="9"/>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row>
    <row r="151" spans="2:134" s="3" customFormat="1" x14ac:dyDescent="0.2">
      <c r="B151" s="9"/>
      <c r="C151" s="9"/>
      <c r="D151" s="9"/>
      <c r="E151" s="9"/>
      <c r="F151" s="9"/>
      <c r="G151" s="9"/>
      <c r="H151" s="9"/>
      <c r="I151" s="9"/>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row>
    <row r="152" spans="2:134" s="3" customFormat="1" x14ac:dyDescent="0.2">
      <c r="B152" s="9"/>
      <c r="C152" s="9"/>
      <c r="D152" s="9"/>
      <c r="E152" s="9"/>
      <c r="F152" s="9"/>
      <c r="G152" s="9"/>
      <c r="H152" s="9"/>
      <c r="I152" s="9"/>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row>
    <row r="153" spans="2:134" s="3" customFormat="1" x14ac:dyDescent="0.2">
      <c r="B153" s="9"/>
      <c r="C153" s="9"/>
      <c r="D153" s="9"/>
      <c r="E153" s="9"/>
      <c r="F153" s="9"/>
      <c r="G153" s="9"/>
      <c r="H153" s="9"/>
      <c r="I153" s="9"/>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row>
    <row r="154" spans="2:134" s="3" customFormat="1" x14ac:dyDescent="0.2">
      <c r="B154" s="9"/>
      <c r="C154" s="9"/>
      <c r="D154" s="9"/>
      <c r="E154" s="9"/>
      <c r="F154" s="9"/>
      <c r="G154" s="9"/>
      <c r="H154" s="9"/>
      <c r="I154" s="9"/>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row>
    <row r="155" spans="2:134" s="3" customFormat="1" x14ac:dyDescent="0.2">
      <c r="B155" s="9"/>
      <c r="C155" s="9"/>
      <c r="D155" s="9"/>
      <c r="E155" s="9"/>
      <c r="F155" s="9"/>
      <c r="G155" s="9"/>
      <c r="H155" s="9"/>
      <c r="I155" s="9"/>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row>
    <row r="156" spans="2:134" s="3" customFormat="1" x14ac:dyDescent="0.2">
      <c r="B156" s="9"/>
      <c r="C156" s="9"/>
      <c r="D156" s="9"/>
      <c r="E156" s="9"/>
      <c r="F156" s="9"/>
      <c r="G156" s="9"/>
      <c r="H156" s="9"/>
      <c r="I156" s="9"/>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row>
    <row r="157" spans="2:134" s="3" customFormat="1" x14ac:dyDescent="0.2">
      <c r="B157" s="9"/>
      <c r="C157" s="9"/>
      <c r="D157" s="9"/>
      <c r="E157" s="9"/>
      <c r="F157" s="9"/>
      <c r="G157" s="9"/>
      <c r="H157" s="9"/>
      <c r="I157" s="9"/>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row>
    <row r="158" spans="2:134" s="3" customFormat="1" x14ac:dyDescent="0.2">
      <c r="B158" s="9"/>
      <c r="C158" s="9"/>
      <c r="D158" s="9"/>
      <c r="E158" s="9"/>
      <c r="F158" s="9"/>
      <c r="G158" s="9"/>
      <c r="H158" s="9"/>
      <c r="I158" s="9"/>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row>
    <row r="159" spans="2:134" s="3" customFormat="1" x14ac:dyDescent="0.2">
      <c r="B159" s="9"/>
      <c r="C159" s="9"/>
      <c r="D159" s="9"/>
      <c r="E159" s="9"/>
      <c r="F159" s="9"/>
      <c r="G159" s="9"/>
      <c r="H159" s="9"/>
      <c r="I159" s="9"/>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row>
    <row r="160" spans="2:134" s="3" customFormat="1" x14ac:dyDescent="0.2">
      <c r="B160" s="9"/>
      <c r="C160" s="9"/>
      <c r="D160" s="9"/>
      <c r="E160" s="9"/>
      <c r="F160" s="9"/>
      <c r="G160" s="9"/>
      <c r="H160" s="9"/>
      <c r="I160" s="9"/>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row>
    <row r="161" spans="2:134" s="3" customFormat="1" x14ac:dyDescent="0.2">
      <c r="B161" s="9"/>
      <c r="C161" s="9"/>
      <c r="D161" s="9"/>
      <c r="E161" s="9"/>
      <c r="F161" s="9"/>
      <c r="G161" s="9"/>
      <c r="H161" s="9"/>
      <c r="I161" s="9"/>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row>
    <row r="162" spans="2:134" s="3" customFormat="1" x14ac:dyDescent="0.2">
      <c r="B162" s="9"/>
      <c r="C162" s="9"/>
      <c r="D162" s="9"/>
      <c r="E162" s="9"/>
      <c r="F162" s="9"/>
      <c r="G162" s="9"/>
      <c r="H162" s="9"/>
      <c r="I162" s="9"/>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row>
    <row r="163" spans="2:134" s="3" customFormat="1" x14ac:dyDescent="0.2">
      <c r="B163" s="9"/>
      <c r="C163" s="9"/>
      <c r="D163" s="9"/>
      <c r="E163" s="9"/>
      <c r="F163" s="9"/>
      <c r="G163" s="9"/>
      <c r="H163" s="9"/>
      <c r="I163" s="9"/>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row>
    <row r="164" spans="2:134" s="3" customFormat="1" x14ac:dyDescent="0.2">
      <c r="B164" s="9"/>
      <c r="C164" s="9"/>
      <c r="D164" s="9"/>
      <c r="E164" s="9"/>
      <c r="F164" s="9"/>
      <c r="G164" s="9"/>
      <c r="H164" s="9"/>
      <c r="I164" s="9"/>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row>
    <row r="165" spans="2:134" s="3" customFormat="1" x14ac:dyDescent="0.2">
      <c r="B165" s="9"/>
      <c r="C165" s="9"/>
      <c r="D165" s="9"/>
      <c r="E165" s="9"/>
      <c r="F165" s="9"/>
      <c r="G165" s="9"/>
      <c r="H165" s="9"/>
      <c r="I165" s="9"/>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row>
    <row r="166" spans="2:134" s="3" customFormat="1" x14ac:dyDescent="0.2">
      <c r="B166" s="9"/>
      <c r="C166" s="9"/>
      <c r="D166" s="9"/>
      <c r="E166" s="9"/>
      <c r="F166" s="9"/>
      <c r="G166" s="9"/>
      <c r="H166" s="9"/>
      <c r="I166" s="9"/>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row>
  </sheetData>
  <mergeCells count="4">
    <mergeCell ref="B9:B10"/>
    <mergeCell ref="C9:C10"/>
    <mergeCell ref="F9:G9"/>
    <mergeCell ref="H9:I9"/>
  </mergeCells>
  <conditionalFormatting sqref="B11:D35 F11:I35">
    <cfRule type="cellIs" dxfId="290" priority="33" operator="between">
      <formula>9999</formula>
      <formula>-9999</formula>
    </cfRule>
  </conditionalFormatting>
  <conditionalFormatting sqref="I15">
    <cfRule type="cellIs" dxfId="289" priority="18" operator="between">
      <formula>9999</formula>
      <formula>-9999</formula>
    </cfRule>
  </conditionalFormatting>
  <conditionalFormatting sqref="H12">
    <cfRule type="cellIs" dxfId="288" priority="21" operator="between">
      <formula>9999</formula>
      <formula>-9999</formula>
    </cfRule>
  </conditionalFormatting>
  <conditionalFormatting sqref="I11:I14 I18 I20 I16 I23:I36">
    <cfRule type="cellIs" dxfId="287" priority="25" operator="between">
      <formula>9999</formula>
      <formula>-9999</formula>
    </cfRule>
  </conditionalFormatting>
  <conditionalFormatting sqref="F12">
    <cfRule type="cellIs" dxfId="286" priority="22" operator="between">
      <formula>9999</formula>
      <formula>-9999</formula>
    </cfRule>
  </conditionalFormatting>
  <conditionalFormatting sqref="F19">
    <cfRule type="cellIs" dxfId="285" priority="13" operator="between">
      <formula>9999</formula>
      <formula>-9999</formula>
    </cfRule>
  </conditionalFormatting>
  <conditionalFormatting sqref="I17">
    <cfRule type="cellIs" dxfId="284" priority="17" operator="between">
      <formula>9999</formula>
      <formula>-9999</formula>
    </cfRule>
  </conditionalFormatting>
  <conditionalFormatting sqref="C19:D19 G19:H19">
    <cfRule type="cellIs" dxfId="283" priority="16" operator="between">
      <formula>9999</formula>
      <formula>-9999</formula>
    </cfRule>
  </conditionalFormatting>
  <conditionalFormatting sqref="I19">
    <cfRule type="cellIs" dxfId="282" priority="12" operator="between">
      <formula>9999</formula>
      <formula>-9999</formula>
    </cfRule>
  </conditionalFormatting>
  <conditionalFormatting sqref="I21:I22">
    <cfRule type="cellIs" dxfId="281" priority="11" operator="between">
      <formula>9999</formula>
      <formula>-9999</formula>
    </cfRule>
  </conditionalFormatting>
  <conditionalFormatting sqref="F24:F25">
    <cfRule type="cellIs" dxfId="280" priority="10" operator="between">
      <formula>9999</formula>
      <formula>-9999</formula>
    </cfRule>
  </conditionalFormatting>
  <conditionalFormatting sqref="H24:H25">
    <cfRule type="cellIs" dxfId="279" priority="9" operator="between">
      <formula>9999</formula>
      <formula>-9999</formula>
    </cfRule>
  </conditionalFormatting>
  <conditionalFormatting sqref="I37:I39">
    <cfRule type="cellIs" dxfId="278" priority="8" operator="between">
      <formula>9999</formula>
      <formula>-9999</formula>
    </cfRule>
  </conditionalFormatting>
  <conditionalFormatting sqref="I37:I39">
    <cfRule type="cellIs" dxfId="277" priority="7" operator="between">
      <formula>9999</formula>
      <formula>-9999</formula>
    </cfRule>
  </conditionalFormatting>
  <conditionalFormatting sqref="E11:E35">
    <cfRule type="cellIs" dxfId="276" priority="4" operator="between">
      <formula>9999</formula>
      <formula>-9999</formula>
    </cfRule>
  </conditionalFormatting>
  <conditionalFormatting sqref="E19">
    <cfRule type="cellIs" dxfId="275" priority="3" operator="between">
      <formula>9999</formula>
      <formula>-9999</formula>
    </cfRule>
  </conditionalFormatting>
  <conditionalFormatting sqref="I30:I35">
    <cfRule type="cellIs" dxfId="274" priority="2" operator="between">
      <formula>9999</formula>
      <formula>-9999</formula>
    </cfRule>
  </conditionalFormatting>
  <conditionalFormatting sqref="I31:I35">
    <cfRule type="cellIs" dxfId="273" priority="1" operator="between">
      <formula>9999</formula>
      <formula>-9999</formula>
    </cfRule>
  </conditionalFormatting>
  <hyperlinks>
    <hyperlink ref="A5" location="'Contents'!A49" display="Índice"/>
  </hyperlinks>
  <printOptions horizontalCentered="1"/>
  <pageMargins left="0.59055118110236227" right="0.43307086614173229" top="0.51181102362204722" bottom="0.51181102362204722" header="0.27559055118110237" footer="0.31496062992125984"/>
  <pageSetup paperSize="9" orientation="portrait" r:id="rId1"/>
  <headerFooter scaleWithDoc="0"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125"/>
  <sheetViews>
    <sheetView showGridLines="0" zoomScale="120" zoomScaleNormal="120" zoomScalePageLayoutView="120" workbookViewId="0">
      <selection activeCell="E24" sqref="E24"/>
    </sheetView>
  </sheetViews>
  <sheetFormatPr defaultColWidth="8.85546875" defaultRowHeight="15.75" x14ac:dyDescent="0.25"/>
  <cols>
    <col min="1" max="1" width="20.28515625" style="14" customWidth="1"/>
    <col min="2" max="10" width="6" style="14" customWidth="1"/>
    <col min="11" max="47" width="8.85546875" style="2"/>
    <col min="48" max="16384" width="8.85546875" style="10"/>
  </cols>
  <sheetData>
    <row r="1" spans="1:48" s="17" customFormat="1" ht="12.75" x14ac:dyDescent="0.2"/>
    <row r="2" spans="1:48" s="17" customFormat="1" ht="12.75" x14ac:dyDescent="0.2"/>
    <row r="3" spans="1:48" s="17" customFormat="1" ht="12.75" x14ac:dyDescent="0.2"/>
    <row r="4" spans="1:48" s="17" customFormat="1" ht="12.75" x14ac:dyDescent="0.2"/>
    <row r="5" spans="1:48" s="17" customFormat="1" ht="12.75" x14ac:dyDescent="0.2">
      <c r="A5" s="113" t="s">
        <v>8</v>
      </c>
    </row>
    <row r="6" spans="1:48" s="17" customFormat="1" ht="18.75" x14ac:dyDescent="0.3">
      <c r="A6" s="26" t="s">
        <v>1122</v>
      </c>
    </row>
    <row r="7" spans="1:48" s="17" customFormat="1" ht="12.75" x14ac:dyDescent="0.2"/>
    <row r="8" spans="1:48" s="17" customFormat="1" ht="18" customHeight="1" x14ac:dyDescent="0.2">
      <c r="A8" s="349" t="s">
        <v>1156</v>
      </c>
      <c r="B8" s="18"/>
      <c r="C8" s="18"/>
      <c r="D8" s="18"/>
    </row>
    <row r="9" spans="1:48" ht="18" customHeight="1" x14ac:dyDescent="0.25">
      <c r="A9" s="25"/>
      <c r="B9" s="193">
        <v>2011</v>
      </c>
      <c r="C9" s="193">
        <v>2012</v>
      </c>
      <c r="D9" s="193">
        <v>2013</v>
      </c>
      <c r="E9" s="193">
        <v>2014</v>
      </c>
      <c r="F9" s="193">
        <v>2015</v>
      </c>
      <c r="G9" s="193">
        <v>2016</v>
      </c>
      <c r="H9" s="193">
        <v>2017</v>
      </c>
      <c r="I9" s="193">
        <v>2018</v>
      </c>
      <c r="J9" s="319">
        <v>2019</v>
      </c>
    </row>
    <row r="10" spans="1:48" ht="18" customHeight="1" x14ac:dyDescent="0.25">
      <c r="A10" s="86" t="s">
        <v>164</v>
      </c>
      <c r="B10" s="196">
        <v>3118.2744867835586</v>
      </c>
      <c r="C10" s="196">
        <v>3855.5738683049344</v>
      </c>
      <c r="D10" s="196">
        <v>4122.6000000000004</v>
      </c>
      <c r="E10" s="196">
        <v>3916.3823622182899</v>
      </c>
      <c r="F10" s="196">
        <v>3413.2708657016233</v>
      </c>
      <c r="G10" s="196">
        <v>3328.2355363976008</v>
      </c>
      <c r="H10" s="196">
        <v>4725.3023682639787</v>
      </c>
      <c r="I10" s="196">
        <v>5197.1795332649681</v>
      </c>
      <c r="J10" s="196">
        <v>4717.5197781081633</v>
      </c>
      <c r="AV10" s="2"/>
    </row>
    <row r="11" spans="1:48" ht="12" customHeight="1" x14ac:dyDescent="0.25">
      <c r="A11" s="55" t="s">
        <v>74</v>
      </c>
      <c r="B11" s="95" t="s">
        <v>261</v>
      </c>
      <c r="C11" s="95" t="s">
        <v>261</v>
      </c>
      <c r="D11" s="95" t="s">
        <v>261</v>
      </c>
      <c r="E11" s="195">
        <v>1203.8811546999998</v>
      </c>
      <c r="F11" s="195">
        <v>1124.9931624599199</v>
      </c>
      <c r="G11" s="195">
        <v>990.25929672000007</v>
      </c>
      <c r="H11" s="195">
        <v>1226.452785785965</v>
      </c>
      <c r="I11" s="195">
        <v>1551.3731364700002</v>
      </c>
      <c r="J11" s="195">
        <v>1282.7328964300002</v>
      </c>
      <c r="AV11" s="2"/>
    </row>
    <row r="12" spans="1:48" ht="12" customHeight="1" x14ac:dyDescent="0.25">
      <c r="A12" s="56" t="s">
        <v>681</v>
      </c>
      <c r="B12" s="95" t="s">
        <v>261</v>
      </c>
      <c r="C12" s="95" t="s">
        <v>261</v>
      </c>
      <c r="D12" s="95" t="s">
        <v>261</v>
      </c>
      <c r="E12" s="195">
        <v>1052.2854599999998</v>
      </c>
      <c r="F12" s="195">
        <v>922.29050991999998</v>
      </c>
      <c r="G12" s="195">
        <v>886.97663323000006</v>
      </c>
      <c r="H12" s="195">
        <v>1137.5837302800001</v>
      </c>
      <c r="I12" s="195">
        <v>1392.46152052</v>
      </c>
      <c r="J12" s="195">
        <v>1095.7527422200001</v>
      </c>
      <c r="AV12" s="2"/>
    </row>
    <row r="13" spans="1:48" ht="12" customHeight="1" x14ac:dyDescent="0.25">
      <c r="A13" s="55" t="s">
        <v>338</v>
      </c>
      <c r="B13" s="95" t="s">
        <v>261</v>
      </c>
      <c r="C13" s="95" t="s">
        <v>261</v>
      </c>
      <c r="D13" s="95" t="s">
        <v>261</v>
      </c>
      <c r="E13" s="195">
        <v>1113.9866141652356</v>
      </c>
      <c r="F13" s="195">
        <v>899.67857619279994</v>
      </c>
      <c r="G13" s="195">
        <v>1285.9807260656905</v>
      </c>
      <c r="H13" s="195">
        <v>2346.7509661941181</v>
      </c>
      <c r="I13" s="195">
        <v>2457.1195895059691</v>
      </c>
      <c r="J13" s="195">
        <v>1974.5790940381955</v>
      </c>
      <c r="AV13" s="2"/>
    </row>
    <row r="14" spans="1:48" ht="12" customHeight="1" x14ac:dyDescent="0.25">
      <c r="A14" s="56" t="s">
        <v>682</v>
      </c>
      <c r="B14" s="95" t="s">
        <v>261</v>
      </c>
      <c r="C14" s="95" t="s">
        <v>261</v>
      </c>
      <c r="D14" s="95" t="s">
        <v>261</v>
      </c>
      <c r="E14" s="195">
        <v>500.96680054743013</v>
      </c>
      <c r="F14" s="195">
        <v>375.30902109279924</v>
      </c>
      <c r="G14" s="195">
        <v>719.15572038569042</v>
      </c>
      <c r="H14" s="195">
        <v>1680.2416850041182</v>
      </c>
      <c r="I14" s="195">
        <v>1752.8282800359693</v>
      </c>
      <c r="J14" s="195">
        <v>1257.3345887161881</v>
      </c>
      <c r="AV14" s="2"/>
    </row>
    <row r="15" spans="1:48" ht="12" customHeight="1" x14ac:dyDescent="0.25">
      <c r="A15" s="55" t="s">
        <v>683</v>
      </c>
      <c r="B15" s="95" t="s">
        <v>261</v>
      </c>
      <c r="C15" s="95" t="s">
        <v>261</v>
      </c>
      <c r="D15" s="95" t="s">
        <v>261</v>
      </c>
      <c r="E15" s="195">
        <v>465.0809724368001</v>
      </c>
      <c r="F15" s="195">
        <v>465.0809724368001</v>
      </c>
      <c r="G15" s="195">
        <v>465.0809724368001</v>
      </c>
      <c r="H15" s="195">
        <v>465.0809724368001</v>
      </c>
      <c r="I15" s="195">
        <v>465.0809724368001</v>
      </c>
      <c r="J15" s="195">
        <v>465.0809724368001</v>
      </c>
      <c r="AV15" s="2"/>
    </row>
    <row r="16" spans="1:48" ht="12" customHeight="1" x14ac:dyDescent="0.25">
      <c r="A16" s="55" t="s">
        <v>684</v>
      </c>
      <c r="B16" s="95" t="s">
        <v>261</v>
      </c>
      <c r="C16" s="95" t="s">
        <v>261</v>
      </c>
      <c r="D16" s="95" t="s">
        <v>261</v>
      </c>
      <c r="E16" s="195">
        <v>341.10416865789915</v>
      </c>
      <c r="F16" s="195">
        <v>341.10416865789915</v>
      </c>
      <c r="G16" s="195">
        <v>341.10416865789915</v>
      </c>
      <c r="H16" s="195">
        <v>341.10416865789915</v>
      </c>
      <c r="I16" s="195">
        <v>341.10416865789915</v>
      </c>
      <c r="J16" s="195">
        <v>341.10416865789915</v>
      </c>
      <c r="AV16" s="2"/>
    </row>
    <row r="17" spans="1:49" ht="12" customHeight="1" x14ac:dyDescent="0.25">
      <c r="A17" s="55" t="s">
        <v>134</v>
      </c>
      <c r="B17" s="95" t="s">
        <v>261</v>
      </c>
      <c r="C17" s="95" t="s">
        <v>261</v>
      </c>
      <c r="D17" s="95" t="s">
        <v>261</v>
      </c>
      <c r="E17" s="195">
        <v>792.32945225835556</v>
      </c>
      <c r="F17" s="195">
        <v>582.41398595420424</v>
      </c>
      <c r="G17" s="195">
        <v>245.81037251721074</v>
      </c>
      <c r="H17" s="195">
        <v>345.91347518919662</v>
      </c>
      <c r="I17" s="195">
        <v>382.50166619429962</v>
      </c>
      <c r="J17" s="195">
        <v>654.02264654526812</v>
      </c>
      <c r="AV17" s="2"/>
    </row>
    <row r="18" spans="1:49" ht="18" customHeight="1" x14ac:dyDescent="0.25">
      <c r="A18" s="86" t="s">
        <v>685</v>
      </c>
      <c r="B18" s="147"/>
      <c r="C18" s="147"/>
      <c r="D18" s="147"/>
      <c r="E18" s="147"/>
      <c r="F18" s="147"/>
      <c r="G18" s="147"/>
      <c r="H18" s="147"/>
      <c r="I18" s="147"/>
      <c r="J18" s="147"/>
      <c r="AV18" s="2"/>
    </row>
    <row r="19" spans="1:49" ht="12.75" customHeight="1" x14ac:dyDescent="0.25">
      <c r="A19" s="55" t="s">
        <v>169</v>
      </c>
      <c r="B19" s="147">
        <v>5.3777177317373095</v>
      </c>
      <c r="C19" s="147">
        <v>18.237814214389385</v>
      </c>
      <c r="D19" s="147">
        <v>2.4503183871828456</v>
      </c>
      <c r="E19" s="147">
        <v>5.2137013476984659</v>
      </c>
      <c r="F19" s="147">
        <v>3.8590098607050711</v>
      </c>
      <c r="G19" s="147">
        <v>4.2879641782945921</v>
      </c>
      <c r="H19" s="147">
        <v>5.3458559711768281</v>
      </c>
      <c r="I19" s="147">
        <v>5.8087140584182881</v>
      </c>
      <c r="J19" s="147">
        <v>6.8637494834171298</v>
      </c>
      <c r="AV19" s="2"/>
    </row>
    <row r="20" spans="1:49" ht="12.75" customHeight="1" x14ac:dyDescent="0.25">
      <c r="A20" s="55" t="s">
        <v>173</v>
      </c>
      <c r="B20" s="147">
        <v>1.835181612220018</v>
      </c>
      <c r="C20" s="147">
        <v>4.4508026085460015</v>
      </c>
      <c r="D20" s="147">
        <v>16.474709615887182</v>
      </c>
      <c r="E20" s="147">
        <v>9.8964204770237423</v>
      </c>
      <c r="F20" s="147">
        <v>9.4164285207516976</v>
      </c>
      <c r="G20" s="147">
        <v>20.30621976947468</v>
      </c>
      <c r="H20" s="147">
        <v>34.319406637532012</v>
      </c>
      <c r="I20" s="147">
        <v>27.626093732005945</v>
      </c>
      <c r="J20" s="147">
        <v>17.03333542643329</v>
      </c>
      <c r="AV20" s="2"/>
    </row>
    <row r="21" spans="1:49" ht="12.75" customHeight="1" x14ac:dyDescent="0.25">
      <c r="A21" s="55" t="s">
        <v>579</v>
      </c>
      <c r="B21" s="147">
        <v>43.521184737006053</v>
      </c>
      <c r="C21" s="147">
        <v>24.146767557829296</v>
      </c>
      <c r="D21" s="147">
        <v>27.275145078348611</v>
      </c>
      <c r="E21" s="147">
        <v>28.37781635674607</v>
      </c>
      <c r="F21" s="147">
        <v>27.901830350467488</v>
      </c>
      <c r="G21" s="147">
        <v>25.52012893051845</v>
      </c>
      <c r="H21" s="147">
        <v>9.9987851775839136</v>
      </c>
      <c r="I21" s="147">
        <v>21.22176539776212</v>
      </c>
      <c r="J21" s="147">
        <v>5.22828717909288</v>
      </c>
      <c r="AV21" s="2"/>
    </row>
    <row r="22" spans="1:49" ht="12.75" customHeight="1" x14ac:dyDescent="0.25">
      <c r="A22" s="55" t="s">
        <v>174</v>
      </c>
      <c r="B22" s="147">
        <v>1.3688660244925641</v>
      </c>
      <c r="C22" s="147">
        <v>0.54521761787024958</v>
      </c>
      <c r="D22" s="147">
        <v>2.5283608351590741</v>
      </c>
      <c r="E22" s="147">
        <v>1.3641642990583478</v>
      </c>
      <c r="F22" s="147">
        <v>0.86059888727763878</v>
      </c>
      <c r="G22" s="147">
        <v>0.98049773620653702</v>
      </c>
      <c r="H22" s="147">
        <v>0.45996924355017005</v>
      </c>
      <c r="I22" s="147">
        <v>0.79050713790120386</v>
      </c>
      <c r="J22" s="147">
        <v>0.67397012022174096</v>
      </c>
      <c r="AV22" s="2"/>
    </row>
    <row r="23" spans="1:49" ht="12.75" customHeight="1" x14ac:dyDescent="0.25">
      <c r="A23" s="55" t="s">
        <v>184</v>
      </c>
      <c r="B23" s="147">
        <v>0.3082794680437394</v>
      </c>
      <c r="C23" s="147">
        <v>1.7827561693226974</v>
      </c>
      <c r="D23" s="147">
        <v>0</v>
      </c>
      <c r="E23" s="147">
        <v>1.9079902318351323</v>
      </c>
      <c r="F23" s="147">
        <v>4.1580353568226478</v>
      </c>
      <c r="G23" s="147">
        <v>4.22840911140334</v>
      </c>
      <c r="H23" s="147">
        <v>2.8971281823028558</v>
      </c>
      <c r="I23" s="147">
        <v>2.2282187949980123</v>
      </c>
      <c r="J23" s="147">
        <v>3.563064804031566</v>
      </c>
      <c r="AV23" s="2"/>
    </row>
    <row r="24" spans="1:49" ht="12.75" customHeight="1" x14ac:dyDescent="0.25">
      <c r="A24" s="55" t="s">
        <v>167</v>
      </c>
      <c r="B24" s="147">
        <v>18.728146046000582</v>
      </c>
      <c r="C24" s="147">
        <v>19.802550491288244</v>
      </c>
      <c r="D24" s="147">
        <v>19.695239130909133</v>
      </c>
      <c r="E24" s="147">
        <v>24.210188172308715</v>
      </c>
      <c r="F24" s="147">
        <v>20.874289692050066</v>
      </c>
      <c r="G24" s="147">
        <v>21.215112179037824</v>
      </c>
      <c r="H24" s="147">
        <v>18.705029561990255</v>
      </c>
      <c r="I24" s="147">
        <v>17.237803251857098</v>
      </c>
      <c r="J24" s="147">
        <v>18.882502260270883</v>
      </c>
      <c r="AV24" s="2"/>
    </row>
    <row r="25" spans="1:49" ht="12.75" customHeight="1" x14ac:dyDescent="0.25">
      <c r="A25" s="55" t="s">
        <v>170</v>
      </c>
      <c r="B25" s="147">
        <v>2.6734015992924474</v>
      </c>
      <c r="C25" s="147">
        <v>1.512411770381574</v>
      </c>
      <c r="D25" s="147">
        <v>1.7570686115558141</v>
      </c>
      <c r="E25" s="147">
        <v>1.472476111023445</v>
      </c>
      <c r="F25" s="147">
        <v>0.77891271704084253</v>
      </c>
      <c r="G25" s="147">
        <v>2.0269507966680393</v>
      </c>
      <c r="H25" s="147">
        <v>1.7143294637409865</v>
      </c>
      <c r="I25" s="147">
        <v>1.3041620058758976</v>
      </c>
      <c r="J25" s="147">
        <v>3.6226905789155035</v>
      </c>
      <c r="AV25" s="2"/>
    </row>
    <row r="26" spans="1:49" ht="12.75" customHeight="1" x14ac:dyDescent="0.25">
      <c r="A26" s="55" t="s">
        <v>183</v>
      </c>
      <c r="B26" s="147">
        <v>3.1658855055389576</v>
      </c>
      <c r="C26" s="147">
        <v>4.9237250921471878</v>
      </c>
      <c r="D26" s="147">
        <v>0.98643050987241043</v>
      </c>
      <c r="E26" s="147">
        <v>5.3596176161182623</v>
      </c>
      <c r="F26" s="147">
        <v>2.4662207780189291</v>
      </c>
      <c r="G26" s="147">
        <v>1.778326084278951</v>
      </c>
      <c r="H26" s="147">
        <v>4.4616109736371152</v>
      </c>
      <c r="I26" s="147">
        <v>1.7945505402121162</v>
      </c>
      <c r="J26" s="147">
        <v>4.66745784155039</v>
      </c>
      <c r="AV26" s="2"/>
    </row>
    <row r="27" spans="1:49" ht="12.75" customHeight="1" x14ac:dyDescent="0.25">
      <c r="A27" s="55" t="s">
        <v>171</v>
      </c>
      <c r="B27" s="147">
        <v>0.82260237540725689</v>
      </c>
      <c r="C27" s="147">
        <v>2.5210536049911947</v>
      </c>
      <c r="D27" s="147">
        <v>3.5830463365387137</v>
      </c>
      <c r="E27" s="147">
        <v>1.3618787096617802</v>
      </c>
      <c r="F27" s="147">
        <v>1.705363771885557</v>
      </c>
      <c r="G27" s="147">
        <v>2.939983654699811</v>
      </c>
      <c r="H27" s="147">
        <v>1.1300152222770312</v>
      </c>
      <c r="I27" s="147">
        <v>1.909922834003805</v>
      </c>
      <c r="J27" s="147">
        <v>1.760420751713399</v>
      </c>
      <c r="AV27" s="2"/>
    </row>
    <row r="28" spans="1:49" ht="12.75" customHeight="1" x14ac:dyDescent="0.25">
      <c r="A28" s="55" t="s">
        <v>686</v>
      </c>
      <c r="B28" s="147">
        <v>2.5430731109818514</v>
      </c>
      <c r="C28" s="147">
        <v>2.3722626027707623</v>
      </c>
      <c r="D28" s="147">
        <v>1.9973626273603065</v>
      </c>
      <c r="E28" s="147">
        <v>2.4638976247800182</v>
      </c>
      <c r="F28" s="147">
        <v>2.6311687769185905</v>
      </c>
      <c r="G28" s="147">
        <v>1.3568825412594823</v>
      </c>
      <c r="H28" s="147">
        <v>1.1950297416659488</v>
      </c>
      <c r="I28" s="147">
        <v>0.70831732826196292</v>
      </c>
      <c r="J28" s="147">
        <v>1.4673802141834968</v>
      </c>
      <c r="AV28" s="2"/>
    </row>
    <row r="29" spans="1:49" ht="12.75" customHeight="1" x14ac:dyDescent="0.25">
      <c r="A29" s="149" t="s">
        <v>134</v>
      </c>
      <c r="B29" s="148">
        <v>19.655661789279218</v>
      </c>
      <c r="C29" s="148">
        <v>19.704638270463409</v>
      </c>
      <c r="D29" s="148">
        <v>23.252318867185899</v>
      </c>
      <c r="E29" s="148">
        <v>18.371849053746022</v>
      </c>
      <c r="F29" s="148">
        <v>25.34814128806147</v>
      </c>
      <c r="G29" s="148">
        <v>15.359525018158296</v>
      </c>
      <c r="H29" s="148">
        <v>19.772839824542888</v>
      </c>
      <c r="I29" s="148">
        <v>19.369944918703542</v>
      </c>
      <c r="J29" s="148">
        <v>36.237141340169721</v>
      </c>
      <c r="AV29" s="2"/>
    </row>
    <row r="30" spans="1:49" ht="21.75" customHeight="1" x14ac:dyDescent="0.25">
      <c r="A30" s="40" t="s">
        <v>687</v>
      </c>
      <c r="B30" s="24"/>
      <c r="C30" s="24"/>
      <c r="D30" s="24"/>
      <c r="E30" s="24"/>
      <c r="F30" s="24"/>
      <c r="G30" s="24"/>
      <c r="H30" s="24"/>
      <c r="I30" s="24"/>
      <c r="J30" s="24"/>
      <c r="AV30" s="2"/>
    </row>
    <row r="31" spans="1:49" s="1" customFormat="1" x14ac:dyDescent="0.25">
      <c r="A31" s="3"/>
      <c r="B31" s="3"/>
      <c r="C31" s="3"/>
      <c r="D31" s="3"/>
      <c r="E31" s="3"/>
      <c r="F31" s="3"/>
      <c r="G31" s="3"/>
      <c r="H31" s="3"/>
      <c r="I31" s="3"/>
      <c r="J31" s="3"/>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10"/>
      <c r="AW31" s="10"/>
    </row>
    <row r="32" spans="1:49" s="1" customFormat="1" x14ac:dyDescent="0.25">
      <c r="A32" s="3"/>
      <c r="B32" s="3"/>
      <c r="C32" s="3"/>
      <c r="D32" s="3"/>
      <c r="E32" s="3"/>
      <c r="F32" s="3"/>
      <c r="G32" s="3"/>
      <c r="H32" s="3"/>
      <c r="I32" s="3"/>
      <c r="J32" s="3"/>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10"/>
      <c r="AW32" s="10"/>
    </row>
    <row r="33" spans="1:49" s="1" customFormat="1" x14ac:dyDescent="0.25">
      <c r="A33" s="3"/>
      <c r="B33" s="3"/>
      <c r="C33" s="3"/>
      <c r="D33" s="3"/>
      <c r="E33" s="3"/>
      <c r="F33" s="3"/>
      <c r="G33" s="3"/>
      <c r="H33" s="3"/>
      <c r="I33" s="3"/>
      <c r="J33" s="3"/>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10"/>
      <c r="AW33" s="10"/>
    </row>
    <row r="34" spans="1:49" s="1" customFormat="1" x14ac:dyDescent="0.25">
      <c r="A34" s="3"/>
      <c r="B34" s="3"/>
      <c r="C34" s="3"/>
      <c r="D34" s="3"/>
      <c r="E34" s="3"/>
      <c r="F34" s="3"/>
      <c r="G34" s="3"/>
      <c r="H34" s="3"/>
      <c r="I34" s="3"/>
      <c r="J34" s="3"/>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10"/>
      <c r="AW34" s="10"/>
    </row>
    <row r="35" spans="1:49" s="1" customFormat="1" x14ac:dyDescent="0.25">
      <c r="A35" s="3"/>
      <c r="B35" s="3"/>
      <c r="C35" s="3"/>
      <c r="D35" s="3"/>
      <c r="E35" s="3"/>
      <c r="F35" s="3"/>
      <c r="G35" s="3"/>
      <c r="H35" s="3"/>
      <c r="I35" s="3"/>
      <c r="J35" s="3"/>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10"/>
      <c r="AW35" s="10"/>
    </row>
    <row r="36" spans="1:49" s="1" customFormat="1" x14ac:dyDescent="0.25">
      <c r="A36" s="3"/>
      <c r="B36" s="3"/>
      <c r="C36" s="3"/>
      <c r="D36" s="3"/>
      <c r="E36" s="3"/>
      <c r="F36" s="3"/>
      <c r="G36" s="3"/>
      <c r="H36" s="3"/>
      <c r="I36" s="3"/>
      <c r="J36" s="3"/>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10"/>
      <c r="AW36" s="10"/>
    </row>
    <row r="37" spans="1:49" s="1" customFormat="1" x14ac:dyDescent="0.25">
      <c r="A37" s="3"/>
      <c r="B37" s="3"/>
      <c r="C37" s="3"/>
      <c r="D37" s="3"/>
      <c r="E37" s="3"/>
      <c r="F37" s="3"/>
      <c r="G37" s="3"/>
      <c r="H37" s="3"/>
      <c r="I37" s="3"/>
      <c r="J37" s="3"/>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10"/>
      <c r="AW37" s="10"/>
    </row>
    <row r="38" spans="1:49" s="1" customFormat="1" x14ac:dyDescent="0.25">
      <c r="A38" s="3"/>
      <c r="B38" s="3"/>
      <c r="C38" s="3"/>
      <c r="D38" s="3"/>
      <c r="E38" s="3"/>
      <c r="F38" s="3"/>
      <c r="G38" s="3"/>
      <c r="H38" s="3"/>
      <c r="I38" s="3"/>
      <c r="J38" s="3"/>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10"/>
      <c r="AW38" s="10"/>
    </row>
    <row r="39" spans="1:49" s="1" customFormat="1" x14ac:dyDescent="0.25">
      <c r="A39" s="3"/>
      <c r="B39" s="3"/>
      <c r="C39" s="3"/>
      <c r="D39" s="3"/>
      <c r="E39" s="3"/>
      <c r="F39" s="3"/>
      <c r="G39" s="3"/>
      <c r="H39" s="3"/>
      <c r="I39" s="3"/>
      <c r="J39" s="3"/>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10"/>
      <c r="AW39" s="10"/>
    </row>
    <row r="40" spans="1:49" s="1" customFormat="1" x14ac:dyDescent="0.25">
      <c r="A40" s="3"/>
      <c r="B40" s="3"/>
      <c r="C40" s="3"/>
      <c r="D40" s="3"/>
      <c r="E40" s="3"/>
      <c r="F40" s="3"/>
      <c r="G40" s="3"/>
      <c r="H40" s="3"/>
      <c r="I40" s="3"/>
      <c r="J40" s="3"/>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10"/>
      <c r="AW40" s="10"/>
    </row>
    <row r="41" spans="1:49" s="1" customFormat="1" x14ac:dyDescent="0.25">
      <c r="A41" s="3"/>
      <c r="B41" s="3"/>
      <c r="C41" s="3"/>
      <c r="D41" s="3"/>
      <c r="E41" s="3"/>
      <c r="F41" s="3"/>
      <c r="G41" s="3"/>
      <c r="H41" s="3"/>
      <c r="I41" s="3"/>
      <c r="J41" s="3"/>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10"/>
      <c r="AW41" s="10"/>
    </row>
    <row r="42" spans="1:49" s="1" customFormat="1" x14ac:dyDescent="0.25">
      <c r="A42" s="3"/>
      <c r="B42" s="3"/>
      <c r="C42" s="3"/>
      <c r="D42" s="3"/>
      <c r="E42" s="3"/>
      <c r="F42" s="3"/>
      <c r="G42" s="3"/>
      <c r="H42" s="3"/>
      <c r="I42" s="3"/>
      <c r="J42" s="3"/>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10"/>
      <c r="AW42" s="10"/>
    </row>
    <row r="43" spans="1:49" s="1" customFormat="1" x14ac:dyDescent="0.25">
      <c r="A43" s="3"/>
      <c r="B43" s="3"/>
      <c r="C43" s="3"/>
      <c r="D43" s="3"/>
      <c r="E43" s="3"/>
      <c r="F43" s="3"/>
      <c r="G43" s="3"/>
      <c r="H43" s="3"/>
      <c r="I43" s="3"/>
      <c r="J43" s="3"/>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10"/>
      <c r="AW43" s="10"/>
    </row>
    <row r="44" spans="1:49" s="1" customFormat="1" x14ac:dyDescent="0.25">
      <c r="A44" s="3"/>
      <c r="B44" s="3"/>
      <c r="C44" s="3"/>
      <c r="D44" s="3"/>
      <c r="E44" s="3"/>
      <c r="F44" s="3"/>
      <c r="G44" s="3"/>
      <c r="H44" s="3"/>
      <c r="I44" s="3"/>
      <c r="J44" s="3"/>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10"/>
      <c r="AW44" s="10"/>
    </row>
    <row r="45" spans="1:49" s="1" customFormat="1" x14ac:dyDescent="0.25">
      <c r="A45" s="3"/>
      <c r="B45" s="3"/>
      <c r="C45" s="3"/>
      <c r="D45" s="3"/>
      <c r="E45" s="3"/>
      <c r="F45" s="3"/>
      <c r="G45" s="3"/>
      <c r="H45" s="3"/>
      <c r="I45" s="3"/>
      <c r="J45" s="3"/>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10"/>
      <c r="AW45" s="10"/>
    </row>
    <row r="46" spans="1:49" s="1" customFormat="1" x14ac:dyDescent="0.25">
      <c r="A46" s="3"/>
      <c r="B46" s="3"/>
      <c r="C46" s="3"/>
      <c r="D46" s="3"/>
      <c r="E46" s="3"/>
      <c r="F46" s="3"/>
      <c r="G46" s="3"/>
      <c r="H46" s="3"/>
      <c r="I46" s="3"/>
      <c r="J46" s="3"/>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10"/>
      <c r="AW46" s="10"/>
    </row>
    <row r="47" spans="1:49" s="1" customFormat="1" x14ac:dyDescent="0.25">
      <c r="A47" s="3"/>
      <c r="B47" s="3"/>
      <c r="C47" s="3"/>
      <c r="D47" s="3"/>
      <c r="E47" s="3"/>
      <c r="F47" s="3"/>
      <c r="G47" s="3"/>
      <c r="H47" s="3"/>
      <c r="I47" s="3"/>
      <c r="J47" s="3"/>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10"/>
      <c r="AW47" s="10"/>
    </row>
    <row r="48" spans="1:49" s="1" customFormat="1" x14ac:dyDescent="0.25">
      <c r="A48" s="3"/>
      <c r="B48" s="3"/>
      <c r="C48" s="3"/>
      <c r="D48" s="3"/>
      <c r="E48" s="3"/>
      <c r="F48" s="3"/>
      <c r="G48" s="3"/>
      <c r="H48" s="3"/>
      <c r="I48" s="3"/>
      <c r="J48" s="3"/>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10"/>
      <c r="AW48" s="10"/>
    </row>
    <row r="49" spans="1:49" s="1" customFormat="1" x14ac:dyDescent="0.25">
      <c r="A49" s="3"/>
      <c r="B49" s="3"/>
      <c r="C49" s="3"/>
      <c r="D49" s="3"/>
      <c r="E49" s="3"/>
      <c r="F49" s="3"/>
      <c r="G49" s="3"/>
      <c r="H49" s="3"/>
      <c r="I49" s="3"/>
      <c r="J49" s="3"/>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10"/>
      <c r="AW49" s="10"/>
    </row>
    <row r="50" spans="1:49" s="1" customFormat="1" x14ac:dyDescent="0.25">
      <c r="A50" s="3"/>
      <c r="B50" s="3"/>
      <c r="C50" s="3"/>
      <c r="D50" s="3"/>
      <c r="E50" s="3"/>
      <c r="F50" s="3"/>
      <c r="G50" s="3"/>
      <c r="H50" s="3"/>
      <c r="I50" s="3"/>
      <c r="J50" s="3"/>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10"/>
      <c r="AW50" s="10"/>
    </row>
    <row r="51" spans="1:49" s="1" customFormat="1" x14ac:dyDescent="0.25">
      <c r="A51" s="3"/>
      <c r="B51" s="3"/>
      <c r="C51" s="3"/>
      <c r="D51" s="3"/>
      <c r="E51" s="3"/>
      <c r="F51" s="3"/>
      <c r="G51" s="3"/>
      <c r="H51" s="3"/>
      <c r="I51" s="3"/>
      <c r="J51" s="3"/>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10"/>
      <c r="AW51" s="10"/>
    </row>
    <row r="52" spans="1:49" s="1" customFormat="1" x14ac:dyDescent="0.25">
      <c r="A52" s="3"/>
      <c r="B52" s="3"/>
      <c r="C52" s="3"/>
      <c r="D52" s="3"/>
      <c r="E52" s="3"/>
      <c r="F52" s="3"/>
      <c r="G52" s="3"/>
      <c r="H52" s="3"/>
      <c r="I52" s="3"/>
      <c r="J52" s="3"/>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10"/>
      <c r="AW52" s="10"/>
    </row>
    <row r="53" spans="1:49" s="1" customFormat="1" x14ac:dyDescent="0.25">
      <c r="A53" s="3"/>
      <c r="B53" s="3"/>
      <c r="C53" s="3"/>
      <c r="D53" s="3"/>
      <c r="E53" s="3"/>
      <c r="F53" s="3"/>
      <c r="G53" s="3"/>
      <c r="H53" s="3"/>
      <c r="I53" s="3"/>
      <c r="J53" s="3"/>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10"/>
      <c r="AW53" s="10"/>
    </row>
    <row r="54" spans="1:49" s="1" customFormat="1" x14ac:dyDescent="0.25">
      <c r="A54" s="3"/>
      <c r="B54" s="3"/>
      <c r="C54" s="3"/>
      <c r="D54" s="3"/>
      <c r="E54" s="3"/>
      <c r="F54" s="3"/>
      <c r="G54" s="3"/>
      <c r="H54" s="3"/>
      <c r="I54" s="3"/>
      <c r="J54" s="3"/>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10"/>
      <c r="AW54" s="10"/>
    </row>
    <row r="55" spans="1:49" s="1" customFormat="1" x14ac:dyDescent="0.25">
      <c r="A55" s="3"/>
      <c r="B55" s="3"/>
      <c r="C55" s="3"/>
      <c r="D55" s="3"/>
      <c r="E55" s="3"/>
      <c r="F55" s="3"/>
      <c r="G55" s="3"/>
      <c r="H55" s="3"/>
      <c r="I55" s="3"/>
      <c r="J55" s="3"/>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10"/>
      <c r="AW55" s="10"/>
    </row>
    <row r="56" spans="1:49" s="1" customFormat="1" x14ac:dyDescent="0.25">
      <c r="A56" s="3"/>
      <c r="B56" s="3"/>
      <c r="C56" s="3"/>
      <c r="D56" s="3"/>
      <c r="E56" s="3"/>
      <c r="F56" s="3"/>
      <c r="G56" s="3"/>
      <c r="H56" s="3"/>
      <c r="I56" s="3"/>
      <c r="J56" s="3"/>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10"/>
      <c r="AW56" s="10"/>
    </row>
    <row r="57" spans="1:49" s="1" customFormat="1" x14ac:dyDescent="0.25">
      <c r="A57" s="3"/>
      <c r="B57" s="3"/>
      <c r="C57" s="3"/>
      <c r="D57" s="3"/>
      <c r="E57" s="3"/>
      <c r="F57" s="3"/>
      <c r="G57" s="3"/>
      <c r="H57" s="3"/>
      <c r="I57" s="3"/>
      <c r="J57" s="3"/>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10"/>
      <c r="AW57" s="10"/>
    </row>
    <row r="58" spans="1:49" s="1" customFormat="1" x14ac:dyDescent="0.25">
      <c r="A58" s="3"/>
      <c r="B58" s="3"/>
      <c r="C58" s="3"/>
      <c r="D58" s="3"/>
      <c r="E58" s="3"/>
      <c r="F58" s="3"/>
      <c r="G58" s="3"/>
      <c r="H58" s="3"/>
      <c r="I58" s="3"/>
      <c r="J58" s="3"/>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10"/>
      <c r="AW58" s="10"/>
    </row>
    <row r="59" spans="1:49" s="1" customFormat="1" x14ac:dyDescent="0.25">
      <c r="A59" s="3"/>
      <c r="B59" s="3"/>
      <c r="C59" s="3"/>
      <c r="D59" s="3"/>
      <c r="E59" s="3"/>
      <c r="F59" s="3"/>
      <c r="G59" s="3"/>
      <c r="H59" s="3"/>
      <c r="I59" s="3"/>
      <c r="J59" s="3"/>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10"/>
      <c r="AW59" s="10"/>
    </row>
    <row r="60" spans="1:49" s="1" customFormat="1" x14ac:dyDescent="0.25">
      <c r="A60" s="3"/>
      <c r="B60" s="3"/>
      <c r="C60" s="3"/>
      <c r="D60" s="3"/>
      <c r="E60" s="3"/>
      <c r="F60" s="3"/>
      <c r="G60" s="3"/>
      <c r="H60" s="3"/>
      <c r="I60" s="3"/>
      <c r="J60" s="3"/>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10"/>
      <c r="AW60" s="10"/>
    </row>
    <row r="61" spans="1:49" s="1" customFormat="1" x14ac:dyDescent="0.25">
      <c r="A61" s="3"/>
      <c r="B61" s="3"/>
      <c r="C61" s="3"/>
      <c r="D61" s="3"/>
      <c r="E61" s="3"/>
      <c r="F61" s="3"/>
      <c r="G61" s="3"/>
      <c r="H61" s="3"/>
      <c r="I61" s="3"/>
      <c r="J61" s="3"/>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10"/>
      <c r="AW61" s="10"/>
    </row>
    <row r="62" spans="1:49" s="1" customFormat="1" x14ac:dyDescent="0.25">
      <c r="A62" s="3"/>
      <c r="B62" s="3"/>
      <c r="C62" s="3"/>
      <c r="D62" s="3"/>
      <c r="E62" s="3"/>
      <c r="F62" s="3"/>
      <c r="G62" s="3"/>
      <c r="H62" s="3"/>
      <c r="I62" s="3"/>
      <c r="J62" s="3"/>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10"/>
      <c r="AW62" s="10"/>
    </row>
    <row r="63" spans="1:49" s="1" customFormat="1" x14ac:dyDescent="0.25">
      <c r="A63" s="3"/>
      <c r="B63" s="3"/>
      <c r="C63" s="3"/>
      <c r="D63" s="3"/>
      <c r="E63" s="3"/>
      <c r="F63" s="3"/>
      <c r="G63" s="3"/>
      <c r="H63" s="3"/>
      <c r="I63" s="3"/>
      <c r="J63" s="3"/>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10"/>
      <c r="AW63" s="10"/>
    </row>
    <row r="64" spans="1:49" s="1" customFormat="1" x14ac:dyDescent="0.25">
      <c r="A64" s="3"/>
      <c r="B64" s="3"/>
      <c r="C64" s="3"/>
      <c r="D64" s="3"/>
      <c r="E64" s="3"/>
      <c r="F64" s="3"/>
      <c r="G64" s="3"/>
      <c r="H64" s="3"/>
      <c r="I64" s="3"/>
      <c r="J64" s="3"/>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10"/>
      <c r="AW64" s="10"/>
    </row>
    <row r="65" spans="1:49" s="1" customFormat="1" x14ac:dyDescent="0.25">
      <c r="A65" s="3"/>
      <c r="B65" s="3"/>
      <c r="C65" s="3"/>
      <c r="D65" s="3"/>
      <c r="E65" s="3"/>
      <c r="F65" s="3"/>
      <c r="G65" s="3"/>
      <c r="H65" s="3"/>
      <c r="I65" s="3"/>
      <c r="J65" s="3"/>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10"/>
      <c r="AW65" s="10"/>
    </row>
    <row r="66" spans="1:49" s="1" customFormat="1" x14ac:dyDescent="0.25">
      <c r="A66" s="3"/>
      <c r="B66" s="3"/>
      <c r="C66" s="3"/>
      <c r="D66" s="3"/>
      <c r="E66" s="3"/>
      <c r="F66" s="3"/>
      <c r="G66" s="3"/>
      <c r="H66" s="3"/>
      <c r="I66" s="3"/>
      <c r="J66" s="3"/>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10"/>
      <c r="AW66" s="10"/>
    </row>
    <row r="67" spans="1:49" s="1" customFormat="1" x14ac:dyDescent="0.25">
      <c r="A67" s="3"/>
      <c r="B67" s="3"/>
      <c r="C67" s="3"/>
      <c r="D67" s="3"/>
      <c r="E67" s="3"/>
      <c r="F67" s="3"/>
      <c r="G67" s="3"/>
      <c r="H67" s="3"/>
      <c r="I67" s="3"/>
      <c r="J67" s="3"/>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10"/>
      <c r="AW67" s="10"/>
    </row>
    <row r="68" spans="1:49" s="1" customFormat="1" x14ac:dyDescent="0.25">
      <c r="A68" s="3"/>
      <c r="B68" s="3"/>
      <c r="C68" s="3"/>
      <c r="D68" s="3"/>
      <c r="E68" s="3"/>
      <c r="F68" s="3"/>
      <c r="G68" s="3"/>
      <c r="H68" s="3"/>
      <c r="I68" s="3"/>
      <c r="J68" s="3"/>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10"/>
      <c r="AW68" s="10"/>
    </row>
    <row r="69" spans="1:49" s="1" customFormat="1" x14ac:dyDescent="0.25">
      <c r="A69" s="3"/>
      <c r="B69" s="3"/>
      <c r="C69" s="3"/>
      <c r="D69" s="3"/>
      <c r="E69" s="3"/>
      <c r="F69" s="3"/>
      <c r="G69" s="3"/>
      <c r="H69" s="3"/>
      <c r="I69" s="3"/>
      <c r="J69" s="3"/>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10"/>
      <c r="AW69" s="10"/>
    </row>
    <row r="70" spans="1:49" s="1" customFormat="1" x14ac:dyDescent="0.25">
      <c r="A70" s="3"/>
      <c r="B70" s="3"/>
      <c r="C70" s="3"/>
      <c r="D70" s="3"/>
      <c r="E70" s="3"/>
      <c r="F70" s="3"/>
      <c r="G70" s="3"/>
      <c r="H70" s="3"/>
      <c r="I70" s="3"/>
      <c r="J70" s="3"/>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10"/>
      <c r="AW70" s="10"/>
    </row>
    <row r="71" spans="1:49" s="1" customFormat="1" x14ac:dyDescent="0.25">
      <c r="A71" s="3"/>
      <c r="B71" s="3"/>
      <c r="C71" s="3"/>
      <c r="D71" s="3"/>
      <c r="E71" s="3"/>
      <c r="F71" s="3"/>
      <c r="G71" s="3"/>
      <c r="H71" s="3"/>
      <c r="I71" s="3"/>
      <c r="J71" s="3"/>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10"/>
      <c r="AW71" s="10"/>
    </row>
    <row r="72" spans="1:49" s="1" customFormat="1" x14ac:dyDescent="0.25">
      <c r="A72" s="3"/>
      <c r="B72" s="3"/>
      <c r="C72" s="3"/>
      <c r="D72" s="3"/>
      <c r="E72" s="3"/>
      <c r="F72" s="3"/>
      <c r="G72" s="3"/>
      <c r="H72" s="3"/>
      <c r="I72" s="3"/>
      <c r="J72" s="3"/>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10"/>
      <c r="AW72" s="10"/>
    </row>
    <row r="73" spans="1:49" s="1" customFormat="1" x14ac:dyDescent="0.25">
      <c r="A73" s="3"/>
      <c r="B73" s="3"/>
      <c r="C73" s="3"/>
      <c r="D73" s="3"/>
      <c r="E73" s="3"/>
      <c r="F73" s="3"/>
      <c r="G73" s="3"/>
      <c r="H73" s="3"/>
      <c r="I73" s="3"/>
      <c r="J73" s="3"/>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10"/>
      <c r="AW73" s="10"/>
    </row>
    <row r="74" spans="1:49" s="1" customFormat="1" x14ac:dyDescent="0.25">
      <c r="A74" s="3"/>
      <c r="B74" s="3"/>
      <c r="C74" s="3"/>
      <c r="D74" s="3"/>
      <c r="E74" s="3"/>
      <c r="F74" s="3"/>
      <c r="G74" s="3"/>
      <c r="H74" s="3"/>
      <c r="I74" s="3"/>
      <c r="J74" s="3"/>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10"/>
      <c r="AW74" s="10"/>
    </row>
    <row r="75" spans="1:49" s="1" customFormat="1" x14ac:dyDescent="0.25">
      <c r="A75" s="3"/>
      <c r="B75" s="3"/>
      <c r="C75" s="3"/>
      <c r="D75" s="3"/>
      <c r="E75" s="3"/>
      <c r="F75" s="3"/>
      <c r="G75" s="3"/>
      <c r="H75" s="3"/>
      <c r="I75" s="3"/>
      <c r="J75" s="3"/>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10"/>
      <c r="AW75" s="10"/>
    </row>
    <row r="76" spans="1:49" s="1" customFormat="1" x14ac:dyDescent="0.25">
      <c r="A76" s="3"/>
      <c r="B76" s="3"/>
      <c r="C76" s="3"/>
      <c r="D76" s="3"/>
      <c r="E76" s="3"/>
      <c r="F76" s="3"/>
      <c r="G76" s="3"/>
      <c r="H76" s="3"/>
      <c r="I76" s="3"/>
      <c r="J76" s="3"/>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10"/>
      <c r="AW76" s="10"/>
    </row>
    <row r="77" spans="1:49" s="1" customFormat="1" x14ac:dyDescent="0.25">
      <c r="A77" s="3"/>
      <c r="B77" s="3"/>
      <c r="C77" s="3"/>
      <c r="D77" s="3"/>
      <c r="E77" s="3"/>
      <c r="F77" s="3"/>
      <c r="G77" s="3"/>
      <c r="H77" s="3"/>
      <c r="I77" s="3"/>
      <c r="J77" s="3"/>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10"/>
      <c r="AW77" s="10"/>
    </row>
    <row r="78" spans="1:49" s="1" customFormat="1" x14ac:dyDescent="0.25">
      <c r="A78" s="3"/>
      <c r="B78" s="3"/>
      <c r="C78" s="3"/>
      <c r="D78" s="3"/>
      <c r="E78" s="3"/>
      <c r="F78" s="3"/>
      <c r="G78" s="3"/>
      <c r="H78" s="3"/>
      <c r="I78" s="3"/>
      <c r="J78" s="3"/>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10"/>
      <c r="AW78" s="10"/>
    </row>
    <row r="79" spans="1:49" s="1" customFormat="1" x14ac:dyDescent="0.25">
      <c r="A79" s="3"/>
      <c r="B79" s="3"/>
      <c r="C79" s="3"/>
      <c r="D79" s="3"/>
      <c r="E79" s="3"/>
      <c r="F79" s="3"/>
      <c r="G79" s="3"/>
      <c r="H79" s="3"/>
      <c r="I79" s="3"/>
      <c r="J79" s="3"/>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10"/>
      <c r="AW79" s="10"/>
    </row>
    <row r="80" spans="1:49" s="1" customFormat="1" x14ac:dyDescent="0.25">
      <c r="A80" s="3"/>
      <c r="B80" s="3"/>
      <c r="C80" s="3"/>
      <c r="D80" s="3"/>
      <c r="E80" s="3"/>
      <c r="F80" s="3"/>
      <c r="G80" s="3"/>
      <c r="H80" s="3"/>
      <c r="I80" s="3"/>
      <c r="J80" s="3"/>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10"/>
      <c r="AW80" s="10"/>
    </row>
    <row r="81" spans="1:49" s="1" customFormat="1" x14ac:dyDescent="0.25">
      <c r="A81" s="3"/>
      <c r="B81" s="3"/>
      <c r="C81" s="3"/>
      <c r="D81" s="3"/>
      <c r="E81" s="3"/>
      <c r="F81" s="3"/>
      <c r="G81" s="3"/>
      <c r="H81" s="3"/>
      <c r="I81" s="3"/>
      <c r="J81" s="3"/>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10"/>
      <c r="AW81" s="10"/>
    </row>
    <row r="82" spans="1:49" s="1" customFormat="1" x14ac:dyDescent="0.25">
      <c r="A82" s="3"/>
      <c r="B82" s="3"/>
      <c r="C82" s="3"/>
      <c r="D82" s="3"/>
      <c r="E82" s="3"/>
      <c r="F82" s="3"/>
      <c r="G82" s="3"/>
      <c r="H82" s="3"/>
      <c r="I82" s="3"/>
      <c r="J82" s="3"/>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10"/>
      <c r="AW82" s="10"/>
    </row>
    <row r="83" spans="1:49" s="1" customFormat="1" x14ac:dyDescent="0.25">
      <c r="A83" s="3"/>
      <c r="B83" s="3"/>
      <c r="C83" s="3"/>
      <c r="D83" s="3"/>
      <c r="E83" s="3"/>
      <c r="F83" s="3"/>
      <c r="G83" s="3"/>
      <c r="H83" s="3"/>
      <c r="I83" s="3"/>
      <c r="J83" s="3"/>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10"/>
      <c r="AW83" s="10"/>
    </row>
    <row r="84" spans="1:49" s="1" customFormat="1" x14ac:dyDescent="0.25">
      <c r="A84" s="3"/>
      <c r="B84" s="3"/>
      <c r="C84" s="3"/>
      <c r="D84" s="3"/>
      <c r="E84" s="3"/>
      <c r="F84" s="3"/>
      <c r="G84" s="3"/>
      <c r="H84" s="3"/>
      <c r="I84" s="3"/>
      <c r="J84" s="3"/>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10"/>
      <c r="AW84" s="10"/>
    </row>
    <row r="85" spans="1:49" s="1" customFormat="1" x14ac:dyDescent="0.25">
      <c r="A85" s="3"/>
      <c r="B85" s="3"/>
      <c r="C85" s="3"/>
      <c r="D85" s="3"/>
      <c r="E85" s="3"/>
      <c r="F85" s="3"/>
      <c r="G85" s="3"/>
      <c r="H85" s="3"/>
      <c r="I85" s="3"/>
      <c r="J85" s="3"/>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10"/>
      <c r="AW85" s="10"/>
    </row>
    <row r="86" spans="1:49" s="1" customFormat="1" x14ac:dyDescent="0.25">
      <c r="A86" s="3"/>
      <c r="B86" s="3"/>
      <c r="C86" s="3"/>
      <c r="D86" s="3"/>
      <c r="E86" s="3"/>
      <c r="F86" s="3"/>
      <c r="G86" s="3"/>
      <c r="H86" s="3"/>
      <c r="I86" s="3"/>
      <c r="J86" s="3"/>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10"/>
      <c r="AW86" s="10"/>
    </row>
    <row r="87" spans="1:49" s="1" customFormat="1" x14ac:dyDescent="0.25">
      <c r="A87" s="3"/>
      <c r="B87" s="3"/>
      <c r="C87" s="3"/>
      <c r="D87" s="3"/>
      <c r="E87" s="3"/>
      <c r="F87" s="3"/>
      <c r="G87" s="3"/>
      <c r="H87" s="3"/>
      <c r="I87" s="3"/>
      <c r="J87" s="3"/>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10"/>
      <c r="AW87" s="10"/>
    </row>
    <row r="88" spans="1:49" s="1" customFormat="1" x14ac:dyDescent="0.25">
      <c r="A88" s="3"/>
      <c r="B88" s="3"/>
      <c r="C88" s="3"/>
      <c r="D88" s="3"/>
      <c r="E88" s="3"/>
      <c r="F88" s="3"/>
      <c r="G88" s="3"/>
      <c r="H88" s="3"/>
      <c r="I88" s="3"/>
      <c r="J88" s="3"/>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10"/>
      <c r="AW88" s="10"/>
    </row>
    <row r="89" spans="1:49" s="1" customFormat="1" x14ac:dyDescent="0.25">
      <c r="A89" s="3"/>
      <c r="B89" s="3"/>
      <c r="C89" s="3"/>
      <c r="D89" s="3"/>
      <c r="E89" s="3"/>
      <c r="F89" s="3"/>
      <c r="G89" s="3"/>
      <c r="H89" s="3"/>
      <c r="I89" s="3"/>
      <c r="J89" s="3"/>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10"/>
      <c r="AW89" s="10"/>
    </row>
    <row r="90" spans="1:49" s="1" customFormat="1" x14ac:dyDescent="0.25">
      <c r="A90" s="3"/>
      <c r="B90" s="3"/>
      <c r="C90" s="3"/>
      <c r="D90" s="3"/>
      <c r="E90" s="3"/>
      <c r="F90" s="3"/>
      <c r="G90" s="3"/>
      <c r="H90" s="3"/>
      <c r="I90" s="3"/>
      <c r="J90" s="3"/>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10"/>
      <c r="AW90" s="10"/>
    </row>
    <row r="91" spans="1:49" s="1" customFormat="1" x14ac:dyDescent="0.25">
      <c r="A91" s="3"/>
      <c r="B91" s="3"/>
      <c r="C91" s="3"/>
      <c r="D91" s="3"/>
      <c r="E91" s="3"/>
      <c r="F91" s="3"/>
      <c r="G91" s="3"/>
      <c r="H91" s="3"/>
      <c r="I91" s="3"/>
      <c r="J91" s="3"/>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10"/>
      <c r="AW91" s="10"/>
    </row>
    <row r="92" spans="1:49" s="1" customFormat="1" x14ac:dyDescent="0.25">
      <c r="A92" s="3"/>
      <c r="B92" s="3"/>
      <c r="C92" s="3"/>
      <c r="D92" s="3"/>
      <c r="E92" s="3"/>
      <c r="F92" s="3"/>
      <c r="G92" s="3"/>
      <c r="H92" s="3"/>
      <c r="I92" s="3"/>
      <c r="J92" s="3"/>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10"/>
      <c r="AW92" s="10"/>
    </row>
    <row r="93" spans="1:49" s="1" customFormat="1" x14ac:dyDescent="0.25">
      <c r="A93" s="3"/>
      <c r="B93" s="3"/>
      <c r="C93" s="3"/>
      <c r="D93" s="3"/>
      <c r="E93" s="3"/>
      <c r="F93" s="3"/>
      <c r="G93" s="3"/>
      <c r="H93" s="3"/>
      <c r="I93" s="3"/>
      <c r="J93" s="3"/>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10"/>
      <c r="AW93" s="10"/>
    </row>
    <row r="94" spans="1:49" s="1" customFormat="1" x14ac:dyDescent="0.25">
      <c r="A94" s="3"/>
      <c r="B94" s="3"/>
      <c r="C94" s="3"/>
      <c r="D94" s="3"/>
      <c r="E94" s="3"/>
      <c r="F94" s="3"/>
      <c r="G94" s="3"/>
      <c r="H94" s="3"/>
      <c r="I94" s="3"/>
      <c r="J94" s="3"/>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10"/>
      <c r="AW94" s="10"/>
    </row>
    <row r="95" spans="1:49" s="1" customFormat="1" x14ac:dyDescent="0.25">
      <c r="A95" s="3"/>
      <c r="B95" s="3"/>
      <c r="C95" s="3"/>
      <c r="D95" s="3"/>
      <c r="E95" s="3"/>
      <c r="F95" s="3"/>
      <c r="G95" s="3"/>
      <c r="H95" s="3"/>
      <c r="I95" s="3"/>
      <c r="J95" s="3"/>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10"/>
      <c r="AW95" s="10"/>
    </row>
    <row r="96" spans="1:49" s="1" customFormat="1" x14ac:dyDescent="0.25">
      <c r="A96" s="3"/>
      <c r="B96" s="3"/>
      <c r="C96" s="3"/>
      <c r="D96" s="3"/>
      <c r="E96" s="3"/>
      <c r="F96" s="3"/>
      <c r="G96" s="3"/>
      <c r="H96" s="3"/>
      <c r="I96" s="3"/>
      <c r="J96" s="3"/>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10"/>
      <c r="AW96" s="10"/>
    </row>
    <row r="97" spans="1:49" s="1" customFormat="1" x14ac:dyDescent="0.25">
      <c r="A97" s="3"/>
      <c r="B97" s="3"/>
      <c r="C97" s="3"/>
      <c r="D97" s="3"/>
      <c r="E97" s="3"/>
      <c r="F97" s="3"/>
      <c r="G97" s="3"/>
      <c r="H97" s="3"/>
      <c r="I97" s="3"/>
      <c r="J97" s="3"/>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10"/>
      <c r="AW97" s="10"/>
    </row>
    <row r="98" spans="1:49" s="1" customFormat="1" x14ac:dyDescent="0.25">
      <c r="A98" s="3"/>
      <c r="B98" s="3"/>
      <c r="C98" s="3"/>
      <c r="D98" s="3"/>
      <c r="E98" s="3"/>
      <c r="F98" s="3"/>
      <c r="G98" s="3"/>
      <c r="H98" s="3"/>
      <c r="I98" s="3"/>
      <c r="J98" s="3"/>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10"/>
      <c r="AW98" s="10"/>
    </row>
    <row r="99" spans="1:49" s="1" customFormat="1" x14ac:dyDescent="0.25">
      <c r="A99" s="3"/>
      <c r="B99" s="3"/>
      <c r="C99" s="3"/>
      <c r="D99" s="3"/>
      <c r="E99" s="3"/>
      <c r="F99" s="3"/>
      <c r="G99" s="3"/>
      <c r="H99" s="3"/>
      <c r="I99" s="3"/>
      <c r="J99" s="3"/>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10"/>
      <c r="AW99" s="10"/>
    </row>
    <row r="100" spans="1:49" s="1" customFormat="1" x14ac:dyDescent="0.25">
      <c r="A100" s="3"/>
      <c r="B100" s="3"/>
      <c r="C100" s="3"/>
      <c r="D100" s="3"/>
      <c r="E100" s="3"/>
      <c r="F100" s="3"/>
      <c r="G100" s="3"/>
      <c r="H100" s="3"/>
      <c r="I100" s="3"/>
      <c r="J100" s="3"/>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10"/>
      <c r="AW100" s="10"/>
    </row>
    <row r="101" spans="1:49" s="1" customFormat="1" x14ac:dyDescent="0.25">
      <c r="A101" s="3"/>
      <c r="B101" s="3"/>
      <c r="C101" s="3"/>
      <c r="D101" s="3"/>
      <c r="E101" s="3"/>
      <c r="F101" s="3"/>
      <c r="G101" s="3"/>
      <c r="H101" s="3"/>
      <c r="I101" s="3"/>
      <c r="J101" s="3"/>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10"/>
      <c r="AW101" s="10"/>
    </row>
    <row r="102" spans="1:49" s="1" customFormat="1" x14ac:dyDescent="0.25">
      <c r="A102" s="3"/>
      <c r="B102" s="3"/>
      <c r="C102" s="3"/>
      <c r="D102" s="3"/>
      <c r="E102" s="3"/>
      <c r="F102" s="3"/>
      <c r="G102" s="3"/>
      <c r="H102" s="3"/>
      <c r="I102" s="3"/>
      <c r="J102" s="3"/>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10"/>
      <c r="AW102" s="10"/>
    </row>
    <row r="103" spans="1:49" s="1" customFormat="1" x14ac:dyDescent="0.25">
      <c r="A103" s="3"/>
      <c r="B103" s="3"/>
      <c r="C103" s="3"/>
      <c r="D103" s="3"/>
      <c r="E103" s="3"/>
      <c r="F103" s="3"/>
      <c r="G103" s="3"/>
      <c r="H103" s="3"/>
      <c r="I103" s="3"/>
      <c r="J103" s="3"/>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10"/>
      <c r="AW103" s="10"/>
    </row>
    <row r="104" spans="1:49" s="1" customFormat="1" x14ac:dyDescent="0.25">
      <c r="A104" s="3"/>
      <c r="B104" s="3"/>
      <c r="C104" s="3"/>
      <c r="D104" s="3"/>
      <c r="E104" s="3"/>
      <c r="F104" s="3"/>
      <c r="G104" s="3"/>
      <c r="H104" s="3"/>
      <c r="I104" s="3"/>
      <c r="J104" s="3"/>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10"/>
      <c r="AW104" s="10"/>
    </row>
    <row r="105" spans="1:49" s="1" customFormat="1" x14ac:dyDescent="0.25">
      <c r="A105" s="3"/>
      <c r="B105" s="3"/>
      <c r="C105" s="3"/>
      <c r="D105" s="3"/>
      <c r="E105" s="3"/>
      <c r="F105" s="3"/>
      <c r="G105" s="3"/>
      <c r="H105" s="3"/>
      <c r="I105" s="3"/>
      <c r="J105" s="3"/>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10"/>
      <c r="AW105" s="10"/>
    </row>
    <row r="106" spans="1:49" s="1" customFormat="1" x14ac:dyDescent="0.25">
      <c r="A106" s="3"/>
      <c r="B106" s="3"/>
      <c r="C106" s="3"/>
      <c r="D106" s="3"/>
      <c r="E106" s="3"/>
      <c r="F106" s="3"/>
      <c r="G106" s="3"/>
      <c r="H106" s="3"/>
      <c r="I106" s="3"/>
      <c r="J106" s="3"/>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10"/>
      <c r="AW106" s="10"/>
    </row>
    <row r="107" spans="1:49" s="1" customFormat="1" x14ac:dyDescent="0.25">
      <c r="A107" s="3"/>
      <c r="B107" s="3"/>
      <c r="C107" s="3"/>
      <c r="D107" s="3"/>
      <c r="E107" s="3"/>
      <c r="F107" s="3"/>
      <c r="G107" s="3"/>
      <c r="H107" s="3"/>
      <c r="I107" s="3"/>
      <c r="J107" s="3"/>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10"/>
      <c r="AW107" s="10"/>
    </row>
    <row r="108" spans="1:49" s="1" customFormat="1" x14ac:dyDescent="0.25">
      <c r="A108" s="3"/>
      <c r="B108" s="3"/>
      <c r="C108" s="3"/>
      <c r="D108" s="3"/>
      <c r="E108" s="3"/>
      <c r="F108" s="3"/>
      <c r="G108" s="3"/>
      <c r="H108" s="3"/>
      <c r="I108" s="3"/>
      <c r="J108" s="3"/>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10"/>
      <c r="AW108" s="10"/>
    </row>
    <row r="109" spans="1:49" s="1" customFormat="1" x14ac:dyDescent="0.25">
      <c r="A109" s="3"/>
      <c r="B109" s="3"/>
      <c r="C109" s="3"/>
      <c r="D109" s="3"/>
      <c r="E109" s="3"/>
      <c r="F109" s="3"/>
      <c r="G109" s="3"/>
      <c r="H109" s="3"/>
      <c r="I109" s="3"/>
      <c r="J109" s="3"/>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10"/>
      <c r="AW109" s="10"/>
    </row>
    <row r="110" spans="1:49" s="1" customFormat="1" x14ac:dyDescent="0.25">
      <c r="A110" s="3"/>
      <c r="B110" s="3"/>
      <c r="C110" s="3"/>
      <c r="D110" s="3"/>
      <c r="E110" s="3"/>
      <c r="F110" s="3"/>
      <c r="G110" s="3"/>
      <c r="H110" s="3"/>
      <c r="I110" s="3"/>
      <c r="J110" s="3"/>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10"/>
      <c r="AW110" s="10"/>
    </row>
    <row r="111" spans="1:49" s="1" customFormat="1" x14ac:dyDescent="0.25">
      <c r="A111" s="3"/>
      <c r="B111" s="3"/>
      <c r="C111" s="3"/>
      <c r="D111" s="3"/>
      <c r="E111" s="3"/>
      <c r="F111" s="3"/>
      <c r="G111" s="3"/>
      <c r="H111" s="3"/>
      <c r="I111" s="3"/>
      <c r="J111" s="3"/>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10"/>
      <c r="AW111" s="10"/>
    </row>
    <row r="112" spans="1:49" s="1" customFormat="1" x14ac:dyDescent="0.25">
      <c r="A112" s="3"/>
      <c r="B112" s="3"/>
      <c r="C112" s="3"/>
      <c r="D112" s="3"/>
      <c r="E112" s="3"/>
      <c r="F112" s="3"/>
      <c r="G112" s="3"/>
      <c r="H112" s="3"/>
      <c r="I112" s="3"/>
      <c r="J112" s="3"/>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10"/>
      <c r="AW112" s="10"/>
    </row>
    <row r="113" spans="1:49" s="1" customFormat="1" x14ac:dyDescent="0.25">
      <c r="A113" s="3"/>
      <c r="B113" s="3"/>
      <c r="C113" s="3"/>
      <c r="D113" s="3"/>
      <c r="E113" s="3"/>
      <c r="F113" s="3"/>
      <c r="G113" s="3"/>
      <c r="H113" s="3"/>
      <c r="I113" s="3"/>
      <c r="J113" s="3"/>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10"/>
      <c r="AW113" s="10"/>
    </row>
    <row r="114" spans="1:49" s="1" customFormat="1" x14ac:dyDescent="0.25">
      <c r="A114" s="3"/>
      <c r="B114" s="3"/>
      <c r="C114" s="3"/>
      <c r="D114" s="3"/>
      <c r="E114" s="3"/>
      <c r="F114" s="3"/>
      <c r="G114" s="3"/>
      <c r="H114" s="3"/>
      <c r="I114" s="3"/>
      <c r="J114" s="3"/>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10"/>
      <c r="AW114" s="10"/>
    </row>
    <row r="115" spans="1:49" s="1" customFormat="1" x14ac:dyDescent="0.25">
      <c r="A115" s="3"/>
      <c r="B115" s="3"/>
      <c r="C115" s="3"/>
      <c r="D115" s="3"/>
      <c r="E115" s="3"/>
      <c r="F115" s="3"/>
      <c r="G115" s="3"/>
      <c r="H115" s="3"/>
      <c r="I115" s="3"/>
      <c r="J115" s="3"/>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10"/>
      <c r="AW115" s="10"/>
    </row>
    <row r="116" spans="1:49" s="1" customFormat="1" x14ac:dyDescent="0.25">
      <c r="A116" s="3"/>
      <c r="B116" s="3"/>
      <c r="C116" s="3"/>
      <c r="D116" s="3"/>
      <c r="E116" s="3"/>
      <c r="F116" s="3"/>
      <c r="G116" s="3"/>
      <c r="H116" s="3"/>
      <c r="I116" s="3"/>
      <c r="J116" s="3"/>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10"/>
      <c r="AW116" s="10"/>
    </row>
    <row r="117" spans="1:49" s="1" customFormat="1" x14ac:dyDescent="0.25">
      <c r="A117" s="3"/>
      <c r="B117" s="3"/>
      <c r="C117" s="3"/>
      <c r="D117" s="3"/>
      <c r="E117" s="3"/>
      <c r="F117" s="3"/>
      <c r="G117" s="3"/>
      <c r="H117" s="3"/>
      <c r="I117" s="3"/>
      <c r="J117" s="3"/>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10"/>
      <c r="AW117" s="10"/>
    </row>
    <row r="118" spans="1:49" s="1" customFormat="1" x14ac:dyDescent="0.25">
      <c r="A118" s="3"/>
      <c r="B118" s="3"/>
      <c r="C118" s="3"/>
      <c r="D118" s="3"/>
      <c r="E118" s="3"/>
      <c r="F118" s="3"/>
      <c r="G118" s="3"/>
      <c r="H118" s="3"/>
      <c r="I118" s="3"/>
      <c r="J118" s="3"/>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10"/>
      <c r="AW118" s="10"/>
    </row>
    <row r="119" spans="1:49" s="1" customFormat="1" x14ac:dyDescent="0.25">
      <c r="A119" s="3"/>
      <c r="B119" s="3"/>
      <c r="C119" s="3"/>
      <c r="D119" s="3"/>
      <c r="E119" s="3"/>
      <c r="F119" s="3"/>
      <c r="G119" s="3"/>
      <c r="H119" s="3"/>
      <c r="I119" s="3"/>
      <c r="J119" s="3"/>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10"/>
      <c r="AW119" s="10"/>
    </row>
    <row r="120" spans="1:49" s="1" customFormat="1" x14ac:dyDescent="0.25">
      <c r="A120" s="3"/>
      <c r="B120" s="3"/>
      <c r="C120" s="3"/>
      <c r="D120" s="3"/>
      <c r="E120" s="3"/>
      <c r="F120" s="3"/>
      <c r="G120" s="3"/>
      <c r="H120" s="3"/>
      <c r="I120" s="3"/>
      <c r="J120" s="3"/>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10"/>
      <c r="AW120" s="10"/>
    </row>
    <row r="121" spans="1:49" s="1" customFormat="1" x14ac:dyDescent="0.25">
      <c r="A121" s="3"/>
      <c r="B121" s="3"/>
      <c r="C121" s="3"/>
      <c r="D121" s="3"/>
      <c r="E121" s="3"/>
      <c r="F121" s="3"/>
      <c r="G121" s="3"/>
      <c r="H121" s="3"/>
      <c r="I121" s="3"/>
      <c r="J121" s="3"/>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10"/>
      <c r="AW121" s="10"/>
    </row>
    <row r="122" spans="1:49" s="1" customFormat="1" x14ac:dyDescent="0.25">
      <c r="A122" s="3"/>
      <c r="B122" s="3"/>
      <c r="C122" s="3"/>
      <c r="D122" s="3"/>
      <c r="E122" s="3"/>
      <c r="F122" s="3"/>
      <c r="G122" s="3"/>
      <c r="H122" s="3"/>
      <c r="I122" s="3"/>
      <c r="J122" s="3"/>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10"/>
      <c r="AW122" s="10"/>
    </row>
    <row r="123" spans="1:49" s="1" customFormat="1" x14ac:dyDescent="0.25">
      <c r="A123" s="3"/>
      <c r="B123" s="3"/>
      <c r="C123" s="3"/>
      <c r="D123" s="3"/>
      <c r="E123" s="3"/>
      <c r="F123" s="3"/>
      <c r="G123" s="3"/>
      <c r="H123" s="3"/>
      <c r="I123" s="3"/>
      <c r="J123" s="3"/>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10"/>
      <c r="AW123" s="10"/>
    </row>
    <row r="124" spans="1:49" s="1" customFormat="1" x14ac:dyDescent="0.25">
      <c r="A124" s="3"/>
      <c r="B124" s="3"/>
      <c r="C124" s="3"/>
      <c r="D124" s="3"/>
      <c r="E124" s="3"/>
      <c r="F124" s="3"/>
      <c r="G124" s="3"/>
      <c r="H124" s="3"/>
      <c r="I124" s="3"/>
      <c r="J124" s="3"/>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10"/>
      <c r="AW124" s="10"/>
    </row>
    <row r="125" spans="1:49" s="1" customFormat="1" x14ac:dyDescent="0.25">
      <c r="A125" s="3"/>
      <c r="B125" s="3"/>
      <c r="C125" s="3"/>
      <c r="D125" s="3"/>
      <c r="E125" s="3"/>
      <c r="F125" s="3"/>
      <c r="G125" s="3"/>
      <c r="H125" s="3"/>
      <c r="I125" s="3"/>
      <c r="J125" s="3"/>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10"/>
      <c r="AW125" s="10"/>
    </row>
  </sheetData>
  <sortState ref="A19:J28">
    <sortCondition ref="A19"/>
  </sortState>
  <conditionalFormatting sqref="B11:D17">
    <cfRule type="cellIs" dxfId="272" priority="6" operator="between">
      <formula>9999</formula>
      <formula>-9999</formula>
    </cfRule>
  </conditionalFormatting>
  <conditionalFormatting sqref="B11:D17">
    <cfRule type="cellIs" dxfId="271" priority="5" operator="between">
      <formula>9999</formula>
      <formula>-9999</formula>
    </cfRule>
  </conditionalFormatting>
  <hyperlinks>
    <hyperlink ref="A5" location="'Contents'!A49" display="Índice"/>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124"/>
  <sheetViews>
    <sheetView showGridLines="0" topLeftCell="A7" zoomScale="120" zoomScaleNormal="120" zoomScalePageLayoutView="120" workbookViewId="0">
      <selection activeCell="E15" sqref="E15"/>
    </sheetView>
  </sheetViews>
  <sheetFormatPr defaultColWidth="8.85546875" defaultRowHeight="15.75" x14ac:dyDescent="0.25"/>
  <cols>
    <col min="1" max="1" width="20.28515625" style="14" customWidth="1"/>
    <col min="2" max="10" width="6" style="14" customWidth="1"/>
    <col min="11" max="47" width="8.85546875" style="2"/>
    <col min="48" max="16384" width="8.85546875" style="10"/>
  </cols>
  <sheetData>
    <row r="1" spans="1:48" s="17" customFormat="1" ht="12.75" x14ac:dyDescent="0.2"/>
    <row r="2" spans="1:48" s="17" customFormat="1" ht="12.75" x14ac:dyDescent="0.2"/>
    <row r="3" spans="1:48" s="17" customFormat="1" ht="12.75" x14ac:dyDescent="0.2"/>
    <row r="4" spans="1:48" s="17" customFormat="1" ht="12.75" x14ac:dyDescent="0.2"/>
    <row r="5" spans="1:48" s="17" customFormat="1" ht="12.75" x14ac:dyDescent="0.2">
      <c r="A5" s="113" t="s">
        <v>8</v>
      </c>
    </row>
    <row r="6" spans="1:48" s="17" customFormat="1" ht="18.75" x14ac:dyDescent="0.3">
      <c r="A6" s="26" t="s">
        <v>1122</v>
      </c>
    </row>
    <row r="7" spans="1:48" s="17" customFormat="1" ht="12.75" x14ac:dyDescent="0.2"/>
    <row r="8" spans="1:48" s="17" customFormat="1" ht="18" customHeight="1" x14ac:dyDescent="0.2">
      <c r="A8" s="349" t="s">
        <v>1157</v>
      </c>
      <c r="B8" s="18"/>
      <c r="C8" s="18"/>
      <c r="D8" s="18"/>
    </row>
    <row r="9" spans="1:48" ht="18" customHeight="1" x14ac:dyDescent="0.25">
      <c r="A9" s="25"/>
      <c r="B9" s="193">
        <v>2011</v>
      </c>
      <c r="C9" s="193">
        <v>2012</v>
      </c>
      <c r="D9" s="193">
        <v>2013</v>
      </c>
      <c r="E9" s="193">
        <v>2014</v>
      </c>
      <c r="F9" s="193">
        <v>2015</v>
      </c>
      <c r="G9" s="193">
        <v>2016</v>
      </c>
      <c r="H9" s="193">
        <v>2017</v>
      </c>
      <c r="I9" s="193">
        <v>2018</v>
      </c>
      <c r="J9" s="319">
        <v>2019</v>
      </c>
    </row>
    <row r="10" spans="1:48" ht="18" customHeight="1" x14ac:dyDescent="0.25">
      <c r="A10" s="86" t="s">
        <v>178</v>
      </c>
      <c r="B10" s="196">
        <v>5367.5840611702843</v>
      </c>
      <c r="C10" s="196">
        <v>7903.0566081399738</v>
      </c>
      <c r="D10" s="196">
        <v>8479.5275748300774</v>
      </c>
      <c r="E10" s="196">
        <v>7951.6559987043884</v>
      </c>
      <c r="F10" s="196">
        <v>7576.5645465484304</v>
      </c>
      <c r="G10" s="196">
        <v>4732.8967684478139</v>
      </c>
      <c r="H10" s="196">
        <v>5183.3999999999996</v>
      </c>
      <c r="I10" s="196">
        <v>6168.6589588855668</v>
      </c>
      <c r="J10" s="196">
        <v>6798.6809786877175</v>
      </c>
      <c r="AV10" s="2"/>
    </row>
    <row r="11" spans="1:48" ht="12" customHeight="1" x14ac:dyDescent="0.25">
      <c r="A11" s="55" t="s">
        <v>688</v>
      </c>
      <c r="B11" s="95" t="s">
        <v>261</v>
      </c>
      <c r="C11" s="95" t="s">
        <v>261</v>
      </c>
      <c r="D11" s="95" t="s">
        <v>261</v>
      </c>
      <c r="E11" s="195">
        <v>1757.52772897761</v>
      </c>
      <c r="F11" s="195">
        <v>1682.7169603495608</v>
      </c>
      <c r="G11" s="195">
        <v>1083.1543888981817</v>
      </c>
      <c r="H11" s="195">
        <v>1121.0657957781466</v>
      </c>
      <c r="I11" s="195">
        <v>1435.7875650272726</v>
      </c>
      <c r="J11" s="195">
        <v>1621.4955642654545</v>
      </c>
      <c r="AV11" s="2"/>
    </row>
    <row r="12" spans="1:48" ht="12" customHeight="1" x14ac:dyDescent="0.25">
      <c r="A12" s="55" t="s">
        <v>689</v>
      </c>
      <c r="B12" s="95" t="s">
        <v>261</v>
      </c>
      <c r="C12" s="95" t="s">
        <v>261</v>
      </c>
      <c r="D12" s="95" t="s">
        <v>261</v>
      </c>
      <c r="E12" s="195">
        <v>3056.7956231452849</v>
      </c>
      <c r="F12" s="195">
        <v>2165.7214621677363</v>
      </c>
      <c r="G12" s="195">
        <v>1749.1246694627948</v>
      </c>
      <c r="H12" s="195">
        <v>2010.5231798860027</v>
      </c>
      <c r="I12" s="195">
        <v>2296.6542315298593</v>
      </c>
      <c r="J12" s="195">
        <v>2773.2266486440476</v>
      </c>
      <c r="AV12" s="2"/>
    </row>
    <row r="13" spans="1:48" ht="12" customHeight="1" x14ac:dyDescent="0.25">
      <c r="A13" s="56" t="s">
        <v>690</v>
      </c>
      <c r="B13" s="95" t="s">
        <v>261</v>
      </c>
      <c r="C13" s="95" t="s">
        <v>261</v>
      </c>
      <c r="D13" s="95" t="s">
        <v>261</v>
      </c>
      <c r="E13" s="195">
        <v>1191.2057762900001</v>
      </c>
      <c r="F13" s="195">
        <v>626.9242173088121</v>
      </c>
      <c r="G13" s="195">
        <v>550.04127853283137</v>
      </c>
      <c r="H13" s="195">
        <v>747.40193038765801</v>
      </c>
      <c r="I13" s="195">
        <v>933.37678237783462</v>
      </c>
      <c r="J13" s="195">
        <v>871.13362653136369</v>
      </c>
      <c r="AV13" s="2"/>
    </row>
    <row r="14" spans="1:48" ht="12" customHeight="1" x14ac:dyDescent="0.25">
      <c r="A14" s="56" t="s">
        <v>691</v>
      </c>
      <c r="B14" s="95" t="s">
        <v>261</v>
      </c>
      <c r="C14" s="95" t="s">
        <v>261</v>
      </c>
      <c r="D14" s="95" t="s">
        <v>261</v>
      </c>
      <c r="E14" s="195">
        <v>571.04271812727268</v>
      </c>
      <c r="F14" s="195">
        <v>442.47769012818185</v>
      </c>
      <c r="G14" s="195">
        <v>427.5161672681819</v>
      </c>
      <c r="H14" s="195">
        <v>449.93453079090909</v>
      </c>
      <c r="I14" s="195">
        <v>574.70727043818181</v>
      </c>
      <c r="J14" s="195">
        <v>693.05574155272734</v>
      </c>
      <c r="AV14" s="2"/>
    </row>
    <row r="15" spans="1:48" ht="12" customHeight="1" x14ac:dyDescent="0.25">
      <c r="A15" s="55" t="s">
        <v>692</v>
      </c>
      <c r="B15" s="95" t="s">
        <v>261</v>
      </c>
      <c r="C15" s="95" t="s">
        <v>261</v>
      </c>
      <c r="D15" s="95" t="s">
        <v>261</v>
      </c>
      <c r="E15" s="195">
        <v>1710.7204818181751</v>
      </c>
      <c r="F15" s="195">
        <v>1555.3801744481791</v>
      </c>
      <c r="G15" s="195">
        <v>969.9874757218181</v>
      </c>
      <c r="H15" s="195">
        <v>767.99198595000132</v>
      </c>
      <c r="I15" s="195">
        <v>1048.9232400790904</v>
      </c>
      <c r="J15" s="195">
        <v>1309.4921572081803</v>
      </c>
      <c r="AV15" s="2"/>
    </row>
    <row r="16" spans="1:48" ht="12" customHeight="1" x14ac:dyDescent="0.25">
      <c r="A16" s="55" t="s">
        <v>134</v>
      </c>
      <c r="B16" s="95" t="s">
        <v>261</v>
      </c>
      <c r="C16" s="95" t="s">
        <v>261</v>
      </c>
      <c r="D16" s="95" t="s">
        <v>261</v>
      </c>
      <c r="E16" s="195">
        <v>1426.6121647633181</v>
      </c>
      <c r="F16" s="195">
        <v>2172.7459495829544</v>
      </c>
      <c r="G16" s="195">
        <v>930.63023436501931</v>
      </c>
      <c r="H16" s="195">
        <v>1283.8190383858489</v>
      </c>
      <c r="I16" s="195">
        <v>1387.2939222493442</v>
      </c>
      <c r="J16" s="195">
        <v>1094.4666085700351</v>
      </c>
      <c r="AV16" s="2"/>
    </row>
    <row r="17" spans="1:49" ht="18" customHeight="1" x14ac:dyDescent="0.25">
      <c r="A17" s="86" t="s">
        <v>179</v>
      </c>
      <c r="B17" s="147"/>
      <c r="C17" s="147"/>
      <c r="D17" s="147"/>
      <c r="E17" s="147"/>
      <c r="F17" s="147"/>
      <c r="G17" s="147"/>
      <c r="H17" s="147"/>
      <c r="I17" s="147"/>
      <c r="J17" s="147"/>
      <c r="AV17" s="2"/>
    </row>
    <row r="18" spans="1:49" ht="12.75" customHeight="1" x14ac:dyDescent="0.25">
      <c r="A18" s="55" t="s">
        <v>169</v>
      </c>
      <c r="B18" s="147">
        <v>6.9800304146203498</v>
      </c>
      <c r="C18" s="147">
        <v>5.307042151546276</v>
      </c>
      <c r="D18" s="147">
        <v>7.5283110334460144</v>
      </c>
      <c r="E18" s="147">
        <v>8.4890586326924122</v>
      </c>
      <c r="F18" s="147">
        <v>11.539096897127839</v>
      </c>
      <c r="G18" s="147">
        <v>8.0269021670912064</v>
      </c>
      <c r="H18" s="147">
        <v>8.6527105634245025</v>
      </c>
      <c r="I18" s="147">
        <v>11.781821147181008</v>
      </c>
      <c r="J18" s="147">
        <v>11.519819237111781</v>
      </c>
      <c r="AV18" s="2"/>
    </row>
    <row r="19" spans="1:49" ht="12.75" customHeight="1" x14ac:dyDescent="0.25">
      <c r="A19" s="55" t="s">
        <v>173</v>
      </c>
      <c r="B19" s="147">
        <v>5.6004898400130196</v>
      </c>
      <c r="C19" s="147">
        <v>2.855720632816463</v>
      </c>
      <c r="D19" s="147">
        <v>3.6546567867751416</v>
      </c>
      <c r="E19" s="147">
        <v>4.1260875728711115</v>
      </c>
      <c r="F19" s="147">
        <v>4.1770778570635256</v>
      </c>
      <c r="G19" s="147">
        <v>6.2515913965065106</v>
      </c>
      <c r="H19" s="147">
        <v>7.9074207335479958</v>
      </c>
      <c r="I19" s="147">
        <v>7.2255438728227981</v>
      </c>
      <c r="J19" s="147">
        <v>6.1923286286333159</v>
      </c>
      <c r="AV19" s="2"/>
    </row>
    <row r="20" spans="1:49" ht="12.75" customHeight="1" x14ac:dyDescent="0.25">
      <c r="A20" s="55" t="s">
        <v>694</v>
      </c>
      <c r="B20" s="147">
        <v>3.4545336949892529</v>
      </c>
      <c r="C20" s="147">
        <v>2.1876884238356009</v>
      </c>
      <c r="D20" s="147">
        <v>2.6293336277578039</v>
      </c>
      <c r="E20" s="147">
        <v>3.4525160737603486</v>
      </c>
      <c r="F20" s="147">
        <v>3.2091193641419573</v>
      </c>
      <c r="G20" s="147">
        <v>2.080281216165957</v>
      </c>
      <c r="H20" s="147">
        <v>2.2309893629137751</v>
      </c>
      <c r="I20" s="147">
        <v>2.8913929325446537</v>
      </c>
      <c r="J20" s="147">
        <v>3.1839511807501526</v>
      </c>
      <c r="AV20" s="2"/>
    </row>
    <row r="21" spans="1:49" ht="12.75" customHeight="1" x14ac:dyDescent="0.25">
      <c r="A21" s="55" t="s">
        <v>579</v>
      </c>
      <c r="B21" s="147">
        <v>12.596728664042246</v>
      </c>
      <c r="C21" s="147">
        <v>6.5516913868186535</v>
      </c>
      <c r="D21" s="147">
        <v>4.9401980983403497</v>
      </c>
      <c r="E21" s="147">
        <v>7.611813191451235</v>
      </c>
      <c r="F21" s="147">
        <v>7.4436375026584098</v>
      </c>
      <c r="G21" s="147">
        <v>2.4187767288638229</v>
      </c>
      <c r="H21" s="147">
        <v>8.6092253471045641</v>
      </c>
      <c r="I21" s="147">
        <v>7.6336669922527651</v>
      </c>
      <c r="J21" s="147">
        <v>1.9924783492844471</v>
      </c>
      <c r="AV21" s="2"/>
    </row>
    <row r="22" spans="1:49" ht="12.75" customHeight="1" x14ac:dyDescent="0.25">
      <c r="A22" s="55" t="s">
        <v>174</v>
      </c>
      <c r="B22" s="147">
        <v>4.2130313642576755</v>
      </c>
      <c r="C22" s="147">
        <v>4.0458930517148133</v>
      </c>
      <c r="D22" s="147">
        <v>5.6840860501538675</v>
      </c>
      <c r="E22" s="147">
        <v>5.7345981777167934</v>
      </c>
      <c r="F22" s="147">
        <v>4.7055891599632274</v>
      </c>
      <c r="G22" s="147">
        <v>5.8682239487646672</v>
      </c>
      <c r="H22" s="147">
        <v>4.2499585361135352</v>
      </c>
      <c r="I22" s="147">
        <v>3.3957858891914801</v>
      </c>
      <c r="J22" s="147">
        <v>3.602179011761482</v>
      </c>
      <c r="AV22" s="2"/>
    </row>
    <row r="23" spans="1:49" ht="12.75" customHeight="1" x14ac:dyDescent="0.25">
      <c r="A23" s="55" t="s">
        <v>184</v>
      </c>
      <c r="B23" s="147">
        <v>0.69040371939550615</v>
      </c>
      <c r="C23" s="147">
        <v>0.62361314670627621</v>
      </c>
      <c r="D23" s="147">
        <v>7.3681420867662082</v>
      </c>
      <c r="E23" s="147">
        <v>1.3825466398142028</v>
      </c>
      <c r="F23" s="147">
        <v>1.9768062303149103</v>
      </c>
      <c r="G23" s="147">
        <v>6.4773072273949959</v>
      </c>
      <c r="H23" s="147">
        <v>1.7497628027409173</v>
      </c>
      <c r="I23" s="147">
        <v>4.1605907280608969</v>
      </c>
      <c r="J23" s="147">
        <v>6.8842448181012621</v>
      </c>
      <c r="AV23" s="2"/>
    </row>
    <row r="24" spans="1:49" ht="12.75" customHeight="1" x14ac:dyDescent="0.25">
      <c r="A24" s="55" t="s">
        <v>167</v>
      </c>
      <c r="B24" s="147">
        <v>33.988419728674707</v>
      </c>
      <c r="C24" s="147">
        <v>27.228068074697337</v>
      </c>
      <c r="D24" s="147">
        <v>25.665375481854735</v>
      </c>
      <c r="E24" s="147">
        <v>36.368459733043714</v>
      </c>
      <c r="F24" s="147">
        <v>31.415676397613929</v>
      </c>
      <c r="G24" s="147">
        <v>30.490607197429821</v>
      </c>
      <c r="H24" s="147">
        <v>28.905635683843133</v>
      </c>
      <c r="I24" s="147">
        <v>26.123179797624225</v>
      </c>
      <c r="J24" s="147">
        <v>28.471446668407864</v>
      </c>
      <c r="AV24" s="2"/>
    </row>
    <row r="25" spans="1:49" ht="12.75" customHeight="1" x14ac:dyDescent="0.25">
      <c r="A25" s="55" t="s">
        <v>693</v>
      </c>
      <c r="B25" s="147">
        <v>5.6203497991278022</v>
      </c>
      <c r="C25" s="147">
        <v>7.7198100374034961</v>
      </c>
      <c r="D25" s="147">
        <v>6.9770755021849746</v>
      </c>
      <c r="E25" s="147">
        <v>6.0186469867649617</v>
      </c>
      <c r="F25" s="147">
        <v>4.5092732715600068</v>
      </c>
      <c r="G25" s="147">
        <v>7.2854419330862656</v>
      </c>
      <c r="H25" s="147">
        <v>9.3166430240768427</v>
      </c>
      <c r="I25" s="147">
        <v>7.6467832805583695</v>
      </c>
      <c r="J25" s="147">
        <v>8.1163554236978754</v>
      </c>
      <c r="AV25" s="2"/>
    </row>
    <row r="26" spans="1:49" ht="12.75" customHeight="1" x14ac:dyDescent="0.25">
      <c r="A26" s="55" t="s">
        <v>183</v>
      </c>
      <c r="B26" s="147">
        <v>4.1604751309905073</v>
      </c>
      <c r="C26" s="147">
        <v>6.4163940620769413</v>
      </c>
      <c r="D26" s="147">
        <v>3.2346697098334101</v>
      </c>
      <c r="E26" s="147">
        <v>1.4884024160411857</v>
      </c>
      <c r="F26" s="147">
        <v>1.2617196014458707</v>
      </c>
      <c r="G26" s="147">
        <v>2.1460723789679932</v>
      </c>
      <c r="H26" s="147">
        <v>0.64849553748504751</v>
      </c>
      <c r="I26" s="147">
        <v>0.77539600013375076</v>
      </c>
      <c r="J26" s="147">
        <v>1.311289419981374</v>
      </c>
      <c r="AV26" s="2"/>
    </row>
    <row r="27" spans="1:49" ht="12.75" customHeight="1" x14ac:dyDescent="0.25">
      <c r="A27" s="55" t="s">
        <v>171</v>
      </c>
      <c r="B27" s="147">
        <v>2.8340683306752599</v>
      </c>
      <c r="C27" s="147">
        <v>11.87427266992542</v>
      </c>
      <c r="D27" s="147">
        <v>2.2146503840311196</v>
      </c>
      <c r="E27" s="147">
        <v>1.990534676371684</v>
      </c>
      <c r="F27" s="147">
        <v>1.6404664572760994</v>
      </c>
      <c r="G27" s="147">
        <v>2.3231656313300268</v>
      </c>
      <c r="H27" s="147">
        <v>1.9585113209476419</v>
      </c>
      <c r="I27" s="147">
        <v>3.2100359298919732</v>
      </c>
      <c r="J27" s="147">
        <v>2.7746141105962243</v>
      </c>
      <c r="AV27" s="2"/>
    </row>
    <row r="28" spans="1:49" ht="12.75" customHeight="1" x14ac:dyDescent="0.25">
      <c r="A28" s="149" t="s">
        <v>134</v>
      </c>
      <c r="B28" s="148">
        <v>19.861469313213679</v>
      </c>
      <c r="C28" s="148">
        <v>25.189806362458729</v>
      </c>
      <c r="D28" s="148">
        <v>30.103501238856385</v>
      </c>
      <c r="E28" s="148">
        <v>23.337335899472361</v>
      </c>
      <c r="F28" s="148">
        <v>28.121537260834224</v>
      </c>
      <c r="G28" s="148">
        <v>26.631630174398747</v>
      </c>
      <c r="H28" s="148">
        <v>25.770647087802047</v>
      </c>
      <c r="I28" s="148">
        <v>25.155803429738064</v>
      </c>
      <c r="J28" s="148">
        <v>25.951293151674204</v>
      </c>
      <c r="AV28" s="2"/>
    </row>
    <row r="29" spans="1:49" ht="21.75" customHeight="1" x14ac:dyDescent="0.25">
      <c r="A29" s="40" t="s">
        <v>687</v>
      </c>
      <c r="B29" s="24"/>
      <c r="C29" s="24"/>
      <c r="D29" s="24"/>
      <c r="E29" s="24"/>
      <c r="F29" s="24"/>
      <c r="G29" s="24"/>
      <c r="H29" s="24"/>
      <c r="I29" s="24"/>
      <c r="J29" s="24"/>
      <c r="AV29" s="2"/>
    </row>
    <row r="30" spans="1:49" s="1" customFormat="1" x14ac:dyDescent="0.25">
      <c r="A30" s="3"/>
      <c r="B30" s="3"/>
      <c r="C30" s="3"/>
      <c r="D30" s="3"/>
      <c r="E30" s="3"/>
      <c r="F30" s="3"/>
      <c r="G30" s="3"/>
      <c r="H30" s="3"/>
      <c r="I30" s="3"/>
      <c r="J30" s="3"/>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10"/>
      <c r="AW30" s="10"/>
    </row>
    <row r="31" spans="1:49" s="1" customFormat="1" x14ac:dyDescent="0.25">
      <c r="A31" s="3"/>
      <c r="B31" s="3"/>
      <c r="C31" s="3"/>
      <c r="D31" s="3"/>
      <c r="E31" s="3"/>
      <c r="F31" s="3"/>
      <c r="G31" s="3"/>
      <c r="H31" s="3"/>
      <c r="I31" s="3"/>
      <c r="J31" s="3"/>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10"/>
      <c r="AW31" s="10"/>
    </row>
    <row r="32" spans="1:49" s="1" customFormat="1" x14ac:dyDescent="0.25">
      <c r="A32" s="3"/>
      <c r="B32" s="3"/>
      <c r="C32" s="3"/>
      <c r="D32" s="3"/>
      <c r="E32" s="3"/>
      <c r="F32" s="3"/>
      <c r="G32" s="3"/>
      <c r="H32" s="3"/>
      <c r="I32" s="3"/>
      <c r="J32" s="3"/>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10"/>
      <c r="AW32" s="10"/>
    </row>
    <row r="33" spans="1:49" s="1" customFormat="1" x14ac:dyDescent="0.25">
      <c r="A33" s="3"/>
      <c r="B33" s="3"/>
      <c r="C33" s="3"/>
      <c r="D33" s="3"/>
      <c r="E33" s="3"/>
      <c r="F33" s="3"/>
      <c r="G33" s="3"/>
      <c r="H33" s="3"/>
      <c r="I33" s="3"/>
      <c r="J33" s="3"/>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10"/>
      <c r="AW33" s="10"/>
    </row>
    <row r="34" spans="1:49" s="1" customFormat="1" x14ac:dyDescent="0.25">
      <c r="A34" s="3"/>
      <c r="B34" s="3"/>
      <c r="C34" s="3"/>
      <c r="D34" s="3"/>
      <c r="E34" s="3"/>
      <c r="F34" s="3"/>
      <c r="G34" s="3"/>
      <c r="H34" s="3"/>
      <c r="I34" s="3"/>
      <c r="J34" s="3"/>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10"/>
      <c r="AW34" s="10"/>
    </row>
    <row r="35" spans="1:49" s="1" customFormat="1" x14ac:dyDescent="0.25">
      <c r="A35" s="3"/>
      <c r="B35" s="3"/>
      <c r="C35" s="3"/>
      <c r="D35" s="3"/>
      <c r="E35" s="3"/>
      <c r="F35" s="3"/>
      <c r="G35" s="3"/>
      <c r="H35" s="3"/>
      <c r="I35" s="3"/>
      <c r="J35" s="3"/>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10"/>
      <c r="AW35" s="10"/>
    </row>
    <row r="36" spans="1:49" s="1" customFormat="1" x14ac:dyDescent="0.25">
      <c r="A36" s="3"/>
      <c r="B36" s="3"/>
      <c r="C36" s="3"/>
      <c r="D36" s="3"/>
      <c r="E36" s="3"/>
      <c r="F36" s="3"/>
      <c r="G36" s="3"/>
      <c r="H36" s="3"/>
      <c r="I36" s="3"/>
      <c r="J36" s="3"/>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10"/>
      <c r="AW36" s="10"/>
    </row>
    <row r="37" spans="1:49" s="1" customFormat="1" x14ac:dyDescent="0.25">
      <c r="A37" s="3"/>
      <c r="B37" s="3"/>
      <c r="C37" s="3"/>
      <c r="D37" s="3"/>
      <c r="E37" s="3"/>
      <c r="F37" s="3"/>
      <c r="G37" s="3"/>
      <c r="H37" s="3"/>
      <c r="I37" s="3"/>
      <c r="J37" s="3"/>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10"/>
      <c r="AW37" s="10"/>
    </row>
    <row r="38" spans="1:49" s="1" customFormat="1" x14ac:dyDescent="0.25">
      <c r="A38" s="3"/>
      <c r="B38" s="3"/>
      <c r="C38" s="3"/>
      <c r="D38" s="3"/>
      <c r="E38" s="3"/>
      <c r="F38" s="3"/>
      <c r="G38" s="3"/>
      <c r="H38" s="3"/>
      <c r="I38" s="3"/>
      <c r="J38" s="3"/>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10"/>
      <c r="AW38" s="10"/>
    </row>
    <row r="39" spans="1:49" s="1" customFormat="1" x14ac:dyDescent="0.25">
      <c r="A39" s="3"/>
      <c r="B39" s="3"/>
      <c r="C39" s="3"/>
      <c r="D39" s="3"/>
      <c r="E39" s="3"/>
      <c r="F39" s="3"/>
      <c r="G39" s="3"/>
      <c r="H39" s="3"/>
      <c r="I39" s="3"/>
      <c r="J39" s="3"/>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10"/>
      <c r="AW39" s="10"/>
    </row>
    <row r="40" spans="1:49" s="1" customFormat="1" x14ac:dyDescent="0.25">
      <c r="A40" s="3"/>
      <c r="B40" s="3"/>
      <c r="C40" s="3"/>
      <c r="D40" s="3"/>
      <c r="E40" s="3"/>
      <c r="F40" s="3"/>
      <c r="G40" s="3"/>
      <c r="H40" s="3"/>
      <c r="I40" s="3"/>
      <c r="J40" s="3"/>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10"/>
      <c r="AW40" s="10"/>
    </row>
    <row r="41" spans="1:49" s="1" customFormat="1" x14ac:dyDescent="0.25">
      <c r="A41" s="3"/>
      <c r="B41" s="3"/>
      <c r="C41" s="3"/>
      <c r="D41" s="3"/>
      <c r="E41" s="3"/>
      <c r="F41" s="3"/>
      <c r="G41" s="3"/>
      <c r="H41" s="3"/>
      <c r="I41" s="3"/>
      <c r="J41" s="3"/>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10"/>
      <c r="AW41" s="10"/>
    </row>
    <row r="42" spans="1:49" s="1" customFormat="1" x14ac:dyDescent="0.25">
      <c r="A42" s="3"/>
      <c r="B42" s="3"/>
      <c r="C42" s="3"/>
      <c r="D42" s="3"/>
      <c r="E42" s="3"/>
      <c r="F42" s="3"/>
      <c r="G42" s="3"/>
      <c r="H42" s="3"/>
      <c r="I42" s="3"/>
      <c r="J42" s="3"/>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10"/>
      <c r="AW42" s="10"/>
    </row>
    <row r="43" spans="1:49" s="1" customFormat="1" x14ac:dyDescent="0.25">
      <c r="A43" s="3"/>
      <c r="B43" s="3"/>
      <c r="C43" s="3"/>
      <c r="D43" s="3"/>
      <c r="E43" s="3"/>
      <c r="F43" s="3"/>
      <c r="G43" s="3"/>
      <c r="H43" s="3"/>
      <c r="I43" s="3"/>
      <c r="J43" s="3"/>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10"/>
      <c r="AW43" s="10"/>
    </row>
    <row r="44" spans="1:49" s="1" customFormat="1" x14ac:dyDescent="0.25">
      <c r="A44" s="3"/>
      <c r="B44" s="3"/>
      <c r="C44" s="3"/>
      <c r="D44" s="3"/>
      <c r="E44" s="3"/>
      <c r="F44" s="3"/>
      <c r="G44" s="3"/>
      <c r="H44" s="3"/>
      <c r="I44" s="3"/>
      <c r="J44" s="3"/>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10"/>
      <c r="AW44" s="10"/>
    </row>
    <row r="45" spans="1:49" s="1" customFormat="1" x14ac:dyDescent="0.25">
      <c r="A45" s="3"/>
      <c r="B45" s="3"/>
      <c r="C45" s="3"/>
      <c r="D45" s="3"/>
      <c r="E45" s="3"/>
      <c r="F45" s="3"/>
      <c r="G45" s="3"/>
      <c r="H45" s="3"/>
      <c r="I45" s="3"/>
      <c r="J45" s="3"/>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10"/>
      <c r="AW45" s="10"/>
    </row>
    <row r="46" spans="1:49" s="1" customFormat="1" x14ac:dyDescent="0.25">
      <c r="A46" s="3"/>
      <c r="B46" s="3"/>
      <c r="C46" s="3"/>
      <c r="D46" s="3"/>
      <c r="E46" s="3"/>
      <c r="F46" s="3"/>
      <c r="G46" s="3"/>
      <c r="H46" s="3"/>
      <c r="I46" s="3"/>
      <c r="J46" s="3"/>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10"/>
      <c r="AW46" s="10"/>
    </row>
    <row r="47" spans="1:49" s="1" customFormat="1" x14ac:dyDescent="0.25">
      <c r="A47" s="3"/>
      <c r="B47" s="3"/>
      <c r="C47" s="3"/>
      <c r="D47" s="3"/>
      <c r="E47" s="3"/>
      <c r="F47" s="3"/>
      <c r="G47" s="3"/>
      <c r="H47" s="3"/>
      <c r="I47" s="3"/>
      <c r="J47" s="3"/>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10"/>
      <c r="AW47" s="10"/>
    </row>
    <row r="48" spans="1:49" s="1" customFormat="1" x14ac:dyDescent="0.25">
      <c r="A48" s="3"/>
      <c r="B48" s="3"/>
      <c r="C48" s="3"/>
      <c r="D48" s="3"/>
      <c r="E48" s="3"/>
      <c r="F48" s="3"/>
      <c r="G48" s="3"/>
      <c r="H48" s="3"/>
      <c r="I48" s="3"/>
      <c r="J48" s="3"/>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10"/>
      <c r="AW48" s="10"/>
    </row>
    <row r="49" spans="1:49" s="1" customFormat="1" x14ac:dyDescent="0.25">
      <c r="A49" s="3"/>
      <c r="B49" s="3"/>
      <c r="C49" s="3"/>
      <c r="D49" s="3"/>
      <c r="E49" s="3"/>
      <c r="F49" s="3"/>
      <c r="G49" s="3"/>
      <c r="H49" s="3"/>
      <c r="I49" s="3"/>
      <c r="J49" s="3"/>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10"/>
      <c r="AW49" s="10"/>
    </row>
    <row r="50" spans="1:49" s="1" customFormat="1" x14ac:dyDescent="0.25">
      <c r="A50" s="3"/>
      <c r="B50" s="3"/>
      <c r="C50" s="3"/>
      <c r="D50" s="3"/>
      <c r="E50" s="3"/>
      <c r="F50" s="3"/>
      <c r="G50" s="3"/>
      <c r="H50" s="3"/>
      <c r="I50" s="3"/>
      <c r="J50" s="3"/>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10"/>
      <c r="AW50" s="10"/>
    </row>
    <row r="51" spans="1:49" s="1" customFormat="1" x14ac:dyDescent="0.25">
      <c r="A51" s="3"/>
      <c r="B51" s="3"/>
      <c r="C51" s="3"/>
      <c r="D51" s="3"/>
      <c r="E51" s="3"/>
      <c r="F51" s="3"/>
      <c r="G51" s="3"/>
      <c r="H51" s="3"/>
      <c r="I51" s="3"/>
      <c r="J51" s="3"/>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10"/>
      <c r="AW51" s="10"/>
    </row>
    <row r="52" spans="1:49" s="1" customFormat="1" x14ac:dyDescent="0.25">
      <c r="A52" s="3"/>
      <c r="B52" s="3"/>
      <c r="C52" s="3"/>
      <c r="D52" s="3"/>
      <c r="E52" s="3"/>
      <c r="F52" s="3"/>
      <c r="G52" s="3"/>
      <c r="H52" s="3"/>
      <c r="I52" s="3"/>
      <c r="J52" s="3"/>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10"/>
      <c r="AW52" s="10"/>
    </row>
    <row r="53" spans="1:49" s="1" customFormat="1" x14ac:dyDescent="0.25">
      <c r="A53" s="3"/>
      <c r="B53" s="3"/>
      <c r="C53" s="3"/>
      <c r="D53" s="3"/>
      <c r="E53" s="3"/>
      <c r="F53" s="3"/>
      <c r="G53" s="3"/>
      <c r="H53" s="3"/>
      <c r="I53" s="3"/>
      <c r="J53" s="3"/>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10"/>
      <c r="AW53" s="10"/>
    </row>
    <row r="54" spans="1:49" s="1" customFormat="1" x14ac:dyDescent="0.25">
      <c r="A54" s="3"/>
      <c r="B54" s="3"/>
      <c r="C54" s="3"/>
      <c r="D54" s="3"/>
      <c r="E54" s="3"/>
      <c r="F54" s="3"/>
      <c r="G54" s="3"/>
      <c r="H54" s="3"/>
      <c r="I54" s="3"/>
      <c r="J54" s="3"/>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10"/>
      <c r="AW54" s="10"/>
    </row>
    <row r="55" spans="1:49" s="1" customFormat="1" x14ac:dyDescent="0.25">
      <c r="A55" s="3"/>
      <c r="B55" s="3"/>
      <c r="C55" s="3"/>
      <c r="D55" s="3"/>
      <c r="E55" s="3"/>
      <c r="F55" s="3"/>
      <c r="G55" s="3"/>
      <c r="H55" s="3"/>
      <c r="I55" s="3"/>
      <c r="J55" s="3"/>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10"/>
      <c r="AW55" s="10"/>
    </row>
    <row r="56" spans="1:49" s="1" customFormat="1" x14ac:dyDescent="0.25">
      <c r="A56" s="3"/>
      <c r="B56" s="3"/>
      <c r="C56" s="3"/>
      <c r="D56" s="3"/>
      <c r="E56" s="3"/>
      <c r="F56" s="3"/>
      <c r="G56" s="3"/>
      <c r="H56" s="3"/>
      <c r="I56" s="3"/>
      <c r="J56" s="3"/>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10"/>
      <c r="AW56" s="10"/>
    </row>
    <row r="57" spans="1:49" s="1" customFormat="1" x14ac:dyDescent="0.25">
      <c r="A57" s="3"/>
      <c r="B57" s="3"/>
      <c r="C57" s="3"/>
      <c r="D57" s="3"/>
      <c r="E57" s="3"/>
      <c r="F57" s="3"/>
      <c r="G57" s="3"/>
      <c r="H57" s="3"/>
      <c r="I57" s="3"/>
      <c r="J57" s="3"/>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10"/>
      <c r="AW57" s="10"/>
    </row>
    <row r="58" spans="1:49" s="1" customFormat="1" x14ac:dyDescent="0.25">
      <c r="A58" s="3"/>
      <c r="B58" s="3"/>
      <c r="C58" s="3"/>
      <c r="D58" s="3"/>
      <c r="E58" s="3"/>
      <c r="F58" s="3"/>
      <c r="G58" s="3"/>
      <c r="H58" s="3"/>
      <c r="I58" s="3"/>
      <c r="J58" s="3"/>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10"/>
      <c r="AW58" s="10"/>
    </row>
    <row r="59" spans="1:49" s="1" customFormat="1" x14ac:dyDescent="0.25">
      <c r="A59" s="3"/>
      <c r="B59" s="3"/>
      <c r="C59" s="3"/>
      <c r="D59" s="3"/>
      <c r="E59" s="3"/>
      <c r="F59" s="3"/>
      <c r="G59" s="3"/>
      <c r="H59" s="3"/>
      <c r="I59" s="3"/>
      <c r="J59" s="3"/>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10"/>
      <c r="AW59" s="10"/>
    </row>
    <row r="60" spans="1:49" s="1" customFormat="1" x14ac:dyDescent="0.25">
      <c r="A60" s="3"/>
      <c r="B60" s="3"/>
      <c r="C60" s="3"/>
      <c r="D60" s="3"/>
      <c r="E60" s="3"/>
      <c r="F60" s="3"/>
      <c r="G60" s="3"/>
      <c r="H60" s="3"/>
      <c r="I60" s="3"/>
      <c r="J60" s="3"/>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10"/>
      <c r="AW60" s="10"/>
    </row>
    <row r="61" spans="1:49" s="1" customFormat="1" x14ac:dyDescent="0.25">
      <c r="A61" s="3"/>
      <c r="B61" s="3"/>
      <c r="C61" s="3"/>
      <c r="D61" s="3"/>
      <c r="E61" s="3"/>
      <c r="F61" s="3"/>
      <c r="G61" s="3"/>
      <c r="H61" s="3"/>
      <c r="I61" s="3"/>
      <c r="J61" s="3"/>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10"/>
      <c r="AW61" s="10"/>
    </row>
    <row r="62" spans="1:49" s="1" customFormat="1" x14ac:dyDescent="0.25">
      <c r="A62" s="3"/>
      <c r="B62" s="3"/>
      <c r="C62" s="3"/>
      <c r="D62" s="3"/>
      <c r="E62" s="3"/>
      <c r="F62" s="3"/>
      <c r="G62" s="3"/>
      <c r="H62" s="3"/>
      <c r="I62" s="3"/>
      <c r="J62" s="3"/>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10"/>
      <c r="AW62" s="10"/>
    </row>
    <row r="63" spans="1:49" s="1" customFormat="1" x14ac:dyDescent="0.25">
      <c r="A63" s="3"/>
      <c r="B63" s="3"/>
      <c r="C63" s="3"/>
      <c r="D63" s="3"/>
      <c r="E63" s="3"/>
      <c r="F63" s="3"/>
      <c r="G63" s="3"/>
      <c r="H63" s="3"/>
      <c r="I63" s="3"/>
      <c r="J63" s="3"/>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10"/>
      <c r="AW63" s="10"/>
    </row>
    <row r="64" spans="1:49" s="1" customFormat="1" x14ac:dyDescent="0.25">
      <c r="A64" s="3"/>
      <c r="B64" s="3"/>
      <c r="C64" s="3"/>
      <c r="D64" s="3"/>
      <c r="E64" s="3"/>
      <c r="F64" s="3"/>
      <c r="G64" s="3"/>
      <c r="H64" s="3"/>
      <c r="I64" s="3"/>
      <c r="J64" s="3"/>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10"/>
      <c r="AW64" s="10"/>
    </row>
    <row r="65" spans="1:49" s="1" customFormat="1" x14ac:dyDescent="0.25">
      <c r="A65" s="3"/>
      <c r="B65" s="3"/>
      <c r="C65" s="3"/>
      <c r="D65" s="3"/>
      <c r="E65" s="3"/>
      <c r="F65" s="3"/>
      <c r="G65" s="3"/>
      <c r="H65" s="3"/>
      <c r="I65" s="3"/>
      <c r="J65" s="3"/>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10"/>
      <c r="AW65" s="10"/>
    </row>
    <row r="66" spans="1:49" s="1" customFormat="1" x14ac:dyDescent="0.25">
      <c r="A66" s="3"/>
      <c r="B66" s="3"/>
      <c r="C66" s="3"/>
      <c r="D66" s="3"/>
      <c r="E66" s="3"/>
      <c r="F66" s="3"/>
      <c r="G66" s="3"/>
      <c r="H66" s="3"/>
      <c r="I66" s="3"/>
      <c r="J66" s="3"/>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10"/>
      <c r="AW66" s="10"/>
    </row>
    <row r="67" spans="1:49" s="1" customFormat="1" x14ac:dyDescent="0.25">
      <c r="A67" s="3"/>
      <c r="B67" s="3"/>
      <c r="C67" s="3"/>
      <c r="D67" s="3"/>
      <c r="E67" s="3"/>
      <c r="F67" s="3"/>
      <c r="G67" s="3"/>
      <c r="H67" s="3"/>
      <c r="I67" s="3"/>
      <c r="J67" s="3"/>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10"/>
      <c r="AW67" s="10"/>
    </row>
    <row r="68" spans="1:49" s="1" customFormat="1" x14ac:dyDescent="0.25">
      <c r="A68" s="3"/>
      <c r="B68" s="3"/>
      <c r="C68" s="3"/>
      <c r="D68" s="3"/>
      <c r="E68" s="3"/>
      <c r="F68" s="3"/>
      <c r="G68" s="3"/>
      <c r="H68" s="3"/>
      <c r="I68" s="3"/>
      <c r="J68" s="3"/>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10"/>
      <c r="AW68" s="10"/>
    </row>
    <row r="69" spans="1:49" s="1" customFormat="1" x14ac:dyDescent="0.25">
      <c r="A69" s="3"/>
      <c r="B69" s="3"/>
      <c r="C69" s="3"/>
      <c r="D69" s="3"/>
      <c r="E69" s="3"/>
      <c r="F69" s="3"/>
      <c r="G69" s="3"/>
      <c r="H69" s="3"/>
      <c r="I69" s="3"/>
      <c r="J69" s="3"/>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10"/>
      <c r="AW69" s="10"/>
    </row>
    <row r="70" spans="1:49" s="1" customFormat="1" x14ac:dyDescent="0.25">
      <c r="A70" s="3"/>
      <c r="B70" s="3"/>
      <c r="C70" s="3"/>
      <c r="D70" s="3"/>
      <c r="E70" s="3"/>
      <c r="F70" s="3"/>
      <c r="G70" s="3"/>
      <c r="H70" s="3"/>
      <c r="I70" s="3"/>
      <c r="J70" s="3"/>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10"/>
      <c r="AW70" s="10"/>
    </row>
    <row r="71" spans="1:49" s="1" customFormat="1" x14ac:dyDescent="0.25">
      <c r="A71" s="3"/>
      <c r="B71" s="3"/>
      <c r="C71" s="3"/>
      <c r="D71" s="3"/>
      <c r="E71" s="3"/>
      <c r="F71" s="3"/>
      <c r="G71" s="3"/>
      <c r="H71" s="3"/>
      <c r="I71" s="3"/>
      <c r="J71" s="3"/>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10"/>
      <c r="AW71" s="10"/>
    </row>
    <row r="72" spans="1:49" s="1" customFormat="1" x14ac:dyDescent="0.25">
      <c r="A72" s="3"/>
      <c r="B72" s="3"/>
      <c r="C72" s="3"/>
      <c r="D72" s="3"/>
      <c r="E72" s="3"/>
      <c r="F72" s="3"/>
      <c r="G72" s="3"/>
      <c r="H72" s="3"/>
      <c r="I72" s="3"/>
      <c r="J72" s="3"/>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10"/>
      <c r="AW72" s="10"/>
    </row>
    <row r="73" spans="1:49" s="1" customFormat="1" x14ac:dyDescent="0.25">
      <c r="A73" s="3"/>
      <c r="B73" s="3"/>
      <c r="C73" s="3"/>
      <c r="D73" s="3"/>
      <c r="E73" s="3"/>
      <c r="F73" s="3"/>
      <c r="G73" s="3"/>
      <c r="H73" s="3"/>
      <c r="I73" s="3"/>
      <c r="J73" s="3"/>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10"/>
      <c r="AW73" s="10"/>
    </row>
    <row r="74" spans="1:49" s="1" customFormat="1" x14ac:dyDescent="0.25">
      <c r="A74" s="3"/>
      <c r="B74" s="3"/>
      <c r="C74" s="3"/>
      <c r="D74" s="3"/>
      <c r="E74" s="3"/>
      <c r="F74" s="3"/>
      <c r="G74" s="3"/>
      <c r="H74" s="3"/>
      <c r="I74" s="3"/>
      <c r="J74" s="3"/>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10"/>
      <c r="AW74" s="10"/>
    </row>
    <row r="75" spans="1:49" s="1" customFormat="1" x14ac:dyDescent="0.25">
      <c r="A75" s="3"/>
      <c r="B75" s="3"/>
      <c r="C75" s="3"/>
      <c r="D75" s="3"/>
      <c r="E75" s="3"/>
      <c r="F75" s="3"/>
      <c r="G75" s="3"/>
      <c r="H75" s="3"/>
      <c r="I75" s="3"/>
      <c r="J75" s="3"/>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10"/>
      <c r="AW75" s="10"/>
    </row>
    <row r="76" spans="1:49" s="1" customFormat="1" x14ac:dyDescent="0.25">
      <c r="A76" s="3"/>
      <c r="B76" s="3"/>
      <c r="C76" s="3"/>
      <c r="D76" s="3"/>
      <c r="E76" s="3"/>
      <c r="F76" s="3"/>
      <c r="G76" s="3"/>
      <c r="H76" s="3"/>
      <c r="I76" s="3"/>
      <c r="J76" s="3"/>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10"/>
      <c r="AW76" s="10"/>
    </row>
    <row r="77" spans="1:49" s="1" customFormat="1" x14ac:dyDescent="0.25">
      <c r="A77" s="3"/>
      <c r="B77" s="3"/>
      <c r="C77" s="3"/>
      <c r="D77" s="3"/>
      <c r="E77" s="3"/>
      <c r="F77" s="3"/>
      <c r="G77" s="3"/>
      <c r="H77" s="3"/>
      <c r="I77" s="3"/>
      <c r="J77" s="3"/>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10"/>
      <c r="AW77" s="10"/>
    </row>
    <row r="78" spans="1:49" s="1" customFormat="1" x14ac:dyDescent="0.25">
      <c r="A78" s="3"/>
      <c r="B78" s="3"/>
      <c r="C78" s="3"/>
      <c r="D78" s="3"/>
      <c r="E78" s="3"/>
      <c r="F78" s="3"/>
      <c r="G78" s="3"/>
      <c r="H78" s="3"/>
      <c r="I78" s="3"/>
      <c r="J78" s="3"/>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10"/>
      <c r="AW78" s="10"/>
    </row>
    <row r="79" spans="1:49" s="1" customFormat="1" x14ac:dyDescent="0.25">
      <c r="A79" s="3"/>
      <c r="B79" s="3"/>
      <c r="C79" s="3"/>
      <c r="D79" s="3"/>
      <c r="E79" s="3"/>
      <c r="F79" s="3"/>
      <c r="G79" s="3"/>
      <c r="H79" s="3"/>
      <c r="I79" s="3"/>
      <c r="J79" s="3"/>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10"/>
      <c r="AW79" s="10"/>
    </row>
    <row r="80" spans="1:49" s="1" customFormat="1" x14ac:dyDescent="0.25">
      <c r="A80" s="3"/>
      <c r="B80" s="3"/>
      <c r="C80" s="3"/>
      <c r="D80" s="3"/>
      <c r="E80" s="3"/>
      <c r="F80" s="3"/>
      <c r="G80" s="3"/>
      <c r="H80" s="3"/>
      <c r="I80" s="3"/>
      <c r="J80" s="3"/>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10"/>
      <c r="AW80" s="10"/>
    </row>
    <row r="81" spans="1:49" s="1" customFormat="1" x14ac:dyDescent="0.25">
      <c r="A81" s="3"/>
      <c r="B81" s="3"/>
      <c r="C81" s="3"/>
      <c r="D81" s="3"/>
      <c r="E81" s="3"/>
      <c r="F81" s="3"/>
      <c r="G81" s="3"/>
      <c r="H81" s="3"/>
      <c r="I81" s="3"/>
      <c r="J81" s="3"/>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10"/>
      <c r="AW81" s="10"/>
    </row>
    <row r="82" spans="1:49" s="1" customFormat="1" x14ac:dyDescent="0.25">
      <c r="A82" s="3"/>
      <c r="B82" s="3"/>
      <c r="C82" s="3"/>
      <c r="D82" s="3"/>
      <c r="E82" s="3"/>
      <c r="F82" s="3"/>
      <c r="G82" s="3"/>
      <c r="H82" s="3"/>
      <c r="I82" s="3"/>
      <c r="J82" s="3"/>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10"/>
      <c r="AW82" s="10"/>
    </row>
    <row r="83" spans="1:49" s="1" customFormat="1" x14ac:dyDescent="0.25">
      <c r="A83" s="3"/>
      <c r="B83" s="3"/>
      <c r="C83" s="3"/>
      <c r="D83" s="3"/>
      <c r="E83" s="3"/>
      <c r="F83" s="3"/>
      <c r="G83" s="3"/>
      <c r="H83" s="3"/>
      <c r="I83" s="3"/>
      <c r="J83" s="3"/>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10"/>
      <c r="AW83" s="10"/>
    </row>
    <row r="84" spans="1:49" s="1" customFormat="1" x14ac:dyDescent="0.25">
      <c r="A84" s="3"/>
      <c r="B84" s="3"/>
      <c r="C84" s="3"/>
      <c r="D84" s="3"/>
      <c r="E84" s="3"/>
      <c r="F84" s="3"/>
      <c r="G84" s="3"/>
      <c r="H84" s="3"/>
      <c r="I84" s="3"/>
      <c r="J84" s="3"/>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10"/>
      <c r="AW84" s="10"/>
    </row>
    <row r="85" spans="1:49" s="1" customFormat="1" x14ac:dyDescent="0.25">
      <c r="A85" s="3"/>
      <c r="B85" s="3"/>
      <c r="C85" s="3"/>
      <c r="D85" s="3"/>
      <c r="E85" s="3"/>
      <c r="F85" s="3"/>
      <c r="G85" s="3"/>
      <c r="H85" s="3"/>
      <c r="I85" s="3"/>
      <c r="J85" s="3"/>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10"/>
      <c r="AW85" s="10"/>
    </row>
    <row r="86" spans="1:49" s="1" customFormat="1" x14ac:dyDescent="0.25">
      <c r="A86" s="3"/>
      <c r="B86" s="3"/>
      <c r="C86" s="3"/>
      <c r="D86" s="3"/>
      <c r="E86" s="3"/>
      <c r="F86" s="3"/>
      <c r="G86" s="3"/>
      <c r="H86" s="3"/>
      <c r="I86" s="3"/>
      <c r="J86" s="3"/>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10"/>
      <c r="AW86" s="10"/>
    </row>
    <row r="87" spans="1:49" s="1" customFormat="1" x14ac:dyDescent="0.25">
      <c r="A87" s="3"/>
      <c r="B87" s="3"/>
      <c r="C87" s="3"/>
      <c r="D87" s="3"/>
      <c r="E87" s="3"/>
      <c r="F87" s="3"/>
      <c r="G87" s="3"/>
      <c r="H87" s="3"/>
      <c r="I87" s="3"/>
      <c r="J87" s="3"/>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10"/>
      <c r="AW87" s="10"/>
    </row>
    <row r="88" spans="1:49" s="1" customFormat="1" x14ac:dyDescent="0.25">
      <c r="A88" s="3"/>
      <c r="B88" s="3"/>
      <c r="C88" s="3"/>
      <c r="D88" s="3"/>
      <c r="E88" s="3"/>
      <c r="F88" s="3"/>
      <c r="G88" s="3"/>
      <c r="H88" s="3"/>
      <c r="I88" s="3"/>
      <c r="J88" s="3"/>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10"/>
      <c r="AW88" s="10"/>
    </row>
    <row r="89" spans="1:49" s="1" customFormat="1" x14ac:dyDescent="0.25">
      <c r="A89" s="3"/>
      <c r="B89" s="3"/>
      <c r="C89" s="3"/>
      <c r="D89" s="3"/>
      <c r="E89" s="3"/>
      <c r="F89" s="3"/>
      <c r="G89" s="3"/>
      <c r="H89" s="3"/>
      <c r="I89" s="3"/>
      <c r="J89" s="3"/>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10"/>
      <c r="AW89" s="10"/>
    </row>
    <row r="90" spans="1:49" s="1" customFormat="1" x14ac:dyDescent="0.25">
      <c r="A90" s="3"/>
      <c r="B90" s="3"/>
      <c r="C90" s="3"/>
      <c r="D90" s="3"/>
      <c r="E90" s="3"/>
      <c r="F90" s="3"/>
      <c r="G90" s="3"/>
      <c r="H90" s="3"/>
      <c r="I90" s="3"/>
      <c r="J90" s="3"/>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10"/>
      <c r="AW90" s="10"/>
    </row>
    <row r="91" spans="1:49" s="1" customFormat="1" x14ac:dyDescent="0.25">
      <c r="A91" s="3"/>
      <c r="B91" s="3"/>
      <c r="C91" s="3"/>
      <c r="D91" s="3"/>
      <c r="E91" s="3"/>
      <c r="F91" s="3"/>
      <c r="G91" s="3"/>
      <c r="H91" s="3"/>
      <c r="I91" s="3"/>
      <c r="J91" s="3"/>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10"/>
      <c r="AW91" s="10"/>
    </row>
    <row r="92" spans="1:49" s="1" customFormat="1" x14ac:dyDescent="0.25">
      <c r="A92" s="3"/>
      <c r="B92" s="3"/>
      <c r="C92" s="3"/>
      <c r="D92" s="3"/>
      <c r="E92" s="3"/>
      <c r="F92" s="3"/>
      <c r="G92" s="3"/>
      <c r="H92" s="3"/>
      <c r="I92" s="3"/>
      <c r="J92" s="3"/>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10"/>
      <c r="AW92" s="10"/>
    </row>
    <row r="93" spans="1:49" s="1" customFormat="1" x14ac:dyDescent="0.25">
      <c r="A93" s="3"/>
      <c r="B93" s="3"/>
      <c r="C93" s="3"/>
      <c r="D93" s="3"/>
      <c r="E93" s="3"/>
      <c r="F93" s="3"/>
      <c r="G93" s="3"/>
      <c r="H93" s="3"/>
      <c r="I93" s="3"/>
      <c r="J93" s="3"/>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10"/>
      <c r="AW93" s="10"/>
    </row>
    <row r="94" spans="1:49" s="1" customFormat="1" x14ac:dyDescent="0.25">
      <c r="A94" s="3"/>
      <c r="B94" s="3"/>
      <c r="C94" s="3"/>
      <c r="D94" s="3"/>
      <c r="E94" s="3"/>
      <c r="F94" s="3"/>
      <c r="G94" s="3"/>
      <c r="H94" s="3"/>
      <c r="I94" s="3"/>
      <c r="J94" s="3"/>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10"/>
      <c r="AW94" s="10"/>
    </row>
    <row r="95" spans="1:49" s="1" customFormat="1" x14ac:dyDescent="0.25">
      <c r="A95" s="3"/>
      <c r="B95" s="3"/>
      <c r="C95" s="3"/>
      <c r="D95" s="3"/>
      <c r="E95" s="3"/>
      <c r="F95" s="3"/>
      <c r="G95" s="3"/>
      <c r="H95" s="3"/>
      <c r="I95" s="3"/>
      <c r="J95" s="3"/>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10"/>
      <c r="AW95" s="10"/>
    </row>
    <row r="96" spans="1:49" s="1" customFormat="1" x14ac:dyDescent="0.25">
      <c r="A96" s="3"/>
      <c r="B96" s="3"/>
      <c r="C96" s="3"/>
      <c r="D96" s="3"/>
      <c r="E96" s="3"/>
      <c r="F96" s="3"/>
      <c r="G96" s="3"/>
      <c r="H96" s="3"/>
      <c r="I96" s="3"/>
      <c r="J96" s="3"/>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10"/>
      <c r="AW96" s="10"/>
    </row>
    <row r="97" spans="1:49" s="1" customFormat="1" x14ac:dyDescent="0.25">
      <c r="A97" s="3"/>
      <c r="B97" s="3"/>
      <c r="C97" s="3"/>
      <c r="D97" s="3"/>
      <c r="E97" s="3"/>
      <c r="F97" s="3"/>
      <c r="G97" s="3"/>
      <c r="H97" s="3"/>
      <c r="I97" s="3"/>
      <c r="J97" s="3"/>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10"/>
      <c r="AW97" s="10"/>
    </row>
    <row r="98" spans="1:49" s="1" customFormat="1" x14ac:dyDescent="0.25">
      <c r="A98" s="3"/>
      <c r="B98" s="3"/>
      <c r="C98" s="3"/>
      <c r="D98" s="3"/>
      <c r="E98" s="3"/>
      <c r="F98" s="3"/>
      <c r="G98" s="3"/>
      <c r="H98" s="3"/>
      <c r="I98" s="3"/>
      <c r="J98" s="3"/>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10"/>
      <c r="AW98" s="10"/>
    </row>
    <row r="99" spans="1:49" s="1" customFormat="1" x14ac:dyDescent="0.25">
      <c r="A99" s="3"/>
      <c r="B99" s="3"/>
      <c r="C99" s="3"/>
      <c r="D99" s="3"/>
      <c r="E99" s="3"/>
      <c r="F99" s="3"/>
      <c r="G99" s="3"/>
      <c r="H99" s="3"/>
      <c r="I99" s="3"/>
      <c r="J99" s="3"/>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10"/>
      <c r="AW99" s="10"/>
    </row>
    <row r="100" spans="1:49" s="1" customFormat="1" x14ac:dyDescent="0.25">
      <c r="A100" s="3"/>
      <c r="B100" s="3"/>
      <c r="C100" s="3"/>
      <c r="D100" s="3"/>
      <c r="E100" s="3"/>
      <c r="F100" s="3"/>
      <c r="G100" s="3"/>
      <c r="H100" s="3"/>
      <c r="I100" s="3"/>
      <c r="J100" s="3"/>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10"/>
      <c r="AW100" s="10"/>
    </row>
    <row r="101" spans="1:49" s="1" customFormat="1" x14ac:dyDescent="0.25">
      <c r="A101" s="3"/>
      <c r="B101" s="3"/>
      <c r="C101" s="3"/>
      <c r="D101" s="3"/>
      <c r="E101" s="3"/>
      <c r="F101" s="3"/>
      <c r="G101" s="3"/>
      <c r="H101" s="3"/>
      <c r="I101" s="3"/>
      <c r="J101" s="3"/>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10"/>
      <c r="AW101" s="10"/>
    </row>
    <row r="102" spans="1:49" s="1" customFormat="1" x14ac:dyDescent="0.25">
      <c r="A102" s="3"/>
      <c r="B102" s="3"/>
      <c r="C102" s="3"/>
      <c r="D102" s="3"/>
      <c r="E102" s="3"/>
      <c r="F102" s="3"/>
      <c r="G102" s="3"/>
      <c r="H102" s="3"/>
      <c r="I102" s="3"/>
      <c r="J102" s="3"/>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10"/>
      <c r="AW102" s="10"/>
    </row>
    <row r="103" spans="1:49" s="1" customFormat="1" x14ac:dyDescent="0.25">
      <c r="A103" s="3"/>
      <c r="B103" s="3"/>
      <c r="C103" s="3"/>
      <c r="D103" s="3"/>
      <c r="E103" s="3"/>
      <c r="F103" s="3"/>
      <c r="G103" s="3"/>
      <c r="H103" s="3"/>
      <c r="I103" s="3"/>
      <c r="J103" s="3"/>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10"/>
      <c r="AW103" s="10"/>
    </row>
    <row r="104" spans="1:49" s="1" customFormat="1" x14ac:dyDescent="0.25">
      <c r="A104" s="3"/>
      <c r="B104" s="3"/>
      <c r="C104" s="3"/>
      <c r="D104" s="3"/>
      <c r="E104" s="3"/>
      <c r="F104" s="3"/>
      <c r="G104" s="3"/>
      <c r="H104" s="3"/>
      <c r="I104" s="3"/>
      <c r="J104" s="3"/>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10"/>
      <c r="AW104" s="10"/>
    </row>
    <row r="105" spans="1:49" s="1" customFormat="1" x14ac:dyDescent="0.25">
      <c r="A105" s="3"/>
      <c r="B105" s="3"/>
      <c r="C105" s="3"/>
      <c r="D105" s="3"/>
      <c r="E105" s="3"/>
      <c r="F105" s="3"/>
      <c r="G105" s="3"/>
      <c r="H105" s="3"/>
      <c r="I105" s="3"/>
      <c r="J105" s="3"/>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10"/>
      <c r="AW105" s="10"/>
    </row>
    <row r="106" spans="1:49" s="1" customFormat="1" x14ac:dyDescent="0.25">
      <c r="A106" s="3"/>
      <c r="B106" s="3"/>
      <c r="C106" s="3"/>
      <c r="D106" s="3"/>
      <c r="E106" s="3"/>
      <c r="F106" s="3"/>
      <c r="G106" s="3"/>
      <c r="H106" s="3"/>
      <c r="I106" s="3"/>
      <c r="J106" s="3"/>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10"/>
      <c r="AW106" s="10"/>
    </row>
    <row r="107" spans="1:49" s="1" customFormat="1" x14ac:dyDescent="0.25">
      <c r="A107" s="3"/>
      <c r="B107" s="3"/>
      <c r="C107" s="3"/>
      <c r="D107" s="3"/>
      <c r="E107" s="3"/>
      <c r="F107" s="3"/>
      <c r="G107" s="3"/>
      <c r="H107" s="3"/>
      <c r="I107" s="3"/>
      <c r="J107" s="3"/>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10"/>
      <c r="AW107" s="10"/>
    </row>
    <row r="108" spans="1:49" s="1" customFormat="1" x14ac:dyDescent="0.25">
      <c r="A108" s="3"/>
      <c r="B108" s="3"/>
      <c r="C108" s="3"/>
      <c r="D108" s="3"/>
      <c r="E108" s="3"/>
      <c r="F108" s="3"/>
      <c r="G108" s="3"/>
      <c r="H108" s="3"/>
      <c r="I108" s="3"/>
      <c r="J108" s="3"/>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10"/>
      <c r="AW108" s="10"/>
    </row>
    <row r="109" spans="1:49" s="1" customFormat="1" x14ac:dyDescent="0.25">
      <c r="A109" s="3"/>
      <c r="B109" s="3"/>
      <c r="C109" s="3"/>
      <c r="D109" s="3"/>
      <c r="E109" s="3"/>
      <c r="F109" s="3"/>
      <c r="G109" s="3"/>
      <c r="H109" s="3"/>
      <c r="I109" s="3"/>
      <c r="J109" s="3"/>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10"/>
      <c r="AW109" s="10"/>
    </row>
    <row r="110" spans="1:49" s="1" customFormat="1" x14ac:dyDescent="0.25">
      <c r="A110" s="3"/>
      <c r="B110" s="3"/>
      <c r="C110" s="3"/>
      <c r="D110" s="3"/>
      <c r="E110" s="3"/>
      <c r="F110" s="3"/>
      <c r="G110" s="3"/>
      <c r="H110" s="3"/>
      <c r="I110" s="3"/>
      <c r="J110" s="3"/>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10"/>
      <c r="AW110" s="10"/>
    </row>
    <row r="111" spans="1:49" s="1" customFormat="1" x14ac:dyDescent="0.25">
      <c r="A111" s="3"/>
      <c r="B111" s="3"/>
      <c r="C111" s="3"/>
      <c r="D111" s="3"/>
      <c r="E111" s="3"/>
      <c r="F111" s="3"/>
      <c r="G111" s="3"/>
      <c r="H111" s="3"/>
      <c r="I111" s="3"/>
      <c r="J111" s="3"/>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10"/>
      <c r="AW111" s="10"/>
    </row>
    <row r="112" spans="1:49" s="1" customFormat="1" x14ac:dyDescent="0.25">
      <c r="A112" s="3"/>
      <c r="B112" s="3"/>
      <c r="C112" s="3"/>
      <c r="D112" s="3"/>
      <c r="E112" s="3"/>
      <c r="F112" s="3"/>
      <c r="G112" s="3"/>
      <c r="H112" s="3"/>
      <c r="I112" s="3"/>
      <c r="J112" s="3"/>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10"/>
      <c r="AW112" s="10"/>
    </row>
    <row r="113" spans="1:49" s="1" customFormat="1" x14ac:dyDescent="0.25">
      <c r="A113" s="3"/>
      <c r="B113" s="3"/>
      <c r="C113" s="3"/>
      <c r="D113" s="3"/>
      <c r="E113" s="3"/>
      <c r="F113" s="3"/>
      <c r="G113" s="3"/>
      <c r="H113" s="3"/>
      <c r="I113" s="3"/>
      <c r="J113" s="3"/>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10"/>
      <c r="AW113" s="10"/>
    </row>
    <row r="114" spans="1:49" s="1" customFormat="1" x14ac:dyDescent="0.25">
      <c r="A114" s="3"/>
      <c r="B114" s="3"/>
      <c r="C114" s="3"/>
      <c r="D114" s="3"/>
      <c r="E114" s="3"/>
      <c r="F114" s="3"/>
      <c r="G114" s="3"/>
      <c r="H114" s="3"/>
      <c r="I114" s="3"/>
      <c r="J114" s="3"/>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10"/>
      <c r="AW114" s="10"/>
    </row>
    <row r="115" spans="1:49" s="1" customFormat="1" x14ac:dyDescent="0.25">
      <c r="A115" s="3"/>
      <c r="B115" s="3"/>
      <c r="C115" s="3"/>
      <c r="D115" s="3"/>
      <c r="E115" s="3"/>
      <c r="F115" s="3"/>
      <c r="G115" s="3"/>
      <c r="H115" s="3"/>
      <c r="I115" s="3"/>
      <c r="J115" s="3"/>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10"/>
      <c r="AW115" s="10"/>
    </row>
    <row r="116" spans="1:49" s="1" customFormat="1" x14ac:dyDescent="0.25">
      <c r="A116" s="3"/>
      <c r="B116" s="3"/>
      <c r="C116" s="3"/>
      <c r="D116" s="3"/>
      <c r="E116" s="3"/>
      <c r="F116" s="3"/>
      <c r="G116" s="3"/>
      <c r="H116" s="3"/>
      <c r="I116" s="3"/>
      <c r="J116" s="3"/>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10"/>
      <c r="AW116" s="10"/>
    </row>
    <row r="117" spans="1:49" s="1" customFormat="1" x14ac:dyDescent="0.25">
      <c r="A117" s="3"/>
      <c r="B117" s="3"/>
      <c r="C117" s="3"/>
      <c r="D117" s="3"/>
      <c r="E117" s="3"/>
      <c r="F117" s="3"/>
      <c r="G117" s="3"/>
      <c r="H117" s="3"/>
      <c r="I117" s="3"/>
      <c r="J117" s="3"/>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10"/>
      <c r="AW117" s="10"/>
    </row>
    <row r="118" spans="1:49" s="1" customFormat="1" x14ac:dyDescent="0.25">
      <c r="A118" s="3"/>
      <c r="B118" s="3"/>
      <c r="C118" s="3"/>
      <c r="D118" s="3"/>
      <c r="E118" s="3"/>
      <c r="F118" s="3"/>
      <c r="G118" s="3"/>
      <c r="H118" s="3"/>
      <c r="I118" s="3"/>
      <c r="J118" s="3"/>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10"/>
      <c r="AW118" s="10"/>
    </row>
    <row r="119" spans="1:49" s="1" customFormat="1" x14ac:dyDescent="0.25">
      <c r="A119" s="3"/>
      <c r="B119" s="3"/>
      <c r="C119" s="3"/>
      <c r="D119" s="3"/>
      <c r="E119" s="3"/>
      <c r="F119" s="3"/>
      <c r="G119" s="3"/>
      <c r="H119" s="3"/>
      <c r="I119" s="3"/>
      <c r="J119" s="3"/>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10"/>
      <c r="AW119" s="10"/>
    </row>
    <row r="120" spans="1:49" s="1" customFormat="1" x14ac:dyDescent="0.25">
      <c r="A120" s="3"/>
      <c r="B120" s="3"/>
      <c r="C120" s="3"/>
      <c r="D120" s="3"/>
      <c r="E120" s="3"/>
      <c r="F120" s="3"/>
      <c r="G120" s="3"/>
      <c r="H120" s="3"/>
      <c r="I120" s="3"/>
      <c r="J120" s="3"/>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10"/>
      <c r="AW120" s="10"/>
    </row>
    <row r="121" spans="1:49" s="1" customFormat="1" x14ac:dyDescent="0.25">
      <c r="A121" s="3"/>
      <c r="B121" s="3"/>
      <c r="C121" s="3"/>
      <c r="D121" s="3"/>
      <c r="E121" s="3"/>
      <c r="F121" s="3"/>
      <c r="G121" s="3"/>
      <c r="H121" s="3"/>
      <c r="I121" s="3"/>
      <c r="J121" s="3"/>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10"/>
      <c r="AW121" s="10"/>
    </row>
    <row r="122" spans="1:49" s="1" customFormat="1" x14ac:dyDescent="0.25">
      <c r="A122" s="3"/>
      <c r="B122" s="3"/>
      <c r="C122" s="3"/>
      <c r="D122" s="3"/>
      <c r="E122" s="3"/>
      <c r="F122" s="3"/>
      <c r="G122" s="3"/>
      <c r="H122" s="3"/>
      <c r="I122" s="3"/>
      <c r="J122" s="3"/>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10"/>
      <c r="AW122" s="10"/>
    </row>
    <row r="123" spans="1:49" s="1" customFormat="1" x14ac:dyDescent="0.25">
      <c r="A123" s="3"/>
      <c r="B123" s="3"/>
      <c r="C123" s="3"/>
      <c r="D123" s="3"/>
      <c r="E123" s="3"/>
      <c r="F123" s="3"/>
      <c r="G123" s="3"/>
      <c r="H123" s="3"/>
      <c r="I123" s="3"/>
      <c r="J123" s="3"/>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10"/>
      <c r="AW123" s="10"/>
    </row>
    <row r="124" spans="1:49" s="1" customFormat="1" x14ac:dyDescent="0.25">
      <c r="A124" s="3"/>
      <c r="B124" s="3"/>
      <c r="C124" s="3"/>
      <c r="D124" s="3"/>
      <c r="E124" s="3"/>
      <c r="F124" s="3"/>
      <c r="G124" s="3"/>
      <c r="H124" s="3"/>
      <c r="I124" s="3"/>
      <c r="J124" s="3"/>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10"/>
      <c r="AW124" s="10"/>
    </row>
  </sheetData>
  <sortState ref="A18:J27">
    <sortCondition ref="A18"/>
  </sortState>
  <conditionalFormatting sqref="B11:D16">
    <cfRule type="cellIs" dxfId="270" priority="4" operator="between">
      <formula>9999</formula>
      <formula>-9999</formula>
    </cfRule>
  </conditionalFormatting>
  <conditionalFormatting sqref="B11:D16">
    <cfRule type="cellIs" dxfId="269" priority="3" operator="between">
      <formula>9999</formula>
      <formula>-9999</formula>
    </cfRule>
  </conditionalFormatting>
  <hyperlinks>
    <hyperlink ref="A5" location="'Contents'!A49" display="Índice"/>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Q212"/>
  <sheetViews>
    <sheetView showGridLines="0" topLeftCell="A7" zoomScale="120" zoomScaleNormal="120" zoomScalePageLayoutView="120" workbookViewId="0">
      <selection activeCell="A9" sqref="A9"/>
    </sheetView>
  </sheetViews>
  <sheetFormatPr defaultColWidth="8.85546875" defaultRowHeight="15.75" x14ac:dyDescent="0.25"/>
  <cols>
    <col min="1" max="1" width="31.42578125" style="14" customWidth="1"/>
    <col min="2" max="7" width="6.85546875" style="14" customWidth="1"/>
    <col min="8" max="92" width="8.85546875" style="2"/>
    <col min="93" max="16384" width="8.85546875" style="10"/>
  </cols>
  <sheetData>
    <row r="1" spans="1:95" s="17" customFormat="1" ht="12.75" x14ac:dyDescent="0.2"/>
    <row r="2" spans="1:95" s="17" customFormat="1" ht="12.75" x14ac:dyDescent="0.2"/>
    <row r="3" spans="1:95" s="17" customFormat="1" ht="12.75" x14ac:dyDescent="0.2"/>
    <row r="4" spans="1:95" s="17" customFormat="1" ht="12.75" x14ac:dyDescent="0.2"/>
    <row r="5" spans="1:95" s="17" customFormat="1" ht="12.75" x14ac:dyDescent="0.2">
      <c r="A5" s="113" t="s">
        <v>8</v>
      </c>
    </row>
    <row r="6" spans="1:95" s="17" customFormat="1" ht="18.75" x14ac:dyDescent="0.3">
      <c r="A6" s="26" t="s">
        <v>1122</v>
      </c>
    </row>
    <row r="7" spans="1:95" s="17" customFormat="1" ht="12.75" x14ac:dyDescent="0.2"/>
    <row r="8" spans="1:95" s="17" customFormat="1" ht="18" customHeight="1" x14ac:dyDescent="0.2">
      <c r="A8" s="349" t="s">
        <v>1158</v>
      </c>
      <c r="B8" s="18"/>
      <c r="C8" s="18"/>
      <c r="D8" s="18"/>
    </row>
    <row r="9" spans="1:95" ht="13.5" customHeight="1" x14ac:dyDescent="0.25">
      <c r="A9" s="24"/>
      <c r="B9" s="370">
        <v>2015</v>
      </c>
      <c r="C9" s="370">
        <v>2016</v>
      </c>
      <c r="D9" s="370">
        <v>2017</v>
      </c>
      <c r="E9" s="190">
        <v>2018</v>
      </c>
      <c r="F9" s="315">
        <v>2019</v>
      </c>
      <c r="G9" s="218" t="s">
        <v>185</v>
      </c>
    </row>
    <row r="10" spans="1:95" ht="13.5" customHeight="1" x14ac:dyDescent="0.25">
      <c r="A10" s="25"/>
      <c r="B10" s="371"/>
      <c r="C10" s="371"/>
      <c r="D10" s="371"/>
      <c r="E10" s="189" t="s">
        <v>11</v>
      </c>
      <c r="F10" s="189" t="s">
        <v>11</v>
      </c>
      <c r="G10" s="189" t="s">
        <v>11</v>
      </c>
    </row>
    <row r="11" spans="1:95" ht="18" customHeight="1" x14ac:dyDescent="0.25">
      <c r="A11" s="36" t="s">
        <v>35</v>
      </c>
      <c r="B11" s="67">
        <v>8081.0399999999991</v>
      </c>
      <c r="C11" s="67">
        <v>8626.3100000000013</v>
      </c>
      <c r="D11" s="67">
        <v>9487.8540212183452</v>
      </c>
      <c r="E11" s="67">
        <v>10210.450308008214</v>
      </c>
      <c r="F11" s="67">
        <v>9676.7099999999991</v>
      </c>
      <c r="G11" s="67">
        <v>9871.68</v>
      </c>
    </row>
    <row r="12" spans="1:95" ht="12.75" customHeight="1" x14ac:dyDescent="0.25">
      <c r="A12" s="20" t="s">
        <v>394</v>
      </c>
      <c r="B12" s="67">
        <v>3640.4</v>
      </c>
      <c r="C12" s="67">
        <v>3791.3</v>
      </c>
      <c r="D12" s="67">
        <v>4179.8047399041752</v>
      </c>
      <c r="E12" s="67">
        <v>4501.3787132101297</v>
      </c>
      <c r="F12" s="67">
        <v>4354.42</v>
      </c>
      <c r="G12" s="67">
        <v>4386.71</v>
      </c>
    </row>
    <row r="13" spans="1:95" s="2" customFormat="1" ht="12.75" customHeight="1" x14ac:dyDescent="0.25">
      <c r="A13" s="20" t="s">
        <v>395</v>
      </c>
      <c r="B13" s="68">
        <v>4440.6399999999994</v>
      </c>
      <c r="C13" s="68">
        <v>4835.01</v>
      </c>
      <c r="D13" s="68">
        <v>5308.0492813141691</v>
      </c>
      <c r="E13" s="68">
        <v>5709.0715947980834</v>
      </c>
      <c r="F13" s="68">
        <v>5322.29</v>
      </c>
      <c r="G13" s="68">
        <v>5484.9700000000012</v>
      </c>
      <c r="CO13" s="10"/>
      <c r="CP13" s="10"/>
      <c r="CQ13" s="10"/>
    </row>
    <row r="14" spans="1:95" s="2" customFormat="1" ht="12.75" customHeight="1" x14ac:dyDescent="0.25">
      <c r="A14" s="73" t="s">
        <v>695</v>
      </c>
      <c r="B14" s="68">
        <v>1011.87</v>
      </c>
      <c r="C14" s="68">
        <v>978.22</v>
      </c>
      <c r="D14" s="68">
        <v>1384.6799452429843</v>
      </c>
      <c r="E14" s="68">
        <v>1465.2043805612595</v>
      </c>
      <c r="F14" s="68">
        <v>1346.42</v>
      </c>
      <c r="G14" s="68">
        <v>1157.5999999999999</v>
      </c>
      <c r="CO14" s="10"/>
      <c r="CP14" s="10"/>
      <c r="CQ14" s="10"/>
    </row>
    <row r="15" spans="1:95" s="2" customFormat="1" ht="12.75" customHeight="1" x14ac:dyDescent="0.25">
      <c r="A15" s="73" t="s">
        <v>696</v>
      </c>
      <c r="B15" s="68">
        <v>3428.7699999999995</v>
      </c>
      <c r="C15" s="68">
        <v>3856.79</v>
      </c>
      <c r="D15" s="68">
        <v>3923.3693360711845</v>
      </c>
      <c r="E15" s="68">
        <v>4243.8672142368241</v>
      </c>
      <c r="F15" s="68">
        <v>3975.87</v>
      </c>
      <c r="G15" s="68">
        <v>4327.3700000000008</v>
      </c>
      <c r="CO15" s="10"/>
      <c r="CP15" s="10"/>
      <c r="CQ15" s="10"/>
    </row>
    <row r="16" spans="1:95" s="2" customFormat="1" ht="17.25" customHeight="1" x14ac:dyDescent="0.25">
      <c r="A16" s="36" t="s">
        <v>697</v>
      </c>
      <c r="B16" s="67">
        <v>1399.7746866154466</v>
      </c>
      <c r="C16" s="67">
        <v>1232.0508498384606</v>
      </c>
      <c r="D16" s="67">
        <v>1788.5162288773631</v>
      </c>
      <c r="E16" s="67">
        <v>2265.1903949293028</v>
      </c>
      <c r="F16" s="67">
        <v>2448.06270783848</v>
      </c>
      <c r="G16" s="67">
        <v>2585.5355737208597</v>
      </c>
      <c r="CO16" s="10"/>
      <c r="CP16" s="10"/>
      <c r="CQ16" s="10"/>
    </row>
    <row r="17" spans="1:95" s="2" customFormat="1" ht="12.75" customHeight="1" x14ac:dyDescent="0.25">
      <c r="A17" s="20" t="s">
        <v>698</v>
      </c>
      <c r="B17" s="68">
        <v>90.982612211888394</v>
      </c>
      <c r="C17" s="68">
        <v>485.01334457086671</v>
      </c>
      <c r="D17" s="68">
        <v>575.243500083654</v>
      </c>
      <c r="E17" s="68">
        <v>622.66821062896145</v>
      </c>
      <c r="F17" s="68">
        <v>670.03610451306417</v>
      </c>
      <c r="G17" s="68">
        <v>734.3745080230093</v>
      </c>
      <c r="CO17" s="10"/>
      <c r="CP17" s="10"/>
      <c r="CQ17" s="10"/>
    </row>
    <row r="18" spans="1:95" s="2" customFormat="1" ht="12.75" customHeight="1" x14ac:dyDescent="0.25">
      <c r="A18" s="20" t="s">
        <v>699</v>
      </c>
      <c r="B18" s="68">
        <v>474.6259603720178</v>
      </c>
      <c r="C18" s="68">
        <v>165.92639415648264</v>
      </c>
      <c r="D18" s="68">
        <v>361.95524510624057</v>
      </c>
      <c r="E18" s="68">
        <v>340.60118641313176</v>
      </c>
      <c r="F18" s="68">
        <v>469.86508313539196</v>
      </c>
      <c r="G18" s="68">
        <v>523.58280351195879</v>
      </c>
      <c r="CO18" s="10"/>
      <c r="CP18" s="10"/>
      <c r="CQ18" s="10"/>
    </row>
    <row r="19" spans="1:95" s="2" customFormat="1" ht="12.75" customHeight="1" x14ac:dyDescent="0.25">
      <c r="A19" s="20" t="s">
        <v>498</v>
      </c>
      <c r="B19" s="68">
        <v>407.93103517994336</v>
      </c>
      <c r="C19" s="68">
        <v>304.31521281078807</v>
      </c>
      <c r="D19" s="68">
        <v>545.2781997657687</v>
      </c>
      <c r="E19" s="68">
        <v>759.1070372176174</v>
      </c>
      <c r="F19" s="68">
        <v>955.19208234362623</v>
      </c>
      <c r="G19" s="68">
        <v>1005.4164396003632</v>
      </c>
      <c r="CO19" s="10"/>
      <c r="CP19" s="10"/>
      <c r="CQ19" s="10"/>
    </row>
    <row r="20" spans="1:95" s="2" customFormat="1" ht="12.75" customHeight="1" x14ac:dyDescent="0.25">
      <c r="A20" s="20" t="s">
        <v>700</v>
      </c>
      <c r="B20" s="68">
        <v>426.23507885159722</v>
      </c>
      <c r="C20" s="68">
        <v>276.79589830032307</v>
      </c>
      <c r="D20" s="68">
        <v>306.03928392169985</v>
      </c>
      <c r="E20" s="68">
        <v>542.81396066959201</v>
      </c>
      <c r="F20" s="68">
        <v>352.96943784639768</v>
      </c>
      <c r="G20" s="68">
        <v>322.16182258552845</v>
      </c>
      <c r="CO20" s="10"/>
      <c r="CP20" s="10"/>
      <c r="CQ20" s="10"/>
    </row>
    <row r="21" spans="1:95" s="2" customFormat="1" ht="17.25" customHeight="1" x14ac:dyDescent="0.25">
      <c r="A21" s="36" t="s">
        <v>701</v>
      </c>
      <c r="B21" s="67">
        <v>9480.8146866154457</v>
      </c>
      <c r="C21" s="67">
        <v>9858.3608498384619</v>
      </c>
      <c r="D21" s="67">
        <v>11276.370250095708</v>
      </c>
      <c r="E21" s="67">
        <v>12475.640702937517</v>
      </c>
      <c r="F21" s="67">
        <v>12124.77270783848</v>
      </c>
      <c r="G21" s="67">
        <v>12457.21557372086</v>
      </c>
      <c r="CO21" s="10"/>
      <c r="CP21" s="10"/>
      <c r="CQ21" s="10"/>
    </row>
    <row r="22" spans="1:95" s="2" customFormat="1" ht="18" customHeight="1" x14ac:dyDescent="0.25">
      <c r="A22" s="19" t="s">
        <v>702</v>
      </c>
      <c r="B22" s="68">
        <v>291</v>
      </c>
      <c r="C22" s="68">
        <v>346</v>
      </c>
      <c r="D22" s="68">
        <v>271.29999999999995</v>
      </c>
      <c r="E22" s="68">
        <v>390.6</v>
      </c>
      <c r="F22" s="68">
        <v>469.79999999999995</v>
      </c>
      <c r="G22" s="68">
        <v>81.260000000000005</v>
      </c>
      <c r="CO22" s="10"/>
    </row>
    <row r="23" spans="1:95" s="2" customFormat="1" ht="12" customHeight="1" x14ac:dyDescent="0.25">
      <c r="A23" s="55" t="s">
        <v>584</v>
      </c>
      <c r="B23" s="68">
        <v>176</v>
      </c>
      <c r="C23" s="68">
        <v>195</v>
      </c>
      <c r="D23" s="68">
        <v>126.1</v>
      </c>
      <c r="E23" s="68">
        <v>248.6</v>
      </c>
      <c r="F23" s="68">
        <v>284.39999999999998</v>
      </c>
      <c r="G23" s="68">
        <v>59.77</v>
      </c>
      <c r="CO23" s="10"/>
    </row>
    <row r="24" spans="1:95" s="2" customFormat="1" ht="12" customHeight="1" x14ac:dyDescent="0.25">
      <c r="A24" s="55" t="s">
        <v>158</v>
      </c>
      <c r="B24" s="68">
        <v>115</v>
      </c>
      <c r="C24" s="68">
        <v>151</v>
      </c>
      <c r="D24" s="68">
        <v>145.19999999999999</v>
      </c>
      <c r="E24" s="68">
        <v>142</v>
      </c>
      <c r="F24" s="68">
        <v>185.4</v>
      </c>
      <c r="G24" s="68">
        <v>21.490000000000002</v>
      </c>
      <c r="CO24" s="10"/>
    </row>
    <row r="25" spans="1:95" s="2" customFormat="1" ht="17.25" customHeight="1" x14ac:dyDescent="0.25">
      <c r="A25" s="24"/>
      <c r="B25" s="369" t="s">
        <v>403</v>
      </c>
      <c r="C25" s="369"/>
      <c r="D25" s="369"/>
      <c r="E25" s="369"/>
      <c r="F25" s="369"/>
      <c r="G25" s="369"/>
      <c r="CO25" s="10"/>
    </row>
    <row r="26" spans="1:95" s="2" customFormat="1" ht="13.5" customHeight="1" x14ac:dyDescent="0.25">
      <c r="A26" s="22" t="s">
        <v>703</v>
      </c>
      <c r="B26" s="136">
        <v>56.906328887103633</v>
      </c>
      <c r="C26" s="136">
        <v>81.951983823893855</v>
      </c>
      <c r="D26" s="136">
        <v>85.341549855114607</v>
      </c>
      <c r="E26" s="136">
        <v>83.994764084233537</v>
      </c>
      <c r="F26" s="136">
        <v>79.26374263605156</v>
      </c>
      <c r="G26" s="136">
        <v>84.272869528621698</v>
      </c>
      <c r="CO26" s="10"/>
    </row>
    <row r="27" spans="1:95" s="2" customFormat="1" ht="13.5" customHeight="1" x14ac:dyDescent="0.25">
      <c r="A27" s="55" t="s">
        <v>704</v>
      </c>
      <c r="B27" s="136">
        <v>48.504515190983653</v>
      </c>
      <c r="C27" s="136">
        <v>71.710016335167708</v>
      </c>
      <c r="D27" s="136">
        <v>71.805745023579959</v>
      </c>
      <c r="E27" s="136">
        <v>68.743913457927903</v>
      </c>
      <c r="F27" s="136">
        <v>63.259928205321721</v>
      </c>
      <c r="G27" s="136">
        <v>66.781761601948318</v>
      </c>
      <c r="CO27" s="10"/>
    </row>
    <row r="28" spans="1:95" s="2" customFormat="1" ht="13.5" customHeight="1" x14ac:dyDescent="0.25">
      <c r="A28" s="55" t="s">
        <v>705</v>
      </c>
      <c r="B28" s="136">
        <v>8.4018136961199712</v>
      </c>
      <c r="C28" s="136">
        <v>10.241967488726146</v>
      </c>
      <c r="D28" s="136">
        <v>13.535804831534646</v>
      </c>
      <c r="E28" s="136">
        <v>15.250850626305626</v>
      </c>
      <c r="F28" s="136">
        <v>16.00381443072984</v>
      </c>
      <c r="G28" s="136">
        <v>17.491107926673386</v>
      </c>
      <c r="CO28" s="10"/>
    </row>
    <row r="29" spans="1:95" s="2" customFormat="1" ht="22.5" customHeight="1" x14ac:dyDescent="0.25">
      <c r="A29" s="66"/>
      <c r="B29" s="369" t="s">
        <v>408</v>
      </c>
      <c r="C29" s="369"/>
      <c r="D29" s="369"/>
      <c r="E29" s="369"/>
      <c r="F29" s="369"/>
      <c r="G29" s="369"/>
      <c r="CO29" s="10"/>
    </row>
    <row r="30" spans="1:95" s="2" customFormat="1" ht="18" customHeight="1" x14ac:dyDescent="0.25">
      <c r="A30" s="22" t="s">
        <v>706</v>
      </c>
      <c r="B30" s="136">
        <v>195.38810049325488</v>
      </c>
      <c r="C30" s="136">
        <v>228.89436870923072</v>
      </c>
      <c r="D30" s="136">
        <v>176.26202221946065</v>
      </c>
      <c r="E30" s="136">
        <v>170.8473434065987</v>
      </c>
      <c r="F30" s="136">
        <v>171.3127274277972</v>
      </c>
      <c r="G30" s="95" t="s">
        <v>261</v>
      </c>
      <c r="CO30" s="10"/>
    </row>
    <row r="31" spans="1:95" s="2" customFormat="1" ht="12" customHeight="1" x14ac:dyDescent="0.25">
      <c r="A31" s="25" t="s">
        <v>702</v>
      </c>
      <c r="B31" s="71">
        <v>7.0359678016118199</v>
      </c>
      <c r="C31" s="71">
        <v>9.1809187906988985</v>
      </c>
      <c r="D31" s="71">
        <v>5.0401161865682944</v>
      </c>
      <c r="E31" s="71">
        <v>6.5357521286086415</v>
      </c>
      <c r="F31" s="71">
        <v>8.3171573133409105</v>
      </c>
      <c r="G31" s="71">
        <v>6.8810777204372098</v>
      </c>
      <c r="CO31" s="10"/>
    </row>
    <row r="32" spans="1:95" s="2" customFormat="1" ht="24" customHeight="1" x14ac:dyDescent="0.25">
      <c r="A32" s="53" t="s">
        <v>707</v>
      </c>
      <c r="B32" s="42"/>
      <c r="C32" s="42"/>
      <c r="D32" s="42"/>
      <c r="E32" s="42"/>
      <c r="F32" s="42"/>
      <c r="G32" s="42"/>
      <c r="CO32" s="10"/>
    </row>
    <row r="33" spans="1:93" s="2" customFormat="1" ht="45.75" customHeight="1" x14ac:dyDescent="0.25">
      <c r="A33" s="356" t="s">
        <v>708</v>
      </c>
      <c r="B33" s="356"/>
      <c r="C33" s="356"/>
      <c r="D33" s="356"/>
      <c r="E33" s="356"/>
      <c r="F33" s="356"/>
      <c r="G33" s="356"/>
      <c r="CO33" s="10"/>
    </row>
    <row r="34" spans="1:93" s="2" customFormat="1" x14ac:dyDescent="0.25">
      <c r="A34" s="3"/>
      <c r="B34" s="3"/>
      <c r="C34" s="3"/>
      <c r="D34" s="3"/>
      <c r="E34" s="3"/>
      <c r="F34" s="3"/>
      <c r="G34" s="3"/>
      <c r="CO34" s="10"/>
    </row>
    <row r="35" spans="1:93" s="2" customFormat="1" x14ac:dyDescent="0.25">
      <c r="A35" s="3"/>
      <c r="B35" s="3"/>
      <c r="C35" s="3"/>
      <c r="D35" s="3"/>
      <c r="E35" s="3"/>
      <c r="F35" s="3"/>
      <c r="G35" s="3"/>
      <c r="CO35" s="10"/>
    </row>
    <row r="36" spans="1:93" s="2" customFormat="1" x14ac:dyDescent="0.25">
      <c r="A36" s="3"/>
      <c r="B36" s="3"/>
      <c r="C36" s="3"/>
      <c r="D36" s="3"/>
      <c r="E36" s="3"/>
      <c r="F36" s="3"/>
      <c r="G36" s="3"/>
      <c r="CO36" s="10"/>
    </row>
    <row r="37" spans="1:93" x14ac:dyDescent="0.25">
      <c r="A37" s="3"/>
      <c r="B37" s="3"/>
      <c r="C37" s="3"/>
      <c r="D37" s="3"/>
      <c r="E37" s="3"/>
      <c r="F37" s="3"/>
      <c r="G37" s="3"/>
    </row>
    <row r="38" spans="1:93" x14ac:dyDescent="0.25">
      <c r="A38" s="3"/>
      <c r="B38" s="3"/>
      <c r="C38" s="3"/>
      <c r="D38" s="3"/>
      <c r="E38" s="3"/>
      <c r="F38" s="3"/>
      <c r="G38" s="3"/>
    </row>
    <row r="39" spans="1:93" x14ac:dyDescent="0.25">
      <c r="A39" s="3"/>
      <c r="B39" s="3"/>
      <c r="C39" s="3"/>
      <c r="D39" s="3"/>
      <c r="E39" s="3"/>
      <c r="F39" s="3"/>
      <c r="G39" s="3"/>
    </row>
    <row r="40" spans="1:93" x14ac:dyDescent="0.25">
      <c r="A40" s="3"/>
      <c r="B40" s="3"/>
      <c r="C40" s="3"/>
      <c r="D40" s="3"/>
      <c r="E40" s="3"/>
      <c r="F40" s="3"/>
      <c r="G40" s="3"/>
    </row>
    <row r="41" spans="1:93" x14ac:dyDescent="0.25">
      <c r="A41" s="3"/>
      <c r="B41" s="3"/>
      <c r="C41" s="3"/>
      <c r="D41" s="3"/>
      <c r="E41" s="3"/>
      <c r="F41" s="3"/>
      <c r="G41" s="3"/>
      <c r="CJ41" s="10"/>
      <c r="CK41" s="10"/>
      <c r="CL41" s="10"/>
      <c r="CM41" s="10"/>
      <c r="CN41" s="10"/>
    </row>
    <row r="42" spans="1:93" x14ac:dyDescent="0.25">
      <c r="A42" s="3"/>
      <c r="B42" s="3"/>
      <c r="C42" s="3"/>
      <c r="D42" s="3"/>
      <c r="E42" s="3"/>
      <c r="F42" s="3"/>
      <c r="G42" s="3"/>
      <c r="CJ42" s="10"/>
      <c r="CK42" s="10"/>
      <c r="CL42" s="10"/>
      <c r="CM42" s="10"/>
      <c r="CN42" s="10"/>
    </row>
    <row r="43" spans="1:93" x14ac:dyDescent="0.25">
      <c r="A43" s="3"/>
      <c r="B43" s="3"/>
      <c r="C43" s="3"/>
      <c r="D43" s="3"/>
      <c r="E43" s="3"/>
      <c r="F43" s="3"/>
      <c r="G43" s="3"/>
      <c r="CJ43" s="10"/>
      <c r="CK43" s="10"/>
      <c r="CL43" s="10"/>
      <c r="CM43" s="10"/>
      <c r="CN43" s="10"/>
    </row>
    <row r="44" spans="1:93" x14ac:dyDescent="0.25">
      <c r="A44" s="3"/>
      <c r="B44" s="3"/>
      <c r="C44" s="3"/>
      <c r="D44" s="3"/>
      <c r="E44" s="3"/>
      <c r="F44" s="3"/>
      <c r="G44" s="3"/>
      <c r="CJ44" s="10"/>
      <c r="CK44" s="10"/>
      <c r="CL44" s="10"/>
      <c r="CM44" s="10"/>
      <c r="CN44" s="10"/>
    </row>
    <row r="45" spans="1:93" x14ac:dyDescent="0.25">
      <c r="A45" s="3"/>
      <c r="B45" s="3"/>
      <c r="C45" s="3"/>
      <c r="D45" s="3"/>
      <c r="E45" s="3"/>
      <c r="F45" s="3"/>
      <c r="G45" s="3"/>
      <c r="CJ45" s="10"/>
      <c r="CK45" s="10"/>
      <c r="CL45" s="10"/>
      <c r="CM45" s="10"/>
      <c r="CN45" s="10"/>
    </row>
    <row r="46" spans="1:93" x14ac:dyDescent="0.25">
      <c r="A46" s="3"/>
      <c r="B46" s="3"/>
      <c r="C46" s="3"/>
      <c r="D46" s="3"/>
      <c r="E46" s="3"/>
      <c r="F46" s="3"/>
      <c r="G46" s="3"/>
    </row>
    <row r="47" spans="1:93" x14ac:dyDescent="0.25">
      <c r="A47" s="3"/>
      <c r="B47" s="3"/>
      <c r="C47" s="3"/>
      <c r="D47" s="3"/>
      <c r="E47" s="3"/>
      <c r="F47" s="3"/>
      <c r="G47" s="3"/>
    </row>
    <row r="48" spans="1:93" x14ac:dyDescent="0.25">
      <c r="A48" s="3"/>
      <c r="B48" s="3"/>
      <c r="C48" s="3"/>
      <c r="D48" s="3"/>
      <c r="E48" s="3"/>
      <c r="F48" s="3"/>
      <c r="G48" s="3"/>
    </row>
    <row r="49" spans="1:93" x14ac:dyDescent="0.25">
      <c r="A49" s="3"/>
      <c r="B49" s="3"/>
      <c r="C49" s="3"/>
      <c r="D49" s="3"/>
      <c r="E49" s="3"/>
      <c r="F49" s="3"/>
      <c r="G49" s="3"/>
    </row>
    <row r="50" spans="1:93" x14ac:dyDescent="0.25">
      <c r="A50" s="3"/>
      <c r="B50" s="3"/>
      <c r="C50" s="3"/>
      <c r="D50" s="3"/>
      <c r="E50" s="3"/>
      <c r="F50" s="3"/>
      <c r="G50" s="3"/>
    </row>
    <row r="51" spans="1:93" x14ac:dyDescent="0.25">
      <c r="A51" s="3"/>
      <c r="B51" s="3"/>
      <c r="C51" s="3"/>
      <c r="D51" s="3"/>
      <c r="E51" s="3"/>
      <c r="F51" s="3"/>
      <c r="G51" s="3"/>
    </row>
    <row r="52" spans="1:93" x14ac:dyDescent="0.25">
      <c r="A52" s="3"/>
      <c r="B52" s="3"/>
      <c r="C52" s="3"/>
      <c r="D52" s="3"/>
      <c r="E52" s="3"/>
      <c r="F52" s="3"/>
      <c r="G52" s="3"/>
    </row>
    <row r="53" spans="1:93" s="1" customFormat="1" x14ac:dyDescent="0.25">
      <c r="A53" s="3"/>
      <c r="B53" s="3"/>
      <c r="C53" s="3"/>
      <c r="D53" s="3"/>
      <c r="E53" s="3"/>
      <c r="F53" s="3"/>
      <c r="G53" s="3"/>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10"/>
    </row>
    <row r="54" spans="1:93" s="1" customFormat="1" x14ac:dyDescent="0.25">
      <c r="A54" s="3"/>
      <c r="B54" s="3"/>
      <c r="C54" s="3"/>
      <c r="D54" s="3"/>
      <c r="E54" s="3"/>
      <c r="F54" s="3"/>
      <c r="G54" s="3"/>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10"/>
    </row>
    <row r="55" spans="1:93" s="1" customFormat="1" x14ac:dyDescent="0.25">
      <c r="A55" s="3"/>
      <c r="B55" s="3"/>
      <c r="C55" s="3"/>
      <c r="D55" s="3"/>
      <c r="E55" s="3"/>
      <c r="F55" s="3"/>
      <c r="G55" s="3"/>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10"/>
    </row>
    <row r="56" spans="1:93" s="1" customFormat="1" x14ac:dyDescent="0.25">
      <c r="A56" s="3"/>
      <c r="B56" s="3"/>
      <c r="C56" s="3"/>
      <c r="D56" s="3"/>
      <c r="E56" s="3"/>
      <c r="F56" s="3"/>
      <c r="G56" s="3"/>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10"/>
    </row>
    <row r="57" spans="1:93" s="1" customFormat="1" x14ac:dyDescent="0.25">
      <c r="A57" s="3"/>
      <c r="B57" s="3"/>
      <c r="C57" s="3"/>
      <c r="D57" s="3"/>
      <c r="E57" s="3"/>
      <c r="F57" s="3"/>
      <c r="G57" s="3"/>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10"/>
    </row>
    <row r="58" spans="1:93" s="1" customFormat="1" x14ac:dyDescent="0.25">
      <c r="A58" s="3"/>
      <c r="B58" s="3"/>
      <c r="C58" s="3"/>
      <c r="D58" s="3"/>
      <c r="E58" s="3"/>
      <c r="F58" s="3"/>
      <c r="G58" s="3"/>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10"/>
    </row>
    <row r="59" spans="1:93" s="1" customFormat="1" x14ac:dyDescent="0.25">
      <c r="A59" s="3"/>
      <c r="B59" s="3"/>
      <c r="C59" s="3"/>
      <c r="D59" s="3"/>
      <c r="E59" s="3"/>
      <c r="F59" s="3"/>
      <c r="G59" s="3"/>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10"/>
    </row>
    <row r="60" spans="1:93" s="1" customFormat="1" x14ac:dyDescent="0.25">
      <c r="A60" s="3"/>
      <c r="B60" s="3"/>
      <c r="C60" s="3"/>
      <c r="D60" s="3"/>
      <c r="E60" s="3"/>
      <c r="F60" s="3"/>
      <c r="G60" s="3"/>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10"/>
    </row>
    <row r="61" spans="1:93" s="1" customFormat="1" x14ac:dyDescent="0.25">
      <c r="A61" s="3"/>
      <c r="B61" s="3"/>
      <c r="C61" s="3"/>
      <c r="D61" s="3"/>
      <c r="E61" s="3"/>
      <c r="F61" s="3"/>
      <c r="G61" s="3"/>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10"/>
    </row>
    <row r="62" spans="1:93" s="1" customFormat="1" x14ac:dyDescent="0.25">
      <c r="A62" s="3"/>
      <c r="B62" s="3"/>
      <c r="C62" s="3"/>
      <c r="D62" s="3"/>
      <c r="E62" s="3"/>
      <c r="F62" s="3"/>
      <c r="G62" s="3"/>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10"/>
    </row>
    <row r="63" spans="1:93" s="1" customFormat="1" x14ac:dyDescent="0.25">
      <c r="A63" s="3"/>
      <c r="B63" s="3"/>
      <c r="C63" s="3"/>
      <c r="D63" s="3"/>
      <c r="E63" s="3"/>
      <c r="F63" s="3"/>
      <c r="G63" s="3"/>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10"/>
    </row>
    <row r="64" spans="1:93" s="1" customFormat="1" x14ac:dyDescent="0.25">
      <c r="A64" s="3"/>
      <c r="B64" s="3"/>
      <c r="C64" s="3"/>
      <c r="D64" s="3"/>
      <c r="E64" s="3"/>
      <c r="F64" s="3"/>
      <c r="G64" s="3"/>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10"/>
    </row>
    <row r="65" spans="1:93" s="1" customFormat="1" x14ac:dyDescent="0.25">
      <c r="A65" s="3"/>
      <c r="B65" s="3"/>
      <c r="C65" s="3"/>
      <c r="D65" s="3"/>
      <c r="E65" s="3"/>
      <c r="F65" s="3"/>
      <c r="G65" s="3"/>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10"/>
    </row>
    <row r="66" spans="1:93" s="1" customFormat="1" x14ac:dyDescent="0.25">
      <c r="A66" s="3"/>
      <c r="B66" s="3"/>
      <c r="C66" s="3"/>
      <c r="D66" s="3"/>
      <c r="E66" s="3"/>
      <c r="F66" s="3"/>
      <c r="G66" s="3"/>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10"/>
    </row>
    <row r="67" spans="1:93" s="1" customFormat="1" x14ac:dyDescent="0.25">
      <c r="A67" s="3"/>
      <c r="B67" s="3"/>
      <c r="C67" s="3"/>
      <c r="D67" s="3"/>
      <c r="E67" s="3"/>
      <c r="F67" s="3"/>
      <c r="G67" s="3"/>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10"/>
    </row>
    <row r="68" spans="1:93" s="1" customFormat="1" x14ac:dyDescent="0.25">
      <c r="A68" s="3"/>
      <c r="B68" s="3"/>
      <c r="C68" s="3"/>
      <c r="D68" s="3"/>
      <c r="E68" s="3"/>
      <c r="F68" s="3"/>
      <c r="G68" s="3"/>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10"/>
    </row>
    <row r="69" spans="1:93" s="1" customFormat="1" x14ac:dyDescent="0.25">
      <c r="A69" s="3"/>
      <c r="B69" s="3"/>
      <c r="C69" s="3"/>
      <c r="D69" s="3"/>
      <c r="E69" s="3"/>
      <c r="F69" s="3"/>
      <c r="G69" s="3"/>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10"/>
    </row>
    <row r="70" spans="1:93" s="1" customFormat="1" x14ac:dyDescent="0.25">
      <c r="A70" s="3"/>
      <c r="B70" s="3"/>
      <c r="C70" s="3"/>
      <c r="D70" s="3"/>
      <c r="E70" s="3"/>
      <c r="F70" s="3"/>
      <c r="G70" s="3"/>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10"/>
    </row>
    <row r="71" spans="1:93" s="1" customFormat="1" x14ac:dyDescent="0.25">
      <c r="A71" s="3"/>
      <c r="B71" s="3"/>
      <c r="C71" s="3"/>
      <c r="D71" s="3"/>
      <c r="E71" s="3"/>
      <c r="F71" s="3"/>
      <c r="G71" s="3"/>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10"/>
    </row>
    <row r="72" spans="1:93" s="1" customFormat="1" x14ac:dyDescent="0.25">
      <c r="A72" s="3"/>
      <c r="B72" s="3"/>
      <c r="C72" s="3"/>
      <c r="D72" s="3"/>
      <c r="E72" s="3"/>
      <c r="F72" s="3"/>
      <c r="G72" s="3"/>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10"/>
    </row>
    <row r="73" spans="1:93" s="1" customFormat="1" x14ac:dyDescent="0.25">
      <c r="A73" s="3"/>
      <c r="B73" s="3"/>
      <c r="C73" s="3"/>
      <c r="D73" s="3"/>
      <c r="E73" s="3"/>
      <c r="F73" s="3"/>
      <c r="G73" s="3"/>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10"/>
    </row>
    <row r="74" spans="1:93" s="1" customFormat="1" x14ac:dyDescent="0.25">
      <c r="A74" s="3"/>
      <c r="B74" s="3"/>
      <c r="C74" s="3"/>
      <c r="D74" s="3"/>
      <c r="E74" s="3"/>
      <c r="F74" s="3"/>
      <c r="G74" s="3"/>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10"/>
    </row>
    <row r="75" spans="1:93" s="1" customFormat="1" x14ac:dyDescent="0.25">
      <c r="A75" s="3"/>
      <c r="B75" s="3"/>
      <c r="C75" s="3"/>
      <c r="D75" s="3"/>
      <c r="E75" s="3"/>
      <c r="F75" s="3"/>
      <c r="G75" s="3"/>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10"/>
    </row>
    <row r="76" spans="1:93" s="1" customFormat="1" x14ac:dyDescent="0.25">
      <c r="A76" s="3"/>
      <c r="B76" s="3"/>
      <c r="C76" s="3"/>
      <c r="D76" s="3"/>
      <c r="E76" s="3"/>
      <c r="F76" s="3"/>
      <c r="G76" s="3"/>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10"/>
    </row>
    <row r="77" spans="1:93" s="1" customFormat="1" x14ac:dyDescent="0.25">
      <c r="A77" s="3"/>
      <c r="B77" s="3"/>
      <c r="C77" s="3"/>
      <c r="D77" s="3"/>
      <c r="E77" s="3"/>
      <c r="F77" s="3"/>
      <c r="G77" s="3"/>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10"/>
    </row>
    <row r="78" spans="1:93" s="1" customFormat="1" x14ac:dyDescent="0.25">
      <c r="A78" s="3"/>
      <c r="B78" s="3"/>
      <c r="C78" s="3"/>
      <c r="D78" s="3"/>
      <c r="E78" s="3"/>
      <c r="F78" s="3"/>
      <c r="G78" s="3"/>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10"/>
    </row>
    <row r="79" spans="1:93" s="1" customFormat="1" x14ac:dyDescent="0.25">
      <c r="A79" s="3"/>
      <c r="B79" s="3"/>
      <c r="C79" s="3"/>
      <c r="D79" s="3"/>
      <c r="E79" s="3"/>
      <c r="F79" s="3"/>
      <c r="G79" s="3"/>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10"/>
    </row>
    <row r="80" spans="1:93" s="1" customFormat="1" x14ac:dyDescent="0.25">
      <c r="A80" s="3"/>
      <c r="B80" s="3"/>
      <c r="C80" s="3"/>
      <c r="D80" s="3"/>
      <c r="E80" s="3"/>
      <c r="F80" s="3"/>
      <c r="G80" s="3"/>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10"/>
    </row>
    <row r="81" spans="1:93" s="1" customFormat="1" x14ac:dyDescent="0.25">
      <c r="A81" s="3"/>
      <c r="B81" s="3"/>
      <c r="C81" s="3"/>
      <c r="D81" s="3"/>
      <c r="E81" s="3"/>
      <c r="F81" s="3"/>
      <c r="G81" s="3"/>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10"/>
    </row>
    <row r="82" spans="1:93" s="1" customFormat="1" x14ac:dyDescent="0.25">
      <c r="A82" s="3"/>
      <c r="B82" s="3"/>
      <c r="C82" s="3"/>
      <c r="D82" s="3"/>
      <c r="E82" s="3"/>
      <c r="F82" s="3"/>
      <c r="G82" s="3"/>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10"/>
    </row>
    <row r="83" spans="1:93" s="1" customFormat="1" x14ac:dyDescent="0.25">
      <c r="A83" s="3"/>
      <c r="B83" s="3"/>
      <c r="C83" s="3"/>
      <c r="D83" s="3"/>
      <c r="E83" s="3"/>
      <c r="F83" s="3"/>
      <c r="G83" s="3"/>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10"/>
    </row>
    <row r="84" spans="1:93" s="1" customFormat="1" x14ac:dyDescent="0.25">
      <c r="A84" s="3"/>
      <c r="B84" s="3"/>
      <c r="C84" s="3"/>
      <c r="D84" s="3"/>
      <c r="E84" s="3"/>
      <c r="F84" s="3"/>
      <c r="G84" s="3"/>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10"/>
    </row>
    <row r="85" spans="1:93" s="1" customFormat="1" x14ac:dyDescent="0.25">
      <c r="A85" s="3"/>
      <c r="B85" s="3"/>
      <c r="C85" s="3"/>
      <c r="D85" s="3"/>
      <c r="E85" s="3"/>
      <c r="F85" s="3"/>
      <c r="G85" s="3"/>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10"/>
    </row>
    <row r="86" spans="1:93" s="1" customFormat="1" x14ac:dyDescent="0.25">
      <c r="A86" s="3"/>
      <c r="B86" s="3"/>
      <c r="C86" s="3"/>
      <c r="D86" s="3"/>
      <c r="E86" s="3"/>
      <c r="F86" s="3"/>
      <c r="G86" s="3"/>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10"/>
    </row>
    <row r="87" spans="1:93" s="1" customFormat="1" x14ac:dyDescent="0.25">
      <c r="A87" s="3"/>
      <c r="B87" s="3"/>
      <c r="C87" s="3"/>
      <c r="D87" s="3"/>
      <c r="E87" s="3"/>
      <c r="F87" s="3"/>
      <c r="G87" s="3"/>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10"/>
    </row>
    <row r="88" spans="1:93" s="1" customFormat="1" x14ac:dyDescent="0.25">
      <c r="A88" s="3"/>
      <c r="B88" s="3"/>
      <c r="C88" s="3"/>
      <c r="D88" s="3"/>
      <c r="E88" s="3"/>
      <c r="F88" s="3"/>
      <c r="G88" s="3"/>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10"/>
    </row>
    <row r="89" spans="1:93" s="1" customFormat="1" x14ac:dyDescent="0.25">
      <c r="A89" s="3"/>
      <c r="B89" s="3"/>
      <c r="C89" s="3"/>
      <c r="D89" s="3"/>
      <c r="E89" s="3"/>
      <c r="F89" s="3"/>
      <c r="G89" s="3"/>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10"/>
    </row>
    <row r="90" spans="1:93" s="1" customFormat="1" x14ac:dyDescent="0.25">
      <c r="A90" s="3"/>
      <c r="B90" s="3"/>
      <c r="C90" s="3"/>
      <c r="D90" s="3"/>
      <c r="E90" s="3"/>
      <c r="F90" s="3"/>
      <c r="G90" s="3"/>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10"/>
    </row>
    <row r="91" spans="1:93" s="1" customFormat="1" x14ac:dyDescent="0.25">
      <c r="A91" s="3"/>
      <c r="B91" s="3"/>
      <c r="C91" s="3"/>
      <c r="D91" s="3"/>
      <c r="E91" s="3"/>
      <c r="F91" s="3"/>
      <c r="G91" s="3"/>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10"/>
    </row>
    <row r="92" spans="1:93" s="1" customFormat="1" x14ac:dyDescent="0.25">
      <c r="A92" s="3"/>
      <c r="B92" s="3"/>
      <c r="C92" s="3"/>
      <c r="D92" s="3"/>
      <c r="E92" s="3"/>
      <c r="F92" s="3"/>
      <c r="G92" s="3"/>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10"/>
    </row>
    <row r="93" spans="1:93" s="1" customFormat="1" x14ac:dyDescent="0.25">
      <c r="A93" s="3"/>
      <c r="B93" s="3"/>
      <c r="C93" s="3"/>
      <c r="D93" s="3"/>
      <c r="E93" s="3"/>
      <c r="F93" s="3"/>
      <c r="G93" s="3"/>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10"/>
    </row>
    <row r="94" spans="1:93" s="1" customFormat="1" x14ac:dyDescent="0.25">
      <c r="A94" s="3"/>
      <c r="B94" s="3"/>
      <c r="C94" s="3"/>
      <c r="D94" s="3"/>
      <c r="E94" s="3"/>
      <c r="F94" s="3"/>
      <c r="G94" s="3"/>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10"/>
    </row>
    <row r="95" spans="1:93" s="1" customFormat="1" x14ac:dyDescent="0.25">
      <c r="A95" s="3"/>
      <c r="B95" s="3"/>
      <c r="C95" s="3"/>
      <c r="D95" s="3"/>
      <c r="E95" s="3"/>
      <c r="F95" s="3"/>
      <c r="G95" s="3"/>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10"/>
    </row>
    <row r="96" spans="1:93" s="1" customFormat="1" x14ac:dyDescent="0.25">
      <c r="A96" s="3"/>
      <c r="B96" s="3"/>
      <c r="C96" s="3"/>
      <c r="D96" s="3"/>
      <c r="E96" s="3"/>
      <c r="F96" s="3"/>
      <c r="G96" s="3"/>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10"/>
    </row>
    <row r="97" spans="1:93" s="1" customFormat="1" x14ac:dyDescent="0.25">
      <c r="A97" s="3"/>
      <c r="B97" s="3"/>
      <c r="C97" s="3"/>
      <c r="D97" s="3"/>
      <c r="E97" s="3"/>
      <c r="F97" s="3"/>
      <c r="G97" s="3"/>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10"/>
    </row>
    <row r="98" spans="1:93" s="1" customFormat="1" x14ac:dyDescent="0.25">
      <c r="A98" s="3"/>
      <c r="B98" s="3"/>
      <c r="C98" s="3"/>
      <c r="D98" s="3"/>
      <c r="E98" s="3"/>
      <c r="F98" s="3"/>
      <c r="G98" s="3"/>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10"/>
    </row>
    <row r="99" spans="1:93" s="1" customFormat="1" x14ac:dyDescent="0.25">
      <c r="A99" s="3"/>
      <c r="B99" s="3"/>
      <c r="C99" s="3"/>
      <c r="D99" s="3"/>
      <c r="E99" s="3"/>
      <c r="F99" s="3"/>
      <c r="G99" s="3"/>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10"/>
    </row>
    <row r="100" spans="1:93" s="1" customFormat="1" x14ac:dyDescent="0.25">
      <c r="A100" s="3"/>
      <c r="B100" s="3"/>
      <c r="C100" s="3"/>
      <c r="D100" s="3"/>
      <c r="E100" s="3"/>
      <c r="F100" s="3"/>
      <c r="G100" s="3"/>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10"/>
    </row>
    <row r="101" spans="1:93" s="1" customFormat="1" x14ac:dyDescent="0.25">
      <c r="A101" s="3"/>
      <c r="B101" s="3"/>
      <c r="C101" s="3"/>
      <c r="D101" s="3"/>
      <c r="E101" s="3"/>
      <c r="F101" s="3"/>
      <c r="G101" s="3"/>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10"/>
    </row>
    <row r="102" spans="1:93" s="1" customFormat="1" x14ac:dyDescent="0.25">
      <c r="A102" s="3"/>
      <c r="B102" s="3"/>
      <c r="C102" s="3"/>
      <c r="D102" s="3"/>
      <c r="E102" s="3"/>
      <c r="F102" s="3"/>
      <c r="G102" s="3"/>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10"/>
    </row>
    <row r="103" spans="1:93" s="1" customFormat="1" x14ac:dyDescent="0.25">
      <c r="A103" s="3"/>
      <c r="B103" s="3"/>
      <c r="C103" s="3"/>
      <c r="D103" s="3"/>
      <c r="E103" s="3"/>
      <c r="F103" s="3"/>
      <c r="G103" s="3"/>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10"/>
    </row>
    <row r="104" spans="1:93" s="1" customFormat="1" x14ac:dyDescent="0.25">
      <c r="A104" s="3"/>
      <c r="B104" s="3"/>
      <c r="C104" s="3"/>
      <c r="D104" s="3"/>
      <c r="E104" s="3"/>
      <c r="F104" s="3"/>
      <c r="G104" s="3"/>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10"/>
    </row>
    <row r="105" spans="1:93" s="1" customFormat="1" x14ac:dyDescent="0.25">
      <c r="A105" s="3"/>
      <c r="B105" s="3"/>
      <c r="C105" s="3"/>
      <c r="D105" s="3"/>
      <c r="E105" s="3"/>
      <c r="F105" s="3"/>
      <c r="G105" s="3"/>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10"/>
    </row>
    <row r="106" spans="1:93" s="1" customFormat="1" x14ac:dyDescent="0.25">
      <c r="A106" s="3"/>
      <c r="B106" s="3"/>
      <c r="C106" s="3"/>
      <c r="D106" s="3"/>
      <c r="E106" s="3"/>
      <c r="F106" s="3"/>
      <c r="G106" s="3"/>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10"/>
    </row>
    <row r="107" spans="1:93" s="1" customFormat="1" x14ac:dyDescent="0.25">
      <c r="A107" s="3"/>
      <c r="B107" s="3"/>
      <c r="C107" s="3"/>
      <c r="D107" s="3"/>
      <c r="E107" s="3"/>
      <c r="F107" s="3"/>
      <c r="G107" s="3"/>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10"/>
    </row>
    <row r="108" spans="1:93" s="1" customFormat="1" x14ac:dyDescent="0.25">
      <c r="A108" s="3"/>
      <c r="B108" s="3"/>
      <c r="C108" s="3"/>
      <c r="D108" s="3"/>
      <c r="E108" s="3"/>
      <c r="F108" s="3"/>
      <c r="G108" s="3"/>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10"/>
    </row>
    <row r="109" spans="1:93" s="1" customFormat="1" x14ac:dyDescent="0.25">
      <c r="A109" s="3"/>
      <c r="B109" s="3"/>
      <c r="C109" s="3"/>
      <c r="D109" s="3"/>
      <c r="E109" s="3"/>
      <c r="F109" s="3"/>
      <c r="G109" s="3"/>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10"/>
    </row>
    <row r="110" spans="1:93" s="1" customFormat="1" x14ac:dyDescent="0.25">
      <c r="A110" s="3"/>
      <c r="B110" s="3"/>
      <c r="C110" s="3"/>
      <c r="D110" s="3"/>
      <c r="E110" s="3"/>
      <c r="F110" s="3"/>
      <c r="G110" s="3"/>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10"/>
    </row>
    <row r="111" spans="1:93" s="1" customFormat="1" x14ac:dyDescent="0.25">
      <c r="A111" s="3"/>
      <c r="B111" s="3"/>
      <c r="C111" s="3"/>
      <c r="D111" s="3"/>
      <c r="E111" s="3"/>
      <c r="F111" s="3"/>
      <c r="G111" s="3"/>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10"/>
    </row>
    <row r="112" spans="1:93" s="1" customFormat="1" x14ac:dyDescent="0.25">
      <c r="A112" s="3"/>
      <c r="B112" s="3"/>
      <c r="C112" s="3"/>
      <c r="D112" s="3"/>
      <c r="E112" s="3"/>
      <c r="F112" s="3"/>
      <c r="G112" s="3"/>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10"/>
    </row>
    <row r="113" spans="1:93" s="1" customFormat="1" x14ac:dyDescent="0.25">
      <c r="A113" s="3"/>
      <c r="B113" s="3"/>
      <c r="C113" s="3"/>
      <c r="D113" s="3"/>
      <c r="E113" s="3"/>
      <c r="F113" s="3"/>
      <c r="G113" s="3"/>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10"/>
    </row>
    <row r="114" spans="1:93" s="1" customFormat="1" x14ac:dyDescent="0.25">
      <c r="A114" s="3"/>
      <c r="B114" s="3"/>
      <c r="C114" s="3"/>
      <c r="D114" s="3"/>
      <c r="E114" s="3"/>
      <c r="F114" s="3"/>
      <c r="G114" s="3"/>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10"/>
    </row>
    <row r="115" spans="1:93" s="1" customFormat="1" x14ac:dyDescent="0.25">
      <c r="A115" s="3"/>
      <c r="B115" s="3"/>
      <c r="C115" s="3"/>
      <c r="D115" s="3"/>
      <c r="E115" s="3"/>
      <c r="F115" s="3"/>
      <c r="G115" s="3"/>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10"/>
    </row>
    <row r="116" spans="1:93" s="1" customFormat="1" x14ac:dyDescent="0.25">
      <c r="A116" s="3"/>
      <c r="B116" s="3"/>
      <c r="C116" s="3"/>
      <c r="D116" s="3"/>
      <c r="E116" s="3"/>
      <c r="F116" s="3"/>
      <c r="G116" s="3"/>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10"/>
    </row>
    <row r="117" spans="1:93" s="1" customFormat="1" x14ac:dyDescent="0.25">
      <c r="A117" s="3"/>
      <c r="B117" s="3"/>
      <c r="C117" s="3"/>
      <c r="D117" s="3"/>
      <c r="E117" s="3"/>
      <c r="F117" s="3"/>
      <c r="G117" s="3"/>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10"/>
    </row>
    <row r="118" spans="1:93" s="1" customFormat="1" x14ac:dyDescent="0.25">
      <c r="A118" s="3"/>
      <c r="B118" s="3"/>
      <c r="C118" s="3"/>
      <c r="D118" s="3"/>
      <c r="E118" s="3"/>
      <c r="F118" s="3"/>
      <c r="G118" s="3"/>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10"/>
    </row>
    <row r="119" spans="1:93" s="1" customFormat="1" x14ac:dyDescent="0.25">
      <c r="A119" s="3"/>
      <c r="B119" s="3"/>
      <c r="C119" s="3"/>
      <c r="D119" s="3"/>
      <c r="E119" s="3"/>
      <c r="F119" s="3"/>
      <c r="G119" s="3"/>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10"/>
    </row>
    <row r="120" spans="1:93" s="1" customFormat="1" x14ac:dyDescent="0.25">
      <c r="A120" s="3"/>
      <c r="B120" s="3"/>
      <c r="C120" s="3"/>
      <c r="D120" s="3"/>
      <c r="E120" s="3"/>
      <c r="F120" s="3"/>
      <c r="G120" s="3"/>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10"/>
    </row>
    <row r="121" spans="1:93" s="1" customFormat="1" x14ac:dyDescent="0.25">
      <c r="A121" s="3"/>
      <c r="B121" s="3"/>
      <c r="C121" s="3"/>
      <c r="D121" s="3"/>
      <c r="E121" s="3"/>
      <c r="F121" s="3"/>
      <c r="G121" s="3"/>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10"/>
    </row>
    <row r="122" spans="1:93" s="1" customFormat="1" x14ac:dyDescent="0.25">
      <c r="A122" s="3"/>
      <c r="B122" s="3"/>
      <c r="C122" s="3"/>
      <c r="D122" s="3"/>
      <c r="E122" s="3"/>
      <c r="F122" s="3"/>
      <c r="G122" s="3"/>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10"/>
    </row>
    <row r="123" spans="1:93" s="1" customFormat="1" x14ac:dyDescent="0.25">
      <c r="A123" s="3"/>
      <c r="B123" s="3"/>
      <c r="C123" s="3"/>
      <c r="D123" s="3"/>
      <c r="E123" s="3"/>
      <c r="F123" s="3"/>
      <c r="G123" s="3"/>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10"/>
    </row>
    <row r="124" spans="1:93" s="1" customFormat="1" x14ac:dyDescent="0.25">
      <c r="A124" s="3"/>
      <c r="B124" s="3"/>
      <c r="C124" s="3"/>
      <c r="D124" s="3"/>
      <c r="E124" s="3"/>
      <c r="F124" s="3"/>
      <c r="G124" s="3"/>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10"/>
    </row>
    <row r="125" spans="1:93" s="1" customFormat="1" x14ac:dyDescent="0.25">
      <c r="A125" s="3"/>
      <c r="B125" s="3"/>
      <c r="C125" s="3"/>
      <c r="D125" s="3"/>
      <c r="E125" s="3"/>
      <c r="F125" s="3"/>
      <c r="G125" s="3"/>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10"/>
    </row>
    <row r="126" spans="1:93" s="1" customFormat="1" x14ac:dyDescent="0.25">
      <c r="A126" s="3"/>
      <c r="B126" s="3"/>
      <c r="C126" s="3"/>
      <c r="D126" s="3"/>
      <c r="E126" s="3"/>
      <c r="F126" s="3"/>
      <c r="G126" s="3"/>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10"/>
    </row>
    <row r="127" spans="1:93" s="1" customFormat="1" x14ac:dyDescent="0.25">
      <c r="A127" s="3"/>
      <c r="B127" s="3"/>
      <c r="C127" s="3"/>
      <c r="D127" s="3"/>
      <c r="E127" s="3"/>
      <c r="F127" s="3"/>
      <c r="G127" s="3"/>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10"/>
    </row>
    <row r="128" spans="1:93" s="1" customFormat="1" x14ac:dyDescent="0.25">
      <c r="A128" s="3"/>
      <c r="B128" s="3"/>
      <c r="C128" s="3"/>
      <c r="D128" s="3"/>
      <c r="E128" s="3"/>
      <c r="F128" s="3"/>
      <c r="G128" s="3"/>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10"/>
    </row>
    <row r="129" spans="1:93" s="1" customFormat="1" x14ac:dyDescent="0.25">
      <c r="A129" s="3"/>
      <c r="B129" s="3"/>
      <c r="C129" s="3"/>
      <c r="D129" s="3"/>
      <c r="E129" s="3"/>
      <c r="F129" s="3"/>
      <c r="G129" s="3"/>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10"/>
    </row>
    <row r="130" spans="1:93" s="1" customFormat="1" x14ac:dyDescent="0.25">
      <c r="A130" s="3"/>
      <c r="B130" s="3"/>
      <c r="C130" s="3"/>
      <c r="D130" s="3"/>
      <c r="E130" s="3"/>
      <c r="F130" s="3"/>
      <c r="G130" s="3"/>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10"/>
    </row>
    <row r="131" spans="1:93" s="1" customFormat="1" x14ac:dyDescent="0.25">
      <c r="A131" s="3"/>
      <c r="B131" s="3"/>
      <c r="C131" s="3"/>
      <c r="D131" s="3"/>
      <c r="E131" s="3"/>
      <c r="F131" s="3"/>
      <c r="G131" s="3"/>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10"/>
    </row>
    <row r="132" spans="1:93" s="1" customFormat="1" x14ac:dyDescent="0.25">
      <c r="A132" s="3"/>
      <c r="B132" s="3"/>
      <c r="C132" s="3"/>
      <c r="D132" s="3"/>
      <c r="E132" s="3"/>
      <c r="F132" s="3"/>
      <c r="G132" s="3"/>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10"/>
    </row>
    <row r="133" spans="1:93" s="1" customFormat="1" x14ac:dyDescent="0.25">
      <c r="A133" s="3"/>
      <c r="B133" s="3"/>
      <c r="C133" s="3"/>
      <c r="D133" s="3"/>
      <c r="E133" s="3"/>
      <c r="F133" s="3"/>
      <c r="G133" s="3"/>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10"/>
    </row>
    <row r="134" spans="1:93" s="1" customFormat="1" x14ac:dyDescent="0.25">
      <c r="A134" s="3"/>
      <c r="B134" s="3"/>
      <c r="C134" s="3"/>
      <c r="D134" s="3"/>
      <c r="E134" s="3"/>
      <c r="F134" s="3"/>
      <c r="G134" s="3"/>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10"/>
    </row>
    <row r="135" spans="1:93" s="1" customFormat="1" x14ac:dyDescent="0.25">
      <c r="A135" s="3"/>
      <c r="B135" s="3"/>
      <c r="C135" s="3"/>
      <c r="D135" s="3"/>
      <c r="E135" s="3"/>
      <c r="F135" s="3"/>
      <c r="G135" s="3"/>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10"/>
    </row>
    <row r="136" spans="1:93" s="1" customFormat="1" x14ac:dyDescent="0.25">
      <c r="A136" s="3"/>
      <c r="B136" s="3"/>
      <c r="C136" s="3"/>
      <c r="D136" s="3"/>
      <c r="E136" s="3"/>
      <c r="F136" s="3"/>
      <c r="G136" s="3"/>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10"/>
    </row>
    <row r="137" spans="1:93" s="1" customFormat="1" x14ac:dyDescent="0.25">
      <c r="A137" s="3"/>
      <c r="B137" s="3"/>
      <c r="C137" s="3"/>
      <c r="D137" s="3"/>
      <c r="E137" s="3"/>
      <c r="F137" s="3"/>
      <c r="G137" s="3"/>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10"/>
    </row>
    <row r="138" spans="1:93" s="1" customFormat="1" x14ac:dyDescent="0.25">
      <c r="A138" s="3"/>
      <c r="B138" s="3"/>
      <c r="C138" s="3"/>
      <c r="D138" s="3"/>
      <c r="E138" s="3"/>
      <c r="F138" s="3"/>
      <c r="G138" s="3"/>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10"/>
    </row>
    <row r="139" spans="1:93" s="1" customFormat="1" x14ac:dyDescent="0.25">
      <c r="A139" s="3"/>
      <c r="B139" s="3"/>
      <c r="C139" s="3"/>
      <c r="D139" s="3"/>
      <c r="E139" s="3"/>
      <c r="F139" s="3"/>
      <c r="G139" s="3"/>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10"/>
    </row>
    <row r="140" spans="1:93" s="1" customFormat="1" x14ac:dyDescent="0.25">
      <c r="A140" s="3"/>
      <c r="B140" s="3"/>
      <c r="C140" s="3"/>
      <c r="D140" s="3"/>
      <c r="E140" s="3"/>
      <c r="F140" s="3"/>
      <c r="G140" s="3"/>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10"/>
    </row>
    <row r="141" spans="1:93" s="1" customFormat="1" x14ac:dyDescent="0.25">
      <c r="A141" s="3"/>
      <c r="B141" s="3"/>
      <c r="C141" s="3"/>
      <c r="D141" s="3"/>
      <c r="E141" s="3"/>
      <c r="F141" s="3"/>
      <c r="G141" s="3"/>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10"/>
    </row>
    <row r="142" spans="1:93" s="1" customFormat="1" x14ac:dyDescent="0.25">
      <c r="A142" s="3"/>
      <c r="B142" s="3"/>
      <c r="C142" s="3"/>
      <c r="D142" s="3"/>
      <c r="E142" s="3"/>
      <c r="F142" s="3"/>
      <c r="G142" s="3"/>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10"/>
    </row>
    <row r="143" spans="1:93" s="1" customFormat="1" x14ac:dyDescent="0.25">
      <c r="A143" s="3"/>
      <c r="B143" s="3"/>
      <c r="C143" s="3"/>
      <c r="D143" s="3"/>
      <c r="E143" s="3"/>
      <c r="F143" s="3"/>
      <c r="G143" s="3"/>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10"/>
    </row>
    <row r="144" spans="1:93" s="1" customFormat="1" x14ac:dyDescent="0.25">
      <c r="A144" s="3"/>
      <c r="B144" s="3"/>
      <c r="C144" s="3"/>
      <c r="D144" s="3"/>
      <c r="E144" s="3"/>
      <c r="F144" s="3"/>
      <c r="G144" s="3"/>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10"/>
    </row>
    <row r="145" spans="1:93" s="1" customFormat="1" x14ac:dyDescent="0.25">
      <c r="A145" s="3"/>
      <c r="B145" s="3"/>
      <c r="C145" s="3"/>
      <c r="D145" s="3"/>
      <c r="E145" s="3"/>
      <c r="F145" s="3"/>
      <c r="G145" s="3"/>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10"/>
    </row>
    <row r="146" spans="1:93" s="1" customFormat="1" x14ac:dyDescent="0.25">
      <c r="A146" s="3"/>
      <c r="B146" s="3"/>
      <c r="C146" s="3"/>
      <c r="D146" s="3"/>
      <c r="E146" s="3"/>
      <c r="F146" s="3"/>
      <c r="G146" s="3"/>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10"/>
    </row>
    <row r="147" spans="1:93" s="1" customFormat="1" x14ac:dyDescent="0.25">
      <c r="A147" s="3"/>
      <c r="B147" s="3"/>
      <c r="C147" s="3"/>
      <c r="D147" s="3"/>
      <c r="E147" s="3"/>
      <c r="F147" s="3"/>
      <c r="G147" s="3"/>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10"/>
    </row>
    <row r="148" spans="1:93" s="1" customFormat="1" x14ac:dyDescent="0.25">
      <c r="A148" s="3"/>
      <c r="B148" s="3"/>
      <c r="C148" s="3"/>
      <c r="D148" s="3"/>
      <c r="E148" s="3"/>
      <c r="F148" s="3"/>
      <c r="G148" s="3"/>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10"/>
    </row>
    <row r="149" spans="1:93" s="1" customFormat="1" x14ac:dyDescent="0.25">
      <c r="A149" s="3"/>
      <c r="B149" s="3"/>
      <c r="C149" s="3"/>
      <c r="D149" s="3"/>
      <c r="E149" s="3"/>
      <c r="F149" s="3"/>
      <c r="G149" s="3"/>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10"/>
    </row>
    <row r="150" spans="1:93" s="1" customFormat="1" x14ac:dyDescent="0.25">
      <c r="A150" s="3"/>
      <c r="B150" s="3"/>
      <c r="C150" s="3"/>
      <c r="D150" s="3"/>
      <c r="E150" s="3"/>
      <c r="F150" s="3"/>
      <c r="G150" s="3"/>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10"/>
    </row>
    <row r="151" spans="1:93" s="1" customFormat="1" x14ac:dyDescent="0.25">
      <c r="A151" s="3"/>
      <c r="B151" s="3"/>
      <c r="C151" s="3"/>
      <c r="D151" s="3"/>
      <c r="E151" s="3"/>
      <c r="F151" s="3"/>
      <c r="G151" s="3"/>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10"/>
    </row>
    <row r="152" spans="1:93" s="1" customFormat="1" x14ac:dyDescent="0.25">
      <c r="A152" s="3"/>
      <c r="B152" s="3"/>
      <c r="C152" s="3"/>
      <c r="D152" s="3"/>
      <c r="E152" s="3"/>
      <c r="F152" s="3"/>
      <c r="G152" s="3"/>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10"/>
    </row>
    <row r="153" spans="1:93" s="1" customFormat="1" x14ac:dyDescent="0.25">
      <c r="A153" s="3"/>
      <c r="B153" s="3"/>
      <c r="C153" s="3"/>
      <c r="D153" s="3"/>
      <c r="E153" s="3"/>
      <c r="F153" s="3"/>
      <c r="G153" s="3"/>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10"/>
    </row>
    <row r="154" spans="1:93" s="1" customFormat="1" x14ac:dyDescent="0.25">
      <c r="A154" s="3"/>
      <c r="B154" s="3"/>
      <c r="C154" s="3"/>
      <c r="D154" s="3"/>
      <c r="E154" s="3"/>
      <c r="F154" s="3"/>
      <c r="G154" s="3"/>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10"/>
    </row>
    <row r="155" spans="1:93" s="1" customFormat="1" x14ac:dyDescent="0.25">
      <c r="A155" s="3"/>
      <c r="B155" s="3"/>
      <c r="C155" s="3"/>
      <c r="D155" s="3"/>
      <c r="E155" s="3"/>
      <c r="F155" s="3"/>
      <c r="G155" s="3"/>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10"/>
    </row>
    <row r="156" spans="1:93" s="1" customFormat="1" x14ac:dyDescent="0.25">
      <c r="A156" s="3"/>
      <c r="B156" s="3"/>
      <c r="C156" s="3"/>
      <c r="D156" s="3"/>
      <c r="E156" s="3"/>
      <c r="F156" s="3"/>
      <c r="G156" s="3"/>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10"/>
    </row>
    <row r="157" spans="1:93" s="1" customFormat="1" x14ac:dyDescent="0.25">
      <c r="A157" s="3"/>
      <c r="B157" s="3"/>
      <c r="C157" s="3"/>
      <c r="D157" s="3"/>
      <c r="E157" s="3"/>
      <c r="F157" s="3"/>
      <c r="G157" s="3"/>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10"/>
    </row>
    <row r="158" spans="1:93" s="1" customFormat="1" x14ac:dyDescent="0.25">
      <c r="A158" s="3"/>
      <c r="B158" s="3"/>
      <c r="C158" s="3"/>
      <c r="D158" s="3"/>
      <c r="E158" s="3"/>
      <c r="F158" s="3"/>
      <c r="G158" s="3"/>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10"/>
    </row>
    <row r="159" spans="1:93" s="1" customFormat="1" x14ac:dyDescent="0.25">
      <c r="A159" s="3"/>
      <c r="B159" s="3"/>
      <c r="C159" s="3"/>
      <c r="D159" s="3"/>
      <c r="E159" s="3"/>
      <c r="F159" s="3"/>
      <c r="G159" s="3"/>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10"/>
    </row>
    <row r="160" spans="1:93" s="1" customFormat="1" x14ac:dyDescent="0.25">
      <c r="A160" s="3"/>
      <c r="B160" s="3"/>
      <c r="C160" s="3"/>
      <c r="D160" s="3"/>
      <c r="E160" s="3"/>
      <c r="F160" s="3"/>
      <c r="G160" s="3"/>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10"/>
    </row>
    <row r="161" spans="1:93" s="1" customFormat="1" x14ac:dyDescent="0.25">
      <c r="A161" s="3"/>
      <c r="B161" s="3"/>
      <c r="C161" s="3"/>
      <c r="D161" s="3"/>
      <c r="E161" s="3"/>
      <c r="F161" s="3"/>
      <c r="G161" s="3"/>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10"/>
    </row>
    <row r="162" spans="1:93" s="1" customFormat="1" x14ac:dyDescent="0.25">
      <c r="A162" s="3"/>
      <c r="B162" s="3"/>
      <c r="C162" s="3"/>
      <c r="D162" s="3"/>
      <c r="E162" s="3"/>
      <c r="F162" s="3"/>
      <c r="G162" s="3"/>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10"/>
    </row>
    <row r="163" spans="1:93" s="1" customFormat="1" x14ac:dyDescent="0.25">
      <c r="A163" s="3"/>
      <c r="B163" s="3"/>
      <c r="C163" s="3"/>
      <c r="D163" s="3"/>
      <c r="E163" s="3"/>
      <c r="F163" s="3"/>
      <c r="G163" s="3"/>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10"/>
    </row>
    <row r="164" spans="1:93" s="1" customFormat="1" x14ac:dyDescent="0.25">
      <c r="A164" s="3"/>
      <c r="B164" s="3"/>
      <c r="C164" s="3"/>
      <c r="D164" s="3"/>
      <c r="E164" s="3"/>
      <c r="F164" s="3"/>
      <c r="G164" s="3"/>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10"/>
    </row>
    <row r="165" spans="1:93" s="1" customFormat="1" x14ac:dyDescent="0.25">
      <c r="A165" s="3"/>
      <c r="B165" s="3"/>
      <c r="C165" s="3"/>
      <c r="D165" s="3"/>
      <c r="E165" s="3"/>
      <c r="F165" s="3"/>
      <c r="G165" s="3"/>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10"/>
    </row>
    <row r="166" spans="1:93" s="1" customFormat="1" x14ac:dyDescent="0.25">
      <c r="A166" s="3"/>
      <c r="B166" s="3"/>
      <c r="C166" s="3"/>
      <c r="D166" s="3"/>
      <c r="E166" s="3"/>
      <c r="F166" s="3"/>
      <c r="G166" s="3"/>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10"/>
    </row>
    <row r="167" spans="1:93" s="1" customFormat="1" x14ac:dyDescent="0.25">
      <c r="A167" s="3"/>
      <c r="B167" s="3"/>
      <c r="C167" s="3"/>
      <c r="D167" s="3"/>
      <c r="E167" s="3"/>
      <c r="F167" s="3"/>
      <c r="G167" s="3"/>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10"/>
    </row>
    <row r="168" spans="1:93" s="1" customFormat="1" x14ac:dyDescent="0.25">
      <c r="A168" s="3"/>
      <c r="B168" s="3"/>
      <c r="C168" s="3"/>
      <c r="D168" s="3"/>
      <c r="E168" s="3"/>
      <c r="F168" s="3"/>
      <c r="G168" s="3"/>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10"/>
    </row>
    <row r="169" spans="1:93" s="1" customFormat="1" x14ac:dyDescent="0.25">
      <c r="A169" s="3"/>
      <c r="B169" s="3"/>
      <c r="C169" s="3"/>
      <c r="D169" s="3"/>
      <c r="E169" s="3"/>
      <c r="F169" s="3"/>
      <c r="G169" s="3"/>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10"/>
    </row>
    <row r="170" spans="1:93" s="1" customFormat="1" x14ac:dyDescent="0.25">
      <c r="A170" s="3"/>
      <c r="B170" s="3"/>
      <c r="C170" s="3"/>
      <c r="D170" s="3"/>
      <c r="E170" s="3"/>
      <c r="F170" s="3"/>
      <c r="G170" s="3"/>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10"/>
    </row>
    <row r="171" spans="1:93" s="1" customFormat="1" x14ac:dyDescent="0.25">
      <c r="A171" s="3"/>
      <c r="B171" s="3"/>
      <c r="C171" s="3"/>
      <c r="D171" s="3"/>
      <c r="E171" s="3"/>
      <c r="F171" s="3"/>
      <c r="G171" s="3"/>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10"/>
    </row>
    <row r="172" spans="1:93" s="1" customFormat="1" x14ac:dyDescent="0.25">
      <c r="A172" s="3"/>
      <c r="B172" s="3"/>
      <c r="C172" s="3"/>
      <c r="D172" s="3"/>
      <c r="E172" s="3"/>
      <c r="F172" s="3"/>
      <c r="G172" s="3"/>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10"/>
    </row>
    <row r="173" spans="1:93" s="1" customFormat="1" x14ac:dyDescent="0.25">
      <c r="A173" s="3"/>
      <c r="B173" s="3"/>
      <c r="C173" s="3"/>
      <c r="D173" s="3"/>
      <c r="E173" s="3"/>
      <c r="F173" s="3"/>
      <c r="G173" s="3"/>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10"/>
    </row>
    <row r="174" spans="1:93" s="1" customFormat="1" x14ac:dyDescent="0.25">
      <c r="A174" s="3"/>
      <c r="B174" s="3"/>
      <c r="C174" s="3"/>
      <c r="D174" s="3"/>
      <c r="E174" s="3"/>
      <c r="F174" s="3"/>
      <c r="G174" s="3"/>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10"/>
    </row>
    <row r="175" spans="1:93" s="1" customFormat="1" x14ac:dyDescent="0.25">
      <c r="A175" s="3"/>
      <c r="B175" s="3"/>
      <c r="C175" s="3"/>
      <c r="D175" s="3"/>
      <c r="E175" s="3"/>
      <c r="F175" s="3"/>
      <c r="G175" s="3"/>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10"/>
    </row>
    <row r="176" spans="1:93" s="1" customFormat="1" x14ac:dyDescent="0.25">
      <c r="A176" s="3"/>
      <c r="B176" s="3"/>
      <c r="C176" s="3"/>
      <c r="D176" s="3"/>
      <c r="E176" s="3"/>
      <c r="F176" s="3"/>
      <c r="G176" s="3"/>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10"/>
    </row>
    <row r="177" spans="1:93" s="1" customFormat="1" x14ac:dyDescent="0.25">
      <c r="A177" s="3"/>
      <c r="B177" s="3"/>
      <c r="C177" s="3"/>
      <c r="D177" s="3"/>
      <c r="E177" s="3"/>
      <c r="F177" s="3"/>
      <c r="G177" s="3"/>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10"/>
    </row>
    <row r="178" spans="1:93" s="1" customFormat="1" x14ac:dyDescent="0.25">
      <c r="A178" s="3"/>
      <c r="B178" s="3"/>
      <c r="C178" s="3"/>
      <c r="D178" s="3"/>
      <c r="E178" s="3"/>
      <c r="F178" s="3"/>
      <c r="G178" s="3"/>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10"/>
    </row>
    <row r="179" spans="1:93" s="1" customFormat="1" x14ac:dyDescent="0.25">
      <c r="A179" s="3"/>
      <c r="B179" s="3"/>
      <c r="C179" s="3"/>
      <c r="D179" s="3"/>
      <c r="E179" s="3"/>
      <c r="F179" s="3"/>
      <c r="G179" s="3"/>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10"/>
    </row>
    <row r="180" spans="1:93" s="1" customFormat="1" x14ac:dyDescent="0.25">
      <c r="A180" s="3"/>
      <c r="B180" s="3"/>
      <c r="C180" s="3"/>
      <c r="D180" s="3"/>
      <c r="E180" s="3"/>
      <c r="F180" s="3"/>
      <c r="G180" s="3"/>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10"/>
    </row>
    <row r="181" spans="1:93" s="1" customFormat="1" x14ac:dyDescent="0.25">
      <c r="A181" s="3"/>
      <c r="B181" s="3"/>
      <c r="C181" s="3"/>
      <c r="D181" s="3"/>
      <c r="E181" s="3"/>
      <c r="F181" s="3"/>
      <c r="G181" s="3"/>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10"/>
    </row>
    <row r="182" spans="1:93" s="1" customFormat="1" x14ac:dyDescent="0.25">
      <c r="A182" s="3"/>
      <c r="B182" s="3"/>
      <c r="C182" s="3"/>
      <c r="D182" s="3"/>
      <c r="E182" s="3"/>
      <c r="F182" s="3"/>
      <c r="G182" s="3"/>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10"/>
    </row>
    <row r="183" spans="1:93" s="1" customFormat="1" x14ac:dyDescent="0.25">
      <c r="A183" s="3"/>
      <c r="B183" s="3"/>
      <c r="C183" s="3"/>
      <c r="D183" s="3"/>
      <c r="E183" s="3"/>
      <c r="F183" s="3"/>
      <c r="G183" s="3"/>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10"/>
    </row>
    <row r="184" spans="1:93" s="1" customFormat="1" x14ac:dyDescent="0.25">
      <c r="A184" s="3"/>
      <c r="B184" s="3"/>
      <c r="C184" s="3"/>
      <c r="D184" s="3"/>
      <c r="E184" s="3"/>
      <c r="F184" s="3"/>
      <c r="G184" s="3"/>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10"/>
    </row>
    <row r="185" spans="1:93" s="1" customFormat="1" x14ac:dyDescent="0.25">
      <c r="A185" s="3"/>
      <c r="B185" s="3"/>
      <c r="C185" s="3"/>
      <c r="D185" s="3"/>
      <c r="E185" s="3"/>
      <c r="F185" s="3"/>
      <c r="G185" s="3"/>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10"/>
    </row>
    <row r="186" spans="1:93" s="1" customFormat="1" x14ac:dyDescent="0.25">
      <c r="A186" s="3"/>
      <c r="B186" s="3"/>
      <c r="C186" s="3"/>
      <c r="D186" s="3"/>
      <c r="E186" s="3"/>
      <c r="F186" s="3"/>
      <c r="G186" s="3"/>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10"/>
    </row>
    <row r="187" spans="1:93" s="1" customFormat="1" x14ac:dyDescent="0.25">
      <c r="A187" s="3"/>
      <c r="B187" s="3"/>
      <c r="C187" s="3"/>
      <c r="D187" s="3"/>
      <c r="E187" s="3"/>
      <c r="F187" s="3"/>
      <c r="G187" s="3"/>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10"/>
    </row>
    <row r="188" spans="1:93" s="1" customFormat="1" x14ac:dyDescent="0.25">
      <c r="A188" s="3"/>
      <c r="B188" s="3"/>
      <c r="C188" s="3"/>
      <c r="D188" s="3"/>
      <c r="E188" s="3"/>
      <c r="F188" s="3"/>
      <c r="G188" s="3"/>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10"/>
    </row>
    <row r="189" spans="1:93" s="1" customFormat="1" x14ac:dyDescent="0.25">
      <c r="A189" s="3"/>
      <c r="B189" s="3"/>
      <c r="C189" s="3"/>
      <c r="D189" s="3"/>
      <c r="E189" s="3"/>
      <c r="F189" s="3"/>
      <c r="G189" s="3"/>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10"/>
    </row>
    <row r="190" spans="1:93" s="1" customFormat="1" x14ac:dyDescent="0.25">
      <c r="A190" s="3"/>
      <c r="B190" s="3"/>
      <c r="C190" s="3"/>
      <c r="D190" s="3"/>
      <c r="E190" s="3"/>
      <c r="F190" s="3"/>
      <c r="G190" s="3"/>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10"/>
    </row>
    <row r="191" spans="1:93" s="1" customFormat="1" x14ac:dyDescent="0.25">
      <c r="A191" s="3"/>
      <c r="B191" s="3"/>
      <c r="C191" s="3"/>
      <c r="D191" s="3"/>
      <c r="E191" s="3"/>
      <c r="F191" s="3"/>
      <c r="G191" s="3"/>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10"/>
    </row>
    <row r="192" spans="1:93" s="1" customFormat="1" x14ac:dyDescent="0.25">
      <c r="A192" s="3"/>
      <c r="B192" s="3"/>
      <c r="C192" s="3"/>
      <c r="D192" s="3"/>
      <c r="E192" s="3"/>
      <c r="F192" s="3"/>
      <c r="G192" s="3"/>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10"/>
    </row>
    <row r="193" spans="1:93" s="1" customFormat="1" x14ac:dyDescent="0.25">
      <c r="A193" s="3"/>
      <c r="B193" s="3"/>
      <c r="C193" s="3"/>
      <c r="D193" s="3"/>
      <c r="E193" s="3"/>
      <c r="F193" s="3"/>
      <c r="G193" s="3"/>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10"/>
    </row>
    <row r="194" spans="1:93" s="1" customFormat="1" x14ac:dyDescent="0.25">
      <c r="A194" s="3"/>
      <c r="B194" s="3"/>
      <c r="C194" s="3"/>
      <c r="D194" s="3"/>
      <c r="E194" s="3"/>
      <c r="F194" s="3"/>
      <c r="G194" s="3"/>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10"/>
    </row>
    <row r="195" spans="1:93" s="1" customFormat="1" x14ac:dyDescent="0.25">
      <c r="A195" s="3"/>
      <c r="B195" s="3"/>
      <c r="C195" s="3"/>
      <c r="D195" s="3"/>
      <c r="E195" s="3"/>
      <c r="F195" s="3"/>
      <c r="G195" s="3"/>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10"/>
    </row>
    <row r="196" spans="1:93" s="1" customFormat="1" x14ac:dyDescent="0.25">
      <c r="A196" s="3"/>
      <c r="B196" s="3"/>
      <c r="C196" s="3"/>
      <c r="D196" s="3"/>
      <c r="E196" s="3"/>
      <c r="F196" s="3"/>
      <c r="G196" s="3"/>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10"/>
    </row>
    <row r="197" spans="1:93" s="1" customFormat="1" x14ac:dyDescent="0.25">
      <c r="A197" s="3"/>
      <c r="B197" s="3"/>
      <c r="C197" s="3"/>
      <c r="D197" s="3"/>
      <c r="E197" s="3"/>
      <c r="F197" s="3"/>
      <c r="G197" s="3"/>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10"/>
    </row>
    <row r="198" spans="1:93" s="1" customFormat="1" x14ac:dyDescent="0.25">
      <c r="A198" s="3"/>
      <c r="B198" s="3"/>
      <c r="C198" s="3"/>
      <c r="D198" s="3"/>
      <c r="E198" s="3"/>
      <c r="F198" s="3"/>
      <c r="G198" s="3"/>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10"/>
    </row>
    <row r="199" spans="1:93" s="1" customFormat="1" x14ac:dyDescent="0.25">
      <c r="A199" s="3"/>
      <c r="B199" s="3"/>
      <c r="C199" s="3"/>
      <c r="D199" s="3"/>
      <c r="E199" s="3"/>
      <c r="F199" s="3"/>
      <c r="G199" s="3"/>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10"/>
    </row>
    <row r="200" spans="1:93" s="1" customFormat="1" x14ac:dyDescent="0.25">
      <c r="A200" s="3"/>
      <c r="B200" s="3"/>
      <c r="C200" s="3"/>
      <c r="D200" s="3"/>
      <c r="E200" s="3"/>
      <c r="F200" s="3"/>
      <c r="G200" s="3"/>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10"/>
    </row>
    <row r="201" spans="1:93" s="1" customFormat="1" x14ac:dyDescent="0.25">
      <c r="A201" s="3"/>
      <c r="B201" s="3"/>
      <c r="C201" s="3"/>
      <c r="D201" s="3"/>
      <c r="E201" s="3"/>
      <c r="F201" s="3"/>
      <c r="G201" s="3"/>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10"/>
    </row>
    <row r="202" spans="1:93" s="1" customFormat="1" x14ac:dyDescent="0.25">
      <c r="A202" s="3"/>
      <c r="B202" s="3"/>
      <c r="C202" s="3"/>
      <c r="D202" s="3"/>
      <c r="E202" s="3"/>
      <c r="F202" s="3"/>
      <c r="G202" s="3"/>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10"/>
    </row>
    <row r="203" spans="1:93" s="1" customFormat="1" x14ac:dyDescent="0.25">
      <c r="A203" s="3"/>
      <c r="B203" s="3"/>
      <c r="C203" s="3"/>
      <c r="D203" s="3"/>
      <c r="E203" s="3"/>
      <c r="F203" s="3"/>
      <c r="G203" s="3"/>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10"/>
    </row>
    <row r="204" spans="1:93" s="1" customFormat="1" x14ac:dyDescent="0.25">
      <c r="A204" s="3"/>
      <c r="B204" s="3"/>
      <c r="C204" s="3"/>
      <c r="D204" s="3"/>
      <c r="E204" s="3"/>
      <c r="F204" s="3"/>
      <c r="G204" s="3"/>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10"/>
    </row>
    <row r="205" spans="1:93" s="1" customFormat="1" x14ac:dyDescent="0.25">
      <c r="A205" s="3"/>
      <c r="B205" s="3"/>
      <c r="C205" s="3"/>
      <c r="D205" s="3"/>
      <c r="E205" s="3"/>
      <c r="F205" s="3"/>
      <c r="G205" s="3"/>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10"/>
    </row>
    <row r="206" spans="1:93" s="1" customFormat="1" x14ac:dyDescent="0.25">
      <c r="A206" s="3"/>
      <c r="B206" s="3"/>
      <c r="C206" s="3"/>
      <c r="D206" s="3"/>
      <c r="E206" s="3"/>
      <c r="F206" s="3"/>
      <c r="G206" s="3"/>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10"/>
    </row>
    <row r="207" spans="1:93" s="1" customFormat="1" x14ac:dyDescent="0.25">
      <c r="A207" s="3"/>
      <c r="B207" s="3"/>
      <c r="C207" s="3"/>
      <c r="D207" s="3"/>
      <c r="E207" s="3"/>
      <c r="F207" s="3"/>
      <c r="G207" s="3"/>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10"/>
    </row>
    <row r="208" spans="1:93" s="1" customFormat="1" x14ac:dyDescent="0.25">
      <c r="A208" s="3"/>
      <c r="B208" s="3"/>
      <c r="C208" s="3"/>
      <c r="D208" s="3"/>
      <c r="E208" s="3"/>
      <c r="F208" s="3"/>
      <c r="G208" s="3"/>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10"/>
    </row>
    <row r="209" spans="1:93" s="1" customFormat="1" x14ac:dyDescent="0.25">
      <c r="A209" s="3"/>
      <c r="B209" s="3"/>
      <c r="C209" s="3"/>
      <c r="D209" s="3"/>
      <c r="E209" s="3"/>
      <c r="F209" s="3"/>
      <c r="G209" s="3"/>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10"/>
    </row>
    <row r="210" spans="1:93" s="1" customFormat="1" x14ac:dyDescent="0.25">
      <c r="A210" s="3"/>
      <c r="B210" s="3"/>
      <c r="C210" s="3"/>
      <c r="D210" s="3"/>
      <c r="E210" s="3"/>
      <c r="F210" s="3"/>
      <c r="G210" s="3"/>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10"/>
    </row>
    <row r="211" spans="1:93" s="1" customFormat="1" x14ac:dyDescent="0.25">
      <c r="A211" s="3"/>
      <c r="B211" s="3"/>
      <c r="C211" s="3"/>
      <c r="D211" s="3"/>
      <c r="E211" s="3"/>
      <c r="F211" s="3"/>
      <c r="G211" s="3"/>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10"/>
    </row>
    <row r="212" spans="1:93" s="1" customFormat="1" x14ac:dyDescent="0.25">
      <c r="A212" s="3"/>
      <c r="B212" s="3"/>
      <c r="C212" s="3"/>
      <c r="D212" s="3"/>
      <c r="E212" s="3"/>
      <c r="F212" s="3"/>
      <c r="G212" s="3"/>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10"/>
    </row>
  </sheetData>
  <mergeCells count="6">
    <mergeCell ref="A33:G33"/>
    <mergeCell ref="B9:B10"/>
    <mergeCell ref="C9:C10"/>
    <mergeCell ref="D9:D10"/>
    <mergeCell ref="B25:G25"/>
    <mergeCell ref="B29:G29"/>
  </mergeCells>
  <conditionalFormatting sqref="B11:E20 B21:C24">
    <cfRule type="cellIs" dxfId="268" priority="37" operator="greaterThanOrEqual">
      <formula>10000</formula>
    </cfRule>
  </conditionalFormatting>
  <conditionalFormatting sqref="G11">
    <cfRule type="cellIs" dxfId="267" priority="33" operator="greaterThanOrEqual">
      <formula>10000</formula>
    </cfRule>
  </conditionalFormatting>
  <conditionalFormatting sqref="G30">
    <cfRule type="cellIs" dxfId="266" priority="17" operator="between">
      <formula>9999</formula>
      <formula>-9999</formula>
    </cfRule>
  </conditionalFormatting>
  <conditionalFormatting sqref="G30">
    <cfRule type="cellIs" dxfId="265" priority="16" operator="between">
      <formula>9999</formula>
      <formula>-9999</formula>
    </cfRule>
  </conditionalFormatting>
  <conditionalFormatting sqref="F11:F13">
    <cfRule type="cellIs" dxfId="264" priority="11" operator="greaterThanOrEqual">
      <formula>10000</formula>
    </cfRule>
  </conditionalFormatting>
  <conditionalFormatting sqref="F16">
    <cfRule type="cellIs" dxfId="263" priority="10" operator="greaterThanOrEqual">
      <formula>10000</formula>
    </cfRule>
  </conditionalFormatting>
  <conditionalFormatting sqref="F14:F15">
    <cfRule type="cellIs" dxfId="262" priority="9" operator="greaterThanOrEqual">
      <formula>10000</formula>
    </cfRule>
  </conditionalFormatting>
  <conditionalFormatting sqref="F17:F20">
    <cfRule type="cellIs" dxfId="261" priority="8" operator="greaterThanOrEqual">
      <formula>10000</formula>
    </cfRule>
  </conditionalFormatting>
  <conditionalFormatting sqref="G12:G13">
    <cfRule type="cellIs" dxfId="260" priority="7" operator="greaterThanOrEqual">
      <formula>10000</formula>
    </cfRule>
  </conditionalFormatting>
  <conditionalFormatting sqref="G16">
    <cfRule type="cellIs" dxfId="259" priority="6" operator="greaterThanOrEqual">
      <formula>10000</formula>
    </cfRule>
  </conditionalFormatting>
  <conditionalFormatting sqref="G14:G15">
    <cfRule type="cellIs" dxfId="258" priority="5" operator="greaterThanOrEqual">
      <formula>10000</formula>
    </cfRule>
  </conditionalFormatting>
  <conditionalFormatting sqref="G17:G20">
    <cfRule type="cellIs" dxfId="257" priority="4" operator="greaterThanOrEqual">
      <formula>10000</formula>
    </cfRule>
  </conditionalFormatting>
  <conditionalFormatting sqref="D22:G24">
    <cfRule type="cellIs" dxfId="256" priority="2" operator="greaterThanOrEqual">
      <formula>10000</formula>
    </cfRule>
  </conditionalFormatting>
  <conditionalFormatting sqref="D21:G21">
    <cfRule type="cellIs" dxfId="255" priority="1" operator="greaterThanOrEqual">
      <formula>10000</formula>
    </cfRule>
  </conditionalFormatting>
  <hyperlinks>
    <hyperlink ref="A5" location="'Contents'!A49" display="Índice"/>
  </hyperlinks>
  <printOptions horizontalCentered="1"/>
  <pageMargins left="0.59055118110236227" right="0.43307086614173229" top="0.51181102362204722" bottom="0.51181102362204722" header="0" footer="0.31496062992125984"/>
  <pageSetup paperSize="9" orientation="portrait" r:id="rId1"/>
  <headerFooter scaleWithDoc="0"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2"/>
  <sheetViews>
    <sheetView showGridLines="0" topLeftCell="A28" zoomScale="120" zoomScaleNormal="120" zoomScalePageLayoutView="120" workbookViewId="0">
      <selection activeCell="J37" sqref="J37"/>
    </sheetView>
  </sheetViews>
  <sheetFormatPr defaultColWidth="8.85546875" defaultRowHeight="13.5" x14ac:dyDescent="0.25"/>
  <cols>
    <col min="1" max="1" width="33.5703125" style="3" customWidth="1"/>
    <col min="2" max="6" width="6.28515625" style="9" customWidth="1"/>
    <col min="7" max="7" width="5.7109375" style="15" customWidth="1"/>
    <col min="8" max="8" width="6" style="9" customWidth="1"/>
    <col min="9" max="9" width="6.28515625" style="9" customWidth="1"/>
    <col min="10" max="10" width="5.7109375" style="15" customWidth="1"/>
    <col min="11" max="16384" width="8.85546875" style="2"/>
  </cols>
  <sheetData>
    <row r="1" spans="1:10" s="17" customFormat="1" ht="12.75" x14ac:dyDescent="0.2"/>
    <row r="2" spans="1:10" s="17" customFormat="1" ht="12.75" x14ac:dyDescent="0.2"/>
    <row r="3" spans="1:10" s="17" customFormat="1" ht="12.75" x14ac:dyDescent="0.2"/>
    <row r="4" spans="1:10" s="17" customFormat="1" ht="12.75" x14ac:dyDescent="0.2"/>
    <row r="5" spans="1:10" s="17" customFormat="1" ht="12.75" x14ac:dyDescent="0.2">
      <c r="A5" s="113" t="s">
        <v>8</v>
      </c>
    </row>
    <row r="6" spans="1:10" s="17" customFormat="1" ht="18.75" x14ac:dyDescent="0.3">
      <c r="A6" s="26" t="s">
        <v>1122</v>
      </c>
    </row>
    <row r="7" spans="1:10" s="17" customFormat="1" ht="12.75" x14ac:dyDescent="0.2"/>
    <row r="8" spans="1:10" s="17" customFormat="1" ht="18" customHeight="1" x14ac:dyDescent="0.2">
      <c r="A8" s="349" t="s">
        <v>1159</v>
      </c>
      <c r="B8" s="18"/>
    </row>
    <row r="9" spans="1:10" ht="13.5" customHeight="1" x14ac:dyDescent="0.2">
      <c r="A9" s="24"/>
      <c r="B9" s="370">
        <v>2016</v>
      </c>
      <c r="C9" s="370">
        <v>2017</v>
      </c>
      <c r="D9" s="370">
        <v>2018</v>
      </c>
      <c r="E9" s="367">
        <v>2019</v>
      </c>
      <c r="F9" s="367"/>
      <c r="G9" s="368"/>
      <c r="H9" s="372">
        <v>2020</v>
      </c>
      <c r="I9" s="367"/>
      <c r="J9" s="367"/>
    </row>
    <row r="10" spans="1:10" ht="13.5" customHeight="1" x14ac:dyDescent="0.2">
      <c r="A10" s="25"/>
      <c r="B10" s="371"/>
      <c r="C10" s="371"/>
      <c r="D10" s="371"/>
      <c r="E10" s="170" t="s">
        <v>198</v>
      </c>
      <c r="F10" s="170" t="s">
        <v>11</v>
      </c>
      <c r="G10" s="311" t="s">
        <v>412</v>
      </c>
      <c r="H10" s="318" t="s">
        <v>198</v>
      </c>
      <c r="I10" s="318" t="s">
        <v>709</v>
      </c>
      <c r="J10" s="311" t="s">
        <v>412</v>
      </c>
    </row>
    <row r="11" spans="1:10" ht="15" customHeight="1" x14ac:dyDescent="0.2">
      <c r="A11" s="36" t="s">
        <v>586</v>
      </c>
      <c r="B11" s="70">
        <v>180</v>
      </c>
      <c r="C11" s="70">
        <v>227.3</v>
      </c>
      <c r="D11" s="70">
        <v>230.8</v>
      </c>
      <c r="E11" s="70">
        <v>288.89999999999998</v>
      </c>
      <c r="F11" s="70">
        <v>285.8</v>
      </c>
      <c r="G11" s="70">
        <v>98.9269643475251</v>
      </c>
      <c r="H11" s="70">
        <v>287.38</v>
      </c>
      <c r="I11" s="70">
        <v>112.49040000000001</v>
      </c>
      <c r="J11" s="70">
        <v>39.143433781056444</v>
      </c>
    </row>
    <row r="12" spans="1:10" ht="13.5" customHeight="1" x14ac:dyDescent="0.2">
      <c r="A12" s="20" t="s">
        <v>416</v>
      </c>
      <c r="B12" s="70">
        <v>165.6</v>
      </c>
      <c r="C12" s="70">
        <v>211</v>
      </c>
      <c r="D12" s="70">
        <v>213.10000000000002</v>
      </c>
      <c r="E12" s="70">
        <v>226.9</v>
      </c>
      <c r="F12" s="70">
        <v>276.5</v>
      </c>
      <c r="G12" s="70">
        <v>121.85985015425298</v>
      </c>
      <c r="H12" s="70">
        <v>224.2</v>
      </c>
      <c r="I12" s="70">
        <v>108.30420000000001</v>
      </c>
      <c r="J12" s="70">
        <v>48.306958073148984</v>
      </c>
    </row>
    <row r="13" spans="1:10" ht="12.75" customHeight="1" x14ac:dyDescent="0.2">
      <c r="A13" s="73" t="s">
        <v>202</v>
      </c>
      <c r="B13" s="70">
        <v>27.1</v>
      </c>
      <c r="C13" s="70">
        <v>43.1</v>
      </c>
      <c r="D13" s="70">
        <v>36.1</v>
      </c>
      <c r="E13" s="70">
        <v>37.400000000000006</v>
      </c>
      <c r="F13" s="70">
        <v>36.799999999999997</v>
      </c>
      <c r="G13" s="70">
        <v>98.395721925133671</v>
      </c>
      <c r="H13" s="70">
        <v>42.1</v>
      </c>
      <c r="I13" s="70">
        <v>8.4164999999999992</v>
      </c>
      <c r="J13" s="70">
        <v>19.991686460807596</v>
      </c>
    </row>
    <row r="14" spans="1:10" ht="12.75" customHeight="1" x14ac:dyDescent="0.2">
      <c r="A14" s="73" t="s">
        <v>200</v>
      </c>
      <c r="B14" s="70">
        <v>138.5</v>
      </c>
      <c r="C14" s="70">
        <v>167.9</v>
      </c>
      <c r="D14" s="70">
        <v>177.00000000000003</v>
      </c>
      <c r="E14" s="70">
        <v>189.5</v>
      </c>
      <c r="F14" s="70">
        <v>239.70000000000002</v>
      </c>
      <c r="G14" s="70">
        <v>126.49076517150397</v>
      </c>
      <c r="H14" s="70">
        <v>182.1</v>
      </c>
      <c r="I14" s="70">
        <v>99.887700000000009</v>
      </c>
      <c r="J14" s="70">
        <v>54.85321252059309</v>
      </c>
    </row>
    <row r="15" spans="1:10" ht="12.75" customHeight="1" x14ac:dyDescent="0.2">
      <c r="A15" s="76" t="s">
        <v>418</v>
      </c>
      <c r="B15" s="70">
        <v>64.3</v>
      </c>
      <c r="C15" s="70">
        <v>94.8</v>
      </c>
      <c r="D15" s="70">
        <v>90.4</v>
      </c>
      <c r="E15" s="70">
        <v>94.7</v>
      </c>
      <c r="F15" s="70">
        <v>144.30000000000001</v>
      </c>
      <c r="G15" s="70">
        <v>152.37592397043295</v>
      </c>
      <c r="H15" s="70">
        <v>86.6</v>
      </c>
      <c r="I15" s="70">
        <v>47.1663</v>
      </c>
      <c r="J15" s="70">
        <v>54.464549653579674</v>
      </c>
    </row>
    <row r="16" spans="1:10" ht="12.75" customHeight="1" x14ac:dyDescent="0.2">
      <c r="A16" s="76" t="s">
        <v>710</v>
      </c>
      <c r="B16" s="70">
        <v>56.4</v>
      </c>
      <c r="C16" s="70">
        <v>53.8</v>
      </c>
      <c r="D16" s="70">
        <v>63.7</v>
      </c>
      <c r="E16" s="70">
        <v>69.5</v>
      </c>
      <c r="F16" s="70">
        <v>71.5</v>
      </c>
      <c r="G16" s="70">
        <v>102.87769784172663</v>
      </c>
      <c r="H16" s="70">
        <v>71.5</v>
      </c>
      <c r="I16" s="70">
        <v>33.458100000000002</v>
      </c>
      <c r="J16" s="70">
        <v>46.794545454545457</v>
      </c>
    </row>
    <row r="17" spans="1:10" ht="12.75" customHeight="1" x14ac:dyDescent="0.2">
      <c r="A17" s="76" t="s">
        <v>711</v>
      </c>
      <c r="B17" s="70">
        <v>12.3</v>
      </c>
      <c r="C17" s="70">
        <v>12</v>
      </c>
      <c r="D17" s="70">
        <v>14.9</v>
      </c>
      <c r="E17" s="70">
        <v>17</v>
      </c>
      <c r="F17" s="70">
        <v>17.100000000000001</v>
      </c>
      <c r="G17" s="70">
        <v>100.58823529411765</v>
      </c>
      <c r="H17" s="70">
        <v>15.4</v>
      </c>
      <c r="I17" s="70">
        <v>7.2288000000000006</v>
      </c>
      <c r="J17" s="70">
        <v>46.940259740259741</v>
      </c>
    </row>
    <row r="18" spans="1:10" ht="12.75" customHeight="1" x14ac:dyDescent="0.2">
      <c r="A18" s="76" t="s">
        <v>422</v>
      </c>
      <c r="B18" s="70">
        <v>5.5</v>
      </c>
      <c r="C18" s="70">
        <v>7.3</v>
      </c>
      <c r="D18" s="70">
        <v>8</v>
      </c>
      <c r="E18" s="70">
        <v>8.3000000000000007</v>
      </c>
      <c r="F18" s="70">
        <v>6.8</v>
      </c>
      <c r="G18" s="70">
        <v>81.927710843373475</v>
      </c>
      <c r="H18" s="70">
        <v>8.6</v>
      </c>
      <c r="I18" s="70">
        <v>12.0345</v>
      </c>
      <c r="J18" s="70">
        <v>139.93604651162789</v>
      </c>
    </row>
    <row r="19" spans="1:10" ht="13.5" customHeight="1" x14ac:dyDescent="0.2">
      <c r="A19" s="20" t="s">
        <v>426</v>
      </c>
      <c r="B19" s="70">
        <v>14.4</v>
      </c>
      <c r="C19" s="70">
        <v>16.3</v>
      </c>
      <c r="D19" s="70">
        <v>17.7</v>
      </c>
      <c r="E19" s="70">
        <v>62</v>
      </c>
      <c r="F19" s="70">
        <v>9.3000000000000007</v>
      </c>
      <c r="G19" s="70">
        <v>15.000000000000002</v>
      </c>
      <c r="H19" s="70">
        <v>63.180000000000007</v>
      </c>
      <c r="I19" s="70">
        <v>4.1861999999999995</v>
      </c>
      <c r="J19" s="70">
        <v>6.6258309591642899</v>
      </c>
    </row>
    <row r="20" spans="1:10" ht="15" customHeight="1" x14ac:dyDescent="0.2">
      <c r="A20" s="36" t="s">
        <v>589</v>
      </c>
      <c r="B20" s="70">
        <v>230.59999999999997</v>
      </c>
      <c r="C20" s="70">
        <v>254.4</v>
      </c>
      <c r="D20" s="70">
        <v>293.89999999999998</v>
      </c>
      <c r="E20" s="70">
        <v>350.4</v>
      </c>
      <c r="F20" s="70">
        <v>287.39999999999998</v>
      </c>
      <c r="G20" s="70">
        <v>82.020547945205479</v>
      </c>
      <c r="H20" s="70">
        <v>344</v>
      </c>
      <c r="I20" s="70">
        <v>141.8732</v>
      </c>
      <c r="J20" s="70">
        <v>41.242209302325584</v>
      </c>
    </row>
    <row r="21" spans="1:10" ht="13.5" customHeight="1" x14ac:dyDescent="0.2">
      <c r="A21" s="20" t="s">
        <v>590</v>
      </c>
      <c r="B21" s="70">
        <v>147.19999999999999</v>
      </c>
      <c r="C21" s="70">
        <v>170.4</v>
      </c>
      <c r="D21" s="70">
        <v>193.6</v>
      </c>
      <c r="E21" s="70">
        <v>212.6</v>
      </c>
      <c r="F21" s="70">
        <v>212.2</v>
      </c>
      <c r="G21" s="70">
        <v>99.811853245531509</v>
      </c>
      <c r="H21" s="70">
        <v>248.3</v>
      </c>
      <c r="I21" s="70">
        <v>102.53500000000001</v>
      </c>
      <c r="J21" s="70">
        <v>41.294804671768027</v>
      </c>
    </row>
    <row r="22" spans="1:10" ht="12.75" customHeight="1" x14ac:dyDescent="0.2">
      <c r="A22" s="73" t="s">
        <v>205</v>
      </c>
      <c r="B22" s="70">
        <v>78.099999999999994</v>
      </c>
      <c r="C22" s="70">
        <v>89.3</v>
      </c>
      <c r="D22" s="70">
        <v>101.7</v>
      </c>
      <c r="E22" s="70">
        <v>110</v>
      </c>
      <c r="F22" s="70">
        <v>117.3</v>
      </c>
      <c r="G22" s="70">
        <v>106.63636363636364</v>
      </c>
      <c r="H22" s="70">
        <v>128.30000000000001</v>
      </c>
      <c r="I22" s="70">
        <v>62.287800000000004</v>
      </c>
      <c r="J22" s="70">
        <v>48.548558067030392</v>
      </c>
    </row>
    <row r="23" spans="1:10" ht="12.75" customHeight="1" x14ac:dyDescent="0.2">
      <c r="A23" s="73" t="s">
        <v>206</v>
      </c>
      <c r="B23" s="70">
        <v>24.4</v>
      </c>
      <c r="C23" s="70">
        <v>26.1</v>
      </c>
      <c r="D23" s="70">
        <v>33.6</v>
      </c>
      <c r="E23" s="70">
        <v>47.6</v>
      </c>
      <c r="F23" s="70">
        <v>41.2</v>
      </c>
      <c r="G23" s="70">
        <v>86.554621848739501</v>
      </c>
      <c r="H23" s="70">
        <v>42.9</v>
      </c>
      <c r="I23" s="70">
        <v>11.763399999999999</v>
      </c>
      <c r="J23" s="70">
        <v>27.420512820512823</v>
      </c>
    </row>
    <row r="24" spans="1:10" ht="12.75" customHeight="1" x14ac:dyDescent="0.2">
      <c r="A24" s="73" t="s">
        <v>1132</v>
      </c>
      <c r="B24" s="70">
        <v>23.5</v>
      </c>
      <c r="C24" s="70">
        <v>22.3</v>
      </c>
      <c r="D24" s="70">
        <v>19.7</v>
      </c>
      <c r="E24" s="70">
        <v>17.5</v>
      </c>
      <c r="F24" s="70">
        <v>22.5</v>
      </c>
      <c r="G24" s="70">
        <v>128.57142857142858</v>
      </c>
      <c r="H24" s="70">
        <v>45.3</v>
      </c>
      <c r="I24" s="70">
        <v>15.955200000000001</v>
      </c>
      <c r="J24" s="70">
        <v>35.221192052980136</v>
      </c>
    </row>
    <row r="25" spans="1:10" ht="12.75" customHeight="1" x14ac:dyDescent="0.2">
      <c r="A25" s="73" t="s">
        <v>591</v>
      </c>
      <c r="B25" s="70">
        <v>18.5</v>
      </c>
      <c r="C25" s="70">
        <v>25</v>
      </c>
      <c r="D25" s="70">
        <v>39.6</v>
      </c>
      <c r="E25" s="70">
        <v>37.5</v>
      </c>
      <c r="F25" s="70">
        <v>31.2</v>
      </c>
      <c r="G25" s="70">
        <v>83.2</v>
      </c>
      <c r="H25" s="70">
        <v>31.8</v>
      </c>
      <c r="I25" s="70">
        <v>12.4495</v>
      </c>
      <c r="J25" s="70">
        <v>39.149371069182394</v>
      </c>
    </row>
    <row r="26" spans="1:10" ht="12.75" customHeight="1" x14ac:dyDescent="0.2">
      <c r="A26" s="73" t="s">
        <v>434</v>
      </c>
      <c r="B26" s="70">
        <v>2.7</v>
      </c>
      <c r="C26" s="70">
        <v>7.7</v>
      </c>
      <c r="D26" s="70">
        <v>-1</v>
      </c>
      <c r="E26" s="70">
        <v>0</v>
      </c>
      <c r="F26" s="70">
        <v>0</v>
      </c>
      <c r="G26" s="111" t="s">
        <v>16</v>
      </c>
      <c r="H26" s="70">
        <v>0</v>
      </c>
      <c r="I26" s="70">
        <v>7.909999999999999E-2</v>
      </c>
      <c r="J26" s="111" t="s">
        <v>16</v>
      </c>
    </row>
    <row r="27" spans="1:10" ht="12.75" customHeight="1" x14ac:dyDescent="0.2">
      <c r="A27" s="20" t="s">
        <v>592</v>
      </c>
      <c r="B27" s="70">
        <v>60.7</v>
      </c>
      <c r="C27" s="70">
        <v>56.8</v>
      </c>
      <c r="D27" s="70">
        <v>72.099999999999994</v>
      </c>
      <c r="E27" s="70">
        <v>122.19999999999999</v>
      </c>
      <c r="F27" s="70">
        <v>68.8</v>
      </c>
      <c r="G27" s="70">
        <v>56.301145662847794</v>
      </c>
      <c r="H27" s="70">
        <v>88</v>
      </c>
      <c r="I27" s="70">
        <v>16.3414</v>
      </c>
      <c r="J27" s="70">
        <v>18.569772727272728</v>
      </c>
    </row>
    <row r="28" spans="1:10" ht="12.75" customHeight="1" x14ac:dyDescent="0.2">
      <c r="A28" s="73" t="s">
        <v>593</v>
      </c>
      <c r="B28" s="70">
        <v>36.9</v>
      </c>
      <c r="C28" s="70">
        <v>29.7</v>
      </c>
      <c r="D28" s="70">
        <v>39.4</v>
      </c>
      <c r="E28" s="70">
        <v>81.8</v>
      </c>
      <c r="F28" s="70">
        <v>35.299999999999997</v>
      </c>
      <c r="G28" s="70">
        <v>43.154034229828845</v>
      </c>
      <c r="H28" s="70">
        <v>58.4</v>
      </c>
      <c r="I28" s="70">
        <v>9.9928999999999988</v>
      </c>
      <c r="J28" s="70">
        <v>17.111130136986301</v>
      </c>
    </row>
    <row r="29" spans="1:10" ht="12.75" customHeight="1" x14ac:dyDescent="0.2">
      <c r="A29" s="73" t="s">
        <v>594</v>
      </c>
      <c r="B29" s="70">
        <v>23.8</v>
      </c>
      <c r="C29" s="70">
        <v>27.1</v>
      </c>
      <c r="D29" s="70">
        <v>32.700000000000003</v>
      </c>
      <c r="E29" s="70">
        <v>40.4</v>
      </c>
      <c r="F29" s="70">
        <v>33.5</v>
      </c>
      <c r="G29" s="70">
        <v>82.920792079207928</v>
      </c>
      <c r="H29" s="70">
        <v>29.6</v>
      </c>
      <c r="I29" s="70">
        <v>6.3484999999999996</v>
      </c>
      <c r="J29" s="70">
        <v>21.447635135135133</v>
      </c>
    </row>
    <row r="30" spans="1:10" ht="12.75" customHeight="1" x14ac:dyDescent="0.2">
      <c r="A30" s="20" t="s">
        <v>712</v>
      </c>
      <c r="B30" s="70">
        <v>13.5</v>
      </c>
      <c r="C30" s="70">
        <v>24.9</v>
      </c>
      <c r="D30" s="70">
        <v>13.9</v>
      </c>
      <c r="E30" s="70">
        <v>15.6</v>
      </c>
      <c r="F30" s="70">
        <v>6.4</v>
      </c>
      <c r="G30" s="70">
        <v>41.025641025641029</v>
      </c>
      <c r="H30" s="70">
        <v>7.7</v>
      </c>
      <c r="I30" s="70">
        <v>22.7514</v>
      </c>
      <c r="J30" s="70">
        <v>295.4727272727273</v>
      </c>
    </row>
    <row r="31" spans="1:10" ht="12.75" customHeight="1" x14ac:dyDescent="0.2">
      <c r="A31" s="20" t="s">
        <v>713</v>
      </c>
      <c r="B31" s="70">
        <v>9.1999999999999993</v>
      </c>
      <c r="C31" s="70">
        <v>2.2999999999999998</v>
      </c>
      <c r="D31" s="70">
        <v>14.3</v>
      </c>
      <c r="E31" s="70">
        <v>0</v>
      </c>
      <c r="F31" s="70">
        <v>0</v>
      </c>
      <c r="G31" s="111" t="s">
        <v>16</v>
      </c>
      <c r="H31" s="70">
        <v>0</v>
      </c>
      <c r="I31" s="70">
        <v>0.24539999999999998</v>
      </c>
      <c r="J31" s="111" t="s">
        <v>16</v>
      </c>
    </row>
    <row r="32" spans="1:10" ht="15" customHeight="1" x14ac:dyDescent="0.2">
      <c r="A32" s="24" t="s">
        <v>595</v>
      </c>
      <c r="B32" s="70">
        <v>18.400000000000006</v>
      </c>
      <c r="C32" s="70">
        <v>40.599999999999994</v>
      </c>
      <c r="D32" s="70">
        <v>19.500000000000028</v>
      </c>
      <c r="E32" s="70">
        <v>14.300000000000011</v>
      </c>
      <c r="F32" s="70">
        <v>64.300000000000011</v>
      </c>
      <c r="G32" s="70">
        <v>449.65034965034943</v>
      </c>
      <c r="H32" s="70">
        <v>-24.100000000000023</v>
      </c>
      <c r="I32" s="70">
        <v>5.7691999999999979</v>
      </c>
      <c r="J32" s="70">
        <v>-23.938589211618226</v>
      </c>
    </row>
    <row r="33" spans="1:10" ht="15" customHeight="1" x14ac:dyDescent="0.2">
      <c r="A33" s="24" t="s">
        <v>596</v>
      </c>
      <c r="B33" s="70">
        <v>-64.999999999999972</v>
      </c>
      <c r="C33" s="70">
        <v>-43.399999999999991</v>
      </c>
      <c r="D33" s="70">
        <v>-80.799999999999969</v>
      </c>
      <c r="E33" s="70">
        <v>-123.5</v>
      </c>
      <c r="F33" s="70">
        <v>-10.899999999999967</v>
      </c>
      <c r="G33" s="70">
        <v>8.8259109311740627</v>
      </c>
      <c r="H33" s="70">
        <v>-119.80000000000001</v>
      </c>
      <c r="I33" s="70">
        <v>-33.568999999999988</v>
      </c>
      <c r="J33" s="70">
        <v>28.020868113522525</v>
      </c>
    </row>
    <row r="34" spans="1:10" ht="15" customHeight="1" x14ac:dyDescent="0.2">
      <c r="A34" s="156" t="s">
        <v>714</v>
      </c>
      <c r="B34" s="53">
        <v>-50.599999999999966</v>
      </c>
      <c r="C34" s="53">
        <v>-27.099999999999994</v>
      </c>
      <c r="D34" s="53">
        <v>-63.099999999999966</v>
      </c>
      <c r="E34" s="53">
        <v>-61.5</v>
      </c>
      <c r="F34" s="53">
        <v>-1.5999999999999659</v>
      </c>
      <c r="G34" s="70">
        <v>2.601626016260107</v>
      </c>
      <c r="H34" s="53">
        <v>-56.620000000000005</v>
      </c>
      <c r="I34" s="53">
        <v>-29.382799999999989</v>
      </c>
      <c r="J34" s="70">
        <v>51.894736842105239</v>
      </c>
    </row>
    <row r="35" spans="1:10" s="5" customFormat="1" ht="15" customHeight="1" x14ac:dyDescent="0.2">
      <c r="A35" s="24" t="s">
        <v>715</v>
      </c>
      <c r="B35" s="70">
        <v>50.599999999999966</v>
      </c>
      <c r="C35" s="70">
        <v>27.099999999999994</v>
      </c>
      <c r="D35" s="70">
        <v>76.5</v>
      </c>
      <c r="E35" s="70">
        <v>61.5</v>
      </c>
      <c r="F35" s="70">
        <v>12.000000000000005</v>
      </c>
      <c r="G35" s="70">
        <v>19.51219512195123</v>
      </c>
      <c r="H35" s="124">
        <v>61.220000000000013</v>
      </c>
      <c r="I35" s="70">
        <v>62.002099999999984</v>
      </c>
      <c r="J35" s="70">
        <v>101.27752368507019</v>
      </c>
    </row>
    <row r="36" spans="1:10" ht="13.5" customHeight="1" x14ac:dyDescent="0.2">
      <c r="A36" s="20" t="s">
        <v>716</v>
      </c>
      <c r="B36" s="70">
        <v>22.19999999999996</v>
      </c>
      <c r="C36" s="70">
        <v>-30.200000000000003</v>
      </c>
      <c r="D36" s="70">
        <v>47.8</v>
      </c>
      <c r="E36" s="70">
        <v>27.200000000000006</v>
      </c>
      <c r="F36" s="70">
        <v>-10.4</v>
      </c>
      <c r="G36" s="70">
        <v>-38.235294117647051</v>
      </c>
      <c r="H36" s="124">
        <v>20.820000000000018</v>
      </c>
      <c r="I36" s="70">
        <v>31.356499999999997</v>
      </c>
      <c r="J36" s="70">
        <v>150.60758885686823</v>
      </c>
    </row>
    <row r="37" spans="1:10" ht="13.5" customHeight="1" x14ac:dyDescent="0.2">
      <c r="A37" s="20" t="s">
        <v>717</v>
      </c>
      <c r="B37" s="70">
        <v>28.400000000000002</v>
      </c>
      <c r="C37" s="70">
        <v>57.3</v>
      </c>
      <c r="D37" s="70">
        <v>28.699999999999996</v>
      </c>
      <c r="E37" s="70">
        <v>34.299999999999997</v>
      </c>
      <c r="F37" s="70">
        <v>22.400000000000006</v>
      </c>
      <c r="G37" s="70">
        <v>65.306122448979607</v>
      </c>
      <c r="H37" s="124">
        <v>40.4</v>
      </c>
      <c r="I37" s="70">
        <v>30.645599999999988</v>
      </c>
      <c r="J37" s="70">
        <v>75.855445544554428</v>
      </c>
    </row>
    <row r="38" spans="1:10" ht="12.75" customHeight="1" x14ac:dyDescent="0.2">
      <c r="A38" s="73" t="s">
        <v>215</v>
      </c>
      <c r="B38" s="70">
        <v>50.7</v>
      </c>
      <c r="C38" s="70">
        <v>72</v>
      </c>
      <c r="D38" s="70">
        <v>63.3</v>
      </c>
      <c r="E38" s="70">
        <v>66.3</v>
      </c>
      <c r="F38" s="70">
        <v>44.300000000000004</v>
      </c>
      <c r="G38" s="70">
        <v>66.817496229260939</v>
      </c>
      <c r="H38" s="124">
        <v>56.5</v>
      </c>
      <c r="I38" s="70">
        <v>40.172399999999989</v>
      </c>
      <c r="J38" s="70">
        <v>71.101592920353966</v>
      </c>
    </row>
    <row r="39" spans="1:10" ht="12.75" customHeight="1" x14ac:dyDescent="0.2">
      <c r="A39" s="73" t="s">
        <v>159</v>
      </c>
      <c r="B39" s="70">
        <v>-22.3</v>
      </c>
      <c r="C39" s="70">
        <v>-14.7</v>
      </c>
      <c r="D39" s="70">
        <v>-34.6</v>
      </c>
      <c r="E39" s="70">
        <v>-32</v>
      </c>
      <c r="F39" s="70">
        <v>-21.9</v>
      </c>
      <c r="G39" s="70">
        <v>68.4375</v>
      </c>
      <c r="H39" s="124">
        <v>-16.100000000000001</v>
      </c>
      <c r="I39" s="70">
        <v>-9.5267999999999997</v>
      </c>
      <c r="J39" s="70">
        <v>59.172670807453407</v>
      </c>
    </row>
    <row r="40" spans="1:10" ht="15" customHeight="1" x14ac:dyDescent="0.2">
      <c r="A40" s="25" t="s">
        <v>718</v>
      </c>
      <c r="B40" s="71">
        <v>2.1378999999987158E-2</v>
      </c>
      <c r="C40" s="71">
        <v>0</v>
      </c>
      <c r="D40" s="71">
        <v>3.3750779948604759E-14</v>
      </c>
      <c r="E40" s="71">
        <v>0</v>
      </c>
      <c r="F40" s="71">
        <v>3.907985046680551E-14</v>
      </c>
      <c r="G40" s="221" t="s">
        <v>16</v>
      </c>
      <c r="H40" s="160">
        <v>8.8817841970012523E-15</v>
      </c>
      <c r="I40" s="71">
        <v>32.619299999999996</v>
      </c>
      <c r="J40" s="221" t="s">
        <v>16</v>
      </c>
    </row>
    <row r="41" spans="1:10" ht="24.75" customHeight="1" x14ac:dyDescent="0.2">
      <c r="A41" s="137" t="s">
        <v>719</v>
      </c>
      <c r="B41" s="53"/>
      <c r="C41" s="53"/>
      <c r="D41" s="53"/>
      <c r="E41" s="53"/>
      <c r="F41" s="53"/>
      <c r="G41" s="53"/>
      <c r="H41" s="53"/>
      <c r="I41" s="53"/>
      <c r="J41" s="53"/>
    </row>
    <row r="42" spans="1:10" ht="83.25" customHeight="1" x14ac:dyDescent="0.2">
      <c r="A42" s="379" t="s">
        <v>720</v>
      </c>
      <c r="B42" s="379"/>
      <c r="C42" s="379"/>
      <c r="D42" s="379"/>
      <c r="E42" s="379"/>
      <c r="F42" s="379"/>
      <c r="G42" s="379"/>
      <c r="H42" s="379"/>
      <c r="I42" s="379"/>
      <c r="J42" s="379"/>
    </row>
  </sheetData>
  <mergeCells count="6">
    <mergeCell ref="A42:J42"/>
    <mergeCell ref="B9:B10"/>
    <mergeCell ref="C9:C10"/>
    <mergeCell ref="E9:G9"/>
    <mergeCell ref="H9:J9"/>
    <mergeCell ref="D9:D10"/>
  </mergeCells>
  <conditionalFormatting sqref="H11:H27 H32:H35 H38:H40 B11:C40 E11:F40">
    <cfRule type="cellIs" dxfId="254" priority="32" operator="notBetween">
      <formula>9999</formula>
      <formula>-9999</formula>
    </cfRule>
  </conditionalFormatting>
  <conditionalFormatting sqref="G40">
    <cfRule type="cellIs" dxfId="253" priority="31" operator="between">
      <formula>9999</formula>
      <formula>-9999</formula>
    </cfRule>
  </conditionalFormatting>
  <conditionalFormatting sqref="H28">
    <cfRule type="cellIs" dxfId="252" priority="26" operator="notBetween">
      <formula>9999</formula>
      <formula>-9999</formula>
    </cfRule>
  </conditionalFormatting>
  <conditionalFormatting sqref="H29">
    <cfRule type="cellIs" dxfId="251" priority="25" operator="notBetween">
      <formula>9999</formula>
      <formula>-9999</formula>
    </cfRule>
  </conditionalFormatting>
  <conditionalFormatting sqref="H36">
    <cfRule type="cellIs" dxfId="250" priority="16" operator="notBetween">
      <formula>9999</formula>
      <formula>-9999</formula>
    </cfRule>
  </conditionalFormatting>
  <conditionalFormatting sqref="H37">
    <cfRule type="cellIs" dxfId="249" priority="14" operator="notBetween">
      <formula>9999</formula>
      <formula>-9999</formula>
    </cfRule>
  </conditionalFormatting>
  <conditionalFormatting sqref="H30:H31">
    <cfRule type="cellIs" dxfId="248" priority="11" operator="notBetween">
      <formula>9999</formula>
      <formula>-9999</formula>
    </cfRule>
  </conditionalFormatting>
  <conditionalFormatting sqref="I11:I40">
    <cfRule type="cellIs" dxfId="247" priority="10" operator="notBetween">
      <formula>9999</formula>
      <formula>-9999</formula>
    </cfRule>
  </conditionalFormatting>
  <conditionalFormatting sqref="J40">
    <cfRule type="cellIs" dxfId="246" priority="9" operator="between">
      <formula>9999</formula>
      <formula>-9999</formula>
    </cfRule>
  </conditionalFormatting>
  <conditionalFormatting sqref="J26">
    <cfRule type="cellIs" dxfId="245" priority="5" operator="between">
      <formula>9999</formula>
      <formula>-9999</formula>
    </cfRule>
  </conditionalFormatting>
  <conditionalFormatting sqref="G31">
    <cfRule type="cellIs" dxfId="244" priority="4" operator="between">
      <formula>9999</formula>
      <formula>-9999</formula>
    </cfRule>
  </conditionalFormatting>
  <conditionalFormatting sqref="J31">
    <cfRule type="cellIs" dxfId="243" priority="3" operator="between">
      <formula>9999</formula>
      <formula>-9999</formula>
    </cfRule>
  </conditionalFormatting>
  <conditionalFormatting sqref="D11:D40">
    <cfRule type="cellIs" dxfId="242" priority="2" operator="notBetween">
      <formula>9999</formula>
      <formula>-9999</formula>
    </cfRule>
  </conditionalFormatting>
  <conditionalFormatting sqref="G26">
    <cfRule type="cellIs" dxfId="241" priority="1" operator="between">
      <formula>9999</formula>
      <formula>-9999</formula>
    </cfRule>
  </conditionalFormatting>
  <hyperlinks>
    <hyperlink ref="A5" location="'Contents'!A49" display="Índice"/>
  </hyperlinks>
  <printOptions horizontalCentered="1"/>
  <pageMargins left="0.36" right="0.25" top="0.51181102362204722" bottom="0.51181102362204722" header="0.23622047244094491" footer="0.23622047244094491"/>
  <pageSetup paperSize="9" scale="95" orientation="portrait" r:id="rId1"/>
  <headerFooter scaleWithDoc="0"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7"/>
  <sheetViews>
    <sheetView showGridLines="0" topLeftCell="A4" zoomScale="120" zoomScaleNormal="120" zoomScalePageLayoutView="120" workbookViewId="0">
      <selection activeCell="A19" sqref="A19"/>
    </sheetView>
  </sheetViews>
  <sheetFormatPr defaultColWidth="8.85546875" defaultRowHeight="13.5" x14ac:dyDescent="0.25"/>
  <cols>
    <col min="1" max="1" width="32.5703125" style="3" customWidth="1"/>
    <col min="2" max="6" width="6.7109375" style="9" customWidth="1"/>
    <col min="7" max="8" width="5.28515625" style="15" customWidth="1"/>
    <col min="9" max="9" width="6.7109375" style="9" customWidth="1"/>
    <col min="10" max="11" width="5.28515625" style="15" customWidth="1"/>
    <col min="12" max="12" width="6.7109375" style="9" customWidth="1"/>
    <col min="13" max="14" width="5.28515625" style="15" customWidth="1"/>
    <col min="15" max="16384" width="8.85546875" style="2"/>
  </cols>
  <sheetData>
    <row r="1" spans="1:14" s="17" customFormat="1" ht="12.75" x14ac:dyDescent="0.2"/>
    <row r="2" spans="1:14" s="17" customFormat="1" ht="12.75" x14ac:dyDescent="0.2"/>
    <row r="3" spans="1:14" s="17" customFormat="1" ht="12.75" x14ac:dyDescent="0.2"/>
    <row r="4" spans="1:14" s="17" customFormat="1" ht="12.75" x14ac:dyDescent="0.2"/>
    <row r="5" spans="1:14" s="17" customFormat="1" ht="12.75" x14ac:dyDescent="0.2">
      <c r="A5" s="113" t="s">
        <v>8</v>
      </c>
    </row>
    <row r="6" spans="1:14" s="17" customFormat="1" ht="18.75" x14ac:dyDescent="0.3">
      <c r="A6" s="26" t="s">
        <v>1122</v>
      </c>
    </row>
    <row r="7" spans="1:14" s="17" customFormat="1" ht="12.75" x14ac:dyDescent="0.2"/>
    <row r="8" spans="1:14" s="17" customFormat="1" ht="18" customHeight="1" x14ac:dyDescent="0.2">
      <c r="A8" s="349" t="s">
        <v>1160</v>
      </c>
    </row>
    <row r="9" spans="1:14" s="10" customFormat="1" ht="13.5" customHeight="1" x14ac:dyDescent="0.25">
      <c r="A9" s="24"/>
      <c r="B9" s="373">
        <v>2015</v>
      </c>
      <c r="C9" s="373">
        <v>2016</v>
      </c>
      <c r="D9" s="373">
        <v>2017</v>
      </c>
      <c r="E9" s="323">
        <v>2018</v>
      </c>
      <c r="F9" s="187">
        <v>2019</v>
      </c>
      <c r="G9" s="375" t="s">
        <v>220</v>
      </c>
      <c r="H9" s="375"/>
      <c r="I9" s="187">
        <v>2020</v>
      </c>
      <c r="J9" s="375" t="s">
        <v>457</v>
      </c>
      <c r="K9" s="375"/>
      <c r="L9" s="187">
        <v>2020</v>
      </c>
      <c r="M9" s="375" t="s">
        <v>721</v>
      </c>
      <c r="N9" s="375"/>
    </row>
    <row r="10" spans="1:14" s="10" customFormat="1" ht="13.5" customHeight="1" x14ac:dyDescent="0.25">
      <c r="A10" s="25"/>
      <c r="B10" s="374"/>
      <c r="C10" s="374"/>
      <c r="D10" s="374"/>
      <c r="E10" s="78" t="s">
        <v>11</v>
      </c>
      <c r="F10" s="78" t="s">
        <v>11</v>
      </c>
      <c r="G10" s="253" t="s">
        <v>223</v>
      </c>
      <c r="H10" s="253" t="s">
        <v>224</v>
      </c>
      <c r="I10" s="78" t="s">
        <v>458</v>
      </c>
      <c r="J10" s="253" t="s">
        <v>223</v>
      </c>
      <c r="K10" s="253" t="s">
        <v>224</v>
      </c>
      <c r="L10" s="78" t="s">
        <v>61</v>
      </c>
      <c r="M10" s="253" t="s">
        <v>223</v>
      </c>
      <c r="N10" s="253" t="s">
        <v>224</v>
      </c>
    </row>
    <row r="11" spans="1:14" s="10" customFormat="1" ht="15" customHeight="1" x14ac:dyDescent="0.25">
      <c r="A11" s="227" t="s">
        <v>609</v>
      </c>
      <c r="B11" s="124">
        <v>115.34255292132657</v>
      </c>
      <c r="C11" s="124">
        <v>151.53597219048811</v>
      </c>
      <c r="D11" s="124">
        <v>189.19177563426848</v>
      </c>
      <c r="E11" s="124">
        <v>193.13305400285668</v>
      </c>
      <c r="F11" s="124">
        <v>251.54070213723463</v>
      </c>
      <c r="G11" s="124">
        <v>30.242181192616592</v>
      </c>
      <c r="H11" s="124">
        <v>13.98745479713682</v>
      </c>
      <c r="I11" s="124">
        <v>231.5</v>
      </c>
      <c r="J11" s="124">
        <v>-7.9671806458983756</v>
      </c>
      <c r="K11" s="124">
        <v>-4.2783348864482171</v>
      </c>
      <c r="L11" s="124">
        <v>302.9695096061015</v>
      </c>
      <c r="M11" s="124">
        <v>20.4455211549853</v>
      </c>
      <c r="N11" s="124">
        <v>10.979139336324826</v>
      </c>
    </row>
    <row r="12" spans="1:14" s="10" customFormat="1" ht="13.5" customHeight="1" x14ac:dyDescent="0.25">
      <c r="A12" s="80" t="s">
        <v>610</v>
      </c>
      <c r="B12" s="136">
        <v>91.785765092686802</v>
      </c>
      <c r="C12" s="136">
        <v>116.8010671714495</v>
      </c>
      <c r="D12" s="136">
        <v>172.90312035056229</v>
      </c>
      <c r="E12" s="136">
        <v>167.17193322732913</v>
      </c>
      <c r="F12" s="136">
        <v>217.31491593774817</v>
      </c>
      <c r="G12" s="124">
        <v>29.994857236131843</v>
      </c>
      <c r="H12" s="124">
        <v>12.008233963503503</v>
      </c>
      <c r="I12" s="136">
        <v>188.1</v>
      </c>
      <c r="J12" s="124">
        <v>-13.443585228230281</v>
      </c>
      <c r="K12" s="124">
        <v>-6.2368670122037591</v>
      </c>
      <c r="L12" s="136">
        <v>257.59554505677477</v>
      </c>
      <c r="M12" s="124">
        <v>18.535602558715002</v>
      </c>
      <c r="N12" s="124">
        <v>8.5992007479531054</v>
      </c>
    </row>
    <row r="13" spans="1:14" s="10" customFormat="1" ht="13.5" customHeight="1" x14ac:dyDescent="0.25">
      <c r="A13" s="81" t="s">
        <v>722</v>
      </c>
      <c r="B13" s="136">
        <v>113.6629911571668</v>
      </c>
      <c r="C13" s="136">
        <v>145.16498516014951</v>
      </c>
      <c r="D13" s="136">
        <v>196.04015942190227</v>
      </c>
      <c r="E13" s="136">
        <v>188.61433997476314</v>
      </c>
      <c r="F13" s="136">
        <v>237.34515889189416</v>
      </c>
      <c r="G13" s="124">
        <v>25.836221638106238</v>
      </c>
      <c r="H13" s="124">
        <v>11.670049190520951</v>
      </c>
      <c r="I13" s="111" t="s">
        <v>16</v>
      </c>
      <c r="J13" s="111" t="s">
        <v>16</v>
      </c>
      <c r="K13" s="111" t="s">
        <v>16</v>
      </c>
      <c r="L13" s="136">
        <v>278.56443304574475</v>
      </c>
      <c r="M13" s="124">
        <v>17.366806361795284</v>
      </c>
      <c r="N13" s="124">
        <v>8.7995848348468293</v>
      </c>
    </row>
    <row r="14" spans="1:14" s="10" customFormat="1" ht="13.5" customHeight="1" x14ac:dyDescent="0.25">
      <c r="A14" s="81" t="s">
        <v>723</v>
      </c>
      <c r="B14" s="136">
        <v>-21.877226064479999</v>
      </c>
      <c r="C14" s="136">
        <v>-28.363917988700006</v>
      </c>
      <c r="D14" s="136">
        <v>-23.137039071339998</v>
      </c>
      <c r="E14" s="136">
        <v>-21.442406747433996</v>
      </c>
      <c r="F14" s="136">
        <v>-20.030242954146001</v>
      </c>
      <c r="G14" s="124">
        <v>-6.5858455625881991</v>
      </c>
      <c r="H14" s="124">
        <v>0.33818477298254701</v>
      </c>
      <c r="I14" s="111" t="s">
        <v>16</v>
      </c>
      <c r="J14" s="111" t="s">
        <v>16</v>
      </c>
      <c r="K14" s="111" t="s">
        <v>16</v>
      </c>
      <c r="L14" s="136">
        <v>-20.96888798897</v>
      </c>
      <c r="M14" s="124">
        <v>4.6861390397149982</v>
      </c>
      <c r="N14" s="124">
        <v>-0.20038408689372661</v>
      </c>
    </row>
    <row r="15" spans="1:14" s="10" customFormat="1" ht="12.75" customHeight="1" x14ac:dyDescent="0.25">
      <c r="A15" s="80" t="s">
        <v>230</v>
      </c>
      <c r="B15" s="136">
        <v>23.55678782863977</v>
      </c>
      <c r="C15" s="136">
        <v>34.734905019038607</v>
      </c>
      <c r="D15" s="136">
        <v>16.288655283706191</v>
      </c>
      <c r="E15" s="136">
        <v>25.961120775527544</v>
      </c>
      <c r="F15" s="136">
        <v>34.225786199486478</v>
      </c>
      <c r="G15" s="124">
        <v>31.834778996712988</v>
      </c>
      <c r="H15" s="124">
        <v>1.979220833633321</v>
      </c>
      <c r="I15" s="136">
        <v>43.4</v>
      </c>
      <c r="J15" s="124">
        <v>26.804976069917629</v>
      </c>
      <c r="K15" s="124">
        <v>1.9585321257555373</v>
      </c>
      <c r="L15" s="136">
        <v>45.373964549326743</v>
      </c>
      <c r="M15" s="124">
        <v>32.572453660706643</v>
      </c>
      <c r="N15" s="124">
        <v>2.3799385883717212</v>
      </c>
    </row>
    <row r="16" spans="1:14" s="10" customFormat="1" ht="15" customHeight="1" x14ac:dyDescent="0.25">
      <c r="A16" s="227" t="s">
        <v>231</v>
      </c>
      <c r="B16" s="124">
        <v>218.12205471554108</v>
      </c>
      <c r="C16" s="124">
        <v>215.63044945891065</v>
      </c>
      <c r="D16" s="124">
        <v>196.65425381422057</v>
      </c>
      <c r="E16" s="124">
        <v>224.43861276194869</v>
      </c>
      <c r="F16" s="124">
        <v>217.37355450871834</v>
      </c>
      <c r="G16" s="124">
        <v>-3.3706580878105075</v>
      </c>
      <c r="H16" s="124">
        <v>-1.8116790135311767</v>
      </c>
      <c r="I16" s="124">
        <v>275.39999999999998</v>
      </c>
      <c r="J16" s="124">
        <v>26.986437154064724</v>
      </c>
      <c r="K16" s="124">
        <v>12.49435931987319</v>
      </c>
      <c r="L16" s="136">
        <v>200.52440945582217</v>
      </c>
      <c r="M16" s="124">
        <v>-7.5385609323975755</v>
      </c>
      <c r="N16" s="124">
        <v>-3.5969939871866745</v>
      </c>
    </row>
    <row r="17" spans="1:14" s="10" customFormat="1" ht="13.5" customHeight="1" x14ac:dyDescent="0.25">
      <c r="A17" s="80" t="s">
        <v>611</v>
      </c>
      <c r="B17" s="136">
        <v>255.39976423965021</v>
      </c>
      <c r="C17" s="136">
        <v>302.55754565676176</v>
      </c>
      <c r="D17" s="136">
        <v>257.97404844876985</v>
      </c>
      <c r="E17" s="136">
        <v>272.95426598034004</v>
      </c>
      <c r="F17" s="136">
        <v>262.68865954427736</v>
      </c>
      <c r="G17" s="124">
        <v>-3.7609254426534844</v>
      </c>
      <c r="H17" s="124">
        <v>-2.4584058864905507</v>
      </c>
      <c r="I17" s="136">
        <v>328.9</v>
      </c>
      <c r="J17" s="124">
        <v>25.205252701273317</v>
      </c>
      <c r="K17" s="124">
        <v>14.134948257322218</v>
      </c>
      <c r="L17" s="136">
        <v>263.73675690974903</v>
      </c>
      <c r="M17" s="124">
        <v>0.39898843265253614</v>
      </c>
      <c r="N17" s="124">
        <v>0.22375022054545099</v>
      </c>
    </row>
    <row r="18" spans="1:14" s="10" customFormat="1" ht="13.5" customHeight="1" x14ac:dyDescent="0.25">
      <c r="A18" s="81" t="s">
        <v>1135</v>
      </c>
      <c r="B18" s="136">
        <v>23.272042041858086</v>
      </c>
      <c r="C18" s="136">
        <v>41.472847151438032</v>
      </c>
      <c r="D18" s="136">
        <v>32.287586869060533</v>
      </c>
      <c r="E18" s="136">
        <v>52.972120826716719</v>
      </c>
      <c r="F18" s="136">
        <v>31.402369621108789</v>
      </c>
      <c r="G18" s="124">
        <v>-40.719062912672989</v>
      </c>
      <c r="H18" s="124">
        <v>-5.1655207770016052</v>
      </c>
      <c r="I18" s="136">
        <v>93.6</v>
      </c>
      <c r="J18" s="124">
        <v>198.06667818176922</v>
      </c>
      <c r="K18" s="124">
        <v>13.278092258554993</v>
      </c>
      <c r="L18" s="136">
        <v>14.906957140281179</v>
      </c>
      <c r="M18" s="124">
        <v>-52.529196617504091</v>
      </c>
      <c r="N18" s="124">
        <v>-3.5214783494015989</v>
      </c>
    </row>
    <row r="19" spans="1:14" s="10" customFormat="1" ht="13.5" customHeight="1" x14ac:dyDescent="0.25">
      <c r="A19" s="82" t="s">
        <v>724</v>
      </c>
      <c r="B19" s="136">
        <v>85.154542907223046</v>
      </c>
      <c r="C19" s="136">
        <v>127.94759830481803</v>
      </c>
      <c r="D19" s="136">
        <v>215.39841617094635</v>
      </c>
      <c r="E19" s="136">
        <v>250.63957331471477</v>
      </c>
      <c r="F19" s="136">
        <v>271.75610143224168</v>
      </c>
      <c r="G19" s="124">
        <v>8.4250574792560826</v>
      </c>
      <c r="H19" s="124">
        <v>5.0569829799828501</v>
      </c>
      <c r="I19" s="111" t="s">
        <v>16</v>
      </c>
      <c r="J19" s="111" t="s">
        <v>16</v>
      </c>
      <c r="K19" s="111" t="s">
        <v>16</v>
      </c>
      <c r="L19" s="136">
        <v>312.63786440346502</v>
      </c>
      <c r="M19" s="124">
        <v>15.043549254557064</v>
      </c>
      <c r="N19" s="124">
        <v>8.7275321763465215</v>
      </c>
    </row>
    <row r="20" spans="1:14" s="10" customFormat="1" ht="13.5" customHeight="1" x14ac:dyDescent="0.25">
      <c r="A20" s="82" t="s">
        <v>253</v>
      </c>
      <c r="B20" s="136">
        <v>-61.88250086536496</v>
      </c>
      <c r="C20" s="136">
        <v>-86.474751153379998</v>
      </c>
      <c r="D20" s="136">
        <v>-183.11082930188581</v>
      </c>
      <c r="E20" s="136">
        <v>-197.66745248799805</v>
      </c>
      <c r="F20" s="136">
        <v>-240.35373181113289</v>
      </c>
      <c r="G20" s="124">
        <v>21.594996437628833</v>
      </c>
      <c r="H20" s="124">
        <v>-10.222503756984455</v>
      </c>
      <c r="I20" s="111" t="s">
        <v>16</v>
      </c>
      <c r="J20" s="111" t="s">
        <v>16</v>
      </c>
      <c r="K20" s="111" t="s">
        <v>16</v>
      </c>
      <c r="L20" s="136">
        <v>-297.73090726318384</v>
      </c>
      <c r="M20" s="124">
        <v>23.871971955541447</v>
      </c>
      <c r="N20" s="124">
        <v>-12.249010525748121</v>
      </c>
    </row>
    <row r="21" spans="1:14" s="10" customFormat="1" ht="13.5" customHeight="1" x14ac:dyDescent="0.25">
      <c r="A21" s="177" t="s">
        <v>269</v>
      </c>
      <c r="B21" s="136">
        <v>-61.838611916364961</v>
      </c>
      <c r="C21" s="136">
        <v>-86.393541163379993</v>
      </c>
      <c r="D21" s="136">
        <v>-183.03530123088581</v>
      </c>
      <c r="E21" s="136">
        <v>-197.58956080899804</v>
      </c>
      <c r="F21" s="136">
        <v>-240.35338143213289</v>
      </c>
      <c r="G21" s="124">
        <v>21.642753011872394</v>
      </c>
      <c r="H21" s="124">
        <v>-10.241073335854777</v>
      </c>
      <c r="I21" s="111" t="s">
        <v>16</v>
      </c>
      <c r="J21" s="111" t="s">
        <v>16</v>
      </c>
      <c r="K21" s="111" t="s">
        <v>16</v>
      </c>
      <c r="L21" s="136">
        <v>-297.73030607018381</v>
      </c>
      <c r="M21" s="124">
        <v>23.871902403108948</v>
      </c>
      <c r="N21" s="124">
        <v>-12.248956981402269</v>
      </c>
    </row>
    <row r="22" spans="1:14" s="10" customFormat="1" ht="13.5" customHeight="1" x14ac:dyDescent="0.25">
      <c r="A22" s="177" t="s">
        <v>270</v>
      </c>
      <c r="B22" s="136">
        <v>-4.3888949000000003E-2</v>
      </c>
      <c r="C22" s="136">
        <v>-8.120999000000001E-2</v>
      </c>
      <c r="D22" s="136">
        <v>-7.5528071000000002E-2</v>
      </c>
      <c r="E22" s="136">
        <v>-7.7891679000000005E-2</v>
      </c>
      <c r="F22" s="136">
        <v>-3.50379E-4</v>
      </c>
      <c r="G22" s="124">
        <v>-99.550171463116115</v>
      </c>
      <c r="H22" s="124">
        <v>1.856957887031992E-2</v>
      </c>
      <c r="I22" s="111" t="s">
        <v>16</v>
      </c>
      <c r="J22" s="111" t="s">
        <v>16</v>
      </c>
      <c r="K22" s="111" t="s">
        <v>16</v>
      </c>
      <c r="L22" s="136">
        <v>-6.0119299999999997E-4</v>
      </c>
      <c r="M22" s="124">
        <v>71.583628014236012</v>
      </c>
      <c r="N22" s="124">
        <v>-5.3544345844845384E-5</v>
      </c>
    </row>
    <row r="23" spans="1:14" s="10" customFormat="1" ht="13.5" customHeight="1" x14ac:dyDescent="0.25">
      <c r="A23" s="82" t="s">
        <v>725</v>
      </c>
      <c r="B23" s="136">
        <v>-9.3494848000000005E-2</v>
      </c>
      <c r="C23" s="136">
        <v>-0.47586675000000001</v>
      </c>
      <c r="D23" s="136">
        <v>-0.545679637</v>
      </c>
      <c r="E23" s="136">
        <v>-2.9724827329999997</v>
      </c>
      <c r="F23" s="136">
        <v>-0.79510941499999999</v>
      </c>
      <c r="G23" s="124">
        <v>-73.250999705639003</v>
      </c>
      <c r="H23" s="124">
        <v>0.52143703495725713</v>
      </c>
      <c r="I23" s="111" t="s">
        <v>16</v>
      </c>
      <c r="J23" s="111" t="s">
        <v>16</v>
      </c>
      <c r="K23" s="111" t="s">
        <v>16</v>
      </c>
      <c r="L23" s="136">
        <v>-5.5645416979999993</v>
      </c>
      <c r="M23" s="124">
        <v>599.8460328884421</v>
      </c>
      <c r="N23" s="124">
        <v>-1.0181893022100938</v>
      </c>
    </row>
    <row r="24" spans="1:14" s="10" customFormat="1" ht="13.5" customHeight="1" x14ac:dyDescent="0.25">
      <c r="A24" s="81" t="s">
        <v>40</v>
      </c>
      <c r="B24" s="136">
        <v>232.12772219779211</v>
      </c>
      <c r="C24" s="136">
        <v>261.08469850532373</v>
      </c>
      <c r="D24" s="136">
        <v>225.68646157970929</v>
      </c>
      <c r="E24" s="136">
        <v>219.98214515362332</v>
      </c>
      <c r="F24" s="136">
        <v>231.28628992316857</v>
      </c>
      <c r="G24" s="124">
        <v>5.1386646682852533</v>
      </c>
      <c r="H24" s="124">
        <v>2.707114890511054</v>
      </c>
      <c r="I24" s="136">
        <v>235.2</v>
      </c>
      <c r="J24" s="124">
        <v>1.6921496203391673</v>
      </c>
      <c r="K24" s="124">
        <v>0.83550777026130141</v>
      </c>
      <c r="L24" s="136">
        <v>248.82979976946783</v>
      </c>
      <c r="M24" s="124">
        <v>7.5851922965806118</v>
      </c>
      <c r="N24" s="124">
        <v>3.7452285699470433</v>
      </c>
    </row>
    <row r="25" spans="1:14" s="10" customFormat="1" ht="13.5" customHeight="1" x14ac:dyDescent="0.25">
      <c r="A25" s="82" t="s">
        <v>269</v>
      </c>
      <c r="B25" s="136">
        <v>188.87495808504119</v>
      </c>
      <c r="C25" s="136">
        <v>200.60980885398874</v>
      </c>
      <c r="D25" s="136">
        <v>175.8602677133438</v>
      </c>
      <c r="E25" s="136">
        <v>175.36759838632653</v>
      </c>
      <c r="F25" s="136">
        <v>196.11082651512604</v>
      </c>
      <c r="G25" s="124">
        <v>11.828426869998609</v>
      </c>
      <c r="H25" s="124">
        <v>4.967585154785656</v>
      </c>
      <c r="I25" s="136">
        <v>201.29999999999998</v>
      </c>
      <c r="J25" s="124">
        <v>2.6460413109694825</v>
      </c>
      <c r="K25" s="124">
        <v>1.1077966131196513</v>
      </c>
      <c r="L25" s="136">
        <v>205.46631201873217</v>
      </c>
      <c r="M25" s="124">
        <v>4.7705094460374076</v>
      </c>
      <c r="N25" s="124">
        <v>1.9972304231483262</v>
      </c>
    </row>
    <row r="26" spans="1:14" s="10" customFormat="1" ht="13.5" customHeight="1" x14ac:dyDescent="0.25">
      <c r="A26" s="82" t="s">
        <v>270</v>
      </c>
      <c r="B26" s="136">
        <v>43.252764112750931</v>
      </c>
      <c r="C26" s="136">
        <v>60.474889651334998</v>
      </c>
      <c r="D26" s="136">
        <v>49.826193866365486</v>
      </c>
      <c r="E26" s="136">
        <v>44.614546767296787</v>
      </c>
      <c r="F26" s="136">
        <v>35.175463408042532</v>
      </c>
      <c r="G26" s="124">
        <v>-21.1569634641526</v>
      </c>
      <c r="H26" s="124">
        <v>-2.2604702642746015</v>
      </c>
      <c r="I26" s="136">
        <v>33.9</v>
      </c>
      <c r="J26" s="124">
        <v>-3.6260031410159321</v>
      </c>
      <c r="K26" s="124">
        <v>-0.27228884285835142</v>
      </c>
      <c r="L26" s="136">
        <v>43.363487750735658</v>
      </c>
      <c r="M26" s="124">
        <v>23.277658769439302</v>
      </c>
      <c r="N26" s="124">
        <v>1.7479981467987176</v>
      </c>
    </row>
    <row r="27" spans="1:14" ht="12.75" customHeight="1" x14ac:dyDescent="0.2">
      <c r="A27" s="80" t="s">
        <v>726</v>
      </c>
      <c r="B27" s="136">
        <v>-37.277709524109142</v>
      </c>
      <c r="C27" s="136">
        <v>-86.927096197851114</v>
      </c>
      <c r="D27" s="136">
        <v>-61.319794634549268</v>
      </c>
      <c r="E27" s="136">
        <v>-48.51565321839135</v>
      </c>
      <c r="F27" s="136">
        <v>-45.815105035559</v>
      </c>
      <c r="G27" s="124">
        <v>-5.5663440635869366</v>
      </c>
      <c r="H27" s="124">
        <v>0.6467268729593707</v>
      </c>
      <c r="I27" s="136">
        <v>-53.5</v>
      </c>
      <c r="J27" s="124">
        <v>-16.773714604553302</v>
      </c>
      <c r="K27" s="124">
        <v>1.6405889374490248</v>
      </c>
      <c r="L27" s="136">
        <v>-63.212347453926867</v>
      </c>
      <c r="M27" s="124">
        <v>-37.972721889134917</v>
      </c>
      <c r="N27" s="124">
        <v>3.714003065202514</v>
      </c>
    </row>
    <row r="28" spans="1:14" ht="15" customHeight="1" x14ac:dyDescent="0.2">
      <c r="A28" s="33" t="s">
        <v>613</v>
      </c>
      <c r="B28" s="124">
        <v>333.46460763686764</v>
      </c>
      <c r="C28" s="124">
        <v>367.16642164939879</v>
      </c>
      <c r="D28" s="124">
        <v>385.84602944848905</v>
      </c>
      <c r="E28" s="124">
        <v>417.5716667648054</v>
      </c>
      <c r="F28" s="124">
        <v>468.91425664595295</v>
      </c>
      <c r="G28" s="124">
        <v>12.175775783605648</v>
      </c>
      <c r="H28" s="111" t="s">
        <v>16</v>
      </c>
      <c r="I28" s="124">
        <v>506.9</v>
      </c>
      <c r="J28" s="124">
        <v>8.2161767725904333</v>
      </c>
      <c r="K28" s="111" t="s">
        <v>16</v>
      </c>
      <c r="L28" s="136">
        <v>503.49391906192363</v>
      </c>
      <c r="M28" s="124">
        <v>7.4890253484503289</v>
      </c>
      <c r="N28" s="111" t="s">
        <v>16</v>
      </c>
    </row>
    <row r="29" spans="1:14" ht="15" customHeight="1" x14ac:dyDescent="0.2">
      <c r="A29" s="227" t="s">
        <v>727</v>
      </c>
      <c r="B29" s="124">
        <v>333.46460763686764</v>
      </c>
      <c r="C29" s="124">
        <v>367.16642164939879</v>
      </c>
      <c r="D29" s="124">
        <v>385.84602944848905</v>
      </c>
      <c r="E29" s="124">
        <v>417.5716667648054</v>
      </c>
      <c r="F29" s="124">
        <v>468.42294184857502</v>
      </c>
      <c r="G29" s="124">
        <v>12.177855714624265</v>
      </c>
      <c r="H29" s="124">
        <v>12.177855714624258</v>
      </c>
      <c r="I29" s="124">
        <v>506.9</v>
      </c>
      <c r="J29" s="124">
        <v>8.2141702965230259</v>
      </c>
      <c r="K29" s="124">
        <f t="shared" ref="K29:K30" si="0">(I29-F29)/$F$29*100</f>
        <v>8.2141702965230206</v>
      </c>
      <c r="L29" s="136">
        <v>503.49391906192363</v>
      </c>
      <c r="M29" s="124">
        <v>7.4870323547657991</v>
      </c>
      <c r="N29" s="124">
        <v>7.4870323547658035</v>
      </c>
    </row>
    <row r="30" spans="1:14" ht="15" customHeight="1" x14ac:dyDescent="0.2">
      <c r="A30" s="83" t="s">
        <v>471</v>
      </c>
      <c r="B30" s="213">
        <v>73.907747166999997</v>
      </c>
      <c r="C30" s="213">
        <v>99.907330961</v>
      </c>
      <c r="D30" s="213">
        <v>104.564342521</v>
      </c>
      <c r="E30" s="213">
        <v>128.21340151845999</v>
      </c>
      <c r="F30" s="213">
        <v>152.60082267065999</v>
      </c>
      <c r="G30" s="213">
        <v>19.020961041025597</v>
      </c>
      <c r="H30" s="213">
        <v>5.8402959523439284</v>
      </c>
      <c r="I30" s="213">
        <v>179.5</v>
      </c>
      <c r="J30" s="213">
        <v>17.627150927877544</v>
      </c>
      <c r="K30" s="213">
        <f t="shared" si="0"/>
        <v>5.7424978424809048</v>
      </c>
      <c r="L30" s="213">
        <v>144.19403313497997</v>
      </c>
      <c r="M30" s="213">
        <v>-5.509006693773455</v>
      </c>
      <c r="N30" s="213">
        <v>-1.7947006400889827</v>
      </c>
    </row>
    <row r="31" spans="1:14" ht="12.75" customHeight="1" x14ac:dyDescent="0.2">
      <c r="A31" s="80" t="s">
        <v>237</v>
      </c>
      <c r="B31" s="136">
        <v>30.023351535969997</v>
      </c>
      <c r="C31" s="136">
        <v>36.271626421690002</v>
      </c>
      <c r="D31" s="136">
        <v>36.312879478809997</v>
      </c>
      <c r="E31" s="136">
        <v>36.703764317640008</v>
      </c>
      <c r="F31" s="136">
        <v>41.943484211680001</v>
      </c>
      <c r="G31" s="124">
        <v>14.275701665623863</v>
      </c>
      <c r="H31" s="124">
        <v>1.2548073327473228</v>
      </c>
      <c r="I31" s="111" t="s">
        <v>16</v>
      </c>
      <c r="J31" s="111" t="s">
        <v>16</v>
      </c>
      <c r="K31" s="111" t="s">
        <v>16</v>
      </c>
      <c r="L31" s="136">
        <v>44.800174608199995</v>
      </c>
      <c r="M31" s="124">
        <v>6.8108085205865976</v>
      </c>
      <c r="N31" s="124">
        <v>0.60985279355584243</v>
      </c>
    </row>
    <row r="32" spans="1:14" ht="12.75" customHeight="1" x14ac:dyDescent="0.2">
      <c r="A32" s="80" t="s">
        <v>238</v>
      </c>
      <c r="B32" s="136">
        <v>188.37057295142961</v>
      </c>
      <c r="C32" s="136">
        <v>207.24057723014826</v>
      </c>
      <c r="D32" s="136">
        <v>210.7727043069527</v>
      </c>
      <c r="E32" s="136">
        <v>235.12484576473358</v>
      </c>
      <c r="F32" s="136">
        <v>265.48501744310681</v>
      </c>
      <c r="G32" s="124">
        <v>12.912362187682923</v>
      </c>
      <c r="H32" s="124">
        <v>7.2706493507073615</v>
      </c>
      <c r="I32" s="111" t="s">
        <v>16</v>
      </c>
      <c r="J32" s="111" t="s">
        <v>16</v>
      </c>
      <c r="K32" s="111" t="s">
        <v>16</v>
      </c>
      <c r="L32" s="136">
        <v>286.32996644039076</v>
      </c>
      <c r="M32" s="124">
        <v>7.8516479754835888</v>
      </c>
      <c r="N32" s="124">
        <v>4.4500273438832556</v>
      </c>
    </row>
    <row r="33" spans="1:14" ht="12.75" customHeight="1" x14ac:dyDescent="0.2">
      <c r="A33" s="80" t="s">
        <v>241</v>
      </c>
      <c r="B33" s="136">
        <v>115.07068314946805</v>
      </c>
      <c r="C33" s="136">
        <v>123.65421799756049</v>
      </c>
      <c r="D33" s="136">
        <v>138.76044566272631</v>
      </c>
      <c r="E33" s="136">
        <v>145.74305668243179</v>
      </c>
      <c r="F33" s="136">
        <v>160.99444019378819</v>
      </c>
      <c r="G33" s="124">
        <v>10.4645695366391</v>
      </c>
      <c r="H33" s="124">
        <v>3.6523990311695771</v>
      </c>
      <c r="I33" s="111" t="s">
        <v>16</v>
      </c>
      <c r="J33" s="111" t="s">
        <v>16</v>
      </c>
      <c r="K33" s="111" t="s">
        <v>16</v>
      </c>
      <c r="L33" s="136">
        <v>172.36377801333288</v>
      </c>
      <c r="M33" s="124">
        <v>7.0619443788614511</v>
      </c>
      <c r="N33" s="124">
        <v>2.4271522173267073</v>
      </c>
    </row>
    <row r="34" spans="1:14" ht="15" customHeight="1" x14ac:dyDescent="0.2">
      <c r="A34" s="75" t="s">
        <v>615</v>
      </c>
      <c r="B34" s="160">
        <v>333.46460763686764</v>
      </c>
      <c r="C34" s="160">
        <v>367.16642164939879</v>
      </c>
      <c r="D34" s="160">
        <v>385.84602944848905</v>
      </c>
      <c r="E34" s="160">
        <v>417.5716667648054</v>
      </c>
      <c r="F34" s="160">
        <v>468.42294184857502</v>
      </c>
      <c r="G34" s="160">
        <v>12.177855714624265</v>
      </c>
      <c r="H34" s="221" t="s">
        <v>16</v>
      </c>
      <c r="I34" s="160">
        <v>506.9</v>
      </c>
      <c r="J34" s="160">
        <v>8.2141702965230259</v>
      </c>
      <c r="K34" s="221" t="s">
        <v>16</v>
      </c>
      <c r="L34" s="160">
        <v>503.49391906192363</v>
      </c>
      <c r="M34" s="160">
        <v>7.4870323547657991</v>
      </c>
      <c r="N34" s="221" t="s">
        <v>16</v>
      </c>
    </row>
    <row r="35" spans="1:14" ht="19.5" customHeight="1" x14ac:dyDescent="0.2">
      <c r="A35" s="53" t="s">
        <v>658</v>
      </c>
      <c r="B35" s="41"/>
      <c r="C35" s="41"/>
      <c r="D35" s="41"/>
      <c r="E35" s="41"/>
      <c r="F35" s="41"/>
      <c r="G35" s="41"/>
      <c r="H35" s="41"/>
      <c r="I35" s="41"/>
      <c r="J35" s="41"/>
      <c r="K35" s="41"/>
      <c r="L35" s="41"/>
      <c r="M35" s="41"/>
      <c r="N35" s="41"/>
    </row>
    <row r="36" spans="1:14" ht="15.75" customHeight="1" x14ac:dyDescent="0.2">
      <c r="A36" s="21" t="s">
        <v>728</v>
      </c>
      <c r="B36" s="84"/>
      <c r="C36" s="84"/>
      <c r="D36" s="84"/>
      <c r="E36" s="84"/>
      <c r="F36" s="84"/>
      <c r="G36" s="84"/>
      <c r="H36" s="84"/>
      <c r="I36" s="84"/>
      <c r="J36" s="2"/>
      <c r="K36" s="2"/>
      <c r="L36" s="84"/>
      <c r="M36" s="2"/>
      <c r="N36" s="2"/>
    </row>
    <row r="37" spans="1:14" ht="13.5" customHeight="1" x14ac:dyDescent="0.2">
      <c r="A37" s="158"/>
      <c r="B37" s="85"/>
      <c r="C37" s="85"/>
      <c r="D37" s="85"/>
      <c r="E37" s="85"/>
      <c r="F37" s="136"/>
      <c r="G37" s="85"/>
      <c r="H37" s="85"/>
      <c r="I37" s="85"/>
      <c r="J37" s="85"/>
      <c r="K37" s="85"/>
      <c r="L37" s="85"/>
      <c r="M37" s="85"/>
      <c r="N37" s="85"/>
    </row>
  </sheetData>
  <mergeCells count="6">
    <mergeCell ref="M9:N9"/>
    <mergeCell ref="B9:B10"/>
    <mergeCell ref="G9:H9"/>
    <mergeCell ref="J9:K9"/>
    <mergeCell ref="C9:C10"/>
    <mergeCell ref="D9:D10"/>
  </mergeCells>
  <conditionalFormatting sqref="I11 I34 I16:I18 F11:F34 I24:I30 B11:D34">
    <cfRule type="cellIs" dxfId="240" priority="22" operator="notBetween">
      <formula>9999</formula>
      <formula>-9999</formula>
    </cfRule>
  </conditionalFormatting>
  <conditionalFormatting sqref="H28">
    <cfRule type="cellIs" dxfId="239" priority="18" operator="between">
      <formula>9999</formula>
      <formula>-9999</formula>
    </cfRule>
  </conditionalFormatting>
  <conditionalFormatting sqref="H34">
    <cfRule type="cellIs" dxfId="238" priority="21" operator="between">
      <formula>9999</formula>
      <formula>-9999</formula>
    </cfRule>
  </conditionalFormatting>
  <conditionalFormatting sqref="I12 I15">
    <cfRule type="cellIs" dxfId="237" priority="16" operator="notBetween">
      <formula>9999</formula>
      <formula>-9999</formula>
    </cfRule>
  </conditionalFormatting>
  <conditionalFormatting sqref="K34">
    <cfRule type="cellIs" dxfId="236" priority="14" operator="between">
      <formula>9999</formula>
      <formula>-9999</formula>
    </cfRule>
  </conditionalFormatting>
  <conditionalFormatting sqref="K28">
    <cfRule type="cellIs" dxfId="235" priority="15" operator="between">
      <formula>9999</formula>
      <formula>-9999</formula>
    </cfRule>
  </conditionalFormatting>
  <conditionalFormatting sqref="I13:K14">
    <cfRule type="cellIs" dxfId="234" priority="13" operator="between">
      <formula>9999</formula>
      <formula>-9999</formula>
    </cfRule>
  </conditionalFormatting>
  <conditionalFormatting sqref="I19:K23">
    <cfRule type="cellIs" dxfId="233" priority="12" operator="between">
      <formula>9999</formula>
      <formula>-9999</formula>
    </cfRule>
  </conditionalFormatting>
  <conditionalFormatting sqref="I31:K33">
    <cfRule type="cellIs" dxfId="232" priority="11" operator="between">
      <formula>9999</formula>
      <formula>-9999</formula>
    </cfRule>
  </conditionalFormatting>
  <conditionalFormatting sqref="L11 L34">
    <cfRule type="cellIs" dxfId="231" priority="10" operator="notBetween">
      <formula>9999</formula>
      <formula>-9999</formula>
    </cfRule>
  </conditionalFormatting>
  <conditionalFormatting sqref="L12">
    <cfRule type="cellIs" dxfId="230" priority="9" operator="notBetween">
      <formula>9999</formula>
      <formula>-9999</formula>
    </cfRule>
  </conditionalFormatting>
  <conditionalFormatting sqref="N34">
    <cfRule type="cellIs" dxfId="229" priority="7" operator="between">
      <formula>9999</formula>
      <formula>-9999</formula>
    </cfRule>
  </conditionalFormatting>
  <conditionalFormatting sqref="N28">
    <cfRule type="cellIs" dxfId="228" priority="8" operator="between">
      <formula>9999</formula>
      <formula>-9999</formula>
    </cfRule>
  </conditionalFormatting>
  <conditionalFormatting sqref="L13:L33">
    <cfRule type="cellIs" dxfId="227" priority="3" operator="notBetween">
      <formula>9999</formula>
      <formula>-9999</formula>
    </cfRule>
  </conditionalFormatting>
  <conditionalFormatting sqref="E11:E34">
    <cfRule type="cellIs" dxfId="226" priority="2" operator="notBetween">
      <formula>9999</formula>
      <formula>-9999</formula>
    </cfRule>
  </conditionalFormatting>
  <conditionalFormatting sqref="F37">
    <cfRule type="cellIs" dxfId="225" priority="1" operator="notBetween">
      <formula>9999</formula>
      <formula>-9999</formula>
    </cfRule>
  </conditionalFormatting>
  <hyperlinks>
    <hyperlink ref="A5" location="'Contents'!A49" display="Índice"/>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5"/>
  <sheetViews>
    <sheetView showGridLines="0" topLeftCell="A4" zoomScale="120" zoomScaleNormal="120" zoomScalePageLayoutView="120" workbookViewId="0">
      <selection activeCell="A21" sqref="A21"/>
    </sheetView>
  </sheetViews>
  <sheetFormatPr defaultColWidth="7.85546875" defaultRowHeight="15.75" x14ac:dyDescent="0.25"/>
  <cols>
    <col min="1" max="1" width="26.5703125" style="14" customWidth="1"/>
    <col min="2" max="8" width="5.28515625" style="14" customWidth="1"/>
    <col min="9" max="16384" width="7.85546875" style="10"/>
  </cols>
  <sheetData>
    <row r="1" spans="1:8" s="17" customFormat="1" ht="12.75" x14ac:dyDescent="0.2"/>
    <row r="2" spans="1:8" s="17" customFormat="1" ht="12.75" x14ac:dyDescent="0.2"/>
    <row r="3" spans="1:8" s="17" customFormat="1" ht="12.75" x14ac:dyDescent="0.2"/>
    <row r="4" spans="1:8" s="17" customFormat="1" ht="12.75" x14ac:dyDescent="0.2"/>
    <row r="5" spans="1:8" s="17" customFormat="1" ht="12.75" x14ac:dyDescent="0.2">
      <c r="A5" s="113" t="s">
        <v>8</v>
      </c>
    </row>
    <row r="6" spans="1:8" s="17" customFormat="1" ht="18.75" x14ac:dyDescent="0.3">
      <c r="A6" s="26" t="s">
        <v>1122</v>
      </c>
    </row>
    <row r="7" spans="1:8" s="17" customFormat="1" ht="12.75" x14ac:dyDescent="0.2"/>
    <row r="8" spans="1:8" s="17" customFormat="1" ht="18" customHeight="1" x14ac:dyDescent="0.2">
      <c r="A8" s="340" t="s">
        <v>729</v>
      </c>
    </row>
    <row r="9" spans="1:8" s="2" customFormat="1" ht="13.5" customHeight="1" x14ac:dyDescent="0.2">
      <c r="A9" s="89"/>
      <c r="B9" s="187">
        <v>2015</v>
      </c>
      <c r="C9" s="187">
        <v>2016</v>
      </c>
      <c r="D9" s="187">
        <v>2017</v>
      </c>
      <c r="E9" s="187">
        <v>2018</v>
      </c>
      <c r="F9" s="323">
        <v>2019</v>
      </c>
      <c r="G9" s="187">
        <v>2020</v>
      </c>
      <c r="H9" s="187">
        <v>2020</v>
      </c>
    </row>
    <row r="10" spans="1:8" s="2" customFormat="1" ht="13.5" customHeight="1" x14ac:dyDescent="0.2">
      <c r="A10" s="188"/>
      <c r="B10" s="37" t="s">
        <v>248</v>
      </c>
      <c r="C10" s="37" t="s">
        <v>248</v>
      </c>
      <c r="D10" s="37" t="s">
        <v>248</v>
      </c>
      <c r="E10" s="37" t="s">
        <v>248</v>
      </c>
      <c r="F10" s="37" t="s">
        <v>248</v>
      </c>
      <c r="G10" s="37" t="s">
        <v>36</v>
      </c>
      <c r="H10" s="37" t="s">
        <v>61</v>
      </c>
    </row>
    <row r="11" spans="1:8" s="2" customFormat="1" ht="15" customHeight="1" x14ac:dyDescent="0.2">
      <c r="A11" s="86" t="s">
        <v>730</v>
      </c>
      <c r="B11" s="91"/>
      <c r="C11" s="91"/>
      <c r="D11" s="91"/>
      <c r="E11" s="91"/>
      <c r="F11" s="91"/>
      <c r="G11" s="91"/>
      <c r="H11" s="91"/>
    </row>
    <row r="12" spans="1:8" s="2" customFormat="1" ht="12" customHeight="1" x14ac:dyDescent="0.2">
      <c r="A12" s="93" t="s">
        <v>260</v>
      </c>
      <c r="B12" s="96">
        <v>9.060385115335901</v>
      </c>
      <c r="C12" s="96">
        <v>12.018070923917554</v>
      </c>
      <c r="D12" s="96">
        <v>18.14</v>
      </c>
      <c r="E12" s="96">
        <v>10.971319626306457</v>
      </c>
      <c r="F12" s="96">
        <v>7.7673039385425007</v>
      </c>
      <c r="G12" s="96">
        <v>7.7088431006989122</v>
      </c>
      <c r="H12" s="96">
        <v>7.098624342940159</v>
      </c>
    </row>
    <row r="13" spans="1:8" s="2" customFormat="1" ht="12" customHeight="1" x14ac:dyDescent="0.2">
      <c r="A13" s="93" t="s">
        <v>257</v>
      </c>
      <c r="B13" s="96">
        <v>9.3672934324655568</v>
      </c>
      <c r="C13" s="96">
        <v>12.65369305481704</v>
      </c>
      <c r="D13" s="96">
        <v>18.04</v>
      </c>
      <c r="E13" s="96">
        <v>11.178208999863168</v>
      </c>
      <c r="F13" s="96">
        <v>8.7145524315690359</v>
      </c>
      <c r="G13" s="96">
        <v>8.4352089746017125</v>
      </c>
      <c r="H13" s="96">
        <v>7.9718813191605253</v>
      </c>
    </row>
    <row r="14" spans="1:8" s="2" customFormat="1" ht="12" customHeight="1" x14ac:dyDescent="0.2">
      <c r="A14" s="93" t="s">
        <v>623</v>
      </c>
      <c r="B14" s="96">
        <v>6.8387283835926373</v>
      </c>
      <c r="C14" s="96">
        <v>8.7665523668680763</v>
      </c>
      <c r="D14" s="96">
        <v>14.04</v>
      </c>
      <c r="E14" s="96">
        <v>12.055097797536588</v>
      </c>
      <c r="F14" s="96">
        <v>10.143071701618267</v>
      </c>
      <c r="G14" s="96">
        <v>10.290840603125561</v>
      </c>
      <c r="H14" s="96">
        <v>9.6033933166912337</v>
      </c>
    </row>
    <row r="15" spans="1:8" s="2" customFormat="1" ht="15" customHeight="1" x14ac:dyDescent="0.2">
      <c r="A15" s="87" t="s">
        <v>731</v>
      </c>
      <c r="B15" s="96"/>
      <c r="C15" s="96"/>
      <c r="D15" s="96"/>
      <c r="E15" s="96"/>
      <c r="F15" s="96"/>
      <c r="G15" s="96"/>
      <c r="H15" s="96"/>
    </row>
    <row r="16" spans="1:8" s="2" customFormat="1" ht="12" customHeight="1" x14ac:dyDescent="0.2">
      <c r="A16" s="93" t="s">
        <v>260</v>
      </c>
      <c r="B16" s="96">
        <v>17.987564356435637</v>
      </c>
      <c r="C16" s="96">
        <v>28.501249546620944</v>
      </c>
      <c r="D16" s="96">
        <v>28.9</v>
      </c>
      <c r="E16" s="96">
        <v>23.082230939797793</v>
      </c>
      <c r="F16" s="96">
        <v>21.100134095899701</v>
      </c>
      <c r="G16" s="96">
        <v>19.871123185286141</v>
      </c>
      <c r="H16" s="96">
        <v>19.172159053792999</v>
      </c>
    </row>
    <row r="17" spans="1:8" s="2" customFormat="1" ht="12" customHeight="1" x14ac:dyDescent="0.2">
      <c r="A17" s="93" t="s">
        <v>257</v>
      </c>
      <c r="B17" s="98">
        <v>19.099406542346546</v>
      </c>
      <c r="C17" s="98">
        <v>27.973650129007453</v>
      </c>
      <c r="D17" s="98">
        <v>28</v>
      </c>
      <c r="E17" s="98">
        <v>20.700019119000746</v>
      </c>
      <c r="F17" s="98">
        <v>21.026294276082798</v>
      </c>
      <c r="G17" s="98">
        <v>20.1390899423611</v>
      </c>
      <c r="H17" s="98">
        <v>19.046699495390836</v>
      </c>
    </row>
    <row r="18" spans="1:8" s="2" customFormat="1" ht="12" customHeight="1" x14ac:dyDescent="0.2">
      <c r="A18" s="93" t="s">
        <v>623</v>
      </c>
      <c r="B18" s="98">
        <v>18.6670620979021</v>
      </c>
      <c r="C18" s="98">
        <v>27.660853998344898</v>
      </c>
      <c r="D18" s="98">
        <v>28.54</v>
      </c>
      <c r="E18" s="98">
        <v>23.354142065085568</v>
      </c>
      <c r="F18" s="98">
        <v>20.126027962916723</v>
      </c>
      <c r="G18" s="98">
        <v>20.27465534116682</v>
      </c>
      <c r="H18" s="98">
        <v>19.062701469067779</v>
      </c>
    </row>
    <row r="19" spans="1:8" s="2" customFormat="1" ht="15" customHeight="1" x14ac:dyDescent="0.2">
      <c r="A19" s="86" t="s">
        <v>732</v>
      </c>
      <c r="B19" s="96"/>
      <c r="C19" s="96"/>
      <c r="D19" s="96"/>
      <c r="E19" s="96"/>
      <c r="F19" s="96"/>
      <c r="G19" s="96"/>
      <c r="H19" s="96"/>
    </row>
    <row r="20" spans="1:8" s="2" customFormat="1" ht="12" customHeight="1" x14ac:dyDescent="0.2">
      <c r="A20" s="93" t="s">
        <v>733</v>
      </c>
      <c r="B20" s="96">
        <v>16.273000000000003</v>
      </c>
      <c r="C20" s="96">
        <v>27.041667260712909</v>
      </c>
      <c r="D20" s="96">
        <v>27.25</v>
      </c>
      <c r="E20" s="96">
        <v>20.2</v>
      </c>
      <c r="F20" s="96">
        <v>18</v>
      </c>
      <c r="G20" s="96">
        <v>18</v>
      </c>
      <c r="H20" s="96">
        <v>16.899999999999999</v>
      </c>
    </row>
    <row r="21" spans="1:8" s="2" customFormat="1" ht="12" customHeight="1" x14ac:dyDescent="0.2">
      <c r="A21" s="93" t="s">
        <v>646</v>
      </c>
      <c r="B21" s="111" t="s">
        <v>16</v>
      </c>
      <c r="C21" s="111" t="s">
        <v>16</v>
      </c>
      <c r="D21" s="96">
        <v>19.5</v>
      </c>
      <c r="E21" s="96">
        <v>14.55</v>
      </c>
      <c r="F21" s="96">
        <v>12.75</v>
      </c>
      <c r="G21" s="96">
        <v>12.75</v>
      </c>
      <c r="H21" s="96">
        <v>10.25</v>
      </c>
    </row>
    <row r="22" spans="1:8" s="2" customFormat="1" ht="12" customHeight="1" x14ac:dyDescent="0.2">
      <c r="A22" s="93" t="s">
        <v>46</v>
      </c>
      <c r="B22" s="96">
        <v>9.75</v>
      </c>
      <c r="C22" s="96">
        <v>23.25</v>
      </c>
      <c r="D22" s="96">
        <v>20.5</v>
      </c>
      <c r="E22" s="96">
        <v>17.25</v>
      </c>
      <c r="F22" s="96">
        <v>15.75</v>
      </c>
      <c r="G22" s="96">
        <v>15.75</v>
      </c>
      <c r="H22" s="96">
        <v>13.25</v>
      </c>
    </row>
    <row r="23" spans="1:8" s="2" customFormat="1" ht="12" customHeight="1" x14ac:dyDescent="0.2">
      <c r="A23" s="93" t="s">
        <v>734</v>
      </c>
      <c r="B23" s="96">
        <v>7.5162786400591282</v>
      </c>
      <c r="C23" s="96">
        <v>24.148933333333332</v>
      </c>
      <c r="D23" s="96">
        <v>23.75</v>
      </c>
      <c r="E23" s="96">
        <v>13.853001902466792</v>
      </c>
      <c r="F23" s="96">
        <v>11.223035872423699</v>
      </c>
      <c r="G23" s="96">
        <v>10.990475948359313</v>
      </c>
      <c r="H23" s="96">
        <v>9.9192307692307686</v>
      </c>
    </row>
    <row r="24" spans="1:8" s="2" customFormat="1" ht="13.5" customHeight="1" x14ac:dyDescent="0.2">
      <c r="A24" s="212" t="s">
        <v>735</v>
      </c>
      <c r="B24" s="100">
        <v>5.4</v>
      </c>
      <c r="C24" s="100">
        <v>23.16</v>
      </c>
      <c r="D24" s="100">
        <v>21.03</v>
      </c>
      <c r="E24" s="100">
        <v>14.757686243594797</v>
      </c>
      <c r="F24" s="100">
        <v>12.75</v>
      </c>
      <c r="G24" s="100">
        <v>12.75</v>
      </c>
      <c r="H24" s="100">
        <v>10.999617195054487</v>
      </c>
    </row>
    <row r="25" spans="1:8" s="2" customFormat="1" ht="21.75" customHeight="1" x14ac:dyDescent="0.2">
      <c r="A25" s="53" t="s">
        <v>658</v>
      </c>
      <c r="B25" s="24"/>
      <c r="C25" s="24"/>
      <c r="D25" s="24"/>
      <c r="E25" s="24"/>
      <c r="F25" s="24"/>
      <c r="G25" s="24"/>
      <c r="H25" s="24"/>
    </row>
  </sheetData>
  <conditionalFormatting sqref="B21:C21">
    <cfRule type="cellIs" dxfId="224" priority="1" operator="between">
      <formula>9999</formula>
      <formula>-9999</formula>
    </cfRule>
  </conditionalFormatting>
  <hyperlinks>
    <hyperlink ref="A5" location="'Contents'!A49" display="Índice"/>
  </hyperlinks>
  <printOptions horizontalCentered="1"/>
  <pageMargins left="0.51181102362204722" right="0.51181102362204722" top="0.59055118110236227" bottom="0.43307086614173229" header="0.15748031496062992" footer="0.19685039370078741"/>
  <pageSetup paperSize="9" orientation="portrait" r:id="rId1"/>
  <headerFooter scaleWithDoc="0"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8"/>
  <sheetViews>
    <sheetView showGridLines="0" topLeftCell="A7" zoomScale="120" zoomScaleNormal="120" zoomScalePageLayoutView="120" workbookViewId="0">
      <selection activeCell="D25" sqref="D25"/>
    </sheetView>
  </sheetViews>
  <sheetFormatPr defaultColWidth="7.85546875" defaultRowHeight="15.75" x14ac:dyDescent="0.25"/>
  <cols>
    <col min="1" max="1" width="35" style="14" customWidth="1"/>
    <col min="2" max="4" width="5.7109375" style="14" customWidth="1"/>
    <col min="5" max="7" width="5.7109375" style="10" customWidth="1"/>
    <col min="8" max="16384" width="7.85546875" style="10"/>
  </cols>
  <sheetData>
    <row r="1" spans="1:7" s="17" customFormat="1" ht="12.75" x14ac:dyDescent="0.2"/>
    <row r="2" spans="1:7" s="17" customFormat="1" ht="12.75" x14ac:dyDescent="0.2"/>
    <row r="3" spans="1:7" s="17" customFormat="1" ht="12.75" x14ac:dyDescent="0.2"/>
    <row r="4" spans="1:7" s="17" customFormat="1" ht="12.75" x14ac:dyDescent="0.2"/>
    <row r="5" spans="1:7" s="17" customFormat="1" ht="12.75" x14ac:dyDescent="0.2">
      <c r="A5" s="113" t="s">
        <v>8</v>
      </c>
    </row>
    <row r="6" spans="1:7" s="17" customFormat="1" ht="18.75" x14ac:dyDescent="0.3">
      <c r="A6" s="26" t="s">
        <v>1122</v>
      </c>
    </row>
    <row r="7" spans="1:7" s="17" customFormat="1" ht="12.75" x14ac:dyDescent="0.2"/>
    <row r="8" spans="1:7" s="17" customFormat="1" ht="18" customHeight="1" x14ac:dyDescent="0.2">
      <c r="A8" s="340" t="s">
        <v>736</v>
      </c>
    </row>
    <row r="9" spans="1:7" s="2" customFormat="1" ht="13.5" customHeight="1" x14ac:dyDescent="0.2">
      <c r="A9" s="188"/>
      <c r="B9" s="185">
        <v>2015</v>
      </c>
      <c r="C9" s="185">
        <v>2016</v>
      </c>
      <c r="D9" s="185">
        <v>2017</v>
      </c>
      <c r="E9" s="185">
        <v>2018</v>
      </c>
      <c r="F9" s="322">
        <v>2019</v>
      </c>
      <c r="G9" s="219" t="s">
        <v>185</v>
      </c>
    </row>
    <row r="10" spans="1:7" s="2" customFormat="1" ht="15" customHeight="1" x14ac:dyDescent="0.2">
      <c r="A10" s="86" t="s">
        <v>505</v>
      </c>
      <c r="B10" s="91"/>
      <c r="C10" s="91"/>
      <c r="D10" s="91"/>
      <c r="E10" s="91"/>
      <c r="F10" s="91"/>
      <c r="G10" s="91"/>
    </row>
    <row r="11" spans="1:7" s="2" customFormat="1" ht="12" customHeight="1" x14ac:dyDescent="0.2">
      <c r="A11" s="20" t="s">
        <v>506</v>
      </c>
      <c r="B11" s="96">
        <v>17.012352037833804</v>
      </c>
      <c r="C11" s="96">
        <v>8.8023123869523321</v>
      </c>
      <c r="D11" s="96">
        <v>21.502622345877235</v>
      </c>
      <c r="E11" s="96">
        <v>23.794065530278559</v>
      </c>
      <c r="F11" s="96">
        <v>28.777594654342341</v>
      </c>
      <c r="G11" s="96">
        <v>25.177520831869614</v>
      </c>
    </row>
    <row r="12" spans="1:7" s="2" customFormat="1" ht="12" customHeight="1" x14ac:dyDescent="0.2">
      <c r="A12" s="20" t="s">
        <v>507</v>
      </c>
      <c r="B12" s="96">
        <v>15.641033739200036</v>
      </c>
      <c r="C12" s="96">
        <v>14.223523649745509</v>
      </c>
      <c r="D12" s="96">
        <v>20.798487236329343</v>
      </c>
      <c r="E12" s="96">
        <v>22.608724160924336</v>
      </c>
      <c r="F12" s="96">
        <v>28.708796662046783</v>
      </c>
      <c r="G12" s="96">
        <v>25.120714378662029</v>
      </c>
    </row>
    <row r="13" spans="1:7" s="2" customFormat="1" ht="15" customHeight="1" x14ac:dyDescent="0.2">
      <c r="A13" s="86" t="s">
        <v>737</v>
      </c>
      <c r="B13" s="96"/>
      <c r="C13" s="96"/>
      <c r="D13" s="96"/>
      <c r="E13" s="96"/>
      <c r="F13" s="96"/>
      <c r="G13" s="96"/>
    </row>
    <row r="14" spans="1:7" s="2" customFormat="1" ht="12" customHeight="1" x14ac:dyDescent="0.2">
      <c r="A14" s="20" t="s">
        <v>738</v>
      </c>
      <c r="B14" s="96">
        <v>4.3063273909389448</v>
      </c>
      <c r="C14" s="96">
        <v>5.7261126057554153</v>
      </c>
      <c r="D14" s="96">
        <v>12.635046112250512</v>
      </c>
      <c r="E14" s="96">
        <v>11.118336170744891</v>
      </c>
      <c r="F14" s="96">
        <v>10.158228049363089</v>
      </c>
      <c r="G14" s="96">
        <v>10.341397661001189</v>
      </c>
    </row>
    <row r="15" spans="1:7" s="2" customFormat="1" ht="12" customHeight="1" x14ac:dyDescent="0.2">
      <c r="A15" s="20" t="s">
        <v>281</v>
      </c>
      <c r="B15" s="98">
        <v>24.809775324066173</v>
      </c>
      <c r="C15" s="98">
        <v>28.78779122018949</v>
      </c>
      <c r="D15" s="98">
        <v>25.006289894230694</v>
      </c>
      <c r="E15" s="98">
        <v>24.488355624755666</v>
      </c>
      <c r="F15" s="98">
        <v>23.370755342430115</v>
      </c>
      <c r="G15" s="98">
        <v>25.282908126314631</v>
      </c>
    </row>
    <row r="16" spans="1:7" s="2" customFormat="1" ht="15" customHeight="1" x14ac:dyDescent="0.2">
      <c r="A16" s="86" t="s">
        <v>282</v>
      </c>
      <c r="B16" s="96"/>
      <c r="C16" s="96"/>
      <c r="D16" s="96"/>
      <c r="E16" s="96"/>
      <c r="F16" s="96"/>
      <c r="G16" s="96"/>
    </row>
    <row r="17" spans="1:7" s="2" customFormat="1" ht="12" customHeight="1" x14ac:dyDescent="0.2">
      <c r="A17" s="20" t="s">
        <v>53</v>
      </c>
      <c r="B17" s="96">
        <v>20.448949370693448</v>
      </c>
      <c r="C17" s="96">
        <v>9.9096468052746332</v>
      </c>
      <c r="D17" s="96">
        <v>32.035566327138923</v>
      </c>
      <c r="E17" s="96">
        <v>29.818023802530224</v>
      </c>
      <c r="F17" s="96">
        <v>24.928642221571394</v>
      </c>
      <c r="G17" s="96">
        <v>25.475573278505642</v>
      </c>
    </row>
    <row r="18" spans="1:7" s="2" customFormat="1" ht="12" customHeight="1" x14ac:dyDescent="0.2">
      <c r="A18" s="20" t="s">
        <v>283</v>
      </c>
      <c r="B18" s="96">
        <v>1.9570136203407935</v>
      </c>
      <c r="C18" s="96">
        <v>0.70753104768124631</v>
      </c>
      <c r="D18" s="96">
        <v>2.5721293164479184</v>
      </c>
      <c r="E18" s="96">
        <v>3.0977598607381007</v>
      </c>
      <c r="F18" s="96">
        <v>2.9559753979392189</v>
      </c>
      <c r="G18" s="96">
        <v>3.0483231063054461</v>
      </c>
    </row>
    <row r="19" spans="1:7" s="2" customFormat="1" ht="12" customHeight="1" x14ac:dyDescent="0.2">
      <c r="A19" s="20" t="s">
        <v>511</v>
      </c>
      <c r="B19" s="96">
        <v>52.746220793108144</v>
      </c>
      <c r="C19" s="96">
        <v>65.045632061010963</v>
      </c>
      <c r="D19" s="96">
        <v>71.249104852875959</v>
      </c>
      <c r="E19" s="96">
        <v>71.635025310828951</v>
      </c>
      <c r="F19" s="96">
        <v>67.554376558624767</v>
      </c>
      <c r="G19" s="96">
        <v>66.780382573552217</v>
      </c>
    </row>
    <row r="20" spans="1:7" s="2" customFormat="1" ht="12" customHeight="1" x14ac:dyDescent="0.2">
      <c r="A20" s="20" t="s">
        <v>512</v>
      </c>
      <c r="B20" s="96">
        <v>62.778027453368288</v>
      </c>
      <c r="C20" s="96">
        <v>67.803756562942297</v>
      </c>
      <c r="D20" s="96">
        <v>56.418710868159273</v>
      </c>
      <c r="E20" s="96">
        <v>57.968852469645363</v>
      </c>
      <c r="F20" s="96">
        <v>59.24922892118618</v>
      </c>
      <c r="G20" s="96">
        <v>62.069622410824387</v>
      </c>
    </row>
    <row r="21" spans="1:7" s="2" customFormat="1" ht="12" customHeight="1" x14ac:dyDescent="0.2">
      <c r="A21" s="86" t="s">
        <v>739</v>
      </c>
      <c r="B21" s="96"/>
      <c r="C21" s="96"/>
      <c r="D21" s="96"/>
      <c r="E21" s="96"/>
      <c r="F21" s="96"/>
      <c r="G21" s="96"/>
    </row>
    <row r="22" spans="1:7" s="2" customFormat="1" ht="12" customHeight="1" x14ac:dyDescent="0.2">
      <c r="A22" s="20" t="s">
        <v>740</v>
      </c>
      <c r="B22" s="96">
        <v>32.1682544179681</v>
      </c>
      <c r="C22" s="96">
        <v>31.303638352462539</v>
      </c>
      <c r="D22" s="96">
        <v>36.999398096913097</v>
      </c>
      <c r="E22" s="96">
        <v>39.251988955938252</v>
      </c>
      <c r="F22" s="96">
        <v>39.324165613903745</v>
      </c>
      <c r="G22" s="96">
        <v>40.665909419819229</v>
      </c>
    </row>
    <row r="23" spans="1:7" s="2" customFormat="1" ht="15" customHeight="1" x14ac:dyDescent="0.2">
      <c r="A23" s="86" t="s">
        <v>516</v>
      </c>
      <c r="B23" s="98"/>
      <c r="C23" s="98"/>
      <c r="D23" s="98"/>
      <c r="E23" s="98"/>
      <c r="F23" s="98"/>
      <c r="G23" s="98"/>
    </row>
    <row r="24" spans="1:7" s="2" customFormat="1" ht="12" customHeight="1" x14ac:dyDescent="0.2">
      <c r="A24" s="20" t="s">
        <v>519</v>
      </c>
      <c r="B24" s="96">
        <v>76.918546541634669</v>
      </c>
      <c r="C24" s="96">
        <v>80.495714060571487</v>
      </c>
      <c r="D24" s="96">
        <v>64.695456171926253</v>
      </c>
      <c r="E24" s="96">
        <v>59.304568923354893</v>
      </c>
      <c r="F24" s="96">
        <v>54.744777984156187</v>
      </c>
      <c r="G24" s="96">
        <v>53.648643249198599</v>
      </c>
    </row>
    <row r="25" spans="1:7" s="2" customFormat="1" ht="12" customHeight="1" x14ac:dyDescent="0.2">
      <c r="A25" s="20" t="s">
        <v>520</v>
      </c>
      <c r="B25" s="96">
        <v>46.892417990831362</v>
      </c>
      <c r="C25" s="96">
        <v>43.438185562131871</v>
      </c>
      <c r="D25" s="96">
        <v>45.891637283605583</v>
      </c>
      <c r="E25" s="96">
        <v>46.37564513832659</v>
      </c>
      <c r="F25" s="96">
        <v>45.196757950553547</v>
      </c>
      <c r="G25" s="96">
        <v>44.162470773715924</v>
      </c>
    </row>
    <row r="26" spans="1:7" s="2" customFormat="1" ht="14.25" customHeight="1" x14ac:dyDescent="0.2">
      <c r="A26" s="99" t="s">
        <v>741</v>
      </c>
      <c r="B26" s="100">
        <v>11.828333714309462</v>
      </c>
      <c r="C26" s="100">
        <v>18.894301631476822</v>
      </c>
      <c r="D26" s="100">
        <v>14.5</v>
      </c>
      <c r="E26" s="100">
        <v>11.299044267548981</v>
      </c>
      <c r="F26" s="100">
        <v>9.9829562612984564</v>
      </c>
      <c r="G26" s="100">
        <v>9.983814738041259</v>
      </c>
    </row>
    <row r="27" spans="1:7" s="2" customFormat="1" ht="15.75" customHeight="1" x14ac:dyDescent="0.2">
      <c r="A27" s="53" t="s">
        <v>742</v>
      </c>
      <c r="B27" s="24"/>
      <c r="C27" s="24"/>
      <c r="D27" s="24"/>
    </row>
    <row r="28" spans="1:7" ht="30.75" customHeight="1" x14ac:dyDescent="0.25">
      <c r="A28" s="391" t="s">
        <v>743</v>
      </c>
      <c r="B28" s="391"/>
      <c r="C28" s="391"/>
      <c r="D28" s="391"/>
      <c r="E28" s="391"/>
      <c r="F28" s="391"/>
      <c r="G28" s="391"/>
    </row>
  </sheetData>
  <mergeCells count="1">
    <mergeCell ref="A28:G28"/>
  </mergeCells>
  <hyperlinks>
    <hyperlink ref="A5" location="'Contents'!A49" display="Índice"/>
  </hyperlinks>
  <printOptions horizontalCentered="1"/>
  <pageMargins left="0.51181102362204722" right="0.51181102362204722" top="0.59055118110236227" bottom="0.43307086614173229" header="0.15748031496062992" footer="0.19685039370078741"/>
  <pageSetup paperSize="9" orientation="portrait"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0"/>
  <sheetViews>
    <sheetView showGridLines="0" topLeftCell="A37" zoomScale="120" zoomScaleNormal="120" zoomScalePageLayoutView="120" workbookViewId="0">
      <selection activeCell="A8" sqref="A8"/>
    </sheetView>
  </sheetViews>
  <sheetFormatPr defaultColWidth="8.85546875" defaultRowHeight="12.75" x14ac:dyDescent="0.2"/>
  <cols>
    <col min="1" max="1" width="6.140625" style="3" customWidth="1"/>
    <col min="2" max="2" width="12.85546875" style="3" customWidth="1"/>
    <col min="3" max="6" width="14.7109375" style="3" customWidth="1"/>
    <col min="7" max="16384" width="8.85546875" style="2"/>
  </cols>
  <sheetData>
    <row r="1" spans="1:10" s="17" customFormat="1" x14ac:dyDescent="0.2"/>
    <row r="2" spans="1:10" s="17" customFormat="1" x14ac:dyDescent="0.2"/>
    <row r="3" spans="1:10" s="17" customFormat="1" x14ac:dyDescent="0.2"/>
    <row r="4" spans="1:10" s="17" customFormat="1" x14ac:dyDescent="0.2"/>
    <row r="5" spans="1:10" s="17" customFormat="1" x14ac:dyDescent="0.2">
      <c r="A5" s="113" t="s">
        <v>8</v>
      </c>
    </row>
    <row r="6" spans="1:10" s="17" customFormat="1" ht="18.75" x14ac:dyDescent="0.3">
      <c r="A6" s="26" t="s">
        <v>1122</v>
      </c>
    </row>
    <row r="7" spans="1:10" s="17" customFormat="1" x14ac:dyDescent="0.2"/>
    <row r="8" spans="1:10" s="17" customFormat="1" ht="18" customHeight="1" x14ac:dyDescent="0.2">
      <c r="A8" s="348" t="s">
        <v>105</v>
      </c>
      <c r="B8" s="18"/>
      <c r="C8" s="18"/>
      <c r="D8" s="18"/>
      <c r="E8" s="18"/>
      <c r="F8" s="18"/>
      <c r="G8" s="18"/>
      <c r="H8" s="18"/>
      <c r="I8" s="18"/>
      <c r="J8" s="18"/>
    </row>
    <row r="9" spans="1:10" s="17" customFormat="1" ht="13.5" customHeight="1" x14ac:dyDescent="0.2">
      <c r="A9" s="24"/>
      <c r="B9" s="24"/>
      <c r="C9" s="144" t="s">
        <v>106</v>
      </c>
      <c r="D9" s="144" t="s">
        <v>107</v>
      </c>
      <c r="E9" s="144" t="s">
        <v>108</v>
      </c>
      <c r="F9" s="144" t="s">
        <v>109</v>
      </c>
    </row>
    <row r="10" spans="1:10" s="17" customFormat="1" ht="13.5" customHeight="1" x14ac:dyDescent="0.2">
      <c r="A10" s="25"/>
      <c r="B10" s="25"/>
      <c r="C10" s="254" t="s">
        <v>110</v>
      </c>
      <c r="D10" s="254" t="s">
        <v>111</v>
      </c>
      <c r="E10" s="254" t="s">
        <v>112</v>
      </c>
      <c r="F10" s="254" t="s">
        <v>113</v>
      </c>
    </row>
    <row r="11" spans="1:10" s="17" customFormat="1" ht="12" customHeight="1" x14ac:dyDescent="0.2">
      <c r="A11" s="30">
        <v>2006</v>
      </c>
      <c r="B11" s="19" t="s">
        <v>114</v>
      </c>
      <c r="C11" s="60" t="s">
        <v>16</v>
      </c>
      <c r="D11" s="38">
        <v>12.241712633688673</v>
      </c>
      <c r="E11" s="38">
        <v>12.241712633688673</v>
      </c>
      <c r="F11" s="38">
        <v>13.307533891493328</v>
      </c>
    </row>
    <row r="12" spans="1:10" s="17" customFormat="1" ht="12" customHeight="1" x14ac:dyDescent="0.2">
      <c r="A12" s="30">
        <v>2007</v>
      </c>
      <c r="B12" s="19" t="s">
        <v>114</v>
      </c>
      <c r="C12" s="60" t="s">
        <v>16</v>
      </c>
      <c r="D12" s="38">
        <v>11.737749474582415</v>
      </c>
      <c r="E12" s="38">
        <v>11.737749474582415</v>
      </c>
      <c r="F12" s="38">
        <v>12.243564450638168</v>
      </c>
    </row>
    <row r="13" spans="1:10" s="17" customFormat="1" ht="12" customHeight="1" x14ac:dyDescent="0.2">
      <c r="A13" s="30">
        <v>2008</v>
      </c>
      <c r="B13" s="19" t="s">
        <v>114</v>
      </c>
      <c r="C13" s="60" t="s">
        <v>16</v>
      </c>
      <c r="D13" s="38">
        <v>13.18182461003239</v>
      </c>
      <c r="E13" s="38">
        <v>13.18182461003239</v>
      </c>
      <c r="F13" s="38">
        <v>12.474211768284249</v>
      </c>
    </row>
    <row r="14" spans="1:10" s="17" customFormat="1" ht="12" customHeight="1" x14ac:dyDescent="0.2">
      <c r="A14" s="30">
        <v>2009</v>
      </c>
      <c r="B14" s="19" t="s">
        <v>114</v>
      </c>
      <c r="C14" s="60" t="s">
        <v>16</v>
      </c>
      <c r="D14" s="38">
        <v>13.998150739704119</v>
      </c>
      <c r="E14" s="38">
        <v>13.998150739704119</v>
      </c>
      <c r="F14" s="38">
        <v>13.729280175910684</v>
      </c>
    </row>
    <row r="15" spans="1:10" s="17" customFormat="1" ht="12" customHeight="1" x14ac:dyDescent="0.2">
      <c r="A15" s="30">
        <v>2010</v>
      </c>
      <c r="B15" s="19" t="s">
        <v>114</v>
      </c>
      <c r="C15" s="60" t="s">
        <v>16</v>
      </c>
      <c r="D15" s="38">
        <v>15.302241464350308</v>
      </c>
      <c r="E15" s="38">
        <v>15.302241464350308</v>
      </c>
      <c r="F15" s="38">
        <v>14.468129477894109</v>
      </c>
    </row>
    <row r="16" spans="1:10" s="17" customFormat="1" ht="12" customHeight="1" x14ac:dyDescent="0.2">
      <c r="A16" s="30">
        <v>2011</v>
      </c>
      <c r="B16" s="19" t="s">
        <v>114</v>
      </c>
      <c r="C16" s="60" t="s">
        <v>16</v>
      </c>
      <c r="D16" s="38">
        <v>11.37999999999999</v>
      </c>
      <c r="E16" s="38">
        <v>11.37999999999999</v>
      </c>
      <c r="F16" s="38">
        <v>13.480824464386277</v>
      </c>
    </row>
    <row r="17" spans="1:6" s="17" customFormat="1" ht="12" customHeight="1" x14ac:dyDescent="0.2">
      <c r="A17" s="30">
        <v>2012</v>
      </c>
      <c r="B17" s="19" t="s">
        <v>114</v>
      </c>
      <c r="C17" s="60" t="s">
        <v>16</v>
      </c>
      <c r="D17" s="38">
        <v>9.0200000000000067</v>
      </c>
      <c r="E17" s="38">
        <v>9.0200000000000067</v>
      </c>
      <c r="F17" s="38">
        <v>10.279914409312108</v>
      </c>
    </row>
    <row r="18" spans="1:6" s="17" customFormat="1" ht="12" customHeight="1" x14ac:dyDescent="0.2">
      <c r="A18" s="30">
        <v>2013</v>
      </c>
      <c r="B18" s="19" t="s">
        <v>114</v>
      </c>
      <c r="C18" s="60" t="s">
        <v>16</v>
      </c>
      <c r="D18" s="38">
        <v>7.6958356264905436</v>
      </c>
      <c r="E18" s="38">
        <v>7.6958356264905436</v>
      </c>
      <c r="F18" s="38">
        <v>8.7812148795243239</v>
      </c>
    </row>
    <row r="19" spans="1:6" s="17" customFormat="1" ht="12" customHeight="1" x14ac:dyDescent="0.2">
      <c r="A19" s="30">
        <v>2014</v>
      </c>
      <c r="B19" s="19" t="s">
        <v>114</v>
      </c>
      <c r="C19" s="60" t="s">
        <v>16</v>
      </c>
      <c r="D19" s="38">
        <v>7.4806534823731674</v>
      </c>
      <c r="E19" s="38">
        <v>7.4806534823731674</v>
      </c>
      <c r="F19" s="38">
        <v>7.2795615410542247</v>
      </c>
    </row>
    <row r="20" spans="1:6" s="17" customFormat="1" ht="12" customHeight="1" x14ac:dyDescent="0.2">
      <c r="A20" s="30">
        <v>2015</v>
      </c>
      <c r="B20" s="19" t="s">
        <v>114</v>
      </c>
      <c r="C20" s="60" t="s">
        <v>16</v>
      </c>
      <c r="D20" s="38">
        <v>12.096272409397457</v>
      </c>
      <c r="E20" s="38">
        <v>12.096272409397457</v>
      </c>
      <c r="F20" s="38">
        <v>9.1542802981569906</v>
      </c>
    </row>
    <row r="21" spans="1:6" s="17" customFormat="1" ht="12" customHeight="1" x14ac:dyDescent="0.2">
      <c r="A21" s="30">
        <v>2016</v>
      </c>
      <c r="B21" s="19" t="s">
        <v>114</v>
      </c>
      <c r="C21" s="60" t="s">
        <v>16</v>
      </c>
      <c r="D21" s="38">
        <v>41.119768391815256</v>
      </c>
      <c r="E21" s="38">
        <v>41.119768391815256</v>
      </c>
      <c r="F21" s="38">
        <v>30.69260943806551</v>
      </c>
    </row>
    <row r="22" spans="1:6" s="17" customFormat="1" ht="12" customHeight="1" x14ac:dyDescent="0.2">
      <c r="A22" s="30">
        <v>2017</v>
      </c>
      <c r="B22" s="19" t="s">
        <v>114</v>
      </c>
      <c r="C22" s="60" t="s">
        <v>16</v>
      </c>
      <c r="D22" s="38">
        <v>23.667741323724645</v>
      </c>
      <c r="E22" s="38">
        <v>23.667741323724645</v>
      </c>
      <c r="F22" s="38">
        <v>29.843586691879675</v>
      </c>
    </row>
    <row r="23" spans="1:6" s="17" customFormat="1" ht="12" customHeight="1" x14ac:dyDescent="0.2">
      <c r="A23" s="30">
        <v>2018</v>
      </c>
      <c r="B23" s="19" t="s">
        <v>114</v>
      </c>
      <c r="C23" s="60" t="s">
        <v>16</v>
      </c>
      <c r="D23" s="38">
        <v>18.601441496702975</v>
      </c>
      <c r="E23" s="38">
        <v>18.601441496702975</v>
      </c>
      <c r="F23" s="38">
        <v>19.627677146486413</v>
      </c>
    </row>
    <row r="24" spans="1:6" s="17" customFormat="1" ht="12" customHeight="1" x14ac:dyDescent="0.2">
      <c r="A24" s="31">
        <v>2019</v>
      </c>
      <c r="B24" s="32" t="s">
        <v>114</v>
      </c>
      <c r="C24" s="61" t="s">
        <v>16</v>
      </c>
      <c r="D24" s="39">
        <v>16.895095250409465</v>
      </c>
      <c r="E24" s="39">
        <v>16.895095250409465</v>
      </c>
      <c r="F24" s="39">
        <v>17.082125979658102</v>
      </c>
    </row>
    <row r="25" spans="1:6" s="17" customFormat="1" ht="19.5" customHeight="1" x14ac:dyDescent="0.2">
      <c r="A25" s="30">
        <v>2018</v>
      </c>
      <c r="B25" s="19" t="s">
        <v>115</v>
      </c>
      <c r="C25" s="38">
        <v>1.467055155139807</v>
      </c>
      <c r="D25" s="38">
        <v>1.467055155139807</v>
      </c>
      <c r="E25" s="38">
        <v>22.712660731948574</v>
      </c>
      <c r="F25" s="38">
        <v>28.49685804475741</v>
      </c>
    </row>
    <row r="26" spans="1:6" s="17" customFormat="1" ht="12" customHeight="1" x14ac:dyDescent="0.2">
      <c r="A26" s="30"/>
      <c r="B26" s="19" t="s">
        <v>116</v>
      </c>
      <c r="C26" s="38">
        <v>1.2594458438287104</v>
      </c>
      <c r="D26" s="38">
        <v>2.7449777641466167</v>
      </c>
      <c r="E26" s="38">
        <v>21.464829586657007</v>
      </c>
      <c r="F26" s="38">
        <v>27.158402069822117</v>
      </c>
    </row>
    <row r="27" spans="1:6" s="17" customFormat="1" ht="12" customHeight="1" x14ac:dyDescent="0.2">
      <c r="A27" s="30"/>
      <c r="B27" s="19" t="s">
        <v>117</v>
      </c>
      <c r="C27" s="38">
        <v>1.4427860696517358</v>
      </c>
      <c r="D27" s="38">
        <v>4.2273679905944883</v>
      </c>
      <c r="E27" s="38">
        <v>20.908444022770411</v>
      </c>
      <c r="F27" s="38">
        <v>25.925161261522668</v>
      </c>
    </row>
    <row r="28" spans="1:6" s="17" customFormat="1" ht="12" customHeight="1" x14ac:dyDescent="0.2">
      <c r="A28" s="30"/>
      <c r="B28" s="19" t="s">
        <v>118</v>
      </c>
      <c r="C28" s="38">
        <v>1.2211868563021033</v>
      </c>
      <c r="D28" s="38">
        <v>5.5001789091652542</v>
      </c>
      <c r="E28" s="38">
        <v>20.217847157502323</v>
      </c>
      <c r="F28" s="38">
        <v>24.776197425453606</v>
      </c>
    </row>
    <row r="29" spans="1:6" s="17" customFormat="1" ht="12" customHeight="1" x14ac:dyDescent="0.2">
      <c r="A29" s="30"/>
      <c r="B29" s="19" t="s">
        <v>39</v>
      </c>
      <c r="C29" s="38">
        <v>1.2742865448907459</v>
      </c>
      <c r="D29" s="38">
        <v>6.8445534938404107</v>
      </c>
      <c r="E29" s="38">
        <v>19.830304420111222</v>
      </c>
      <c r="F29" s="38">
        <v>23.771084978449398</v>
      </c>
    </row>
    <row r="30" spans="1:6" s="17" customFormat="1" ht="12" customHeight="1" x14ac:dyDescent="0.2">
      <c r="A30" s="30"/>
      <c r="B30" s="19" t="s">
        <v>119</v>
      </c>
      <c r="C30" s="38">
        <v>1.2582527987752279</v>
      </c>
      <c r="D30" s="38">
        <v>8.1889280785155663</v>
      </c>
      <c r="E30" s="38">
        <v>19.522249830585036</v>
      </c>
      <c r="F30" s="38">
        <v>22.903108241786875</v>
      </c>
    </row>
    <row r="31" spans="1:6" s="17" customFormat="1" ht="12" customHeight="1" x14ac:dyDescent="0.2">
      <c r="A31" s="30"/>
      <c r="B31" s="19" t="s">
        <v>120</v>
      </c>
      <c r="C31" s="38">
        <v>1.2520670918970023</v>
      </c>
      <c r="D31" s="38">
        <v>9.5435260440627889</v>
      </c>
      <c r="E31" s="38">
        <v>19.009274171155678</v>
      </c>
      <c r="F31" s="38">
        <v>22.228857244934417</v>
      </c>
    </row>
    <row r="32" spans="1:6" s="17" customFormat="1" ht="12" customHeight="1" x14ac:dyDescent="0.2">
      <c r="A32" s="30"/>
      <c r="B32" s="19" t="s">
        <v>121</v>
      </c>
      <c r="C32" s="38">
        <v>1.213252449836677</v>
      </c>
      <c r="D32" s="38">
        <v>10.872565557429859</v>
      </c>
      <c r="E32" s="38">
        <v>18.563463430633</v>
      </c>
      <c r="F32" s="38">
        <v>21.676769700916807</v>
      </c>
    </row>
    <row r="33" spans="1:6" s="17" customFormat="1" ht="12.75" customHeight="1" x14ac:dyDescent="0.2">
      <c r="A33" s="30"/>
      <c r="B33" s="19" t="s">
        <v>122</v>
      </c>
      <c r="C33" s="38">
        <v>2.6924850161364589</v>
      </c>
      <c r="D33" s="38">
        <v>13.857792772069732</v>
      </c>
      <c r="E33" s="38">
        <v>19.207920792079225</v>
      </c>
      <c r="F33" s="38">
        <v>21.193108060265153</v>
      </c>
    </row>
    <row r="34" spans="1:6" s="17" customFormat="1" ht="12.75" customHeight="1" x14ac:dyDescent="0.2">
      <c r="A34" s="30"/>
      <c r="B34" s="19" t="s">
        <v>123</v>
      </c>
      <c r="C34" s="38">
        <v>1.3872676663374328</v>
      </c>
      <c r="D34" s="38">
        <v>15.437305116802126</v>
      </c>
      <c r="E34" s="38">
        <v>18.031673025662464</v>
      </c>
      <c r="F34" s="38">
        <v>20.531283307691961</v>
      </c>
    </row>
    <row r="35" spans="1:6" s="17" customFormat="1" ht="12.75" customHeight="1" x14ac:dyDescent="0.2">
      <c r="A35" s="30"/>
      <c r="B35" s="19" t="s">
        <v>124</v>
      </c>
      <c r="C35" s="38">
        <v>1.3151485630784165</v>
      </c>
      <c r="D35" s="38">
        <v>16.955477176302214</v>
      </c>
      <c r="E35" s="38">
        <v>18.35298986136975</v>
      </c>
      <c r="F35" s="38">
        <v>20.02538155196827</v>
      </c>
    </row>
    <row r="36" spans="1:6" s="17" customFormat="1" ht="12.75" customHeight="1" x14ac:dyDescent="0.2">
      <c r="A36" s="30"/>
      <c r="B36" s="19" t="s">
        <v>114</v>
      </c>
      <c r="C36" s="38">
        <v>1.4073426573426584</v>
      </c>
      <c r="D36" s="38">
        <v>18.601441496702975</v>
      </c>
      <c r="E36" s="38">
        <v>18.601441496702975</v>
      </c>
      <c r="F36" s="38">
        <v>19.627677146486413</v>
      </c>
    </row>
    <row r="37" spans="1:6" s="17" customFormat="1" ht="12.75" customHeight="1" x14ac:dyDescent="0.2">
      <c r="A37" s="24"/>
      <c r="B37" s="298" t="s">
        <v>125</v>
      </c>
      <c r="C37" s="60" t="s">
        <v>16</v>
      </c>
      <c r="D37" s="60" t="s">
        <v>16</v>
      </c>
      <c r="E37" s="299">
        <v>22</v>
      </c>
      <c r="F37" s="299">
        <v>20.7</v>
      </c>
    </row>
    <row r="38" spans="1:6" s="17" customFormat="1" ht="17.25" customHeight="1" x14ac:dyDescent="0.2">
      <c r="A38" s="30">
        <v>2019</v>
      </c>
      <c r="B38" s="19" t="s">
        <v>115</v>
      </c>
      <c r="C38" s="38">
        <v>1.1378329454357239</v>
      </c>
      <c r="D38" s="38">
        <v>1.1378329454357239</v>
      </c>
      <c r="E38" s="38">
        <v>18.216624685138537</v>
      </c>
      <c r="F38" s="38">
        <v>19.271255060728755</v>
      </c>
    </row>
    <row r="39" spans="1:6" s="17" customFormat="1" ht="12" customHeight="1" x14ac:dyDescent="0.2">
      <c r="A39" s="30"/>
      <c r="B39" s="19" t="s">
        <v>116</v>
      </c>
      <c r="C39" s="38">
        <v>1.0440637518111417</v>
      </c>
      <c r="D39" s="38">
        <v>2.1937763985863334</v>
      </c>
      <c r="E39" s="38">
        <v>17.965174129353233</v>
      </c>
      <c r="F39" s="38">
        <v>18.989678006005061</v>
      </c>
    </row>
    <row r="40" spans="1:6" s="17" customFormat="1" ht="12" customHeight="1" x14ac:dyDescent="0.2">
      <c r="A40" s="30"/>
      <c r="B40" s="19" t="s">
        <v>117</v>
      </c>
      <c r="C40" s="38">
        <v>1.0965374720593779</v>
      </c>
      <c r="D40" s="38">
        <v>3.3143694509093935</v>
      </c>
      <c r="E40" s="38">
        <v>17.562530652280529</v>
      </c>
      <c r="F40" s="38">
        <v>18.717347666756766</v>
      </c>
    </row>
    <row r="41" spans="1:6" s="17" customFormat="1" ht="12" customHeight="1" x14ac:dyDescent="0.2">
      <c r="A41" s="30"/>
      <c r="B41" s="19" t="s">
        <v>118</v>
      </c>
      <c r="C41" s="38">
        <v>1.0429268699678751</v>
      </c>
      <c r="D41" s="38">
        <v>4.3918627704508273</v>
      </c>
      <c r="E41" s="38">
        <v>17.355492029652609</v>
      </c>
      <c r="F41" s="38">
        <v>18.482264427608854</v>
      </c>
    </row>
    <row r="42" spans="1:6" s="17" customFormat="1" ht="12" customHeight="1" x14ac:dyDescent="0.2">
      <c r="A42" s="30"/>
      <c r="B42" s="19" t="s">
        <v>39</v>
      </c>
      <c r="C42" s="38">
        <v>1.0940919037199182</v>
      </c>
      <c r="D42" s="38">
        <v>5.5340056891647338</v>
      </c>
      <c r="E42" s="38">
        <v>17.146684527796374</v>
      </c>
      <c r="F42" s="38">
        <v>18.261157422733199</v>
      </c>
    </row>
    <row r="43" spans="1:6" s="17" customFormat="1" ht="12" customHeight="1" x14ac:dyDescent="0.2">
      <c r="A43" s="30"/>
      <c r="B43" s="19" t="s">
        <v>119</v>
      </c>
      <c r="C43" s="38">
        <v>1.0781671159029615</v>
      </c>
      <c r="D43" s="38">
        <v>6.6718386346004577</v>
      </c>
      <c r="E43" s="38">
        <v>16.938341601700913</v>
      </c>
      <c r="F43" s="38">
        <v>18.047953910022898</v>
      </c>
    </row>
    <row r="44" spans="1:6" s="17" customFormat="1" ht="12" customHeight="1" x14ac:dyDescent="0.2">
      <c r="A44" s="30"/>
      <c r="B44" s="19" t="s">
        <v>120</v>
      </c>
      <c r="C44" s="38">
        <v>1.5151515151515138</v>
      </c>
      <c r="D44" s="38">
        <v>8.2880786139125853</v>
      </c>
      <c r="E44" s="38">
        <v>17.242183854409699</v>
      </c>
      <c r="F44" s="38">
        <v>17.903567267822762</v>
      </c>
    </row>
    <row r="45" spans="1:6" s="17" customFormat="1" ht="12" customHeight="1" x14ac:dyDescent="0.2">
      <c r="A45" s="30"/>
      <c r="B45" s="19" t="s">
        <v>121</v>
      </c>
      <c r="C45" s="38">
        <v>1.4407960199005032</v>
      </c>
      <c r="D45" s="38">
        <v>9.8482889406085619</v>
      </c>
      <c r="E45" s="38">
        <v>17.505763024435229</v>
      </c>
      <c r="F45" s="38">
        <v>17.818337526093231</v>
      </c>
    </row>
    <row r="46" spans="1:6" s="17" customFormat="1" ht="12.75" customHeight="1" x14ac:dyDescent="0.2">
      <c r="A46" s="30"/>
      <c r="B46" s="19" t="s">
        <v>122</v>
      </c>
      <c r="C46" s="38">
        <v>1.4477969160748616</v>
      </c>
      <c r="D46" s="38">
        <v>11.438669080251707</v>
      </c>
      <c r="E46" s="38">
        <v>16.0815300350184</v>
      </c>
      <c r="F46" s="38">
        <v>17.556031614651801</v>
      </c>
    </row>
    <row r="47" spans="1:6" s="17" customFormat="1" ht="12.75" customHeight="1" x14ac:dyDescent="0.2">
      <c r="A47" s="30"/>
      <c r="B47" s="19" t="s">
        <v>123</v>
      </c>
      <c r="C47" s="38">
        <v>1.3845915841584011</v>
      </c>
      <c r="D47" s="38">
        <v>12.981639513834997</v>
      </c>
      <c r="E47" s="38">
        <v>16.078466102820688</v>
      </c>
      <c r="F47" s="38">
        <v>17.386102641666447</v>
      </c>
    </row>
    <row r="48" spans="1:6" s="17" customFormat="1" ht="12.75" customHeight="1" x14ac:dyDescent="0.2">
      <c r="A48" s="30"/>
      <c r="B48" s="19" t="s">
        <v>124</v>
      </c>
      <c r="C48" s="38">
        <v>1.5297169451438108</v>
      </c>
      <c r="D48" s="38">
        <v>14.709938798379429</v>
      </c>
      <c r="E48" s="38">
        <v>16.324300699300686</v>
      </c>
      <c r="F48" s="38">
        <v>17.216510301184364</v>
      </c>
    </row>
    <row r="49" spans="1:6" s="17" customFormat="1" ht="12.75" customHeight="1" x14ac:dyDescent="0.2">
      <c r="A49" s="30"/>
      <c r="B49" s="19" t="s">
        <v>114</v>
      </c>
      <c r="C49" s="38">
        <v>1.9049408228442699</v>
      </c>
      <c r="D49" s="38">
        <v>16.895095250409465</v>
      </c>
      <c r="E49" s="38">
        <v>16.895095250409465</v>
      </c>
      <c r="F49" s="38">
        <v>17.082125979658102</v>
      </c>
    </row>
    <row r="50" spans="1:6" s="17" customFormat="1" ht="12.75" customHeight="1" x14ac:dyDescent="0.2">
      <c r="A50" s="24"/>
      <c r="B50" s="298" t="s">
        <v>125</v>
      </c>
      <c r="C50" s="60" t="s">
        <v>16</v>
      </c>
      <c r="D50" s="60" t="s">
        <v>16</v>
      </c>
      <c r="E50" s="299">
        <v>15</v>
      </c>
      <c r="F50" s="299">
        <v>17.5</v>
      </c>
    </row>
    <row r="51" spans="1:6" s="17" customFormat="1" ht="17.25" customHeight="1" x14ac:dyDescent="0.2">
      <c r="A51" s="30">
        <v>2020</v>
      </c>
      <c r="B51" s="19" t="s">
        <v>115</v>
      </c>
      <c r="C51" s="63">
        <v>2.0499963129562593</v>
      </c>
      <c r="D51" s="63">
        <v>2.0499963129562593</v>
      </c>
      <c r="E51" s="38">
        <v>17.949373561748907</v>
      </c>
      <c r="F51" s="38">
        <v>17.073806866343698</v>
      </c>
    </row>
    <row r="52" spans="1:6" s="17" customFormat="1" ht="12" customHeight="1" x14ac:dyDescent="0.2">
      <c r="A52" s="30"/>
      <c r="B52" s="19" t="s">
        <v>116</v>
      </c>
      <c r="C52" s="38">
        <v>1.7161644627502026</v>
      </c>
      <c r="D52" s="38">
        <v>3.8013420839170919</v>
      </c>
      <c r="E52" s="38">
        <v>18.733920964952965</v>
      </c>
      <c r="F52" s="38">
        <v>17.154941512945832</v>
      </c>
    </row>
    <row r="53" spans="1:6" s="17" customFormat="1" ht="12" customHeight="1" x14ac:dyDescent="0.2">
      <c r="A53" s="30"/>
      <c r="B53" s="19" t="s">
        <v>117</v>
      </c>
      <c r="C53" s="38">
        <v>1.8541540865982364</v>
      </c>
      <c r="D53" s="38">
        <v>5.7259789101098635</v>
      </c>
      <c r="E53" s="38">
        <v>19.623711985315584</v>
      </c>
      <c r="F53" s="38">
        <v>17.34480969568477</v>
      </c>
    </row>
    <row r="54" spans="1:6" s="17" customFormat="1" ht="12" customHeight="1" x14ac:dyDescent="0.2">
      <c r="A54" s="30"/>
      <c r="B54" s="19" t="s">
        <v>118</v>
      </c>
      <c r="C54" s="38">
        <v>2.0505666957279844</v>
      </c>
      <c r="D54" s="38">
        <v>7.8939606223729752</v>
      </c>
      <c r="E54" s="38">
        <v>20.816646711531316</v>
      </c>
      <c r="F54" s="38">
        <v>17.653732112930243</v>
      </c>
    </row>
    <row r="55" spans="1:6" s="17" customFormat="1" ht="12" customHeight="1" x14ac:dyDescent="0.2">
      <c r="A55" s="30"/>
      <c r="B55" s="19" t="s">
        <v>39</v>
      </c>
      <c r="C55" s="38">
        <v>1.9341830981102426</v>
      </c>
      <c r="D55" s="38">
        <v>9.9808273726126338</v>
      </c>
      <c r="E55" s="38">
        <v>21.820632197990687</v>
      </c>
      <c r="F55" s="38">
        <v>18.063174578939112</v>
      </c>
    </row>
    <row r="56" spans="1:6" s="17" customFormat="1" ht="12" customHeight="1" x14ac:dyDescent="0.2">
      <c r="A56" s="30"/>
      <c r="B56" s="19" t="s">
        <v>119</v>
      </c>
      <c r="C56" s="38">
        <v>1.7399175299205538</v>
      </c>
      <c r="D56" s="38">
        <v>11.894403067620374</v>
      </c>
      <c r="E56" s="38">
        <v>22.618181818181824</v>
      </c>
      <c r="F56" s="38">
        <v>18.553167972899253</v>
      </c>
    </row>
    <row r="57" spans="1:6" s="17" customFormat="1" ht="12" customHeight="1" x14ac:dyDescent="0.2">
      <c r="A57" s="30"/>
      <c r="B57" s="19" t="s">
        <v>120</v>
      </c>
      <c r="C57" s="38">
        <v>1.7760643205483095</v>
      </c>
      <c r="D57" s="38">
        <v>13.881719637194889</v>
      </c>
      <c r="E57" s="38">
        <v>22.933333333333337</v>
      </c>
      <c r="F57" s="38">
        <v>19.042424714636329</v>
      </c>
    </row>
    <row r="58" spans="1:6" s="17" customFormat="1" ht="12.75" customHeight="1" x14ac:dyDescent="0.2">
      <c r="A58" s="25"/>
      <c r="B58" s="300" t="s">
        <v>125</v>
      </c>
      <c r="C58" s="61" t="s">
        <v>16</v>
      </c>
      <c r="D58" s="61" t="s">
        <v>16</v>
      </c>
      <c r="E58" s="301">
        <v>23.1</v>
      </c>
      <c r="F58" s="301">
        <v>25</v>
      </c>
    </row>
    <row r="59" spans="1:6" s="17" customFormat="1" ht="18.75" customHeight="1" x14ac:dyDescent="0.2">
      <c r="A59" s="40" t="s">
        <v>126</v>
      </c>
      <c r="B59" s="41" t="s">
        <v>127</v>
      </c>
      <c r="C59" s="42"/>
      <c r="D59" s="42"/>
      <c r="E59" s="43"/>
      <c r="F59" s="43"/>
    </row>
    <row r="60" spans="1:6" s="17" customFormat="1" ht="15" customHeight="1" x14ac:dyDescent="0.2">
      <c r="A60" s="44" t="s">
        <v>128</v>
      </c>
      <c r="B60" s="183" t="s">
        <v>129</v>
      </c>
      <c r="C60" s="46"/>
      <c r="D60" s="46"/>
      <c r="E60" s="46"/>
      <c r="F60" s="46"/>
    </row>
  </sheetData>
  <conditionalFormatting sqref="C11:C23">
    <cfRule type="cellIs" dxfId="525" priority="7" operator="between">
      <formula>9999</formula>
      <formula>-9999</formula>
    </cfRule>
  </conditionalFormatting>
  <conditionalFormatting sqref="C24">
    <cfRule type="cellIs" dxfId="524" priority="6" operator="between">
      <formula>9999</formula>
      <formula>-9999</formula>
    </cfRule>
  </conditionalFormatting>
  <conditionalFormatting sqref="C37:D37">
    <cfRule type="cellIs" dxfId="523" priority="5" operator="between">
      <formula>9999</formula>
      <formula>-9999</formula>
    </cfRule>
  </conditionalFormatting>
  <conditionalFormatting sqref="C58:D58">
    <cfRule type="cellIs" dxfId="522" priority="3" operator="between">
      <formula>9999</formula>
      <formula>-9999</formula>
    </cfRule>
  </conditionalFormatting>
  <conditionalFormatting sqref="C50:D50">
    <cfRule type="cellIs" dxfId="521" priority="1" operator="between">
      <formula>9999</formula>
      <formula>-9999</formula>
    </cfRule>
  </conditionalFormatting>
  <hyperlinks>
    <hyperlink ref="A5" location="'Contents'!A10" display="Índice"/>
  </hyperlinks>
  <printOptions horizontalCentered="1"/>
  <pageMargins left="0.59055118110236227" right="0.43307086614173229" top="0.51181102362204722" bottom="0.51181102362204722" header="0" footer="0.23622047244094491"/>
  <pageSetup paperSize="9" scale="98" orientation="portrait" r:id="rId1"/>
  <headerFooter scaleWithDoc="0"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6"/>
  <sheetViews>
    <sheetView showGridLines="0" topLeftCell="A7" zoomScale="120" zoomScaleNormal="120" zoomScalePageLayoutView="120" workbookViewId="0">
      <selection activeCell="C12" sqref="C12"/>
    </sheetView>
  </sheetViews>
  <sheetFormatPr defaultColWidth="8.85546875" defaultRowHeight="15.75" x14ac:dyDescent="0.25"/>
  <cols>
    <col min="1" max="1" width="17" style="14" customWidth="1"/>
    <col min="2" max="6" width="8.7109375" style="14" customWidth="1"/>
    <col min="7" max="16384" width="8.85546875" style="10"/>
  </cols>
  <sheetData>
    <row r="1" spans="1:6" s="17" customFormat="1" ht="12.75" x14ac:dyDescent="0.2"/>
    <row r="2" spans="1:6" s="17" customFormat="1" ht="12.75" x14ac:dyDescent="0.2"/>
    <row r="3" spans="1:6" s="17" customFormat="1" ht="12.75" x14ac:dyDescent="0.2"/>
    <row r="4" spans="1:6" s="17" customFormat="1" ht="12.75" x14ac:dyDescent="0.2"/>
    <row r="5" spans="1:6" s="17" customFormat="1" ht="12.75" x14ac:dyDescent="0.2">
      <c r="A5" s="113" t="s">
        <v>8</v>
      </c>
    </row>
    <row r="6" spans="1:6" s="17" customFormat="1" ht="18.75" x14ac:dyDescent="0.3">
      <c r="A6" s="26" t="s">
        <v>1122</v>
      </c>
    </row>
    <row r="7" spans="1:6" s="17" customFormat="1" ht="12.75" x14ac:dyDescent="0.2"/>
    <row r="8" spans="1:6" s="17" customFormat="1" ht="18" customHeight="1" x14ac:dyDescent="0.2">
      <c r="A8" s="211" t="s">
        <v>744</v>
      </c>
    </row>
    <row r="9" spans="1:6" s="2" customFormat="1" ht="12.75" customHeight="1" x14ac:dyDescent="0.2">
      <c r="A9" s="24"/>
      <c r="E9" s="380" t="s">
        <v>525</v>
      </c>
      <c r="F9" s="380"/>
    </row>
    <row r="10" spans="1:6" s="2" customFormat="1" ht="12" customHeight="1" x14ac:dyDescent="0.2">
      <c r="A10" s="24"/>
      <c r="B10" s="214"/>
      <c r="C10" s="214"/>
      <c r="D10" s="341"/>
      <c r="E10" s="371" t="s">
        <v>1161</v>
      </c>
      <c r="F10" s="371"/>
    </row>
    <row r="11" spans="1:6" s="2" customFormat="1" ht="13.5" customHeight="1" x14ac:dyDescent="0.2">
      <c r="A11" s="25"/>
      <c r="B11" s="314" t="s">
        <v>653</v>
      </c>
      <c r="C11" s="318" t="s">
        <v>654</v>
      </c>
      <c r="D11" s="318" t="s">
        <v>745</v>
      </c>
      <c r="E11" s="186" t="s">
        <v>292</v>
      </c>
      <c r="F11" s="186" t="s">
        <v>293</v>
      </c>
    </row>
    <row r="12" spans="1:6" s="2" customFormat="1" ht="12.75" customHeight="1" x14ac:dyDescent="0.2">
      <c r="A12" s="73">
        <v>2008</v>
      </c>
      <c r="B12" s="70">
        <v>35.514166666666668</v>
      </c>
      <c r="C12" s="70">
        <v>24.174166666666668</v>
      </c>
      <c r="D12" s="70">
        <v>2.9770854926072317</v>
      </c>
      <c r="E12" s="70">
        <v>94.987898672137277</v>
      </c>
      <c r="F12" s="70">
        <v>116.25545309153397</v>
      </c>
    </row>
    <row r="13" spans="1:6" s="2" customFormat="1" ht="12.75" customHeight="1" x14ac:dyDescent="0.2">
      <c r="A13" s="73">
        <v>2009</v>
      </c>
      <c r="B13" s="70">
        <v>37.247499999999995</v>
      </c>
      <c r="C13" s="70">
        <v>26.708333333333339</v>
      </c>
      <c r="D13" s="70">
        <v>3.3270978182445572</v>
      </c>
      <c r="E13" s="70">
        <v>88.660776635945652</v>
      </c>
      <c r="F13" s="70">
        <v>105.45355586340058</v>
      </c>
    </row>
    <row r="14" spans="1:6" s="2" customFormat="1" ht="12.75" customHeight="1" x14ac:dyDescent="0.2">
      <c r="A14" s="73">
        <v>2010</v>
      </c>
      <c r="B14" s="70">
        <v>43.666666666666664</v>
      </c>
      <c r="C14" s="70">
        <v>32.985833333333339</v>
      </c>
      <c r="D14" s="70">
        <v>4.6540215575169803</v>
      </c>
      <c r="E14" s="70">
        <v>68.011551163509239</v>
      </c>
      <c r="F14" s="70">
        <v>87.6218265535787</v>
      </c>
    </row>
    <row r="15" spans="1:6" s="2" customFormat="1" ht="12.75" customHeight="1" x14ac:dyDescent="0.2">
      <c r="A15" s="73">
        <v>2011</v>
      </c>
      <c r="B15" s="70">
        <v>40.46</v>
      </c>
      <c r="C15" s="70">
        <v>29.058333333333326</v>
      </c>
      <c r="D15" s="70">
        <v>4.0435873610244313</v>
      </c>
      <c r="E15" s="70">
        <v>75.231534783712021</v>
      </c>
      <c r="F15" s="70">
        <v>102.98983707260204</v>
      </c>
    </row>
    <row r="16" spans="1:6" s="2" customFormat="1" ht="12.75" customHeight="1" x14ac:dyDescent="0.2">
      <c r="A16" s="73">
        <v>2012</v>
      </c>
      <c r="B16" s="70">
        <v>36.285833333333336</v>
      </c>
      <c r="C16" s="70">
        <v>28.228333333333339</v>
      </c>
      <c r="D16" s="70">
        <v>3.4667554321684757</v>
      </c>
      <c r="E16" s="70">
        <v>85.358289871090562</v>
      </c>
      <c r="F16" s="70">
        <v>114.53692094947941</v>
      </c>
    </row>
    <row r="17" spans="1:6" s="2" customFormat="1" ht="12.75" customHeight="1" x14ac:dyDescent="0.2">
      <c r="A17" s="73">
        <v>2013</v>
      </c>
      <c r="B17" s="70">
        <v>39.710833333333333</v>
      </c>
      <c r="C17" s="70">
        <v>29.909166666666664</v>
      </c>
      <c r="D17" s="70">
        <v>3.1335194437840319</v>
      </c>
      <c r="E17" s="70">
        <v>86.813129797054728</v>
      </c>
      <c r="F17" s="70">
        <v>115.83407857676087</v>
      </c>
    </row>
    <row r="18" spans="1:6" s="2" customFormat="1" ht="12.75" customHeight="1" x14ac:dyDescent="0.2">
      <c r="A18" s="73">
        <v>2014</v>
      </c>
      <c r="B18" s="70">
        <v>40.770833333333336</v>
      </c>
      <c r="C18" s="70">
        <v>30.690833333333334</v>
      </c>
      <c r="D18" s="70">
        <v>2.8933007190379332</v>
      </c>
      <c r="E18" s="70">
        <v>90.127168086367277</v>
      </c>
      <c r="F18" s="70">
        <v>118.47961249088293</v>
      </c>
    </row>
    <row r="19" spans="1:6" s="2" customFormat="1" ht="12.75" customHeight="1" x14ac:dyDescent="0.2">
      <c r="A19" s="73">
        <v>2015</v>
      </c>
      <c r="B19" s="70">
        <v>42.405000000000001</v>
      </c>
      <c r="C19" s="70">
        <v>38.28</v>
      </c>
      <c r="D19" s="70">
        <v>3.1203955351157866</v>
      </c>
      <c r="E19" s="70">
        <v>83.419752085295954</v>
      </c>
      <c r="F19" s="70">
        <v>110.15524400085117</v>
      </c>
    </row>
    <row r="20" spans="1:6" s="2" customFormat="1" ht="12.75" customHeight="1" x14ac:dyDescent="0.2">
      <c r="A20" s="73">
        <v>2016</v>
      </c>
      <c r="B20" s="70">
        <v>69.155833333333334</v>
      </c>
      <c r="C20" s="70">
        <v>62.57166666666668</v>
      </c>
      <c r="D20" s="70">
        <v>4.3427448945981553</v>
      </c>
      <c r="E20" s="70">
        <v>54.916853279164862</v>
      </c>
      <c r="F20" s="70">
        <v>83.563376743608373</v>
      </c>
    </row>
    <row r="21" spans="1:6" s="2" customFormat="1" ht="12.75" customHeight="1" x14ac:dyDescent="0.2">
      <c r="A21" s="73">
        <v>2017</v>
      </c>
      <c r="B21" s="70">
        <v>71.653333333333322</v>
      </c>
      <c r="C21" s="70">
        <v>63.612500000000004</v>
      </c>
      <c r="D21" s="70">
        <v>4.7817069472924727</v>
      </c>
      <c r="E21" s="70">
        <v>51.413669592123533</v>
      </c>
      <c r="F21" s="70">
        <v>87.114035282361669</v>
      </c>
    </row>
    <row r="22" spans="1:6" s="2" customFormat="1" ht="12.75" customHeight="1" x14ac:dyDescent="0.2">
      <c r="A22" s="73">
        <v>2018</v>
      </c>
      <c r="B22" s="70">
        <v>71.237499999999997</v>
      </c>
      <c r="C22" s="70">
        <v>60.295833333333341</v>
      </c>
      <c r="D22" s="70">
        <v>4.5858327137838</v>
      </c>
      <c r="E22" s="70">
        <v>53.227742086758433</v>
      </c>
      <c r="F22" s="70">
        <v>90.626878302427457</v>
      </c>
    </row>
    <row r="23" spans="1:6" s="2" customFormat="1" ht="12.75" customHeight="1" x14ac:dyDescent="0.2">
      <c r="A23" s="103">
        <v>2019</v>
      </c>
      <c r="B23" s="71">
        <v>70.009166666666658</v>
      </c>
      <c r="C23" s="71">
        <v>62.548333333333339</v>
      </c>
      <c r="D23" s="71">
        <v>4.3341666666666665</v>
      </c>
      <c r="E23" s="71">
        <v>55.247475574628645</v>
      </c>
      <c r="F23" s="71">
        <v>93.10956955666633</v>
      </c>
    </row>
    <row r="24" spans="1:6" s="2" customFormat="1" ht="17.25" customHeight="1" x14ac:dyDescent="0.2">
      <c r="A24" s="94" t="s">
        <v>294</v>
      </c>
      <c r="B24" s="70">
        <v>72.27</v>
      </c>
      <c r="C24" s="70">
        <v>59.24</v>
      </c>
      <c r="D24" s="70">
        <v>4.8600000000000003</v>
      </c>
      <c r="E24" s="70">
        <v>51.204727221915697</v>
      </c>
      <c r="F24" s="70">
        <v>87.232915024506298</v>
      </c>
    </row>
    <row r="25" spans="1:6" s="2" customFormat="1" ht="12.75" customHeight="1" x14ac:dyDescent="0.2">
      <c r="A25" s="19" t="s">
        <v>295</v>
      </c>
      <c r="B25" s="70">
        <v>75.44</v>
      </c>
      <c r="C25" s="70">
        <v>61.1</v>
      </c>
      <c r="D25" s="70">
        <v>5.17</v>
      </c>
      <c r="E25" s="70">
        <v>48.668905399049834</v>
      </c>
      <c r="F25" s="70">
        <v>82.718486943310694</v>
      </c>
    </row>
    <row r="26" spans="1:6" s="2" customFormat="1" ht="12.75" customHeight="1" x14ac:dyDescent="0.2">
      <c r="A26" s="19" t="s">
        <v>296</v>
      </c>
      <c r="B26" s="70">
        <v>76.489999999999995</v>
      </c>
      <c r="C26" s="70">
        <v>62.04</v>
      </c>
      <c r="D26" s="70">
        <v>5.23</v>
      </c>
      <c r="E26" s="70">
        <v>48.080483546983707</v>
      </c>
      <c r="F26" s="70">
        <v>82.431343133915632</v>
      </c>
    </row>
    <row r="27" spans="1:6" s="2" customFormat="1" ht="12.75" customHeight="1" x14ac:dyDescent="0.2">
      <c r="A27" s="19" t="s">
        <v>297</v>
      </c>
      <c r="B27" s="70">
        <v>74.41</v>
      </c>
      <c r="C27" s="70">
        <v>60.59</v>
      </c>
      <c r="D27" s="70">
        <v>5.01</v>
      </c>
      <c r="E27" s="70">
        <v>49.785217504490852</v>
      </c>
      <c r="F27" s="70">
        <v>85.278425105314369</v>
      </c>
    </row>
    <row r="28" spans="1:6" s="2" customFormat="1" ht="12.75" customHeight="1" x14ac:dyDescent="0.2">
      <c r="A28" s="19" t="s">
        <v>298</v>
      </c>
      <c r="B28" s="70">
        <v>70.88</v>
      </c>
      <c r="C28" s="70">
        <v>60</v>
      </c>
      <c r="D28" s="70">
        <v>4.79</v>
      </c>
      <c r="E28" s="70">
        <v>51.944876140499488</v>
      </c>
      <c r="F28" s="70">
        <v>89.23774471356036</v>
      </c>
    </row>
    <row r="29" spans="1:6" s="2" customFormat="1" ht="12.75" customHeight="1" x14ac:dyDescent="0.2">
      <c r="A29" s="19" t="s">
        <v>299</v>
      </c>
      <c r="B29" s="70">
        <v>69.400000000000006</v>
      </c>
      <c r="C29" s="70">
        <v>59.44</v>
      </c>
      <c r="D29" s="70">
        <v>4.4800000000000004</v>
      </c>
      <c r="E29" s="70">
        <v>54.250960652558774</v>
      </c>
      <c r="F29" s="70">
        <v>92.989782934873389</v>
      </c>
    </row>
    <row r="30" spans="1:6" s="2" customFormat="1" ht="12.75" customHeight="1" x14ac:dyDescent="0.2">
      <c r="A30" s="19" t="s">
        <v>300</v>
      </c>
      <c r="B30" s="70">
        <v>68.680000000000007</v>
      </c>
      <c r="C30" s="70">
        <v>58.77</v>
      </c>
      <c r="D30" s="70">
        <v>4.3899999999999997</v>
      </c>
      <c r="E30" s="70">
        <v>55.421091103678791</v>
      </c>
      <c r="F30" s="70">
        <v>93.812420893488095</v>
      </c>
    </row>
    <row r="31" spans="1:6" s="2" customFormat="1" ht="12.75" customHeight="1" x14ac:dyDescent="0.2">
      <c r="A31" s="19" t="s">
        <v>301</v>
      </c>
      <c r="B31" s="70">
        <v>67.819999999999993</v>
      </c>
      <c r="C31" s="70">
        <v>58.74</v>
      </c>
      <c r="D31" s="70">
        <v>4.17</v>
      </c>
      <c r="E31" s="70">
        <v>57.282390095284356</v>
      </c>
      <c r="F31" s="70">
        <v>97.146861244324668</v>
      </c>
    </row>
    <row r="32" spans="1:6" s="2" customFormat="1" ht="12.75" customHeight="1" x14ac:dyDescent="0.2">
      <c r="A32" s="19" t="s">
        <v>302</v>
      </c>
      <c r="B32" s="70">
        <v>70.5</v>
      </c>
      <c r="C32" s="70">
        <v>60.47</v>
      </c>
      <c r="D32" s="70">
        <v>4.0999999999999996</v>
      </c>
      <c r="E32" s="70">
        <v>56.95840303434553</v>
      </c>
      <c r="F32" s="70">
        <v>96.524308677986724</v>
      </c>
    </row>
    <row r="33" spans="1:6" s="2" customFormat="1" ht="12.75" customHeight="1" x14ac:dyDescent="0.2">
      <c r="A33" s="19" t="s">
        <v>303</v>
      </c>
      <c r="B33" s="70">
        <v>69.55</v>
      </c>
      <c r="C33" s="70">
        <v>60.56</v>
      </c>
      <c r="D33" s="70">
        <v>4.1900000000000004</v>
      </c>
      <c r="E33" s="70">
        <v>56.709846290725004</v>
      </c>
      <c r="F33" s="70">
        <v>95.806138497211492</v>
      </c>
    </row>
    <row r="34" spans="1:6" s="2" customFormat="1" ht="12.75" customHeight="1" x14ac:dyDescent="0.2">
      <c r="A34" s="19" t="s">
        <v>304</v>
      </c>
      <c r="B34" s="70">
        <v>69.400000000000006</v>
      </c>
      <c r="C34" s="70">
        <v>61.07</v>
      </c>
      <c r="D34" s="70">
        <v>4.34</v>
      </c>
      <c r="E34" s="70">
        <v>55.561218428866923</v>
      </c>
      <c r="F34" s="70">
        <v>94.13923413258722</v>
      </c>
    </row>
    <row r="35" spans="1:6" s="2" customFormat="1" ht="12.75" customHeight="1" x14ac:dyDescent="0.2">
      <c r="A35" s="19" t="s">
        <v>305</v>
      </c>
      <c r="B35" s="70">
        <v>70.010000000000005</v>
      </c>
      <c r="C35" s="70">
        <v>61.53</v>
      </c>
      <c r="D35" s="70">
        <v>4.33</v>
      </c>
      <c r="E35" s="70">
        <v>55.275964461291608</v>
      </c>
      <c r="F35" s="70">
        <v>94.133894998505895</v>
      </c>
    </row>
    <row r="36" spans="1:6" s="2" customFormat="1" ht="17.25" customHeight="1" x14ac:dyDescent="0.2">
      <c r="A36" s="94" t="s">
        <v>306</v>
      </c>
      <c r="B36" s="70">
        <v>70.459999999999994</v>
      </c>
      <c r="C36" s="70">
        <v>61.73</v>
      </c>
      <c r="D36" s="70">
        <v>4.46</v>
      </c>
      <c r="E36" s="70">
        <v>54.229840561996255</v>
      </c>
      <c r="F36" s="70">
        <v>92.763449724546234</v>
      </c>
    </row>
    <row r="37" spans="1:6" s="2" customFormat="1" ht="12.75" customHeight="1" x14ac:dyDescent="0.2">
      <c r="A37" s="19" t="s">
        <v>295</v>
      </c>
      <c r="B37" s="70">
        <v>70.83</v>
      </c>
      <c r="C37" s="70">
        <v>62.44</v>
      </c>
      <c r="D37" s="70">
        <v>4.5199999999999996</v>
      </c>
      <c r="E37" s="70">
        <v>53.640591385233876</v>
      </c>
      <c r="F37" s="70">
        <v>91.30042845539586</v>
      </c>
    </row>
    <row r="38" spans="1:6" s="2" customFormat="1" ht="12.75" customHeight="1" x14ac:dyDescent="0.2">
      <c r="A38" s="19" t="s">
        <v>296</v>
      </c>
      <c r="B38" s="70">
        <v>71.3</v>
      </c>
      <c r="C38" s="70">
        <v>63.09</v>
      </c>
      <c r="D38" s="70">
        <v>4.3899999999999997</v>
      </c>
      <c r="E38" s="70">
        <v>54.052423851951211</v>
      </c>
      <c r="F38" s="70">
        <v>92.131258026510707</v>
      </c>
    </row>
    <row r="39" spans="1:6" s="2" customFormat="1" ht="12.75" customHeight="1" x14ac:dyDescent="0.2">
      <c r="A39" s="19" t="s">
        <v>297</v>
      </c>
      <c r="B39" s="70">
        <v>72.319999999999993</v>
      </c>
      <c r="C39" s="70">
        <v>64.37</v>
      </c>
      <c r="D39" s="70">
        <v>4.55</v>
      </c>
      <c r="E39" s="70">
        <v>52.648832652909469</v>
      </c>
      <c r="F39" s="70">
        <v>89.498280919229032</v>
      </c>
    </row>
    <row r="40" spans="1:6" s="2" customFormat="1" ht="12.75" customHeight="1" x14ac:dyDescent="0.2">
      <c r="A40" s="19" t="s">
        <v>298</v>
      </c>
      <c r="B40" s="70">
        <v>70.790000000000006</v>
      </c>
      <c r="C40" s="70">
        <v>63.33</v>
      </c>
      <c r="D40" s="70">
        <v>4.3899999999999997</v>
      </c>
      <c r="E40" s="70">
        <v>54.28780173055759</v>
      </c>
      <c r="F40" s="70">
        <v>91.861554691544626</v>
      </c>
    </row>
    <row r="41" spans="1:6" s="2" customFormat="1" ht="12.75" customHeight="1" x14ac:dyDescent="0.2">
      <c r="A41" s="19" t="s">
        <v>299</v>
      </c>
      <c r="B41" s="70">
        <v>70.11</v>
      </c>
      <c r="C41" s="70">
        <v>62.11</v>
      </c>
      <c r="D41" s="70">
        <v>4.26</v>
      </c>
      <c r="E41" s="70">
        <v>55.486237836702323</v>
      </c>
      <c r="F41" s="70">
        <v>93.494151795163063</v>
      </c>
    </row>
    <row r="42" spans="1:6" s="2" customFormat="1" ht="12.75" customHeight="1" x14ac:dyDescent="0.2">
      <c r="A42" s="19" t="s">
        <v>300</v>
      </c>
      <c r="B42" s="70">
        <v>69.52</v>
      </c>
      <c r="C42" s="70">
        <v>61.98</v>
      </c>
      <c r="D42" s="70">
        <v>4.42</v>
      </c>
      <c r="E42" s="70">
        <v>54.605908935389522</v>
      </c>
      <c r="F42" s="70">
        <v>91.180100321119184</v>
      </c>
    </row>
    <row r="43" spans="1:6" s="2" customFormat="1" ht="12.75" customHeight="1" x14ac:dyDescent="0.2">
      <c r="A43" s="19" t="s">
        <v>301</v>
      </c>
      <c r="B43" s="70">
        <v>67.7</v>
      </c>
      <c r="C43" s="70">
        <v>60.86</v>
      </c>
      <c r="D43" s="70">
        <v>4.0199999999999996</v>
      </c>
      <c r="E43" s="70">
        <v>58.234006665312918</v>
      </c>
      <c r="F43" s="70">
        <v>96.981521271984377</v>
      </c>
    </row>
    <row r="44" spans="1:6" s="2" customFormat="1" ht="12.75" customHeight="1" x14ac:dyDescent="0.2">
      <c r="A44" s="19" t="s">
        <v>302</v>
      </c>
      <c r="B44" s="70">
        <v>67.92</v>
      </c>
      <c r="C44" s="70">
        <v>61.73</v>
      </c>
      <c r="D44" s="70">
        <v>4.16</v>
      </c>
      <c r="E44" s="70">
        <v>57.156270910328807</v>
      </c>
      <c r="F44" s="70">
        <v>95.180701337248479</v>
      </c>
    </row>
    <row r="45" spans="1:6" s="2" customFormat="1" ht="12.75" customHeight="1" x14ac:dyDescent="0.2">
      <c r="A45" s="19" t="s">
        <v>303</v>
      </c>
      <c r="B45" s="70">
        <v>68.900000000000006</v>
      </c>
      <c r="C45" s="70">
        <v>62.32</v>
      </c>
      <c r="D45" s="70">
        <v>4.18</v>
      </c>
      <c r="E45" s="70">
        <v>56.580109676191668</v>
      </c>
      <c r="F45" s="70">
        <v>94.213064649768469</v>
      </c>
    </row>
    <row r="46" spans="1:6" s="2" customFormat="1" ht="12.75" customHeight="1" x14ac:dyDescent="0.2">
      <c r="A46" s="19" t="s">
        <v>304</v>
      </c>
      <c r="B46" s="70">
        <v>70.13</v>
      </c>
      <c r="C46" s="70">
        <v>63.47</v>
      </c>
      <c r="D46" s="70">
        <v>4.29</v>
      </c>
      <c r="E46" s="70">
        <v>55.31206323658553</v>
      </c>
      <c r="F46" s="70">
        <v>92.601563944183866</v>
      </c>
    </row>
    <row r="47" spans="1:6" s="2" customFormat="1" ht="12.75" customHeight="1" x14ac:dyDescent="0.2">
      <c r="A47" s="19" t="s">
        <v>305</v>
      </c>
      <c r="B47" s="70">
        <v>70.13</v>
      </c>
      <c r="C47" s="70">
        <v>63.15</v>
      </c>
      <c r="D47" s="70">
        <v>4.37</v>
      </c>
      <c r="E47" s="70">
        <v>54.836189576118294</v>
      </c>
      <c r="F47" s="70">
        <v>92.788331518677694</v>
      </c>
    </row>
    <row r="48" spans="1:6" s="2" customFormat="1" ht="17.25" customHeight="1" x14ac:dyDescent="0.2">
      <c r="A48" s="94" t="s">
        <v>307</v>
      </c>
      <c r="B48" s="70">
        <v>69.510000000000005</v>
      </c>
      <c r="C48" s="70">
        <v>62.65</v>
      </c>
      <c r="D48" s="70">
        <v>4.3499999999999996</v>
      </c>
      <c r="E48" s="70">
        <v>55.113718361256076</v>
      </c>
      <c r="F48" s="70">
        <v>93.772500929823892</v>
      </c>
    </row>
    <row r="49" spans="1:6" s="2" customFormat="1" ht="12.75" customHeight="1" x14ac:dyDescent="0.2">
      <c r="A49" s="19" t="s">
        <v>295</v>
      </c>
      <c r="B49" s="70">
        <v>69.510000000000005</v>
      </c>
      <c r="C49" s="70">
        <v>62.65</v>
      </c>
      <c r="D49" s="70">
        <v>4.3499999999999996</v>
      </c>
      <c r="E49" s="70">
        <v>54.827549857830171</v>
      </c>
      <c r="F49" s="70">
        <v>92.965933260792141</v>
      </c>
    </row>
    <row r="50" spans="1:6" s="2" customFormat="1" ht="12.75" customHeight="1" x14ac:dyDescent="0.2">
      <c r="A50" s="19" t="s">
        <v>296</v>
      </c>
      <c r="B50" s="70">
        <v>73.02</v>
      </c>
      <c r="C50" s="70">
        <v>66.06</v>
      </c>
      <c r="D50" s="70">
        <v>3.98</v>
      </c>
      <c r="E50" s="70">
        <v>56.452297326365965</v>
      </c>
      <c r="F50" s="70">
        <v>95.908920897353795</v>
      </c>
    </row>
    <row r="51" spans="1:6" s="2" customFormat="1" ht="12.75" customHeight="1" x14ac:dyDescent="0.2">
      <c r="A51" s="19" t="s">
        <v>297</v>
      </c>
      <c r="B51" s="70">
        <v>73.12</v>
      </c>
      <c r="C51" s="70">
        <v>67.31</v>
      </c>
      <c r="D51" s="70">
        <v>3.63</v>
      </c>
      <c r="E51" s="70">
        <v>58.995485183409656</v>
      </c>
      <c r="F51" s="70">
        <v>100.95196092353255</v>
      </c>
    </row>
    <row r="52" spans="1:6" s="2" customFormat="1" ht="12.75" customHeight="1" x14ac:dyDescent="0.2">
      <c r="A52" s="19" t="s">
        <v>298</v>
      </c>
      <c r="B52" s="70">
        <v>74.709999999999994</v>
      </c>
      <c r="C52" s="70">
        <v>68.53</v>
      </c>
      <c r="D52" s="70">
        <v>3.79</v>
      </c>
      <c r="E52" s="70">
        <v>57.18216748110752</v>
      </c>
      <c r="F52" s="70">
        <v>97.633978092384126</v>
      </c>
    </row>
    <row r="53" spans="1:6" s="2" customFormat="1" ht="12.75" customHeight="1" x14ac:dyDescent="0.2">
      <c r="A53" s="32" t="s">
        <v>299</v>
      </c>
      <c r="B53" s="71">
        <v>78.489999999999995</v>
      </c>
      <c r="C53" s="71">
        <v>69.73</v>
      </c>
      <c r="D53" s="71">
        <v>4.08</v>
      </c>
      <c r="E53" s="71">
        <v>54.144594539451774</v>
      </c>
      <c r="F53" s="71">
        <v>91.628771325951391</v>
      </c>
    </row>
    <row r="54" spans="1:6" s="16" customFormat="1" ht="16.5" customHeight="1" x14ac:dyDescent="0.2">
      <c r="A54" s="28" t="s">
        <v>670</v>
      </c>
      <c r="B54" s="22"/>
      <c r="C54" s="22"/>
      <c r="D54" s="22"/>
      <c r="E54" s="22"/>
      <c r="F54" s="22"/>
    </row>
    <row r="55" spans="1:6" s="2" customFormat="1" ht="39" customHeight="1" x14ac:dyDescent="0.2">
      <c r="A55" s="383" t="s">
        <v>642</v>
      </c>
      <c r="B55" s="383"/>
      <c r="C55" s="383"/>
      <c r="D55" s="383"/>
      <c r="E55" s="383"/>
      <c r="F55" s="383"/>
    </row>
    <row r="56" spans="1:6" s="2" customFormat="1" ht="15.75" customHeight="1" x14ac:dyDescent="0.2">
      <c r="A56" s="381"/>
      <c r="B56" s="381"/>
      <c r="C56" s="381"/>
      <c r="D56" s="381"/>
      <c r="E56" s="381"/>
      <c r="F56" s="381"/>
    </row>
  </sheetData>
  <mergeCells count="4">
    <mergeCell ref="E9:F9"/>
    <mergeCell ref="E10:F10"/>
    <mergeCell ref="A55:F55"/>
    <mergeCell ref="A56:F56"/>
  </mergeCells>
  <hyperlinks>
    <hyperlink ref="A5" location="'Contents'!A49" display="Índice"/>
  </hyperlinks>
  <printOptions horizontalCentered="1"/>
  <pageMargins left="0.59055118110236227" right="0.43307086614173229" top="0.51181102362204722" bottom="0.51181102362204722" header="0" footer="0.23622047244094491"/>
  <pageSetup paperSize="9" scale="99" orientation="portrait" r:id="rId1"/>
  <headerFooter scaleWithDoc="0"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0"/>
  <sheetViews>
    <sheetView showGridLines="0" topLeftCell="A10" zoomScale="120" zoomScaleNormal="120" zoomScalePageLayoutView="120" workbookViewId="0">
      <selection activeCell="L41" sqref="L41"/>
    </sheetView>
  </sheetViews>
  <sheetFormatPr defaultColWidth="11.42578125" defaultRowHeight="13.5" x14ac:dyDescent="0.25"/>
  <cols>
    <col min="1" max="1" width="32" style="3" customWidth="1"/>
    <col min="2" max="2" width="17.7109375" style="3" customWidth="1"/>
    <col min="3" max="8" width="5.42578125" style="4" customWidth="1"/>
    <col min="9" max="9" width="6" style="4" customWidth="1"/>
    <col min="10" max="10" width="4.42578125" style="4" customWidth="1"/>
    <col min="11" max="16384" width="11.42578125" style="2"/>
  </cols>
  <sheetData>
    <row r="1" spans="1:12" s="17" customFormat="1" ht="12.75" x14ac:dyDescent="0.2"/>
    <row r="2" spans="1:12" s="17" customFormat="1" ht="12.75" x14ac:dyDescent="0.2"/>
    <row r="3" spans="1:12" s="17" customFormat="1" ht="12.75" x14ac:dyDescent="0.2"/>
    <row r="4" spans="1:12" s="17" customFormat="1" ht="12.75" x14ac:dyDescent="0.2"/>
    <row r="5" spans="1:12" s="17" customFormat="1" ht="12.75" x14ac:dyDescent="0.2">
      <c r="A5" s="113" t="s">
        <v>8</v>
      </c>
    </row>
    <row r="6" spans="1:12" s="17" customFormat="1" ht="18.75" x14ac:dyDescent="0.3">
      <c r="A6" s="26" t="s">
        <v>1122</v>
      </c>
    </row>
    <row r="7" spans="1:12" s="17" customFormat="1" ht="12.75" x14ac:dyDescent="0.2"/>
    <row r="8" spans="1:12" s="17" customFormat="1" ht="18" customHeight="1" x14ac:dyDescent="0.2">
      <c r="A8" s="215" t="s">
        <v>746</v>
      </c>
      <c r="B8" s="18"/>
      <c r="C8" s="18"/>
      <c r="D8" s="18"/>
      <c r="E8" s="18"/>
      <c r="F8" s="18"/>
    </row>
    <row r="9" spans="1:12" ht="13.5" customHeight="1" x14ac:dyDescent="0.2">
      <c r="A9" s="24"/>
      <c r="B9" s="357"/>
      <c r="C9" s="370">
        <v>2016</v>
      </c>
      <c r="D9" s="370">
        <v>2017</v>
      </c>
      <c r="E9" s="312">
        <v>2018</v>
      </c>
      <c r="F9" s="361">
        <v>2019</v>
      </c>
      <c r="G9" s="362"/>
      <c r="H9" s="361">
        <v>2020</v>
      </c>
      <c r="I9" s="361"/>
      <c r="J9" s="361"/>
    </row>
    <row r="10" spans="1:12" ht="13.5" customHeight="1" x14ac:dyDescent="0.2">
      <c r="A10" s="25"/>
      <c r="B10" s="358"/>
      <c r="C10" s="371"/>
      <c r="D10" s="371"/>
      <c r="E10" s="313" t="s">
        <v>11</v>
      </c>
      <c r="F10" s="200" t="s">
        <v>10</v>
      </c>
      <c r="G10" s="200" t="s">
        <v>11</v>
      </c>
      <c r="H10" s="200" t="s">
        <v>747</v>
      </c>
      <c r="I10" s="363" t="s">
        <v>12</v>
      </c>
      <c r="J10" s="363"/>
    </row>
    <row r="11" spans="1:12" ht="18" customHeight="1" x14ac:dyDescent="0.2">
      <c r="A11" s="36" t="s">
        <v>13</v>
      </c>
      <c r="B11" s="24"/>
      <c r="C11" s="104"/>
      <c r="D11" s="104"/>
      <c r="E11" s="104"/>
      <c r="F11" s="104"/>
      <c r="G11" s="104"/>
      <c r="H11" s="104"/>
      <c r="I11" s="104"/>
      <c r="J11" s="104"/>
    </row>
    <row r="12" spans="1:12" ht="13.5" customHeight="1" x14ac:dyDescent="0.2">
      <c r="A12" s="20" t="s">
        <v>14</v>
      </c>
      <c r="B12" s="19" t="s">
        <v>311</v>
      </c>
      <c r="C12" s="52">
        <v>314.20408163265307</v>
      </c>
      <c r="D12" s="52">
        <v>332.81632653061223</v>
      </c>
      <c r="E12" s="52">
        <v>351.79552548947373</v>
      </c>
      <c r="F12" s="52">
        <v>380.9387755102041</v>
      </c>
      <c r="G12" s="52">
        <v>376.75492273865729</v>
      </c>
      <c r="H12" s="52">
        <v>364.61224489795916</v>
      </c>
      <c r="I12" s="111" t="s">
        <v>16</v>
      </c>
      <c r="J12" s="104"/>
      <c r="K12" s="1"/>
      <c r="L12" s="1"/>
    </row>
    <row r="13" spans="1:12" ht="13.5" customHeight="1" x14ac:dyDescent="0.2">
      <c r="A13" s="20" t="s">
        <v>18</v>
      </c>
      <c r="B13" s="19" t="s">
        <v>19</v>
      </c>
      <c r="C13" s="70">
        <v>4.2</v>
      </c>
      <c r="D13" s="70">
        <v>3.8</v>
      </c>
      <c r="E13" s="70">
        <v>2.9</v>
      </c>
      <c r="F13" s="70">
        <v>2.7</v>
      </c>
      <c r="G13" s="70">
        <v>1.3</v>
      </c>
      <c r="H13" s="70">
        <v>-6.5</v>
      </c>
      <c r="I13" s="111" t="s">
        <v>16</v>
      </c>
      <c r="J13" s="104"/>
    </row>
    <row r="14" spans="1:12" ht="13.5" customHeight="1" x14ac:dyDescent="0.2">
      <c r="A14" s="20" t="s">
        <v>1123</v>
      </c>
      <c r="B14" s="19" t="s">
        <v>748</v>
      </c>
      <c r="C14" s="33">
        <v>3889.3893923062637</v>
      </c>
      <c r="D14" s="33">
        <v>3915.7323746975553</v>
      </c>
      <c r="E14" s="33">
        <v>4037.8523144891783</v>
      </c>
      <c r="F14" s="111" t="s">
        <v>16</v>
      </c>
      <c r="G14" s="33">
        <v>4128.0621585759991</v>
      </c>
      <c r="H14" s="111" t="s">
        <v>16</v>
      </c>
      <c r="I14" s="111" t="s">
        <v>16</v>
      </c>
      <c r="J14" s="104"/>
    </row>
    <row r="15" spans="1:12" ht="13.5" customHeight="1" x14ac:dyDescent="0.2">
      <c r="A15" s="20" t="s">
        <v>23</v>
      </c>
      <c r="B15" s="19" t="s">
        <v>24</v>
      </c>
      <c r="C15" s="70">
        <v>5.1215880893300314</v>
      </c>
      <c r="D15" s="70">
        <v>7.7</v>
      </c>
      <c r="E15" s="70">
        <v>9.0391022268981214</v>
      </c>
      <c r="F15" s="70">
        <v>7.8</v>
      </c>
      <c r="G15" s="70">
        <v>7.73</v>
      </c>
      <c r="H15" s="70">
        <v>8</v>
      </c>
      <c r="I15" s="70">
        <v>8.17</v>
      </c>
      <c r="J15" s="70" t="s">
        <v>36</v>
      </c>
    </row>
    <row r="16" spans="1:12" ht="13.5" customHeight="1" x14ac:dyDescent="0.2">
      <c r="A16" s="20" t="s">
        <v>23</v>
      </c>
      <c r="B16" s="19" t="s">
        <v>26</v>
      </c>
      <c r="C16" s="70">
        <v>5.4</v>
      </c>
      <c r="D16" s="70">
        <v>5.7</v>
      </c>
      <c r="E16" s="70">
        <v>7.8679425647000034</v>
      </c>
      <c r="F16" s="70">
        <v>8.4</v>
      </c>
      <c r="G16" s="70">
        <v>7.72</v>
      </c>
      <c r="H16" s="70">
        <v>7.9</v>
      </c>
      <c r="I16" s="70">
        <v>7.62</v>
      </c>
      <c r="J16" s="70" t="s">
        <v>36</v>
      </c>
    </row>
    <row r="17" spans="1:10" ht="18" customHeight="1" x14ac:dyDescent="0.2">
      <c r="A17" s="36" t="s">
        <v>27</v>
      </c>
      <c r="B17" s="24"/>
      <c r="C17" s="104"/>
      <c r="D17" s="104"/>
      <c r="E17" s="104"/>
      <c r="F17" s="104"/>
      <c r="G17" s="104"/>
      <c r="H17" s="104"/>
      <c r="I17" s="70"/>
      <c r="J17" s="70"/>
    </row>
    <row r="18" spans="1:10" ht="13.5" customHeight="1" x14ac:dyDescent="0.2">
      <c r="A18" s="20" t="s">
        <v>28</v>
      </c>
      <c r="B18" s="19" t="s">
        <v>29</v>
      </c>
      <c r="C18" s="70">
        <v>29.267342166796574</v>
      </c>
      <c r="D18" s="70">
        <v>27.736605515733203</v>
      </c>
      <c r="E18" s="70">
        <v>24.14433228912867</v>
      </c>
      <c r="F18" s="70">
        <v>32.097158967685971</v>
      </c>
      <c r="G18" s="70">
        <v>22.45937161430119</v>
      </c>
      <c r="H18" s="70">
        <v>30.706369640658231</v>
      </c>
      <c r="I18" s="111" t="s">
        <v>16</v>
      </c>
      <c r="J18" s="70"/>
    </row>
    <row r="19" spans="1:10" ht="13.5" customHeight="1" x14ac:dyDescent="0.2">
      <c r="A19" s="73" t="s">
        <v>749</v>
      </c>
      <c r="B19" s="19" t="s">
        <v>29</v>
      </c>
      <c r="C19" s="70">
        <v>14.107560405300079</v>
      </c>
      <c r="D19" s="70">
        <v>13.716437856882518</v>
      </c>
      <c r="E19" s="70">
        <v>13.377421974707044</v>
      </c>
      <c r="F19" s="70">
        <v>14.422034265885925</v>
      </c>
      <c r="G19" s="70">
        <v>15.14626218851571</v>
      </c>
      <c r="H19" s="70">
        <v>14.744083734467702</v>
      </c>
      <c r="I19" s="111" t="s">
        <v>16</v>
      </c>
      <c r="J19" s="70"/>
    </row>
    <row r="20" spans="1:10" ht="13.5" customHeight="1" x14ac:dyDescent="0.2">
      <c r="A20" s="73" t="s">
        <v>203</v>
      </c>
      <c r="B20" s="19" t="s">
        <v>29</v>
      </c>
      <c r="C20" s="70">
        <v>14.198493115094829</v>
      </c>
      <c r="D20" s="70">
        <v>13.40055886283562</v>
      </c>
      <c r="E20" s="70">
        <v>8.3072282167304792</v>
      </c>
      <c r="F20" s="70">
        <v>17.653437432227282</v>
      </c>
      <c r="G20" s="70">
        <v>6.5547128927410618</v>
      </c>
      <c r="H20" s="70">
        <v>15.930471286242023</v>
      </c>
      <c r="I20" s="111" t="s">
        <v>16</v>
      </c>
      <c r="J20" s="70"/>
    </row>
    <row r="21" spans="1:10" ht="13.5" customHeight="1" x14ac:dyDescent="0.2">
      <c r="A21" s="20" t="s">
        <v>31</v>
      </c>
      <c r="B21" s="19" t="s">
        <v>29</v>
      </c>
      <c r="C21" s="70">
        <v>34.008833463237202</v>
      </c>
      <c r="D21" s="70">
        <v>31.478556675981046</v>
      </c>
      <c r="E21" s="70">
        <v>25.989093862397027</v>
      </c>
      <c r="F21" s="70">
        <v>32.335718932986332</v>
      </c>
      <c r="G21" s="70">
        <v>22.524377031419284</v>
      </c>
      <c r="H21" s="70">
        <v>34.475025187506994</v>
      </c>
      <c r="I21" s="111" t="s">
        <v>16</v>
      </c>
      <c r="J21" s="70"/>
    </row>
    <row r="22" spans="1:10" ht="13.5" customHeight="1" x14ac:dyDescent="0.2">
      <c r="A22" s="73" t="s">
        <v>32</v>
      </c>
      <c r="B22" s="19" t="s">
        <v>29</v>
      </c>
      <c r="C22" s="70">
        <v>16.082099246557547</v>
      </c>
      <c r="D22" s="70">
        <v>16.887376989430201</v>
      </c>
      <c r="E22" s="70">
        <v>16.626058707506672</v>
      </c>
      <c r="F22" s="70">
        <v>16.438950336152676</v>
      </c>
      <c r="G22" s="70">
        <v>17.508125677139759</v>
      </c>
      <c r="H22" s="70">
        <v>21.230807119668647</v>
      </c>
      <c r="I22" s="111" t="s">
        <v>16</v>
      </c>
      <c r="J22" s="70"/>
    </row>
    <row r="23" spans="1:10" ht="13.5" customHeight="1" x14ac:dyDescent="0.2">
      <c r="A23" s="73" t="s">
        <v>33</v>
      </c>
      <c r="B23" s="19" t="s">
        <v>29</v>
      </c>
      <c r="C23" s="70">
        <v>17.692907248636008</v>
      </c>
      <c r="D23" s="70">
        <v>14.311748268740129</v>
      </c>
      <c r="E23" s="70">
        <v>9.2238078663418026</v>
      </c>
      <c r="F23" s="70">
        <v>15.690739535892432</v>
      </c>
      <c r="G23" s="70">
        <v>4.9187432286023833</v>
      </c>
      <c r="H23" s="70">
        <v>13.038049927236091</v>
      </c>
      <c r="I23" s="111" t="s">
        <v>16</v>
      </c>
      <c r="J23" s="70"/>
    </row>
    <row r="24" spans="1:10" ht="13.5" customHeight="1" x14ac:dyDescent="0.2">
      <c r="A24" s="20" t="s">
        <v>750</v>
      </c>
      <c r="B24" s="19" t="s">
        <v>29</v>
      </c>
      <c r="C24" s="70">
        <v>-2.6110678098207325</v>
      </c>
      <c r="D24" s="70">
        <v>-3.3167294374924072</v>
      </c>
      <c r="E24" s="70">
        <v>-3.1442162663882121</v>
      </c>
      <c r="F24" s="70">
        <v>-1.7783561049663845</v>
      </c>
      <c r="G24" s="70">
        <v>-1.7783561049663845</v>
      </c>
      <c r="H24" s="70">
        <v>-6.2903168028657781</v>
      </c>
      <c r="I24" s="111" t="s">
        <v>16</v>
      </c>
      <c r="J24" s="70"/>
    </row>
    <row r="25" spans="1:10" ht="13.5" customHeight="1" x14ac:dyDescent="0.2">
      <c r="A25" s="20" t="s">
        <v>1138</v>
      </c>
      <c r="B25" s="19" t="s">
        <v>29</v>
      </c>
      <c r="C25" s="70">
        <v>-4.7414912964406337</v>
      </c>
      <c r="D25" s="70">
        <v>-3.7419511602478437</v>
      </c>
      <c r="E25" s="70">
        <v>-1.8447615732683604</v>
      </c>
      <c r="F25" s="70">
        <v>-0.23855996530036866</v>
      </c>
      <c r="G25" s="70">
        <v>-6.5005417118093184E-2</v>
      </c>
      <c r="H25" s="70">
        <v>-3.7686555468487626</v>
      </c>
      <c r="I25" s="111" t="s">
        <v>16</v>
      </c>
      <c r="J25" s="70"/>
    </row>
    <row r="26" spans="1:10" ht="13.5" customHeight="1" x14ac:dyDescent="0.2">
      <c r="A26" s="20" t="s">
        <v>751</v>
      </c>
      <c r="B26" s="19" t="s">
        <v>29</v>
      </c>
      <c r="C26" s="70">
        <v>80.8</v>
      </c>
      <c r="D26" s="70">
        <v>77.7</v>
      </c>
      <c r="E26" s="70">
        <v>71.8</v>
      </c>
      <c r="F26" s="111">
        <v>94.2</v>
      </c>
      <c r="G26" s="70">
        <v>92.6</v>
      </c>
      <c r="H26" s="70">
        <v>104.9</v>
      </c>
      <c r="I26" s="70">
        <v>102.1</v>
      </c>
      <c r="J26" s="70" t="s">
        <v>36</v>
      </c>
    </row>
    <row r="27" spans="1:10" ht="13.5" customHeight="1" x14ac:dyDescent="0.2">
      <c r="A27" s="73" t="s">
        <v>35</v>
      </c>
      <c r="B27" s="19" t="s">
        <v>29</v>
      </c>
      <c r="C27" s="70">
        <v>80.5</v>
      </c>
      <c r="D27" s="70">
        <v>72.900000000000006</v>
      </c>
      <c r="E27" s="70">
        <v>66.8</v>
      </c>
      <c r="F27" s="70">
        <v>66.3</v>
      </c>
      <c r="G27" s="70">
        <v>67.3</v>
      </c>
      <c r="H27" s="70">
        <v>68.2</v>
      </c>
      <c r="I27" s="70">
        <v>70.400000000000006</v>
      </c>
      <c r="J27" s="70" t="s">
        <v>36</v>
      </c>
    </row>
    <row r="28" spans="1:10" ht="18" customHeight="1" x14ac:dyDescent="0.2">
      <c r="A28" s="36" t="s">
        <v>37</v>
      </c>
      <c r="B28" s="24"/>
      <c r="C28" s="104"/>
      <c r="D28" s="104"/>
      <c r="E28" s="104"/>
      <c r="F28" s="104"/>
      <c r="G28" s="104"/>
      <c r="H28" s="104"/>
      <c r="I28" s="70"/>
      <c r="J28" s="70"/>
    </row>
    <row r="29" spans="1:10" ht="13.5" customHeight="1" x14ac:dyDescent="0.2">
      <c r="A29" s="20" t="s">
        <v>1162</v>
      </c>
      <c r="B29" s="19" t="s">
        <v>19</v>
      </c>
      <c r="C29" s="70">
        <v>-10.89</v>
      </c>
      <c r="D29" s="70">
        <v>41.67</v>
      </c>
      <c r="E29" s="70">
        <v>147.96</v>
      </c>
      <c r="F29" s="70">
        <v>4</v>
      </c>
      <c r="G29" s="70">
        <v>-145.90860786397451</v>
      </c>
      <c r="H29" s="70">
        <v>81.5</v>
      </c>
      <c r="I29" s="70">
        <v>-23.009259259259274</v>
      </c>
      <c r="J29" s="70" t="s">
        <v>752</v>
      </c>
    </row>
    <row r="30" spans="1:10" ht="13.5" customHeight="1" x14ac:dyDescent="0.2">
      <c r="A30" s="20" t="s">
        <v>40</v>
      </c>
      <c r="B30" s="19" t="s">
        <v>19</v>
      </c>
      <c r="C30" s="70">
        <v>6.6</v>
      </c>
      <c r="D30" s="70">
        <v>2.5099999999999998</v>
      </c>
      <c r="E30" s="70">
        <v>-1.57</v>
      </c>
      <c r="F30" s="70">
        <v>5.8</v>
      </c>
      <c r="G30" s="70">
        <v>3.1688754756593607</v>
      </c>
      <c r="H30" s="70">
        <v>0.2</v>
      </c>
      <c r="I30" s="70">
        <v>-2.4851237792414271</v>
      </c>
      <c r="J30" s="70" t="s">
        <v>752</v>
      </c>
    </row>
    <row r="31" spans="1:10" ht="13.5" customHeight="1" x14ac:dyDescent="0.2">
      <c r="A31" s="20" t="s">
        <v>41</v>
      </c>
      <c r="B31" s="19" t="s">
        <v>19</v>
      </c>
      <c r="C31" s="70">
        <v>-4.84</v>
      </c>
      <c r="D31" s="70">
        <v>0.22</v>
      </c>
      <c r="E31" s="70">
        <v>15.16</v>
      </c>
      <c r="F31" s="70">
        <v>12.6</v>
      </c>
      <c r="G31" s="70">
        <v>-2.079566447115111</v>
      </c>
      <c r="H31" s="70">
        <v>-1.9994586574382467</v>
      </c>
      <c r="I31" s="70">
        <v>4.7254627571992724</v>
      </c>
      <c r="J31" s="70" t="s">
        <v>752</v>
      </c>
    </row>
    <row r="32" spans="1:10" ht="13.5" customHeight="1" x14ac:dyDescent="0.2">
      <c r="A32" s="20" t="s">
        <v>753</v>
      </c>
      <c r="B32" s="19" t="s">
        <v>44</v>
      </c>
      <c r="C32" s="70">
        <v>10</v>
      </c>
      <c r="D32" s="70">
        <v>9</v>
      </c>
      <c r="E32" s="70">
        <v>9</v>
      </c>
      <c r="F32" s="111" t="s">
        <v>16</v>
      </c>
      <c r="G32" s="70">
        <v>9</v>
      </c>
      <c r="H32" s="111" t="s">
        <v>16</v>
      </c>
      <c r="I32" s="70">
        <v>9</v>
      </c>
      <c r="J32" s="70" t="s">
        <v>25</v>
      </c>
    </row>
    <row r="33" spans="1:12" ht="15.75" customHeight="1" x14ac:dyDescent="0.2">
      <c r="A33" s="36" t="s">
        <v>48</v>
      </c>
      <c r="B33" s="30"/>
      <c r="C33" s="43"/>
      <c r="D33" s="43"/>
      <c r="E33" s="43"/>
      <c r="F33" s="337"/>
      <c r="G33" s="43"/>
      <c r="H33" s="337"/>
      <c r="I33" s="43"/>
      <c r="J33" s="70"/>
      <c r="K33" s="1"/>
      <c r="L33" s="1"/>
    </row>
    <row r="34" spans="1:12" ht="13.5" customHeight="1" x14ac:dyDescent="0.2">
      <c r="A34" s="20" t="s">
        <v>324</v>
      </c>
      <c r="B34" s="19" t="s">
        <v>50</v>
      </c>
      <c r="C34" s="70">
        <v>27.8</v>
      </c>
      <c r="D34" s="70">
        <v>33.6</v>
      </c>
      <c r="E34" s="70">
        <v>31.08204247980899</v>
      </c>
      <c r="F34" s="111" t="s">
        <v>16</v>
      </c>
      <c r="G34" s="70">
        <v>28.5</v>
      </c>
      <c r="H34" s="111" t="s">
        <v>16</v>
      </c>
      <c r="I34" s="70">
        <v>29.2</v>
      </c>
      <c r="J34" s="70" t="s">
        <v>36</v>
      </c>
      <c r="K34" s="1"/>
      <c r="L34" s="1"/>
    </row>
    <row r="35" spans="1:12" ht="13.5" customHeight="1" x14ac:dyDescent="0.2">
      <c r="A35" s="20" t="s">
        <v>52</v>
      </c>
      <c r="B35" s="19" t="s">
        <v>50</v>
      </c>
      <c r="C35" s="70">
        <v>27.1</v>
      </c>
      <c r="D35" s="70">
        <v>24.9</v>
      </c>
      <c r="E35" s="70">
        <v>24.56346786394089</v>
      </c>
      <c r="F35" s="111" t="s">
        <v>16</v>
      </c>
      <c r="G35" s="70">
        <v>26.7</v>
      </c>
      <c r="H35" s="111" t="s">
        <v>16</v>
      </c>
      <c r="I35" s="70">
        <v>25.2</v>
      </c>
      <c r="J35" s="70" t="s">
        <v>36</v>
      </c>
      <c r="K35" s="1"/>
      <c r="L35" s="1"/>
    </row>
    <row r="36" spans="1:12" ht="13.5" customHeight="1" x14ac:dyDescent="0.2">
      <c r="A36" s="20" t="s">
        <v>53</v>
      </c>
      <c r="B36" s="19" t="s">
        <v>50</v>
      </c>
      <c r="C36" s="70">
        <v>0.18</v>
      </c>
      <c r="D36" s="70">
        <v>-2.98</v>
      </c>
      <c r="E36" s="70">
        <v>-1.0784227774438992</v>
      </c>
      <c r="F36" s="111" t="s">
        <v>16</v>
      </c>
      <c r="G36" s="70">
        <v>-1.39</v>
      </c>
      <c r="H36" s="111" t="s">
        <v>16</v>
      </c>
      <c r="I36" s="70">
        <v>1.49</v>
      </c>
      <c r="J36" s="70" t="s">
        <v>36</v>
      </c>
      <c r="K36" s="1"/>
      <c r="L36" s="1"/>
    </row>
    <row r="37" spans="1:12" ht="18" customHeight="1" x14ac:dyDescent="0.2">
      <c r="A37" s="36" t="s">
        <v>54</v>
      </c>
      <c r="B37" s="24"/>
      <c r="C37" s="104"/>
      <c r="D37" s="104"/>
      <c r="E37" s="104"/>
      <c r="F37" s="104"/>
      <c r="G37" s="104"/>
      <c r="H37" s="104"/>
      <c r="I37" s="70"/>
      <c r="J37" s="70"/>
    </row>
    <row r="38" spans="1:12" ht="13.5" customHeight="1" x14ac:dyDescent="0.2">
      <c r="A38" s="20" t="s">
        <v>754</v>
      </c>
      <c r="B38" s="19" t="s">
        <v>29</v>
      </c>
      <c r="C38" s="70">
        <v>-30.5</v>
      </c>
      <c r="D38" s="70">
        <v>-30</v>
      </c>
      <c r="E38" s="70">
        <v>-28.3</v>
      </c>
      <c r="F38" s="70">
        <v>-27.7</v>
      </c>
      <c r="G38" s="70">
        <v>-27</v>
      </c>
      <c r="H38" s="70">
        <v>-20.7</v>
      </c>
      <c r="I38" s="111" t="s">
        <v>16</v>
      </c>
      <c r="J38" s="70"/>
    </row>
    <row r="39" spans="1:12" ht="13.5" customHeight="1" x14ac:dyDescent="0.2">
      <c r="A39" s="20" t="s">
        <v>755</v>
      </c>
      <c r="B39" s="19" t="s">
        <v>29</v>
      </c>
      <c r="C39" s="70">
        <v>4.9746910548907435</v>
      </c>
      <c r="D39" s="70">
        <v>1.3</v>
      </c>
      <c r="E39" s="70">
        <v>4.0999999999999996</v>
      </c>
      <c r="F39" s="70">
        <v>5.8</v>
      </c>
      <c r="G39" s="70">
        <v>-1.4</v>
      </c>
      <c r="H39" s="70">
        <v>-7.2</v>
      </c>
      <c r="I39" s="111" t="s">
        <v>16</v>
      </c>
      <c r="J39" s="70"/>
    </row>
    <row r="40" spans="1:12" ht="13.5" customHeight="1" x14ac:dyDescent="0.2">
      <c r="A40" s="20" t="s">
        <v>56</v>
      </c>
      <c r="B40" s="19" t="s">
        <v>29</v>
      </c>
      <c r="C40" s="70">
        <v>-17.8</v>
      </c>
      <c r="D40" s="70">
        <v>-20.9</v>
      </c>
      <c r="E40" s="70">
        <v>-15.1</v>
      </c>
      <c r="F40" s="70">
        <v>-16.5</v>
      </c>
      <c r="G40" s="70">
        <v>-21.3</v>
      </c>
      <c r="H40" s="70">
        <v>-17</v>
      </c>
      <c r="I40" s="111" t="s">
        <v>16</v>
      </c>
      <c r="J40" s="70"/>
    </row>
    <row r="41" spans="1:12" ht="13.5" customHeight="1" x14ac:dyDescent="0.2">
      <c r="A41" s="20" t="s">
        <v>756</v>
      </c>
      <c r="B41" s="19" t="s">
        <v>1163</v>
      </c>
      <c r="C41" s="70">
        <v>4.9000000000000004</v>
      </c>
      <c r="D41" s="70">
        <v>4.5999999999999996</v>
      </c>
      <c r="E41" s="70">
        <v>3.2</v>
      </c>
      <c r="F41" s="70">
        <v>3.2</v>
      </c>
      <c r="G41" s="70">
        <v>3.9</v>
      </c>
      <c r="H41" s="70">
        <v>3.6</v>
      </c>
      <c r="I41" s="70">
        <v>4</v>
      </c>
      <c r="J41" s="70" t="s">
        <v>39</v>
      </c>
    </row>
    <row r="42" spans="1:12" ht="18" customHeight="1" x14ac:dyDescent="0.2">
      <c r="A42" s="36" t="s">
        <v>58</v>
      </c>
      <c r="B42" s="24"/>
      <c r="C42" s="104"/>
      <c r="D42" s="104"/>
      <c r="E42" s="104"/>
      <c r="F42" s="104"/>
      <c r="G42" s="104"/>
      <c r="H42" s="104"/>
      <c r="I42" s="70"/>
      <c r="J42" s="70"/>
    </row>
    <row r="43" spans="1:12" ht="13.5" customHeight="1" x14ac:dyDescent="0.2">
      <c r="A43" s="20" t="s">
        <v>757</v>
      </c>
      <c r="B43" s="19" t="s">
        <v>60</v>
      </c>
      <c r="C43" s="70">
        <v>24.5</v>
      </c>
      <c r="D43" s="70">
        <v>24.5</v>
      </c>
      <c r="E43" s="70">
        <v>24.5</v>
      </c>
      <c r="F43" s="70">
        <v>24.5</v>
      </c>
      <c r="G43" s="70">
        <v>24.5</v>
      </c>
      <c r="H43" s="70">
        <v>24.5</v>
      </c>
      <c r="I43" s="70">
        <v>24.5</v>
      </c>
      <c r="J43" s="70" t="s">
        <v>61</v>
      </c>
    </row>
    <row r="44" spans="1:12" ht="13.5" customHeight="1" x14ac:dyDescent="0.2">
      <c r="A44" s="20" t="s">
        <v>758</v>
      </c>
      <c r="B44" s="19" t="s">
        <v>60</v>
      </c>
      <c r="C44" s="70">
        <v>22.281916666666667</v>
      </c>
      <c r="D44" s="70">
        <v>21.906405833333334</v>
      </c>
      <c r="E44" s="70">
        <v>20.91493333333333</v>
      </c>
      <c r="F44" s="70">
        <v>21.714751046998604</v>
      </c>
      <c r="G44" s="70">
        <v>22.057483333333334</v>
      </c>
      <c r="H44" s="70">
        <v>21.982864137086903</v>
      </c>
      <c r="I44" s="70">
        <v>21.938400000000001</v>
      </c>
      <c r="J44" s="70" t="s">
        <v>61</v>
      </c>
    </row>
    <row r="45" spans="1:12" ht="13.5" customHeight="1" x14ac:dyDescent="0.2">
      <c r="A45" s="20" t="s">
        <v>759</v>
      </c>
      <c r="B45" s="19" t="s">
        <v>19</v>
      </c>
      <c r="C45" s="70">
        <v>7.7183926146297654</v>
      </c>
      <c r="D45" s="70">
        <v>0.45855726651040651</v>
      </c>
      <c r="E45" s="70">
        <v>11.203637143637145</v>
      </c>
      <c r="F45" s="111" t="s">
        <v>16</v>
      </c>
      <c r="G45" s="70">
        <v>7.4519603656377775</v>
      </c>
      <c r="H45" s="111" t="s">
        <v>16</v>
      </c>
      <c r="I45" s="70">
        <v>1.1877339475957482</v>
      </c>
      <c r="J45" s="106" t="s">
        <v>760</v>
      </c>
    </row>
    <row r="46" spans="1:12" ht="13.5" customHeight="1" x14ac:dyDescent="0.2">
      <c r="A46" s="47" t="s">
        <v>761</v>
      </c>
      <c r="B46" s="32" t="s">
        <v>19</v>
      </c>
      <c r="C46" s="71">
        <v>6.1042473183747559</v>
      </c>
      <c r="D46" s="71">
        <v>-1.4342504550368784</v>
      </c>
      <c r="E46" s="71">
        <v>14.020738942695822</v>
      </c>
      <c r="F46" s="221" t="s">
        <v>16</v>
      </c>
      <c r="G46" s="71">
        <v>11.208375576489171</v>
      </c>
      <c r="H46" s="221" t="s">
        <v>16</v>
      </c>
      <c r="I46" s="71">
        <v>2.8078784161384984</v>
      </c>
      <c r="J46" s="109" t="s">
        <v>760</v>
      </c>
    </row>
    <row r="47" spans="1:12" ht="29.25" customHeight="1" x14ac:dyDescent="0.2">
      <c r="A47" s="392" t="s">
        <v>762</v>
      </c>
      <c r="B47" s="392"/>
      <c r="C47" s="392"/>
      <c r="D47" s="392"/>
      <c r="E47" s="392"/>
      <c r="F47" s="392"/>
      <c r="G47" s="392"/>
      <c r="H47" s="392"/>
      <c r="I47" s="392"/>
      <c r="J47" s="392"/>
      <c r="K47" s="1"/>
      <c r="L47" s="1"/>
    </row>
    <row r="48" spans="1:12" ht="106.5" customHeight="1" x14ac:dyDescent="0.2">
      <c r="A48" s="356" t="s">
        <v>763</v>
      </c>
      <c r="B48" s="356"/>
      <c r="C48" s="356"/>
      <c r="D48" s="356"/>
      <c r="E48" s="356"/>
      <c r="F48" s="356"/>
      <c r="G48" s="356"/>
      <c r="H48" s="356"/>
      <c r="I48" s="356"/>
      <c r="J48" s="356"/>
      <c r="K48" s="1"/>
      <c r="L48" s="1"/>
    </row>
    <row r="49" spans="3:12" s="3" customFormat="1" ht="13.5" customHeight="1" x14ac:dyDescent="0.25">
      <c r="C49" s="4"/>
      <c r="D49" s="4"/>
      <c r="E49" s="4"/>
      <c r="F49" s="4"/>
      <c r="G49" s="4"/>
      <c r="H49" s="4"/>
      <c r="I49" s="4"/>
      <c r="J49" s="4"/>
      <c r="K49" s="2"/>
      <c r="L49" s="2"/>
    </row>
    <row r="50" spans="3:12" s="3" customFormat="1" ht="13.5" customHeight="1" x14ac:dyDescent="0.25">
      <c r="C50" s="4"/>
      <c r="D50" s="4"/>
      <c r="E50" s="4"/>
      <c r="F50" s="4"/>
      <c r="G50" s="4"/>
      <c r="H50" s="4"/>
      <c r="I50" s="4"/>
      <c r="J50" s="4"/>
      <c r="K50" s="2"/>
      <c r="L50" s="2"/>
    </row>
    <row r="51" spans="3:12" s="3" customFormat="1" ht="13.5" customHeight="1" x14ac:dyDescent="0.25">
      <c r="C51" s="4"/>
      <c r="D51" s="4"/>
      <c r="E51" s="4"/>
      <c r="F51" s="4"/>
      <c r="G51" s="4"/>
      <c r="H51" s="4"/>
      <c r="I51" s="4"/>
      <c r="J51" s="4"/>
      <c r="K51" s="2"/>
      <c r="L51" s="2"/>
    </row>
    <row r="52" spans="3:12" s="3" customFormat="1" ht="13.5" customHeight="1" x14ac:dyDescent="0.25">
      <c r="C52" s="4"/>
      <c r="D52" s="4"/>
      <c r="E52" s="4"/>
      <c r="F52" s="4"/>
      <c r="G52" s="4"/>
      <c r="H52" s="4"/>
      <c r="I52" s="4"/>
      <c r="J52" s="4"/>
      <c r="K52" s="2"/>
      <c r="L52" s="2"/>
    </row>
    <row r="53" spans="3:12" s="3" customFormat="1" ht="13.5" customHeight="1" x14ac:dyDescent="0.25">
      <c r="C53" s="4"/>
      <c r="D53" s="4"/>
      <c r="E53" s="4"/>
      <c r="F53" s="4"/>
      <c r="G53" s="4"/>
      <c r="H53" s="4"/>
      <c r="I53" s="4"/>
      <c r="J53" s="4"/>
      <c r="K53" s="2"/>
      <c r="L53" s="2"/>
    </row>
    <row r="54" spans="3:12" s="3" customFormat="1" ht="13.5" customHeight="1" x14ac:dyDescent="0.25">
      <c r="C54" s="4"/>
      <c r="D54" s="4"/>
      <c r="E54" s="4"/>
      <c r="F54" s="4"/>
      <c r="G54" s="4"/>
      <c r="H54" s="4"/>
      <c r="I54" s="4"/>
      <c r="J54" s="4"/>
      <c r="K54" s="2"/>
      <c r="L54" s="2"/>
    </row>
    <row r="55" spans="3:12" s="3" customFormat="1" ht="12.75" customHeight="1" x14ac:dyDescent="0.25">
      <c r="C55" s="4"/>
      <c r="D55" s="4"/>
      <c r="E55" s="4"/>
      <c r="F55" s="4"/>
      <c r="G55" s="4"/>
      <c r="H55" s="4"/>
      <c r="I55" s="4"/>
      <c r="J55" s="4"/>
      <c r="K55" s="2"/>
      <c r="L55" s="2"/>
    </row>
    <row r="56" spans="3:12" s="3" customFormat="1" ht="15" customHeight="1" x14ac:dyDescent="0.25">
      <c r="C56" s="4"/>
      <c r="D56" s="4"/>
      <c r="E56" s="4"/>
      <c r="F56" s="4"/>
      <c r="G56" s="4"/>
      <c r="H56" s="4"/>
      <c r="I56" s="4"/>
      <c r="J56" s="4"/>
      <c r="K56" s="2"/>
      <c r="L56" s="2"/>
    </row>
    <row r="57" spans="3:12" s="3" customFormat="1" ht="12.75" customHeight="1" x14ac:dyDescent="0.25">
      <c r="C57" s="4"/>
      <c r="D57" s="4"/>
      <c r="E57" s="4"/>
      <c r="F57" s="4"/>
      <c r="G57" s="4"/>
      <c r="H57" s="4"/>
      <c r="I57" s="4"/>
      <c r="J57" s="4"/>
      <c r="K57" s="2"/>
      <c r="L57" s="2"/>
    </row>
    <row r="58" spans="3:12" s="3" customFormat="1" ht="12" customHeight="1" x14ac:dyDescent="0.25">
      <c r="C58" s="4"/>
      <c r="D58" s="4"/>
      <c r="E58" s="4"/>
      <c r="F58" s="4"/>
      <c r="G58" s="4"/>
      <c r="H58" s="4"/>
      <c r="I58" s="4"/>
      <c r="J58" s="4"/>
      <c r="K58" s="2"/>
      <c r="L58" s="2"/>
    </row>
    <row r="59" spans="3:12" s="3" customFormat="1" ht="12.75" customHeight="1" x14ac:dyDescent="0.25">
      <c r="C59" s="4"/>
      <c r="D59" s="4"/>
      <c r="E59" s="4"/>
      <c r="F59" s="4"/>
      <c r="G59" s="4"/>
      <c r="H59" s="4"/>
      <c r="I59" s="4"/>
      <c r="J59" s="4"/>
      <c r="K59" s="2"/>
      <c r="L59" s="2"/>
    </row>
    <row r="60" spans="3:12" s="3" customFormat="1" ht="12" customHeight="1" x14ac:dyDescent="0.25">
      <c r="C60" s="4"/>
      <c r="D60" s="4"/>
      <c r="E60" s="4"/>
      <c r="F60" s="4"/>
      <c r="G60" s="4"/>
      <c r="H60" s="4"/>
      <c r="I60" s="4"/>
      <c r="J60" s="4"/>
      <c r="K60" s="2"/>
      <c r="L60" s="2"/>
    </row>
  </sheetData>
  <mergeCells count="8">
    <mergeCell ref="A48:J48"/>
    <mergeCell ref="A47:J47"/>
    <mergeCell ref="B9:B10"/>
    <mergeCell ref="C9:C10"/>
    <mergeCell ref="F9:G9"/>
    <mergeCell ref="H9:J9"/>
    <mergeCell ref="I10:J10"/>
    <mergeCell ref="D9:D10"/>
  </mergeCells>
  <conditionalFormatting sqref="I24 F45:F46">
    <cfRule type="cellIs" dxfId="223" priority="32" operator="between">
      <formula>9999</formula>
      <formula>-9999</formula>
    </cfRule>
  </conditionalFormatting>
  <conditionalFormatting sqref="F34:F36">
    <cfRule type="cellIs" dxfId="222" priority="28" operator="between">
      <formula>9999</formula>
      <formula>-9999</formula>
    </cfRule>
  </conditionalFormatting>
  <conditionalFormatting sqref="I12:I14">
    <cfRule type="cellIs" dxfId="221" priority="31" operator="between">
      <formula>9999</formula>
      <formula>-9999</formula>
    </cfRule>
  </conditionalFormatting>
  <conditionalFormatting sqref="H34:H36">
    <cfRule type="cellIs" dxfId="220" priority="27" operator="between">
      <formula>9999</formula>
      <formula>-9999</formula>
    </cfRule>
  </conditionalFormatting>
  <conditionalFormatting sqref="I39:I40">
    <cfRule type="cellIs" dxfId="219" priority="26" operator="between">
      <formula>9999</formula>
      <formula>-9999</formula>
    </cfRule>
  </conditionalFormatting>
  <conditionalFormatting sqref="H45:H46">
    <cfRule type="cellIs" dxfId="218" priority="24" operator="between">
      <formula>9999</formula>
      <formula>-9999</formula>
    </cfRule>
  </conditionalFormatting>
  <conditionalFormatting sqref="F26">
    <cfRule type="cellIs" dxfId="217" priority="18" operator="between">
      <formula>9999</formula>
      <formula>-9999</formula>
    </cfRule>
  </conditionalFormatting>
  <conditionalFormatting sqref="I25">
    <cfRule type="cellIs" dxfId="216" priority="14" operator="between">
      <formula>9999</formula>
      <formula>-9999</formula>
    </cfRule>
  </conditionalFormatting>
  <conditionalFormatting sqref="I38">
    <cfRule type="cellIs" dxfId="215" priority="9" operator="between">
      <formula>9999</formula>
      <formula>-9999</formula>
    </cfRule>
  </conditionalFormatting>
  <conditionalFormatting sqref="I18:I23">
    <cfRule type="cellIs" dxfId="214" priority="7" operator="between">
      <formula>9999</formula>
      <formula>-9999</formula>
    </cfRule>
  </conditionalFormatting>
  <conditionalFormatting sqref="F32">
    <cfRule type="cellIs" dxfId="213" priority="6" operator="between">
      <formula>9999</formula>
      <formula>-9999</formula>
    </cfRule>
  </conditionalFormatting>
  <conditionalFormatting sqref="H32">
    <cfRule type="cellIs" dxfId="212" priority="5" operator="between">
      <formula>9999</formula>
      <formula>-9999</formula>
    </cfRule>
  </conditionalFormatting>
  <conditionalFormatting sqref="F14">
    <cfRule type="cellIs" dxfId="211" priority="3" operator="between">
      <formula>9999</formula>
      <formula>-9999</formula>
    </cfRule>
  </conditionalFormatting>
  <conditionalFormatting sqref="H14">
    <cfRule type="cellIs" dxfId="210" priority="2" operator="between">
      <formula>9999</formula>
      <formula>-9999</formula>
    </cfRule>
  </conditionalFormatting>
  <hyperlinks>
    <hyperlink ref="A5" location="'Contents'!A62" display="Índice"/>
  </hyperlinks>
  <printOptions horizontalCentered="1"/>
  <pageMargins left="0.59055118110236227" right="0.43307086614173229" top="0.51181102362204722" bottom="0.51181102362204722" header="0" footer="0.19685039370078741"/>
  <pageSetup paperSize="9" orientation="portrait" r:id="rId1"/>
  <headerFooter scaleWithDoc="0"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5:H39"/>
  <sheetViews>
    <sheetView showGridLines="0" topLeftCell="A13" zoomScale="120" zoomScaleNormal="120" zoomScalePageLayoutView="120" workbookViewId="0">
      <selection activeCell="A14" sqref="A14"/>
    </sheetView>
  </sheetViews>
  <sheetFormatPr defaultColWidth="8.85546875" defaultRowHeight="12.75" x14ac:dyDescent="0.2"/>
  <cols>
    <col min="1" max="1" width="45.7109375" style="17" customWidth="1"/>
    <col min="2" max="7" width="5.7109375" style="17" customWidth="1"/>
    <col min="8" max="16384" width="8.85546875" style="17"/>
  </cols>
  <sheetData>
    <row r="5" spans="1:7" x14ac:dyDescent="0.2">
      <c r="A5" s="113" t="s">
        <v>8</v>
      </c>
    </row>
    <row r="6" spans="1:7" ht="18.75" x14ac:dyDescent="0.3">
      <c r="A6" s="26" t="s">
        <v>1122</v>
      </c>
    </row>
    <row r="8" spans="1:7" ht="18" customHeight="1" x14ac:dyDescent="0.2">
      <c r="A8" s="349" t="s">
        <v>1164</v>
      </c>
      <c r="B8" s="18"/>
      <c r="C8" s="18"/>
      <c r="D8" s="18"/>
      <c r="E8" s="18"/>
      <c r="F8" s="18"/>
      <c r="G8" s="18"/>
    </row>
    <row r="9" spans="1:7" ht="13.5" customHeight="1" x14ac:dyDescent="0.2">
      <c r="A9" s="24"/>
      <c r="B9" s="370">
        <v>2015</v>
      </c>
      <c r="C9" s="370">
        <v>2016</v>
      </c>
      <c r="D9" s="201">
        <v>2017</v>
      </c>
      <c r="E9" s="190">
        <v>2018</v>
      </c>
      <c r="F9" s="190">
        <v>2019</v>
      </c>
      <c r="G9" s="201">
        <v>2019</v>
      </c>
    </row>
    <row r="10" spans="1:7" ht="13.5" customHeight="1" x14ac:dyDescent="0.2">
      <c r="A10" s="25"/>
      <c r="B10" s="371"/>
      <c r="C10" s="371"/>
      <c r="D10" s="189" t="s">
        <v>11</v>
      </c>
      <c r="E10" s="189" t="s">
        <v>11</v>
      </c>
      <c r="F10" s="189" t="s">
        <v>11</v>
      </c>
      <c r="G10" s="189" t="s">
        <v>67</v>
      </c>
    </row>
    <row r="11" spans="1:7" ht="12" customHeight="1" x14ac:dyDescent="0.2">
      <c r="A11" s="19" t="s">
        <v>68</v>
      </c>
      <c r="B11" s="33">
        <v>859.75825723352705</v>
      </c>
      <c r="C11" s="33">
        <v>898.66632735705366</v>
      </c>
      <c r="D11" s="33">
        <v>919.97361632335753</v>
      </c>
      <c r="E11" s="33">
        <v>982.28442391115379</v>
      </c>
      <c r="F11" s="33">
        <v>1150.3561270977298</v>
      </c>
      <c r="G11" s="111" t="s">
        <v>16</v>
      </c>
    </row>
    <row r="12" spans="1:7" ht="12" customHeight="1" x14ac:dyDescent="0.2">
      <c r="A12" s="20" t="s">
        <v>764</v>
      </c>
      <c r="B12" s="33">
        <v>367.44904297640602</v>
      </c>
      <c r="C12" s="33">
        <v>370.56395880462799</v>
      </c>
      <c r="D12" s="33">
        <v>358.04349482795175</v>
      </c>
      <c r="E12" s="33">
        <v>394.45471117128488</v>
      </c>
      <c r="F12" s="33">
        <v>422.39115963279932</v>
      </c>
      <c r="G12" s="111" t="s">
        <v>16</v>
      </c>
    </row>
    <row r="13" spans="1:7" ht="12" customHeight="1" x14ac:dyDescent="0.2">
      <c r="A13" s="20" t="s">
        <v>70</v>
      </c>
      <c r="B13" s="33">
        <v>472.4276780976794</v>
      </c>
      <c r="C13" s="33">
        <v>506.80426955635323</v>
      </c>
      <c r="D13" s="33">
        <v>537.41748162102442</v>
      </c>
      <c r="E13" s="33">
        <v>563.57913750574482</v>
      </c>
      <c r="F13" s="33">
        <v>705.94312544527031</v>
      </c>
      <c r="G13" s="111" t="s">
        <v>16</v>
      </c>
    </row>
    <row r="14" spans="1:7" ht="12" customHeight="1" x14ac:dyDescent="0.2">
      <c r="A14" s="20" t="s">
        <v>338</v>
      </c>
      <c r="B14" s="33">
        <v>19.881536159441573</v>
      </c>
      <c r="C14" s="33">
        <v>21.298098996072468</v>
      </c>
      <c r="D14" s="33">
        <v>24.512639874381332</v>
      </c>
      <c r="E14" s="33">
        <v>24.250575234124099</v>
      </c>
      <c r="F14" s="33">
        <v>22.021842019660109</v>
      </c>
      <c r="G14" s="111" t="s">
        <v>16</v>
      </c>
    </row>
    <row r="15" spans="1:7" ht="12" customHeight="1" x14ac:dyDescent="0.2">
      <c r="A15" s="19" t="s">
        <v>73</v>
      </c>
      <c r="B15" s="33">
        <v>1057.0854337230098</v>
      </c>
      <c r="C15" s="33">
        <v>1186.7531742142103</v>
      </c>
      <c r="D15" s="33">
        <v>1302.9310872446272</v>
      </c>
      <c r="E15" s="33">
        <v>1203.7203445840346</v>
      </c>
      <c r="F15" s="33">
        <v>1138.033965623423</v>
      </c>
      <c r="G15" s="111" t="s">
        <v>16</v>
      </c>
    </row>
    <row r="16" spans="1:7" ht="12" customHeight="1" x14ac:dyDescent="0.2">
      <c r="A16" s="20" t="s">
        <v>74</v>
      </c>
      <c r="B16" s="33">
        <v>447.77013208098242</v>
      </c>
      <c r="C16" s="33">
        <v>540.09584553114371</v>
      </c>
      <c r="D16" s="33">
        <v>617.01200717653683</v>
      </c>
      <c r="E16" s="33">
        <v>564.65246784434657</v>
      </c>
      <c r="F16" s="33">
        <v>559.83068878060931</v>
      </c>
      <c r="G16" s="111" t="s">
        <v>16</v>
      </c>
    </row>
    <row r="17" spans="1:8" ht="12" customHeight="1" x14ac:dyDescent="0.2">
      <c r="A17" s="20" t="s">
        <v>661</v>
      </c>
      <c r="B17" s="33">
        <v>135.10746920941926</v>
      </c>
      <c r="C17" s="33">
        <v>153.07655826162227</v>
      </c>
      <c r="D17" s="33">
        <v>179.78467292675015</v>
      </c>
      <c r="E17" s="33">
        <v>193.91533736992591</v>
      </c>
      <c r="F17" s="33">
        <v>194.38399976802418</v>
      </c>
      <c r="G17" s="111" t="s">
        <v>16</v>
      </c>
    </row>
    <row r="18" spans="1:8" ht="12" customHeight="1" x14ac:dyDescent="0.2">
      <c r="A18" s="20" t="s">
        <v>76</v>
      </c>
      <c r="B18" s="33">
        <v>474.20783243260814</v>
      </c>
      <c r="C18" s="33">
        <v>493.58077042144453</v>
      </c>
      <c r="D18" s="33">
        <v>506.13440714133998</v>
      </c>
      <c r="E18" s="33">
        <v>445.15253936976211</v>
      </c>
      <c r="F18" s="33">
        <v>383.8192770747894</v>
      </c>
      <c r="G18" s="111" t="s">
        <v>16</v>
      </c>
    </row>
    <row r="19" spans="1:8" ht="12" customHeight="1" x14ac:dyDescent="0.2">
      <c r="A19" s="19" t="s">
        <v>77</v>
      </c>
      <c r="B19" s="33">
        <v>4951.5004669902955</v>
      </c>
      <c r="C19" s="33">
        <v>5464.1076027619492</v>
      </c>
      <c r="D19" s="33">
        <v>5854.4341911314787</v>
      </c>
      <c r="E19" s="33">
        <v>6239.3676542954208</v>
      </c>
      <c r="F19" s="33">
        <v>6782.3604876913878</v>
      </c>
      <c r="G19" s="111" t="s">
        <v>16</v>
      </c>
    </row>
    <row r="20" spans="1:8" ht="12" customHeight="1" x14ac:dyDescent="0.2">
      <c r="A20" s="20" t="s">
        <v>78</v>
      </c>
      <c r="B20" s="33">
        <v>1795.8065493056229</v>
      </c>
      <c r="C20" s="33">
        <v>1947.2529424746758</v>
      </c>
      <c r="D20" s="33">
        <v>2052.2886582887527</v>
      </c>
      <c r="E20" s="33">
        <v>2082.1259932511821</v>
      </c>
      <c r="F20" s="33">
        <v>2178.0953578293315</v>
      </c>
      <c r="G20" s="111" t="s">
        <v>16</v>
      </c>
    </row>
    <row r="21" spans="1:8" ht="12" customHeight="1" x14ac:dyDescent="0.2">
      <c r="A21" s="20" t="s">
        <v>765</v>
      </c>
      <c r="B21" s="33">
        <v>362.59968093739309</v>
      </c>
      <c r="C21" s="33">
        <v>434.26253890420111</v>
      </c>
      <c r="D21" s="33">
        <v>503.50020813634353</v>
      </c>
      <c r="E21" s="33">
        <v>542.41781236398936</v>
      </c>
      <c r="F21" s="33">
        <v>558.33584243745941</v>
      </c>
      <c r="G21" s="111" t="s">
        <v>16</v>
      </c>
    </row>
    <row r="22" spans="1:8" ht="12" customHeight="1" x14ac:dyDescent="0.2">
      <c r="A22" s="20" t="s">
        <v>766</v>
      </c>
      <c r="B22" s="33">
        <v>799.38798195799177</v>
      </c>
      <c r="C22" s="33">
        <v>857.42015139865555</v>
      </c>
      <c r="D22" s="33">
        <v>881.55400616612098</v>
      </c>
      <c r="E22" s="33">
        <v>994.88695624996967</v>
      </c>
      <c r="F22" s="33">
        <v>1113.3526966244303</v>
      </c>
      <c r="G22" s="111" t="s">
        <v>16</v>
      </c>
    </row>
    <row r="23" spans="1:8" ht="12" customHeight="1" x14ac:dyDescent="0.2">
      <c r="A23" s="20" t="s">
        <v>767</v>
      </c>
      <c r="B23" s="33">
        <v>159.69433173322204</v>
      </c>
      <c r="C23" s="33">
        <v>173.24192857718643</v>
      </c>
      <c r="D23" s="33">
        <v>186.55007827334563</v>
      </c>
      <c r="E23" s="33">
        <v>208.35107089145745</v>
      </c>
      <c r="F23" s="33">
        <v>234.3175469172983</v>
      </c>
      <c r="G23" s="111" t="s">
        <v>16</v>
      </c>
    </row>
    <row r="24" spans="1:8" ht="12" customHeight="1" x14ac:dyDescent="0.2">
      <c r="A24" s="20" t="s">
        <v>768</v>
      </c>
      <c r="B24" s="33">
        <v>421.98772484698435</v>
      </c>
      <c r="C24" s="33">
        <v>470.32226951115814</v>
      </c>
      <c r="D24" s="33">
        <v>508.9088190234973</v>
      </c>
      <c r="E24" s="33">
        <v>505.90852409229967</v>
      </c>
      <c r="F24" s="33">
        <v>508.24615527583182</v>
      </c>
      <c r="G24" s="111" t="s">
        <v>16</v>
      </c>
    </row>
    <row r="25" spans="1:8" ht="12" customHeight="1" x14ac:dyDescent="0.2">
      <c r="A25" s="20" t="s">
        <v>769</v>
      </c>
      <c r="B25" s="33">
        <v>630.81200000000001</v>
      </c>
      <c r="C25" s="33">
        <v>676.08399999999995</v>
      </c>
      <c r="D25" s="33">
        <v>676.08399999999995</v>
      </c>
      <c r="E25" s="33">
        <v>749.25800000000004</v>
      </c>
      <c r="F25" s="33">
        <v>809.22400000000005</v>
      </c>
      <c r="G25" s="111" t="s">
        <v>16</v>
      </c>
    </row>
    <row r="26" spans="1:8" ht="12" customHeight="1" x14ac:dyDescent="0.2">
      <c r="A26" s="20" t="s">
        <v>666</v>
      </c>
      <c r="B26" s="33">
        <v>373.03522060397682</v>
      </c>
      <c r="C26" s="33">
        <v>456.50172258634223</v>
      </c>
      <c r="D26" s="33">
        <v>535.9142994595918</v>
      </c>
      <c r="E26" s="33">
        <v>569.65538754164572</v>
      </c>
      <c r="F26" s="33">
        <v>686.77183289826542</v>
      </c>
      <c r="G26" s="111" t="s">
        <v>16</v>
      </c>
    </row>
    <row r="27" spans="1:8" ht="12" customHeight="1" x14ac:dyDescent="0.2">
      <c r="A27" s="20" t="s">
        <v>667</v>
      </c>
      <c r="B27" s="33">
        <v>82.465258560907998</v>
      </c>
      <c r="C27" s="33">
        <v>92.454813943238747</v>
      </c>
      <c r="D27" s="33">
        <v>105.07801965786163</v>
      </c>
      <c r="E27" s="33">
        <v>109.03755530288379</v>
      </c>
      <c r="F27" s="33">
        <v>135.50157711392492</v>
      </c>
      <c r="G27" s="111" t="s">
        <v>16</v>
      </c>
    </row>
    <row r="28" spans="1:8" ht="12" customHeight="1" x14ac:dyDescent="0.2">
      <c r="A28" s="20" t="s">
        <v>770</v>
      </c>
      <c r="B28" s="33">
        <v>325.71171904419748</v>
      </c>
      <c r="C28" s="33">
        <v>356.56723536649201</v>
      </c>
      <c r="D28" s="33">
        <v>404.55610212596633</v>
      </c>
      <c r="E28" s="33">
        <v>477.7263546019941</v>
      </c>
      <c r="F28" s="33">
        <v>558.51547859484594</v>
      </c>
      <c r="G28" s="111" t="s">
        <v>16</v>
      </c>
    </row>
    <row r="29" spans="1:8" ht="15" customHeight="1" x14ac:dyDescent="0.2">
      <c r="A29" s="21" t="s">
        <v>771</v>
      </c>
      <c r="B29" s="34">
        <v>-211.43624162653046</v>
      </c>
      <c r="C29" s="34">
        <v>-233.14426580598243</v>
      </c>
      <c r="D29" s="34">
        <v>-250.31571614701613</v>
      </c>
      <c r="E29" s="34">
        <v>-256.49679662850178</v>
      </c>
      <c r="F29" s="34">
        <v>-271.57297331543589</v>
      </c>
      <c r="G29" s="111" t="s">
        <v>16</v>
      </c>
    </row>
    <row r="30" spans="1:8" ht="12" customHeight="1" x14ac:dyDescent="0.2">
      <c r="A30" s="19" t="s">
        <v>772</v>
      </c>
      <c r="B30" s="33">
        <v>373.60257021899997</v>
      </c>
      <c r="C30" s="33">
        <v>381.39770250799995</v>
      </c>
      <c r="D30" s="33">
        <v>404.14725819</v>
      </c>
      <c r="E30" s="33">
        <v>450.11474833</v>
      </c>
      <c r="F30" s="33">
        <v>431.31799999999998</v>
      </c>
      <c r="G30" s="111" t="s">
        <v>16</v>
      </c>
    </row>
    <row r="31" spans="1:8" ht="23.25" customHeight="1" x14ac:dyDescent="0.2">
      <c r="A31" s="28" t="s">
        <v>773</v>
      </c>
      <c r="B31" s="35">
        <v>7030.5104865393014</v>
      </c>
      <c r="C31" s="35">
        <v>7697.7805410352312</v>
      </c>
      <c r="D31" s="35">
        <v>8231.1704367424481</v>
      </c>
      <c r="E31" s="35">
        <v>8618.9903744921066</v>
      </c>
      <c r="F31" s="35">
        <v>9230.4956070971039</v>
      </c>
      <c r="G31" s="35">
        <v>8933</v>
      </c>
      <c r="H31" s="23"/>
    </row>
    <row r="32" spans="1:8" ht="12" customHeight="1" x14ac:dyDescent="0.2">
      <c r="A32" s="24" t="s">
        <v>95</v>
      </c>
      <c r="B32" s="33">
        <v>1997.01</v>
      </c>
      <c r="C32" s="33">
        <v>2148.4760000000001</v>
      </c>
      <c r="D32" s="33">
        <v>1878.0298000000003</v>
      </c>
      <c r="E32" s="33">
        <v>2065.6115999999997</v>
      </c>
      <c r="F32" s="33">
        <v>1611.7819</v>
      </c>
      <c r="G32" s="34">
        <v>1184.8837000000001</v>
      </c>
    </row>
    <row r="33" spans="1:7" ht="12" customHeight="1" x14ac:dyDescent="0.2">
      <c r="A33" s="24" t="s">
        <v>97</v>
      </c>
      <c r="B33" s="33">
        <v>4129.3729000000003</v>
      </c>
      <c r="C33" s="33">
        <v>4114.3872000000001</v>
      </c>
      <c r="D33" s="33">
        <v>4233.7848000000004</v>
      </c>
      <c r="E33" s="33">
        <v>4145.8581000000004</v>
      </c>
      <c r="F33" s="33">
        <v>4231.2030999999997</v>
      </c>
      <c r="G33" s="34">
        <v>3207.3197</v>
      </c>
    </row>
    <row r="34" spans="1:7" ht="19.5" customHeight="1" x14ac:dyDescent="0.2">
      <c r="A34" s="19" t="s">
        <v>98</v>
      </c>
      <c r="B34" s="33"/>
      <c r="C34" s="33"/>
      <c r="D34" s="33"/>
      <c r="E34" s="33"/>
      <c r="F34" s="33"/>
      <c r="G34" s="33"/>
    </row>
    <row r="35" spans="1:7" ht="12" customHeight="1" x14ac:dyDescent="0.2">
      <c r="A35" s="24" t="s">
        <v>774</v>
      </c>
      <c r="B35" s="33">
        <v>286.95961169548167</v>
      </c>
      <c r="C35" s="33">
        <v>314.19512412388701</v>
      </c>
      <c r="D35" s="33">
        <v>335.96614027520195</v>
      </c>
      <c r="E35" s="33">
        <v>351.79552548947373</v>
      </c>
      <c r="F35" s="33">
        <v>376.75492273865729</v>
      </c>
      <c r="G35" s="33">
        <v>364.61224489795916</v>
      </c>
    </row>
    <row r="36" spans="1:7" ht="12" customHeight="1" x14ac:dyDescent="0.2">
      <c r="A36" s="24" t="s">
        <v>775</v>
      </c>
      <c r="B36" s="33">
        <v>316.84665764745148</v>
      </c>
      <c r="C36" s="33">
        <v>345.75011413201725</v>
      </c>
      <c r="D36" s="33">
        <v>375.61241383327769</v>
      </c>
      <c r="E36" s="33">
        <v>412.25380850873421</v>
      </c>
      <c r="F36" s="33">
        <v>418.6355665607104</v>
      </c>
      <c r="G36" s="33">
        <v>408.5</v>
      </c>
    </row>
    <row r="37" spans="1:7" ht="12" customHeight="1" x14ac:dyDescent="0.2">
      <c r="A37" s="24" t="s">
        <v>348</v>
      </c>
      <c r="B37" s="70">
        <v>9.1135052929291138</v>
      </c>
      <c r="C37" s="70">
        <v>9.4910612219908153</v>
      </c>
      <c r="D37" s="70">
        <v>6.9291387675165517</v>
      </c>
      <c r="E37" s="70">
        <v>4.7116013540249524</v>
      </c>
      <c r="F37" s="70">
        <v>7.0948592124519205</v>
      </c>
      <c r="G37" s="70">
        <v>-3.2229646138216772</v>
      </c>
    </row>
    <row r="38" spans="1:7" ht="12" customHeight="1" x14ac:dyDescent="0.2">
      <c r="A38" s="25" t="s">
        <v>103</v>
      </c>
      <c r="B38" s="71">
        <v>3.8</v>
      </c>
      <c r="C38" s="71">
        <v>4.2</v>
      </c>
      <c r="D38" s="71">
        <v>3.8</v>
      </c>
      <c r="E38" s="71">
        <v>2.9</v>
      </c>
      <c r="F38" s="71">
        <v>1.3</v>
      </c>
      <c r="G38" s="71">
        <v>-6.5</v>
      </c>
    </row>
    <row r="39" spans="1:7" ht="30.75" customHeight="1" x14ac:dyDescent="0.2">
      <c r="A39" s="393" t="s">
        <v>776</v>
      </c>
      <c r="B39" s="393"/>
      <c r="C39" s="393"/>
      <c r="D39" s="393"/>
      <c r="E39" s="393"/>
      <c r="F39" s="393"/>
      <c r="G39" s="393"/>
    </row>
  </sheetData>
  <mergeCells count="3">
    <mergeCell ref="B9:B10"/>
    <mergeCell ref="C9:C10"/>
    <mergeCell ref="A39:G39"/>
  </mergeCells>
  <conditionalFormatting sqref="B31:G31 B32:F33 B11:C30 B34:G36">
    <cfRule type="cellIs" dxfId="209" priority="12" operator="greaterThan">
      <formula>9999</formula>
    </cfRule>
  </conditionalFormatting>
  <conditionalFormatting sqref="G11:G13 G15:G30">
    <cfRule type="cellIs" dxfId="208" priority="10" operator="between">
      <formula>9999</formula>
      <formula>-9999</formula>
    </cfRule>
  </conditionalFormatting>
  <conditionalFormatting sqref="G14">
    <cfRule type="cellIs" dxfId="207" priority="6" operator="between">
      <formula>9999</formula>
      <formula>-9999</formula>
    </cfRule>
  </conditionalFormatting>
  <conditionalFormatting sqref="G32:G33">
    <cfRule type="cellIs" dxfId="206" priority="5" operator="greaterThan">
      <formula>9999</formula>
    </cfRule>
  </conditionalFormatting>
  <conditionalFormatting sqref="D11:D30">
    <cfRule type="cellIs" dxfId="205" priority="3" operator="greaterThan">
      <formula>9999</formula>
    </cfRule>
  </conditionalFormatting>
  <conditionalFormatting sqref="E11:E30">
    <cfRule type="cellIs" dxfId="204" priority="2" operator="greaterThan">
      <formula>9999</formula>
    </cfRule>
  </conditionalFormatting>
  <conditionalFormatting sqref="F11:F30">
    <cfRule type="cellIs" dxfId="203" priority="1" operator="greaterThan">
      <formula>9999</formula>
    </cfRule>
  </conditionalFormatting>
  <hyperlinks>
    <hyperlink ref="A5" location="'Contents'!A62" display="Índice"/>
  </hyperlinks>
  <pageMargins left="0.70866141732283472" right="0.70866141732283472" top="0.74803149606299213" bottom="0.74803149606299213" header="0.31496062992125984" footer="0.31496062992125984"/>
  <pageSetup paperSize="9" orientation="portrait" r:id="rId1"/>
  <headerFooter scaleWithDoc="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6"/>
  <sheetViews>
    <sheetView showGridLines="0" topLeftCell="A4" zoomScale="120" zoomScaleNormal="120" zoomScalePageLayoutView="120" workbookViewId="0">
      <selection activeCell="A6" sqref="A6"/>
    </sheetView>
  </sheetViews>
  <sheetFormatPr defaultColWidth="8.85546875" defaultRowHeight="12.75" x14ac:dyDescent="0.2"/>
  <cols>
    <col min="1" max="1" width="6.140625" style="3" customWidth="1"/>
    <col min="2" max="2" width="12.85546875" style="3" customWidth="1"/>
    <col min="3" max="6" width="14.7109375" style="3" customWidth="1"/>
    <col min="7" max="16384" width="8.85546875" style="2"/>
  </cols>
  <sheetData>
    <row r="1" spans="1:10" s="17" customFormat="1" x14ac:dyDescent="0.2"/>
    <row r="2" spans="1:10" s="17" customFormat="1" x14ac:dyDescent="0.2"/>
    <row r="3" spans="1:10" s="17" customFormat="1" x14ac:dyDescent="0.2"/>
    <row r="4" spans="1:10" s="17" customFormat="1" x14ac:dyDescent="0.2"/>
    <row r="5" spans="1:10" s="17" customFormat="1" x14ac:dyDescent="0.2">
      <c r="A5" s="113" t="s">
        <v>8</v>
      </c>
      <c r="B5" s="113"/>
    </row>
    <row r="6" spans="1:10" s="17" customFormat="1" ht="18.75" x14ac:dyDescent="0.3">
      <c r="A6" s="26" t="s">
        <v>1122</v>
      </c>
    </row>
    <row r="7" spans="1:10" s="17" customFormat="1" x14ac:dyDescent="0.2"/>
    <row r="8" spans="1:10" s="17" customFormat="1" ht="18" customHeight="1" x14ac:dyDescent="0.2">
      <c r="A8" s="340" t="s">
        <v>777</v>
      </c>
      <c r="B8" s="18"/>
      <c r="C8" s="18"/>
      <c r="D8" s="18"/>
      <c r="E8" s="18"/>
      <c r="F8" s="18"/>
      <c r="G8" s="18"/>
      <c r="H8" s="18"/>
      <c r="I8" s="18"/>
      <c r="J8" s="18"/>
    </row>
    <row r="9" spans="1:10" s="17" customFormat="1" ht="13.5" customHeight="1" x14ac:dyDescent="0.2">
      <c r="A9" s="24"/>
      <c r="B9" s="24"/>
      <c r="C9" s="198" t="s">
        <v>106</v>
      </c>
      <c r="D9" s="320" t="s">
        <v>107</v>
      </c>
      <c r="E9" s="320" t="s">
        <v>108</v>
      </c>
      <c r="F9" s="198" t="s">
        <v>109</v>
      </c>
    </row>
    <row r="10" spans="1:10" s="17" customFormat="1" ht="13.5" customHeight="1" x14ac:dyDescent="0.2">
      <c r="A10" s="25"/>
      <c r="B10" s="25"/>
      <c r="C10" s="254" t="s">
        <v>110</v>
      </c>
      <c r="D10" s="254" t="s">
        <v>111</v>
      </c>
      <c r="E10" s="254" t="s">
        <v>111</v>
      </c>
      <c r="F10" s="254" t="s">
        <v>112</v>
      </c>
    </row>
    <row r="11" spans="1:10" s="17" customFormat="1" ht="12" customHeight="1" x14ac:dyDescent="0.2">
      <c r="A11" s="30">
        <v>2006</v>
      </c>
      <c r="B11" s="19" t="s">
        <v>114</v>
      </c>
      <c r="C11" s="60" t="s">
        <v>16</v>
      </c>
      <c r="D11" s="38">
        <v>24.568167954028585</v>
      </c>
      <c r="E11" s="38">
        <v>24.568167954028585</v>
      </c>
      <c r="F11" s="38">
        <v>23.075982615351688</v>
      </c>
    </row>
    <row r="12" spans="1:10" s="17" customFormat="1" ht="12" customHeight="1" x14ac:dyDescent="0.2">
      <c r="A12" s="30">
        <v>2007</v>
      </c>
      <c r="B12" s="19" t="s">
        <v>114</v>
      </c>
      <c r="C12" s="60" t="s">
        <v>16</v>
      </c>
      <c r="D12" s="38">
        <v>27.55268768758048</v>
      </c>
      <c r="E12" s="38">
        <v>27.55268768758048</v>
      </c>
      <c r="F12" s="38">
        <v>18.549109475019463</v>
      </c>
    </row>
    <row r="13" spans="1:10" s="17" customFormat="1" ht="12" customHeight="1" x14ac:dyDescent="0.2">
      <c r="A13" s="30">
        <v>2008</v>
      </c>
      <c r="B13" s="19" t="s">
        <v>114</v>
      </c>
      <c r="C13" s="60" t="s">
        <v>16</v>
      </c>
      <c r="D13" s="38">
        <v>24.835656951516437</v>
      </c>
      <c r="E13" s="38">
        <v>24.835656951516437</v>
      </c>
      <c r="F13" s="38">
        <v>31.994212378103668</v>
      </c>
    </row>
    <row r="14" spans="1:10" s="17" customFormat="1" ht="12" customHeight="1" x14ac:dyDescent="0.2">
      <c r="A14" s="30">
        <v>2009</v>
      </c>
      <c r="B14" s="19" t="s">
        <v>114</v>
      </c>
      <c r="C14" s="60" t="s">
        <v>16</v>
      </c>
      <c r="D14" s="38">
        <v>16.08606557377048</v>
      </c>
      <c r="E14" s="38">
        <v>16.08606557377048</v>
      </c>
      <c r="F14" s="38">
        <v>16.954147643022122</v>
      </c>
    </row>
    <row r="15" spans="1:10" s="17" customFormat="1" ht="12" customHeight="1" x14ac:dyDescent="0.2">
      <c r="A15" s="30">
        <v>2010</v>
      </c>
      <c r="B15" s="19" t="s">
        <v>114</v>
      </c>
      <c r="C15" s="60" t="s">
        <v>16</v>
      </c>
      <c r="D15" s="38">
        <v>12.89349808767286</v>
      </c>
      <c r="E15" s="38">
        <v>12.89349808767286</v>
      </c>
      <c r="F15" s="38">
        <v>13.340060411802757</v>
      </c>
    </row>
    <row r="16" spans="1:10" s="17" customFormat="1" ht="12" customHeight="1" x14ac:dyDescent="0.2">
      <c r="A16" s="30">
        <v>2011</v>
      </c>
      <c r="B16" s="19" t="s">
        <v>114</v>
      </c>
      <c r="C16" s="60" t="s">
        <v>16</v>
      </c>
      <c r="D16" s="38">
        <v>11.93563098573196</v>
      </c>
      <c r="E16" s="38">
        <v>11.93563098573196</v>
      </c>
      <c r="F16" s="38">
        <v>14.320898663005966</v>
      </c>
    </row>
    <row r="17" spans="1:6" s="17" customFormat="1" ht="12" customHeight="1" x14ac:dyDescent="0.2">
      <c r="A17" s="30">
        <v>2012</v>
      </c>
      <c r="B17" s="19" t="s">
        <v>114</v>
      </c>
      <c r="C17" s="60" t="s">
        <v>16</v>
      </c>
      <c r="D17" s="38">
        <v>10.406398756252733</v>
      </c>
      <c r="E17" s="38">
        <v>10.406398756252733</v>
      </c>
      <c r="F17" s="38">
        <v>10.637083978990148</v>
      </c>
    </row>
    <row r="18" spans="1:6" s="17" customFormat="1" ht="12" customHeight="1" x14ac:dyDescent="0.2">
      <c r="A18" s="30">
        <v>2013</v>
      </c>
      <c r="B18" s="19" t="s">
        <v>114</v>
      </c>
      <c r="C18" s="60" t="s">
        <v>16</v>
      </c>
      <c r="D18" s="38">
        <v>7.1344434853459315</v>
      </c>
      <c r="E18" s="38">
        <v>7.1344434853459315</v>
      </c>
      <c r="F18" s="38">
        <v>8.1059011185939269</v>
      </c>
    </row>
    <row r="19" spans="1:6" s="17" customFormat="1" ht="12" customHeight="1" x14ac:dyDescent="0.2">
      <c r="A19" s="30">
        <v>2014</v>
      </c>
      <c r="B19" s="19" t="s">
        <v>114</v>
      </c>
      <c r="C19" s="60" t="s">
        <v>16</v>
      </c>
      <c r="D19" s="38">
        <v>6.4</v>
      </c>
      <c r="E19" s="38">
        <v>6.4</v>
      </c>
      <c r="F19" s="38">
        <v>6.97529153829195</v>
      </c>
    </row>
    <row r="20" spans="1:6" s="17" customFormat="1" ht="12" customHeight="1" x14ac:dyDescent="0.2">
      <c r="A20" s="30">
        <v>2015</v>
      </c>
      <c r="B20" s="19" t="s">
        <v>114</v>
      </c>
      <c r="C20" s="60" t="s">
        <v>16</v>
      </c>
      <c r="D20" s="38">
        <v>4</v>
      </c>
      <c r="E20" s="38">
        <v>4</v>
      </c>
      <c r="F20" s="38">
        <v>5.2</v>
      </c>
    </row>
    <row r="21" spans="1:6" s="17" customFormat="1" ht="12" customHeight="1" x14ac:dyDescent="0.2">
      <c r="A21" s="30">
        <v>2016</v>
      </c>
      <c r="B21" s="19" t="s">
        <v>114</v>
      </c>
      <c r="C21" s="60" t="s">
        <v>16</v>
      </c>
      <c r="D21" s="38">
        <v>5.1215880893300314</v>
      </c>
      <c r="E21" s="38">
        <v>5.1215880893300314</v>
      </c>
      <c r="F21" s="38">
        <v>5.6097907509560896</v>
      </c>
    </row>
    <row r="22" spans="1:6" s="17" customFormat="1" ht="12" customHeight="1" x14ac:dyDescent="0.2">
      <c r="A22" s="30">
        <v>2017</v>
      </c>
      <c r="B22" s="19" t="s">
        <v>114</v>
      </c>
      <c r="C22" s="60" t="s">
        <v>16</v>
      </c>
      <c r="D22" s="38">
        <v>7.6901386389804038</v>
      </c>
      <c r="E22" s="38">
        <v>7.6901386389804038</v>
      </c>
      <c r="F22" s="38">
        <v>5.6909367258977772</v>
      </c>
    </row>
    <row r="23" spans="1:6" s="17" customFormat="1" ht="12" customHeight="1" x14ac:dyDescent="0.2">
      <c r="A23" s="30">
        <v>2018</v>
      </c>
      <c r="B23" s="19" t="s">
        <v>114</v>
      </c>
      <c r="C23" s="60" t="s">
        <v>16</v>
      </c>
      <c r="D23" s="38">
        <v>9.0391022268981214</v>
      </c>
      <c r="E23" s="38">
        <v>9.0391022268981214</v>
      </c>
      <c r="F23" s="38">
        <v>7.8679425647000034</v>
      </c>
    </row>
    <row r="24" spans="1:6" s="17" customFormat="1" ht="12" customHeight="1" x14ac:dyDescent="0.2">
      <c r="A24" s="31">
        <v>2019</v>
      </c>
      <c r="B24" s="32" t="s">
        <v>114</v>
      </c>
      <c r="C24" s="61" t="s">
        <v>16</v>
      </c>
      <c r="D24" s="39">
        <v>7.73</v>
      </c>
      <c r="E24" s="39">
        <v>7.73</v>
      </c>
      <c r="F24" s="39">
        <v>7.72</v>
      </c>
    </row>
    <row r="25" spans="1:6" s="17" customFormat="1" ht="19.5" customHeight="1" x14ac:dyDescent="0.2">
      <c r="A25" s="30">
        <v>2018</v>
      </c>
      <c r="B25" s="19" t="s">
        <v>115</v>
      </c>
      <c r="C25" s="38">
        <v>0.34963211050371701</v>
      </c>
      <c r="D25" s="38">
        <v>0.34963211050371701</v>
      </c>
      <c r="E25" s="38">
        <v>7.6708794021247639</v>
      </c>
      <c r="F25" s="38">
        <v>5.936774822385571</v>
      </c>
    </row>
    <row r="26" spans="1:6" s="17" customFormat="1" ht="12" customHeight="1" x14ac:dyDescent="0.2">
      <c r="A26" s="30"/>
      <c r="B26" s="19" t="s">
        <v>116</v>
      </c>
      <c r="C26" s="38">
        <v>0.3301952546276965</v>
      </c>
      <c r="D26" s="38">
        <v>0.6809818337689677</v>
      </c>
      <c r="E26" s="38">
        <v>7.6726949413424395</v>
      </c>
      <c r="F26" s="38">
        <v>6.1699681701381071</v>
      </c>
    </row>
    <row r="27" spans="1:6" s="17" customFormat="1" ht="12" customHeight="1" x14ac:dyDescent="0.2">
      <c r="A27" s="30"/>
      <c r="B27" s="19" t="s">
        <v>117</v>
      </c>
      <c r="C27" s="38">
        <v>0.36940822621454039</v>
      </c>
      <c r="D27" s="38">
        <v>1.0529056628964861</v>
      </c>
      <c r="E27" s="38">
        <v>7.2293511529640586</v>
      </c>
      <c r="F27" s="38">
        <v>6.366376371376159</v>
      </c>
    </row>
    <row r="28" spans="1:6" s="17" customFormat="1" ht="12" customHeight="1" x14ac:dyDescent="0.2">
      <c r="A28" s="30"/>
      <c r="B28" s="19" t="s">
        <v>118</v>
      </c>
      <c r="C28" s="38">
        <v>0.51464790538191529</v>
      </c>
      <c r="D28" s="38">
        <v>1.5729723252181582</v>
      </c>
      <c r="E28" s="38">
        <v>6.5467635157961501</v>
      </c>
      <c r="F28" s="38">
        <v>6.5472455769431726</v>
      </c>
    </row>
    <row r="29" spans="1:6" s="17" customFormat="1" ht="12" customHeight="1" x14ac:dyDescent="0.2">
      <c r="A29" s="30"/>
      <c r="B29" s="19" t="s">
        <v>39</v>
      </c>
      <c r="C29" s="38">
        <v>0.35524761258021176</v>
      </c>
      <c r="D29" s="38">
        <v>1.9338078844302498</v>
      </c>
      <c r="E29" s="38">
        <v>7.3481191409374036</v>
      </c>
      <c r="F29" s="38">
        <v>6.8688150646730506</v>
      </c>
    </row>
    <row r="30" spans="1:6" s="17" customFormat="1" ht="12" customHeight="1" x14ac:dyDescent="0.2">
      <c r="A30" s="30"/>
      <c r="B30" s="19" t="s">
        <v>119</v>
      </c>
      <c r="C30" s="38">
        <v>1.0409983290577074</v>
      </c>
      <c r="D30" s="38">
        <v>2.9949371212520504</v>
      </c>
      <c r="E30" s="38">
        <v>6.5926455393823247</v>
      </c>
      <c r="F30" s="38">
        <v>6.9354508378653312</v>
      </c>
    </row>
    <row r="31" spans="1:6" s="17" customFormat="1" ht="12" customHeight="1" x14ac:dyDescent="0.2">
      <c r="A31" s="30"/>
      <c r="B31" s="19" t="s">
        <v>120</v>
      </c>
      <c r="C31" s="38">
        <v>0.49374308334042549</v>
      </c>
      <c r="D31" s="38">
        <v>3.4981588637559069</v>
      </c>
      <c r="E31" s="38">
        <v>5.4300258997945772</v>
      </c>
      <c r="F31" s="38">
        <v>6.7843023986262629</v>
      </c>
    </row>
    <row r="32" spans="1:6" s="17" customFormat="1" ht="12" customHeight="1" x14ac:dyDescent="0.2">
      <c r="A32" s="30"/>
      <c r="B32" s="19" t="s">
        <v>121</v>
      </c>
      <c r="C32" s="38">
        <v>1.5078356628547285</v>
      </c>
      <c r="D32" s="38">
        <v>5.0587410135016553</v>
      </c>
      <c r="E32" s="38">
        <v>7.5866403304004404</v>
      </c>
      <c r="F32" s="38">
        <v>6.8754211486202532</v>
      </c>
    </row>
    <row r="33" spans="1:6" s="17" customFormat="1" ht="12.75" customHeight="1" x14ac:dyDescent="0.2">
      <c r="A33" s="30"/>
      <c r="B33" s="19" t="s">
        <v>122</v>
      </c>
      <c r="C33" s="38">
        <v>1.8192439288992723</v>
      </c>
      <c r="D33" s="38">
        <v>6.9700157811678043</v>
      </c>
      <c r="E33" s="38">
        <v>9.2985756517065319</v>
      </c>
      <c r="F33" s="38">
        <v>7.1231142101313649</v>
      </c>
    </row>
    <row r="34" spans="1:6" s="17" customFormat="1" ht="12.75" customHeight="1" x14ac:dyDescent="0.2">
      <c r="A34" s="30"/>
      <c r="B34" s="19" t="s">
        <v>123</v>
      </c>
      <c r="C34" s="38">
        <v>1.3195639701663708</v>
      </c>
      <c r="D34" s="38">
        <v>8.3815535682973952</v>
      </c>
      <c r="E34" s="38">
        <v>9.7771068288784235</v>
      </c>
      <c r="F34" s="38">
        <v>7.4385701134444204</v>
      </c>
    </row>
    <row r="35" spans="1:6" s="17" customFormat="1" ht="12.75" customHeight="1" x14ac:dyDescent="0.2">
      <c r="A35" s="30"/>
      <c r="B35" s="19" t="s">
        <v>124</v>
      </c>
      <c r="C35" s="38">
        <v>-0.33166154343957643</v>
      </c>
      <c r="D35" s="38">
        <v>8.022093634928984</v>
      </c>
      <c r="E35" s="38">
        <v>9.6271910312305309</v>
      </c>
      <c r="F35" s="38">
        <v>7.7513734052336636</v>
      </c>
    </row>
    <row r="36" spans="1:6" s="17" customFormat="1" ht="12.75" customHeight="1" x14ac:dyDescent="0.2">
      <c r="A36" s="30"/>
      <c r="B36" s="19" t="s">
        <v>114</v>
      </c>
      <c r="C36" s="38">
        <v>0.94148202256312263</v>
      </c>
      <c r="D36" s="38">
        <v>9.0391022268981214</v>
      </c>
      <c r="E36" s="38">
        <v>9.0391022268981214</v>
      </c>
      <c r="F36" s="38">
        <v>7.8679425647000034</v>
      </c>
    </row>
    <row r="37" spans="1:6" s="17" customFormat="1" ht="12.75" customHeight="1" x14ac:dyDescent="0.2">
      <c r="A37" s="30"/>
      <c r="B37" s="19" t="s">
        <v>125</v>
      </c>
      <c r="C37" s="342" t="s">
        <v>16</v>
      </c>
      <c r="D37" s="342" t="s">
        <v>16</v>
      </c>
      <c r="E37" s="38">
        <v>6</v>
      </c>
      <c r="F37" s="38">
        <v>6.8</v>
      </c>
    </row>
    <row r="38" spans="1:6" s="17" customFormat="1" ht="17.25" customHeight="1" x14ac:dyDescent="0.2">
      <c r="A38" s="30">
        <v>2019</v>
      </c>
      <c r="B38" s="19" t="s">
        <v>115</v>
      </c>
      <c r="C38" s="38">
        <v>-0.26</v>
      </c>
      <c r="D38" s="38">
        <v>-0.26</v>
      </c>
      <c r="E38" s="38">
        <v>8.3800000000000008</v>
      </c>
      <c r="F38" s="38">
        <v>7.89</v>
      </c>
    </row>
    <row r="39" spans="1:6" s="17" customFormat="1" ht="12" customHeight="1" x14ac:dyDescent="0.2">
      <c r="A39" s="30"/>
      <c r="B39" s="19" t="s">
        <v>116</v>
      </c>
      <c r="C39" s="38">
        <v>1.1000000000000001</v>
      </c>
      <c r="D39" s="38">
        <v>0.84</v>
      </c>
      <c r="E39" s="38">
        <v>9.2200000000000006</v>
      </c>
      <c r="F39" s="38">
        <v>8.02</v>
      </c>
    </row>
    <row r="40" spans="1:6" s="17" customFormat="1" ht="12" customHeight="1" x14ac:dyDescent="0.2">
      <c r="A40" s="30"/>
      <c r="B40" s="19" t="s">
        <v>117</v>
      </c>
      <c r="C40" s="38">
        <v>0.26</v>
      </c>
      <c r="D40" s="38">
        <v>1.1100000000000001</v>
      </c>
      <c r="E40" s="38">
        <v>9.1</v>
      </c>
      <c r="F40" s="38">
        <v>8.18</v>
      </c>
    </row>
    <row r="41" spans="1:6" s="17" customFormat="1" ht="12" customHeight="1" x14ac:dyDescent="0.2">
      <c r="A41" s="30"/>
      <c r="B41" s="19" t="s">
        <v>118</v>
      </c>
      <c r="C41" s="38">
        <v>0.42</v>
      </c>
      <c r="D41" s="38">
        <v>1.54</v>
      </c>
      <c r="E41" s="38">
        <v>9</v>
      </c>
      <c r="F41" s="38">
        <v>8.3800000000000008</v>
      </c>
    </row>
    <row r="42" spans="1:6" s="17" customFormat="1" ht="12" customHeight="1" x14ac:dyDescent="0.2">
      <c r="A42" s="30"/>
      <c r="B42" s="19" t="s">
        <v>39</v>
      </c>
      <c r="C42" s="38">
        <v>0.38</v>
      </c>
      <c r="D42" s="38">
        <v>1.92</v>
      </c>
      <c r="E42" s="38">
        <v>9.0299999999999994</v>
      </c>
      <c r="F42" s="38">
        <v>8.52</v>
      </c>
    </row>
    <row r="43" spans="1:6" s="17" customFormat="1" ht="12" customHeight="1" x14ac:dyDescent="0.2">
      <c r="A43" s="30"/>
      <c r="B43" s="19" t="s">
        <v>119</v>
      </c>
      <c r="C43" s="38">
        <v>0.6</v>
      </c>
      <c r="D43" s="38">
        <v>2.5299999999999998</v>
      </c>
      <c r="E43" s="38">
        <v>8.56</v>
      </c>
      <c r="F43" s="38">
        <v>8.68</v>
      </c>
    </row>
    <row r="44" spans="1:6" s="17" customFormat="1" ht="12" customHeight="1" x14ac:dyDescent="0.2">
      <c r="A44" s="30"/>
      <c r="B44" s="19" t="s">
        <v>120</v>
      </c>
      <c r="C44" s="38">
        <v>0.13</v>
      </c>
      <c r="D44" s="38">
        <v>2.67</v>
      </c>
      <c r="E44" s="38">
        <v>8.17</v>
      </c>
      <c r="F44" s="38">
        <v>8.9</v>
      </c>
    </row>
    <row r="45" spans="1:6" s="17" customFormat="1" ht="12" customHeight="1" x14ac:dyDescent="0.2">
      <c r="A45" s="30"/>
      <c r="B45" s="19" t="s">
        <v>121</v>
      </c>
      <c r="C45" s="38">
        <v>0.38</v>
      </c>
      <c r="D45" s="38">
        <v>3.06</v>
      </c>
      <c r="E45" s="38">
        <v>6.96</v>
      </c>
      <c r="F45" s="38">
        <v>8.83</v>
      </c>
    </row>
    <row r="46" spans="1:6" s="17" customFormat="1" ht="12.75" customHeight="1" x14ac:dyDescent="0.2">
      <c r="A46" s="30"/>
      <c r="B46" s="19" t="s">
        <v>122</v>
      </c>
      <c r="C46" s="38">
        <v>0.3</v>
      </c>
      <c r="D46" s="38">
        <v>3.36</v>
      </c>
      <c r="E46" s="38">
        <v>5.36</v>
      </c>
      <c r="F46" s="38">
        <v>8.49</v>
      </c>
    </row>
    <row r="47" spans="1:6" s="17" customFormat="1" ht="12.75" customHeight="1" x14ac:dyDescent="0.2">
      <c r="A47" s="30"/>
      <c r="B47" s="19" t="s">
        <v>123</v>
      </c>
      <c r="C47" s="38">
        <v>0.81</v>
      </c>
      <c r="D47" s="38">
        <v>4.2</v>
      </c>
      <c r="E47" s="38">
        <v>4.83</v>
      </c>
      <c r="F47" s="38">
        <v>8.07</v>
      </c>
    </row>
    <row r="48" spans="1:6" s="17" customFormat="1" ht="12.75" customHeight="1" x14ac:dyDescent="0.2">
      <c r="A48" s="30"/>
      <c r="B48" s="19" t="s">
        <v>124</v>
      </c>
      <c r="C48" s="38">
        <v>1.49</v>
      </c>
      <c r="D48" s="38">
        <v>5.75</v>
      </c>
      <c r="E48" s="38">
        <v>6.74</v>
      </c>
      <c r="F48" s="38">
        <v>7.83</v>
      </c>
    </row>
    <row r="49" spans="1:6" s="17" customFormat="1" ht="12.75" customHeight="1" x14ac:dyDescent="0.2">
      <c r="A49" s="30"/>
      <c r="B49" s="19" t="s">
        <v>114</v>
      </c>
      <c r="C49" s="38">
        <v>1.87</v>
      </c>
      <c r="D49" s="38">
        <v>7.73</v>
      </c>
      <c r="E49" s="38">
        <v>7.73</v>
      </c>
      <c r="F49" s="38">
        <v>7.72</v>
      </c>
    </row>
    <row r="50" spans="1:6" s="17" customFormat="1" ht="12.75" customHeight="1" x14ac:dyDescent="0.2">
      <c r="A50" s="30"/>
      <c r="B50" s="19" t="s">
        <v>125</v>
      </c>
      <c r="C50" s="342" t="s">
        <v>16</v>
      </c>
      <c r="D50" s="342" t="s">
        <v>16</v>
      </c>
      <c r="E50" s="38">
        <v>7.8</v>
      </c>
      <c r="F50" s="38">
        <v>8.4</v>
      </c>
    </row>
    <row r="51" spans="1:6" s="17" customFormat="1" ht="17.25" customHeight="1" x14ac:dyDescent="0.2">
      <c r="A51" s="30">
        <v>2020</v>
      </c>
      <c r="B51" s="19" t="s">
        <v>115</v>
      </c>
      <c r="C51" s="38">
        <v>0.89</v>
      </c>
      <c r="D51" s="38">
        <v>0.89</v>
      </c>
      <c r="E51" s="38">
        <v>8.9700000000000006</v>
      </c>
      <c r="F51" s="38">
        <v>7.78</v>
      </c>
    </row>
    <row r="52" spans="1:6" s="17" customFormat="1" ht="12" customHeight="1" x14ac:dyDescent="0.2">
      <c r="A52" s="30"/>
      <c r="B52" s="19" t="s">
        <v>116</v>
      </c>
      <c r="C52" s="38">
        <v>0.33</v>
      </c>
      <c r="D52" s="38">
        <v>1.22</v>
      </c>
      <c r="E52" s="38">
        <v>8.1300000000000008</v>
      </c>
      <c r="F52" s="38">
        <v>7.69</v>
      </c>
    </row>
    <row r="53" spans="1:6" s="17" customFormat="1" ht="12" customHeight="1" x14ac:dyDescent="0.2">
      <c r="A53" s="30"/>
      <c r="B53" s="19" t="s">
        <v>117</v>
      </c>
      <c r="C53" s="38">
        <v>0.3</v>
      </c>
      <c r="D53" s="38">
        <v>1.53</v>
      </c>
      <c r="E53" s="38">
        <v>8.17</v>
      </c>
      <c r="F53" s="38">
        <v>7.62</v>
      </c>
    </row>
    <row r="54" spans="1:6" s="17" customFormat="1" ht="12.75" customHeight="1" x14ac:dyDescent="0.2">
      <c r="A54" s="31"/>
      <c r="B54" s="32" t="s">
        <v>125</v>
      </c>
      <c r="C54" s="343" t="s">
        <v>16</v>
      </c>
      <c r="D54" s="343" t="s">
        <v>16</v>
      </c>
      <c r="E54" s="39">
        <v>8</v>
      </c>
      <c r="F54" s="39">
        <v>7.9</v>
      </c>
    </row>
    <row r="55" spans="1:6" s="17" customFormat="1" ht="21.75" customHeight="1" x14ac:dyDescent="0.2">
      <c r="A55" s="45" t="s">
        <v>126</v>
      </c>
      <c r="B55" s="394" t="s">
        <v>778</v>
      </c>
      <c r="C55" s="394"/>
      <c r="D55" s="394"/>
      <c r="E55" s="394"/>
      <c r="F55" s="394"/>
    </row>
    <row r="56" spans="1:6" s="17" customFormat="1" ht="15" customHeight="1" x14ac:dyDescent="0.2">
      <c r="A56" s="44" t="s">
        <v>128</v>
      </c>
      <c r="B56" s="183" t="s">
        <v>129</v>
      </c>
      <c r="C56" s="46"/>
      <c r="D56" s="46"/>
      <c r="E56" s="46"/>
      <c r="F56" s="46"/>
    </row>
  </sheetData>
  <mergeCells count="1">
    <mergeCell ref="B55:F55"/>
  </mergeCells>
  <conditionalFormatting sqref="C11:C23">
    <cfRule type="cellIs" dxfId="202" priority="5" operator="between">
      <formula>9999</formula>
      <formula>-9999</formula>
    </cfRule>
  </conditionalFormatting>
  <conditionalFormatting sqref="C24">
    <cfRule type="cellIs" dxfId="201" priority="4" operator="between">
      <formula>9999</formula>
      <formula>-9999</formula>
    </cfRule>
  </conditionalFormatting>
  <conditionalFormatting sqref="C37:D37">
    <cfRule type="cellIs" dxfId="200" priority="3" operator="between">
      <formula>9999</formula>
      <formula>-9999</formula>
    </cfRule>
  </conditionalFormatting>
  <conditionalFormatting sqref="C50:D50">
    <cfRule type="cellIs" dxfId="199" priority="2" operator="between">
      <formula>9999</formula>
      <formula>-9999</formula>
    </cfRule>
  </conditionalFormatting>
  <conditionalFormatting sqref="C54:D54">
    <cfRule type="cellIs" dxfId="198" priority="1" operator="between">
      <formula>9999</formula>
      <formula>-9999</formula>
    </cfRule>
  </conditionalFormatting>
  <hyperlinks>
    <hyperlink ref="A5" location="'Contents'!A62" display="Índice"/>
  </hyperlinks>
  <printOptions horizontalCentered="1"/>
  <pageMargins left="0.59055118110236227" right="0.43307086614173229" top="0.51181102362204722" bottom="0.51181102362204722" header="0" footer="0.23622047244094491"/>
  <pageSetup paperSize="9" scale="98" orientation="portrait" r:id="rId1"/>
  <headerFooter scaleWithDoc="0"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C181"/>
  <sheetViews>
    <sheetView showGridLines="0" topLeftCell="A31" zoomScale="120" zoomScaleNormal="120" zoomScalePageLayoutView="120" workbookViewId="0">
      <selection activeCell="B12" sqref="B12"/>
    </sheetView>
  </sheetViews>
  <sheetFormatPr defaultColWidth="7.85546875" defaultRowHeight="12.75" x14ac:dyDescent="0.2"/>
  <cols>
    <col min="1" max="1" width="37.85546875" style="3" customWidth="1"/>
    <col min="2" max="8" width="5.7109375" style="9" customWidth="1"/>
    <col min="9" max="16384" width="7.85546875" style="2"/>
  </cols>
  <sheetData>
    <row r="1" spans="1:133" s="17" customFormat="1" x14ac:dyDescent="0.2"/>
    <row r="2" spans="1:133" s="17" customFormat="1" x14ac:dyDescent="0.2"/>
    <row r="3" spans="1:133" s="17" customFormat="1" x14ac:dyDescent="0.2"/>
    <row r="4" spans="1:133" s="17" customFormat="1" x14ac:dyDescent="0.2"/>
    <row r="5" spans="1:133" s="17" customFormat="1" x14ac:dyDescent="0.2">
      <c r="A5" s="113" t="s">
        <v>8</v>
      </c>
    </row>
    <row r="6" spans="1:133" s="17" customFormat="1" ht="18.75" x14ac:dyDescent="0.3">
      <c r="A6" s="26" t="s">
        <v>1122</v>
      </c>
    </row>
    <row r="7" spans="1:133" s="17" customFormat="1" x14ac:dyDescent="0.2"/>
    <row r="8" spans="1:133" s="17" customFormat="1" ht="18" customHeight="1" x14ac:dyDescent="0.2">
      <c r="A8" s="349" t="s">
        <v>1165</v>
      </c>
      <c r="B8" s="18"/>
      <c r="C8" s="18"/>
      <c r="D8" s="18"/>
      <c r="E8" s="18"/>
      <c r="H8" s="18"/>
    </row>
    <row r="9" spans="1:133" s="10" customFormat="1" ht="13.5" customHeight="1" x14ac:dyDescent="0.25">
      <c r="A9" s="24"/>
      <c r="B9" s="370">
        <v>2015</v>
      </c>
      <c r="C9" s="370">
        <v>2016</v>
      </c>
      <c r="D9" s="202">
        <v>2017</v>
      </c>
      <c r="E9" s="316">
        <v>2018</v>
      </c>
      <c r="F9" s="367">
        <v>2019</v>
      </c>
      <c r="G9" s="368"/>
      <c r="H9" s="316">
        <v>2020</v>
      </c>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row>
    <row r="10" spans="1:133" s="10" customFormat="1" ht="13.5" customHeight="1" x14ac:dyDescent="0.25">
      <c r="A10" s="25"/>
      <c r="B10" s="371"/>
      <c r="C10" s="371"/>
      <c r="D10" s="191" t="s">
        <v>11</v>
      </c>
      <c r="E10" s="191" t="s">
        <v>11</v>
      </c>
      <c r="F10" s="191" t="s">
        <v>67</v>
      </c>
      <c r="G10" s="191" t="s">
        <v>11</v>
      </c>
      <c r="H10" s="191" t="s">
        <v>10</v>
      </c>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row>
    <row r="11" spans="1:133" s="10" customFormat="1" ht="15" customHeight="1" x14ac:dyDescent="0.25">
      <c r="A11" s="36" t="s">
        <v>56</v>
      </c>
      <c r="B11" s="139">
        <v>-68.7</v>
      </c>
      <c r="C11" s="139">
        <v>-61.5</v>
      </c>
      <c r="D11" s="139">
        <v>-78.599999999999994</v>
      </c>
      <c r="E11" s="139">
        <v>-62.2</v>
      </c>
      <c r="F11" s="139">
        <v>-71</v>
      </c>
      <c r="G11" s="139">
        <v>-89.3</v>
      </c>
      <c r="H11" s="139">
        <v>-77.400000000000006</v>
      </c>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row>
    <row r="12" spans="1:133" s="10" customFormat="1" ht="13.5" customHeight="1" x14ac:dyDescent="0.25">
      <c r="A12" s="55" t="s">
        <v>55</v>
      </c>
      <c r="B12" s="140">
        <v>-107.7</v>
      </c>
      <c r="C12" s="140">
        <v>-105.5</v>
      </c>
      <c r="D12" s="140">
        <v>-112.5</v>
      </c>
      <c r="E12" s="140">
        <v>-116.8</v>
      </c>
      <c r="F12" s="140">
        <v>-119</v>
      </c>
      <c r="G12" s="140">
        <v>-113.2</v>
      </c>
      <c r="H12" s="140">
        <v>-76.099999999999994</v>
      </c>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row>
    <row r="13" spans="1:133" s="10" customFormat="1" ht="12" customHeight="1" x14ac:dyDescent="0.25">
      <c r="A13" s="56" t="s">
        <v>131</v>
      </c>
      <c r="B13" s="140">
        <v>11.3</v>
      </c>
      <c r="C13" s="140">
        <v>13.6</v>
      </c>
      <c r="D13" s="140">
        <v>15.2</v>
      </c>
      <c r="E13" s="140">
        <v>16</v>
      </c>
      <c r="F13" s="140">
        <v>16.2</v>
      </c>
      <c r="G13" s="140">
        <v>13.1</v>
      </c>
      <c r="H13" s="140">
        <v>14.3</v>
      </c>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row>
    <row r="14" spans="1:133" s="10" customFormat="1" ht="12" customHeight="1" x14ac:dyDescent="0.25">
      <c r="A14" s="57" t="s">
        <v>779</v>
      </c>
      <c r="B14" s="140">
        <v>7.9</v>
      </c>
      <c r="C14" s="140">
        <v>8.6</v>
      </c>
      <c r="D14" s="140">
        <v>8.6</v>
      </c>
      <c r="E14" s="140">
        <v>8.1999999999999993</v>
      </c>
      <c r="F14" s="140">
        <v>8</v>
      </c>
      <c r="G14" s="140">
        <v>6.9</v>
      </c>
      <c r="H14" s="140">
        <v>7</v>
      </c>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row>
    <row r="15" spans="1:133" s="10" customFormat="1" ht="12" customHeight="1" x14ac:dyDescent="0.25">
      <c r="A15" s="57" t="s">
        <v>780</v>
      </c>
      <c r="B15" s="140">
        <v>2.2000000000000002</v>
      </c>
      <c r="C15" s="140">
        <v>3.2</v>
      </c>
      <c r="D15" s="140">
        <v>6.3</v>
      </c>
      <c r="E15" s="140">
        <v>6.8</v>
      </c>
      <c r="F15" s="140">
        <v>5.5</v>
      </c>
      <c r="G15" s="140">
        <v>3.4</v>
      </c>
      <c r="H15" s="140">
        <v>3.4</v>
      </c>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row>
    <row r="16" spans="1:133" s="10" customFormat="1" ht="12" customHeight="1" x14ac:dyDescent="0.25">
      <c r="A16" s="56" t="s">
        <v>135</v>
      </c>
      <c r="B16" s="140">
        <v>-119</v>
      </c>
      <c r="C16" s="140">
        <v>-119.1</v>
      </c>
      <c r="D16" s="140">
        <v>-127.7</v>
      </c>
      <c r="E16" s="140">
        <v>-132.9</v>
      </c>
      <c r="F16" s="140">
        <v>-135.19999999999999</v>
      </c>
      <c r="G16" s="140">
        <v>-126.4</v>
      </c>
      <c r="H16" s="140">
        <v>-90.5</v>
      </c>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row>
    <row r="17" spans="1:133" s="10" customFormat="1" ht="12" customHeight="1" x14ac:dyDescent="0.25">
      <c r="A17" s="57" t="s">
        <v>781</v>
      </c>
      <c r="B17" s="140">
        <v>-34.299999999999997</v>
      </c>
      <c r="C17" s="140">
        <v>-36.1</v>
      </c>
      <c r="D17" s="140">
        <v>-31.58</v>
      </c>
      <c r="E17" s="140">
        <v>-31.1</v>
      </c>
      <c r="F17" s="140">
        <v>-31.638224228743418</v>
      </c>
      <c r="G17" s="140">
        <v>-31.3</v>
      </c>
      <c r="H17" s="140">
        <v>-21.177953348382246</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row>
    <row r="18" spans="1:133" s="10" customFormat="1" ht="12" customHeight="1" x14ac:dyDescent="0.25">
      <c r="A18" s="57" t="s">
        <v>782</v>
      </c>
      <c r="B18" s="140">
        <v>-27.9</v>
      </c>
      <c r="C18" s="140">
        <v>-31.2</v>
      </c>
      <c r="D18" s="140">
        <v>-33.51</v>
      </c>
      <c r="E18" s="140">
        <v>-31.3</v>
      </c>
      <c r="F18" s="140">
        <v>-70.099999999999994</v>
      </c>
      <c r="G18" s="140">
        <v>-23.5</v>
      </c>
      <c r="H18" s="140">
        <v>-40.6</v>
      </c>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row>
    <row r="19" spans="1:133" s="10" customFormat="1" ht="12" customHeight="1" x14ac:dyDescent="0.25">
      <c r="A19" s="57" t="s">
        <v>783</v>
      </c>
      <c r="B19" s="140">
        <v>-31.3</v>
      </c>
      <c r="C19" s="140">
        <v>-21.7</v>
      </c>
      <c r="D19" s="140">
        <v>-27.8</v>
      </c>
      <c r="E19" s="140">
        <v>-33.6</v>
      </c>
      <c r="F19" s="140">
        <v>-30.6</v>
      </c>
      <c r="G19" s="140">
        <v>-34.200000000000003</v>
      </c>
      <c r="H19" s="140">
        <v>-16.600000000000001</v>
      </c>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row>
    <row r="20" spans="1:133" s="10" customFormat="1" ht="13.5" customHeight="1" x14ac:dyDescent="0.25">
      <c r="A20" s="55" t="s">
        <v>755</v>
      </c>
      <c r="B20" s="140">
        <v>11.6</v>
      </c>
      <c r="C20" s="140">
        <v>17.2</v>
      </c>
      <c r="D20" s="140">
        <v>5.0199999999999996</v>
      </c>
      <c r="E20" s="140">
        <v>16.8</v>
      </c>
      <c r="F20" s="140">
        <v>25</v>
      </c>
      <c r="G20" s="140">
        <v>-5.8</v>
      </c>
      <c r="H20" s="140">
        <v>-15.8</v>
      </c>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row>
    <row r="21" spans="1:133" s="10" customFormat="1" ht="12" customHeight="1" x14ac:dyDescent="0.25">
      <c r="A21" s="56" t="s">
        <v>355</v>
      </c>
      <c r="B21" s="140">
        <v>78.7</v>
      </c>
      <c r="C21" s="140">
        <v>82.9</v>
      </c>
      <c r="D21" s="140">
        <v>70.5</v>
      </c>
      <c r="E21" s="140">
        <v>82.8</v>
      </c>
      <c r="F21" s="140">
        <v>92.4</v>
      </c>
      <c r="G21" s="140">
        <v>60</v>
      </c>
      <c r="H21" s="140">
        <v>39.6</v>
      </c>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row>
    <row r="22" spans="1:133" s="10" customFormat="1" ht="12" customHeight="1" x14ac:dyDescent="0.25">
      <c r="A22" s="57" t="s">
        <v>784</v>
      </c>
      <c r="B22" s="140">
        <v>62.1</v>
      </c>
      <c r="C22" s="140">
        <v>68.8</v>
      </c>
      <c r="D22" s="140">
        <v>59.88</v>
      </c>
      <c r="E22" s="140">
        <v>71.900000000000006</v>
      </c>
      <c r="F22" s="140">
        <v>81.599999999999994</v>
      </c>
      <c r="G22" s="140">
        <v>44.5</v>
      </c>
      <c r="H22" s="140">
        <v>23.3</v>
      </c>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row>
    <row r="23" spans="1:133" s="10" customFormat="1" ht="12" customHeight="1" x14ac:dyDescent="0.25">
      <c r="A23" s="56" t="s">
        <v>358</v>
      </c>
      <c r="B23" s="140">
        <v>-67.099999999999994</v>
      </c>
      <c r="C23" s="140">
        <v>-65.7</v>
      </c>
      <c r="D23" s="140">
        <v>-65.48</v>
      </c>
      <c r="E23" s="140">
        <v>-65.400000000000006</v>
      </c>
      <c r="F23" s="140">
        <v>-66.099999999999994</v>
      </c>
      <c r="G23" s="140">
        <v>-65.5</v>
      </c>
      <c r="H23" s="140">
        <v>-55.4</v>
      </c>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row>
    <row r="24" spans="1:133" s="10" customFormat="1" ht="12" customHeight="1" x14ac:dyDescent="0.25">
      <c r="A24" s="57" t="s">
        <v>785</v>
      </c>
      <c r="B24" s="140">
        <v>-24.5</v>
      </c>
      <c r="C24" s="140">
        <v>-25.2</v>
      </c>
      <c r="D24" s="140">
        <v>-24.35</v>
      </c>
      <c r="E24" s="140">
        <v>-20.8</v>
      </c>
      <c r="F24" s="344">
        <v>-21.022629969418958</v>
      </c>
      <c r="G24" s="140">
        <v>20.2</v>
      </c>
      <c r="H24" s="140">
        <v>-17.619571865443422</v>
      </c>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row>
    <row r="25" spans="1:133" s="10" customFormat="1" ht="13.5" customHeight="1" x14ac:dyDescent="0.25">
      <c r="A25" s="55" t="s">
        <v>786</v>
      </c>
      <c r="B25" s="140">
        <v>-2.9</v>
      </c>
      <c r="C25" s="140">
        <v>-2.9</v>
      </c>
      <c r="D25" s="140">
        <v>-0.39</v>
      </c>
      <c r="E25" s="140">
        <v>1.8</v>
      </c>
      <c r="F25" s="140">
        <v>-1.2</v>
      </c>
      <c r="G25" s="140">
        <v>-0.3</v>
      </c>
      <c r="H25" s="140">
        <v>-1.6</v>
      </c>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row>
    <row r="26" spans="1:133" s="10" customFormat="1" ht="12" customHeight="1" x14ac:dyDescent="0.25">
      <c r="A26" s="56" t="s">
        <v>787</v>
      </c>
      <c r="B26" s="140">
        <v>-0.1</v>
      </c>
      <c r="C26" s="140">
        <v>0</v>
      </c>
      <c r="D26" s="140">
        <v>0</v>
      </c>
      <c r="E26" s="140">
        <v>0</v>
      </c>
      <c r="F26" s="344" t="s">
        <v>16</v>
      </c>
      <c r="G26" s="140">
        <v>0</v>
      </c>
      <c r="H26" s="344" t="s">
        <v>16</v>
      </c>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row>
    <row r="27" spans="1:133" s="10" customFormat="1" ht="12" customHeight="1" x14ac:dyDescent="0.25">
      <c r="A27" s="56" t="s">
        <v>788</v>
      </c>
      <c r="B27" s="140">
        <v>-2.8</v>
      </c>
      <c r="C27" s="140">
        <v>-2.9</v>
      </c>
      <c r="D27" s="140">
        <v>-0.39</v>
      </c>
      <c r="E27" s="140">
        <v>1.8</v>
      </c>
      <c r="F27" s="344" t="s">
        <v>16</v>
      </c>
      <c r="G27" s="140">
        <v>-0.3</v>
      </c>
      <c r="H27" s="344" t="s">
        <v>16</v>
      </c>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row>
    <row r="28" spans="1:133" s="10" customFormat="1" ht="12" customHeight="1" x14ac:dyDescent="0.25">
      <c r="A28" s="57" t="s">
        <v>789</v>
      </c>
      <c r="B28" s="140">
        <v>-1.9</v>
      </c>
      <c r="C28" s="140">
        <v>-2.8</v>
      </c>
      <c r="D28" s="140">
        <v>-3.99</v>
      </c>
      <c r="E28" s="140">
        <v>-2.7</v>
      </c>
      <c r="F28" s="344" t="s">
        <v>16</v>
      </c>
      <c r="G28" s="140">
        <v>-3.6</v>
      </c>
      <c r="H28" s="344" t="s">
        <v>16</v>
      </c>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row>
    <row r="29" spans="1:133" s="10" customFormat="1" ht="13.5" customHeight="1" x14ac:dyDescent="0.25">
      <c r="A29" s="55" t="s">
        <v>790</v>
      </c>
      <c r="B29" s="140">
        <v>24.5</v>
      </c>
      <c r="C29" s="140">
        <v>23.9</v>
      </c>
      <c r="D29" s="140">
        <v>29.3</v>
      </c>
      <c r="E29" s="140">
        <v>36</v>
      </c>
      <c r="F29" s="140">
        <v>24.2</v>
      </c>
      <c r="G29" s="140">
        <v>29.8</v>
      </c>
      <c r="H29" s="140">
        <v>16.100000000000001</v>
      </c>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row>
    <row r="30" spans="1:133" s="10" customFormat="1" ht="12" customHeight="1" x14ac:dyDescent="0.25">
      <c r="A30" s="56" t="s">
        <v>791</v>
      </c>
      <c r="B30" s="140">
        <v>6.4</v>
      </c>
      <c r="C30" s="140">
        <v>8</v>
      </c>
      <c r="D30" s="140">
        <v>12.6</v>
      </c>
      <c r="E30" s="140">
        <v>19.7</v>
      </c>
      <c r="F30" s="140">
        <v>8.4</v>
      </c>
      <c r="G30" s="140">
        <v>20.3</v>
      </c>
      <c r="H30" s="140">
        <v>1.3</v>
      </c>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row>
    <row r="31" spans="1:133" s="10" customFormat="1" ht="12" customHeight="1" x14ac:dyDescent="0.25">
      <c r="A31" s="57" t="s">
        <v>792</v>
      </c>
      <c r="B31" s="140">
        <v>1.7</v>
      </c>
      <c r="C31" s="140">
        <v>1.6</v>
      </c>
      <c r="D31" s="140">
        <v>2.1</v>
      </c>
      <c r="E31" s="140">
        <v>0.5</v>
      </c>
      <c r="F31" s="344" t="s">
        <v>16</v>
      </c>
      <c r="G31" s="140">
        <v>1.4</v>
      </c>
      <c r="H31" s="344" t="s">
        <v>16</v>
      </c>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row>
    <row r="32" spans="1:133" s="10" customFormat="1" ht="12" customHeight="1" x14ac:dyDescent="0.25">
      <c r="A32" s="56" t="s">
        <v>793</v>
      </c>
      <c r="B32" s="140">
        <v>18.100000000000001</v>
      </c>
      <c r="C32" s="140">
        <v>15.9</v>
      </c>
      <c r="D32" s="140">
        <v>16.71</v>
      </c>
      <c r="E32" s="140">
        <v>16.3</v>
      </c>
      <c r="F32" s="140">
        <v>15.8</v>
      </c>
      <c r="G32" s="140">
        <v>9.5</v>
      </c>
      <c r="H32" s="140">
        <v>14.8</v>
      </c>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row>
    <row r="33" spans="1:133" s="10" customFormat="1" ht="12" customHeight="1" x14ac:dyDescent="0.25">
      <c r="A33" s="57" t="s">
        <v>364</v>
      </c>
      <c r="B33" s="140">
        <v>19.600000000000001</v>
      </c>
      <c r="C33" s="140">
        <v>17.5</v>
      </c>
      <c r="D33" s="140">
        <v>18.190000000000001</v>
      </c>
      <c r="E33" s="140">
        <v>17.8</v>
      </c>
      <c r="F33" s="344" t="s">
        <v>16</v>
      </c>
      <c r="G33" s="140">
        <v>11</v>
      </c>
      <c r="H33" s="344" t="s">
        <v>16</v>
      </c>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row>
    <row r="34" spans="1:133" s="10" customFormat="1" ht="15" customHeight="1" x14ac:dyDescent="0.25">
      <c r="A34" s="36" t="s">
        <v>365</v>
      </c>
      <c r="B34" s="139">
        <v>32.1</v>
      </c>
      <c r="C34" s="139">
        <v>29.7</v>
      </c>
      <c r="D34" s="139">
        <v>29.7</v>
      </c>
      <c r="E34" s="139">
        <v>29.9</v>
      </c>
      <c r="F34" s="139">
        <v>20.2</v>
      </c>
      <c r="G34" s="139">
        <v>12.6</v>
      </c>
      <c r="H34" s="139">
        <v>20.5</v>
      </c>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row>
    <row r="35" spans="1:133" s="10" customFormat="1" ht="12" customHeight="1" x14ac:dyDescent="0.25">
      <c r="A35" s="20" t="s">
        <v>794</v>
      </c>
      <c r="B35" s="141">
        <v>27.3</v>
      </c>
      <c r="C35" s="141">
        <v>26.3</v>
      </c>
      <c r="D35" s="141">
        <v>26.76</v>
      </c>
      <c r="E35" s="141">
        <v>27</v>
      </c>
      <c r="F35" s="141">
        <v>16.8</v>
      </c>
      <c r="G35" s="141">
        <v>8.9</v>
      </c>
      <c r="H35" s="141">
        <v>16.7</v>
      </c>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row>
    <row r="36" spans="1:133" s="10" customFormat="1" ht="12" customHeight="1" x14ac:dyDescent="0.25">
      <c r="A36" s="20" t="s">
        <v>795</v>
      </c>
      <c r="B36" s="141">
        <v>4.8</v>
      </c>
      <c r="C36" s="141">
        <v>3.4</v>
      </c>
      <c r="D36" s="141">
        <v>2.95</v>
      </c>
      <c r="E36" s="141">
        <v>3</v>
      </c>
      <c r="F36" s="141">
        <v>3.4</v>
      </c>
      <c r="G36" s="141">
        <v>3.7</v>
      </c>
      <c r="H36" s="141">
        <v>3.8</v>
      </c>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row>
    <row r="37" spans="1:133" s="10" customFormat="1" ht="15" customHeight="1" x14ac:dyDescent="0.25">
      <c r="A37" s="18" t="s">
        <v>367</v>
      </c>
      <c r="B37" s="220">
        <v>-22.9</v>
      </c>
      <c r="C37" s="220">
        <v>-66.5</v>
      </c>
      <c r="D37" s="220">
        <v>-45.1</v>
      </c>
      <c r="E37" s="220">
        <v>-65.900000000000006</v>
      </c>
      <c r="F37" s="220">
        <v>47</v>
      </c>
      <c r="G37" s="220">
        <v>-25.7</v>
      </c>
      <c r="H37" s="220">
        <v>15.1</v>
      </c>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row>
    <row r="38" spans="1:133" customFormat="1" ht="12" customHeight="1" x14ac:dyDescent="0.2">
      <c r="A38" s="55" t="s">
        <v>560</v>
      </c>
      <c r="B38" s="140">
        <v>-25.3</v>
      </c>
      <c r="C38" s="140">
        <v>-22.3</v>
      </c>
      <c r="D38" s="140">
        <v>-33.9</v>
      </c>
      <c r="E38" s="140">
        <v>-21.3</v>
      </c>
      <c r="F38" s="140">
        <v>39.200000000000003</v>
      </c>
      <c r="G38" s="140">
        <v>-26.3</v>
      </c>
      <c r="H38" s="140">
        <v>18.899999999999999</v>
      </c>
    </row>
    <row r="39" spans="1:133" customFormat="1" ht="12" customHeight="1" x14ac:dyDescent="0.2">
      <c r="A39" s="56" t="s">
        <v>796</v>
      </c>
      <c r="B39" s="140">
        <v>2.7</v>
      </c>
      <c r="C39" s="140">
        <v>1</v>
      </c>
      <c r="D39" s="140">
        <v>0.32</v>
      </c>
      <c r="E39" s="140">
        <v>2.4</v>
      </c>
      <c r="F39" s="344" t="s">
        <v>16</v>
      </c>
      <c r="G39" s="140">
        <v>1.4</v>
      </c>
      <c r="H39" s="344" t="s">
        <v>16</v>
      </c>
    </row>
    <row r="40" spans="1:133" customFormat="1" ht="12" customHeight="1" x14ac:dyDescent="0.2">
      <c r="A40" s="73" t="s">
        <v>797</v>
      </c>
      <c r="B40" s="141">
        <v>27.9</v>
      </c>
      <c r="C40" s="141">
        <v>23.3</v>
      </c>
      <c r="D40" s="141">
        <v>34.21</v>
      </c>
      <c r="E40" s="141">
        <v>23.7</v>
      </c>
      <c r="F40" s="344" t="s">
        <v>16</v>
      </c>
      <c r="G40" s="141">
        <v>27.7</v>
      </c>
      <c r="H40" s="344" t="s">
        <v>16</v>
      </c>
    </row>
    <row r="41" spans="1:133" customFormat="1" ht="12" customHeight="1" x14ac:dyDescent="0.2">
      <c r="A41" s="55" t="s">
        <v>369</v>
      </c>
      <c r="B41" s="140">
        <v>6.6</v>
      </c>
      <c r="C41" s="140">
        <v>0.6</v>
      </c>
      <c r="D41" s="140">
        <v>0.59</v>
      </c>
      <c r="E41" s="140">
        <v>0.1</v>
      </c>
      <c r="F41" s="344" t="s">
        <v>16</v>
      </c>
      <c r="G41" s="140">
        <v>-7.6</v>
      </c>
      <c r="H41" s="344" t="s">
        <v>16</v>
      </c>
    </row>
    <row r="42" spans="1:133" customFormat="1" ht="12" customHeight="1" x14ac:dyDescent="0.2">
      <c r="A42" s="56" t="s">
        <v>796</v>
      </c>
      <c r="B42" s="140">
        <v>4.2</v>
      </c>
      <c r="C42" s="140">
        <v>0.6</v>
      </c>
      <c r="D42" s="140">
        <v>0.67</v>
      </c>
      <c r="E42" s="140">
        <v>0.1</v>
      </c>
      <c r="F42" s="344" t="s">
        <v>16</v>
      </c>
      <c r="G42" s="140">
        <v>0.08</v>
      </c>
      <c r="H42" s="344" t="s">
        <v>16</v>
      </c>
    </row>
    <row r="43" spans="1:133" customFormat="1" ht="12" customHeight="1" x14ac:dyDescent="0.2">
      <c r="A43" s="73" t="s">
        <v>797</v>
      </c>
      <c r="B43" s="141">
        <v>-2.4</v>
      </c>
      <c r="C43" s="141">
        <v>0</v>
      </c>
      <c r="D43" s="141">
        <v>-0.08</v>
      </c>
      <c r="E43" s="141">
        <v>0</v>
      </c>
      <c r="F43" s="344" t="s">
        <v>16</v>
      </c>
      <c r="G43" s="141">
        <v>7.7</v>
      </c>
      <c r="H43" s="344" t="s">
        <v>16</v>
      </c>
    </row>
    <row r="44" spans="1:133" customFormat="1" ht="12" customHeight="1" x14ac:dyDescent="0.2">
      <c r="A44" s="55" t="s">
        <v>798</v>
      </c>
      <c r="B44" s="140">
        <v>-13.8</v>
      </c>
      <c r="C44" s="140">
        <v>-32.200000000000003</v>
      </c>
      <c r="D44" s="140">
        <v>-8.6999999999999993</v>
      </c>
      <c r="E44" s="140">
        <v>-31.8</v>
      </c>
      <c r="F44" s="140">
        <v>5.0999999999999996</v>
      </c>
      <c r="G44" s="140">
        <v>3.3</v>
      </c>
      <c r="H44" s="140">
        <v>-3.9</v>
      </c>
    </row>
    <row r="45" spans="1:133" customFormat="1" ht="12" customHeight="1" x14ac:dyDescent="0.2">
      <c r="A45" s="56" t="s">
        <v>796</v>
      </c>
      <c r="B45" s="140">
        <v>7.8</v>
      </c>
      <c r="C45" s="140">
        <v>-19.5</v>
      </c>
      <c r="D45" s="140">
        <v>3.3</v>
      </c>
      <c r="E45" s="140">
        <v>-36.799999999999997</v>
      </c>
      <c r="F45" s="344" t="s">
        <v>16</v>
      </c>
      <c r="G45" s="140">
        <v>8.1</v>
      </c>
      <c r="H45" s="344" t="s">
        <v>16</v>
      </c>
    </row>
    <row r="46" spans="1:133" s="10" customFormat="1" ht="12" customHeight="1" x14ac:dyDescent="0.25">
      <c r="A46" s="76" t="s">
        <v>799</v>
      </c>
      <c r="B46" s="141">
        <v>-0.8</v>
      </c>
      <c r="C46" s="141">
        <v>-17.600000000000001</v>
      </c>
      <c r="D46" s="141">
        <v>-0.12</v>
      </c>
      <c r="E46" s="141">
        <v>7.7</v>
      </c>
      <c r="F46" s="344" t="s">
        <v>16</v>
      </c>
      <c r="G46" s="141">
        <v>8.1</v>
      </c>
      <c r="H46" s="344" t="s">
        <v>16</v>
      </c>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row>
    <row r="47" spans="1:133" customFormat="1" ht="12" customHeight="1" x14ac:dyDescent="0.2">
      <c r="A47" s="73" t="s">
        <v>797</v>
      </c>
      <c r="B47" s="141">
        <v>21.6</v>
      </c>
      <c r="C47" s="141">
        <v>12.6</v>
      </c>
      <c r="D47" s="141">
        <v>12</v>
      </c>
      <c r="E47" s="141">
        <v>-5.3</v>
      </c>
      <c r="F47" s="344" t="s">
        <v>16</v>
      </c>
      <c r="G47" s="141">
        <v>4.9000000000000004</v>
      </c>
      <c r="H47" s="344" t="s">
        <v>16</v>
      </c>
    </row>
    <row r="48" spans="1:133" s="10" customFormat="1" ht="12" customHeight="1" x14ac:dyDescent="0.25">
      <c r="A48" s="76" t="s">
        <v>800</v>
      </c>
      <c r="B48" s="141">
        <v>22</v>
      </c>
      <c r="C48" s="141">
        <v>12.5</v>
      </c>
      <c r="D48" s="141">
        <v>12</v>
      </c>
      <c r="E48" s="141">
        <v>-5</v>
      </c>
      <c r="F48" s="344" t="s">
        <v>16</v>
      </c>
      <c r="G48" s="141">
        <v>4.9000000000000004</v>
      </c>
      <c r="H48" s="344" t="s">
        <v>16</v>
      </c>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row>
    <row r="49" spans="1:133" s="10" customFormat="1" ht="12" customHeight="1" x14ac:dyDescent="0.25">
      <c r="A49" s="76" t="s">
        <v>801</v>
      </c>
      <c r="B49" s="141">
        <v>27.56</v>
      </c>
      <c r="C49" s="141">
        <v>6.2</v>
      </c>
      <c r="D49" s="141">
        <v>6</v>
      </c>
      <c r="E49" s="141">
        <v>2.5</v>
      </c>
      <c r="F49" s="141">
        <v>0.4</v>
      </c>
      <c r="G49" s="141">
        <v>2.5299999999999998</v>
      </c>
      <c r="H49" s="141">
        <v>-0.2</v>
      </c>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row>
    <row r="50" spans="1:133" s="10" customFormat="1" ht="12" customHeight="1" x14ac:dyDescent="0.25">
      <c r="A50" s="77" t="s">
        <v>802</v>
      </c>
      <c r="B50" s="141">
        <v>34.6</v>
      </c>
      <c r="C50" s="141">
        <v>10.1</v>
      </c>
      <c r="D50" s="141">
        <v>9.06</v>
      </c>
      <c r="E50" s="141">
        <v>5.9</v>
      </c>
      <c r="F50" s="141">
        <v>6.6</v>
      </c>
      <c r="G50" s="141">
        <v>6.8</v>
      </c>
      <c r="H50" s="141">
        <v>7.4</v>
      </c>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row>
    <row r="51" spans="1:133" s="10" customFormat="1" ht="12" customHeight="1" x14ac:dyDescent="0.25">
      <c r="A51" s="77" t="s">
        <v>803</v>
      </c>
      <c r="B51" s="141">
        <v>-7.2</v>
      </c>
      <c r="C51" s="141">
        <v>-4.8</v>
      </c>
      <c r="D51" s="141">
        <v>-4.6100000000000003</v>
      </c>
      <c r="E51" s="141">
        <v>-4.5</v>
      </c>
      <c r="F51" s="141">
        <v>-6.2</v>
      </c>
      <c r="G51" s="141">
        <v>-5.2</v>
      </c>
      <c r="H51" s="141">
        <v>-7.5</v>
      </c>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row>
    <row r="52" spans="1:133" customFormat="1" ht="15" customHeight="1" x14ac:dyDescent="0.2">
      <c r="A52" s="20" t="s">
        <v>804</v>
      </c>
      <c r="B52" s="141">
        <v>10</v>
      </c>
      <c r="C52" s="141">
        <v>-12.6</v>
      </c>
      <c r="D52" s="141">
        <v>-3.09</v>
      </c>
      <c r="E52" s="141">
        <v>-12.9</v>
      </c>
      <c r="F52" s="141">
        <v>-2.5</v>
      </c>
      <c r="G52" s="141">
        <v>4.9000000000000004</v>
      </c>
      <c r="H52" s="141">
        <v>-0.3</v>
      </c>
    </row>
    <row r="53" spans="1:133" customFormat="1" ht="15" customHeight="1" x14ac:dyDescent="0.2">
      <c r="A53" s="24" t="s">
        <v>805</v>
      </c>
      <c r="B53" s="140">
        <v>13.7</v>
      </c>
      <c r="C53" s="140">
        <v>-34.700000000000003</v>
      </c>
      <c r="D53" s="140">
        <v>3.8</v>
      </c>
      <c r="E53" s="140">
        <v>-33.6</v>
      </c>
      <c r="F53" s="344" t="s">
        <v>16</v>
      </c>
      <c r="G53" s="140">
        <v>51</v>
      </c>
      <c r="H53" s="344" t="s">
        <v>16</v>
      </c>
    </row>
    <row r="54" spans="1:133" customFormat="1" ht="18" customHeight="1" x14ac:dyDescent="0.2">
      <c r="A54" s="19" t="s">
        <v>98</v>
      </c>
      <c r="B54" s="140"/>
      <c r="C54" s="140"/>
      <c r="D54" s="140"/>
      <c r="E54" s="140"/>
      <c r="F54" s="140"/>
      <c r="G54" s="140"/>
      <c r="H54" s="140"/>
    </row>
    <row r="55" spans="1:133" customFormat="1" ht="12" customHeight="1" x14ac:dyDescent="0.2">
      <c r="A55" s="149" t="s">
        <v>162</v>
      </c>
      <c r="B55" s="339">
        <v>-21.7</v>
      </c>
      <c r="C55" s="339">
        <v>-17.8</v>
      </c>
      <c r="D55" s="339">
        <v>-20.92</v>
      </c>
      <c r="E55" s="339">
        <v>-15.1</v>
      </c>
      <c r="F55" s="339">
        <v>-16.5</v>
      </c>
      <c r="G55" s="339">
        <v>-21.3</v>
      </c>
      <c r="H55" s="339">
        <v>-17</v>
      </c>
    </row>
    <row r="56" spans="1:133" customFormat="1" ht="18.75" customHeight="1" x14ac:dyDescent="0.2">
      <c r="A56" s="53" t="s">
        <v>806</v>
      </c>
      <c r="B56" s="54"/>
      <c r="C56" s="54"/>
      <c r="D56" s="54"/>
      <c r="E56" s="54"/>
      <c r="F56" s="33"/>
      <c r="G56" s="33"/>
      <c r="H56" s="54"/>
    </row>
    <row r="57" spans="1:133" s="1" customFormat="1" x14ac:dyDescent="0.2">
      <c r="A57" s="3"/>
      <c r="B57" s="9"/>
      <c r="C57" s="9"/>
      <c r="D57" s="9"/>
      <c r="E57" s="9"/>
      <c r="F57" s="9"/>
      <c r="G57" s="9"/>
      <c r="H57" s="9"/>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row>
    <row r="58" spans="1:133" s="1" customFormat="1" x14ac:dyDescent="0.2">
      <c r="A58" s="3"/>
      <c r="B58" s="9"/>
      <c r="C58" s="9"/>
      <c r="D58" s="9"/>
      <c r="E58" s="9"/>
      <c r="F58" s="9"/>
      <c r="G58" s="9"/>
      <c r="H58" s="9"/>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row>
    <row r="59" spans="1:133" s="1" customFormat="1" x14ac:dyDescent="0.2">
      <c r="A59" s="3"/>
      <c r="B59" s="9"/>
      <c r="C59" s="9"/>
      <c r="D59" s="9"/>
      <c r="E59" s="9"/>
      <c r="F59" s="9"/>
      <c r="G59" s="9"/>
      <c r="H59" s="9"/>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row>
    <row r="60" spans="1:133" s="1" customFormat="1" x14ac:dyDescent="0.2">
      <c r="A60" s="3"/>
      <c r="B60" s="9"/>
      <c r="C60" s="9"/>
      <c r="D60" s="9"/>
      <c r="E60" s="9"/>
      <c r="F60" s="9"/>
      <c r="G60" s="9"/>
      <c r="H60" s="9"/>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row>
    <row r="61" spans="1:133" s="1" customFormat="1" x14ac:dyDescent="0.2">
      <c r="A61" s="3"/>
      <c r="B61" s="9"/>
      <c r="C61" s="9"/>
      <c r="D61" s="9"/>
      <c r="E61" s="9"/>
      <c r="F61" s="9"/>
      <c r="G61" s="9"/>
      <c r="H61" s="9"/>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row>
    <row r="62" spans="1:133" s="1" customFormat="1" x14ac:dyDescent="0.2">
      <c r="A62" s="3"/>
      <c r="B62" s="9"/>
      <c r="C62" s="9"/>
      <c r="D62" s="9"/>
      <c r="E62" s="9"/>
      <c r="F62" s="9"/>
      <c r="G62" s="9"/>
      <c r="H62" s="9"/>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row>
    <row r="63" spans="1:133" s="3" customFormat="1" x14ac:dyDescent="0.2">
      <c r="B63" s="9"/>
      <c r="C63" s="9"/>
      <c r="D63" s="9"/>
      <c r="E63" s="9"/>
      <c r="F63" s="9"/>
      <c r="G63" s="9"/>
      <c r="H63" s="9"/>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row>
    <row r="64" spans="1:133" s="3" customFormat="1" x14ac:dyDescent="0.2">
      <c r="B64" s="9"/>
      <c r="C64" s="9"/>
      <c r="D64" s="9"/>
      <c r="E64" s="9"/>
      <c r="F64" s="9"/>
      <c r="G64" s="9"/>
      <c r="H64" s="9"/>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row>
    <row r="65" spans="2:133" s="3" customFormat="1" x14ac:dyDescent="0.2">
      <c r="B65" s="9"/>
      <c r="C65" s="9"/>
      <c r="D65" s="9"/>
      <c r="E65" s="9"/>
      <c r="F65" s="9"/>
      <c r="G65" s="9"/>
      <c r="H65" s="9"/>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row>
    <row r="66" spans="2:133" s="3" customFormat="1" x14ac:dyDescent="0.2">
      <c r="B66" s="9"/>
      <c r="C66" s="9"/>
      <c r="D66" s="9"/>
      <c r="E66" s="9"/>
      <c r="F66" s="9"/>
      <c r="G66" s="9"/>
      <c r="H66" s="9"/>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row>
    <row r="67" spans="2:133" s="3" customFormat="1" x14ac:dyDescent="0.2">
      <c r="B67" s="9"/>
      <c r="C67" s="9"/>
      <c r="D67" s="9"/>
      <c r="E67" s="9"/>
      <c r="F67" s="9"/>
      <c r="G67" s="9"/>
      <c r="H67" s="9"/>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row>
    <row r="68" spans="2:133" s="3" customFormat="1" x14ac:dyDescent="0.2">
      <c r="B68" s="9"/>
      <c r="C68" s="9"/>
      <c r="D68" s="9"/>
      <c r="E68" s="9"/>
      <c r="F68" s="9"/>
      <c r="G68" s="9"/>
      <c r="H68" s="9"/>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row>
    <row r="69" spans="2:133" s="3" customFormat="1" x14ac:dyDescent="0.2">
      <c r="B69" s="9"/>
      <c r="C69" s="9"/>
      <c r="D69" s="9"/>
      <c r="E69" s="9"/>
      <c r="F69" s="9"/>
      <c r="G69" s="9"/>
      <c r="H69" s="9"/>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row>
    <row r="70" spans="2:133" s="3" customFormat="1" x14ac:dyDescent="0.2">
      <c r="B70" s="9"/>
      <c r="C70" s="9"/>
      <c r="D70" s="9"/>
      <c r="E70" s="9"/>
      <c r="F70" s="9"/>
      <c r="G70" s="9"/>
      <c r="H70" s="9"/>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row>
    <row r="71" spans="2:133" s="3" customFormat="1" x14ac:dyDescent="0.2">
      <c r="B71" s="9"/>
      <c r="C71" s="9"/>
      <c r="D71" s="9"/>
      <c r="E71" s="9"/>
      <c r="F71" s="9"/>
      <c r="G71" s="9"/>
      <c r="H71" s="9"/>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row>
    <row r="72" spans="2:133" s="3" customFormat="1" x14ac:dyDescent="0.2">
      <c r="B72" s="9"/>
      <c r="C72" s="9"/>
      <c r="D72" s="9"/>
      <c r="E72" s="9"/>
      <c r="F72" s="9"/>
      <c r="G72" s="9"/>
      <c r="H72" s="9"/>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row>
    <row r="73" spans="2:133" s="3" customFormat="1" x14ac:dyDescent="0.2">
      <c r="B73" s="9"/>
      <c r="C73" s="9"/>
      <c r="D73" s="9"/>
      <c r="E73" s="9"/>
      <c r="F73" s="9"/>
      <c r="G73" s="9"/>
      <c r="H73" s="9"/>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row>
    <row r="74" spans="2:133" s="3" customFormat="1" x14ac:dyDescent="0.2">
      <c r="B74" s="9"/>
      <c r="C74" s="9"/>
      <c r="D74" s="9"/>
      <c r="E74" s="9"/>
      <c r="F74" s="9"/>
      <c r="G74" s="9"/>
      <c r="H74" s="9"/>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row>
    <row r="75" spans="2:133" s="3" customFormat="1" x14ac:dyDescent="0.2">
      <c r="B75" s="9"/>
      <c r="C75" s="9"/>
      <c r="D75" s="9"/>
      <c r="E75" s="9"/>
      <c r="F75" s="9"/>
      <c r="G75" s="9"/>
      <c r="H75" s="9"/>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row>
    <row r="76" spans="2:133" s="3" customFormat="1" x14ac:dyDescent="0.2">
      <c r="B76" s="9"/>
      <c r="C76" s="9"/>
      <c r="D76" s="9"/>
      <c r="E76" s="9"/>
      <c r="F76" s="9"/>
      <c r="G76" s="9"/>
      <c r="H76" s="9"/>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row>
    <row r="77" spans="2:133" s="3" customFormat="1" x14ac:dyDescent="0.2">
      <c r="B77" s="9"/>
      <c r="C77" s="9"/>
      <c r="D77" s="9"/>
      <c r="E77" s="9"/>
      <c r="F77" s="9"/>
      <c r="G77" s="9"/>
      <c r="H77" s="9"/>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row>
    <row r="78" spans="2:133" s="3" customFormat="1" x14ac:dyDescent="0.2">
      <c r="B78" s="9"/>
      <c r="C78" s="9"/>
      <c r="D78" s="9"/>
      <c r="E78" s="9"/>
      <c r="F78" s="9"/>
      <c r="G78" s="9"/>
      <c r="H78" s="9"/>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row>
    <row r="92" spans="1:133" s="10" customFormat="1" ht="15.75" x14ac:dyDescent="0.25">
      <c r="A92" s="14"/>
      <c r="B92" s="8"/>
      <c r="C92" s="8"/>
      <c r="D92" s="8"/>
      <c r="E92" s="8"/>
      <c r="F92" s="8"/>
      <c r="G92" s="8"/>
      <c r="H92" s="8"/>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row>
    <row r="93" spans="1:133" s="10" customFormat="1" ht="15.75" x14ac:dyDescent="0.25">
      <c r="A93" s="14"/>
      <c r="B93" s="8"/>
      <c r="C93" s="8"/>
      <c r="D93" s="8"/>
      <c r="E93" s="8"/>
      <c r="F93" s="8"/>
      <c r="G93" s="8"/>
      <c r="H93" s="8"/>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row>
    <row r="94" spans="1:133" s="10" customFormat="1" ht="15.75" x14ac:dyDescent="0.25">
      <c r="A94" s="14"/>
      <c r="B94" s="8"/>
      <c r="C94" s="8"/>
      <c r="D94" s="8"/>
      <c r="E94" s="8"/>
      <c r="F94" s="8"/>
      <c r="G94" s="8"/>
      <c r="H94" s="8"/>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row>
    <row r="95" spans="1:133" s="10" customFormat="1" ht="15.75" x14ac:dyDescent="0.25">
      <c r="A95" s="14"/>
      <c r="B95" s="8"/>
      <c r="C95" s="8"/>
      <c r="D95" s="8"/>
      <c r="E95" s="8"/>
      <c r="F95" s="8"/>
      <c r="G95" s="8"/>
      <c r="H95" s="8"/>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row>
    <row r="96" spans="1:133" s="10" customFormat="1" ht="15.75" x14ac:dyDescent="0.25">
      <c r="A96" s="14"/>
      <c r="B96" s="8"/>
      <c r="C96" s="8"/>
      <c r="D96" s="8"/>
      <c r="E96" s="8"/>
      <c r="F96" s="8"/>
      <c r="G96" s="8"/>
      <c r="H96" s="8"/>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row>
    <row r="97" spans="1:133" s="10" customFormat="1" ht="15.75" x14ac:dyDescent="0.25">
      <c r="A97" s="14"/>
      <c r="B97" s="8"/>
      <c r="C97" s="8"/>
      <c r="D97" s="8"/>
      <c r="E97" s="8"/>
      <c r="F97" s="8"/>
      <c r="G97" s="8"/>
      <c r="H97" s="8"/>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row>
    <row r="98" spans="1:133" s="10" customFormat="1" ht="15.75" x14ac:dyDescent="0.25">
      <c r="A98" s="14"/>
      <c r="B98" s="8"/>
      <c r="C98" s="8"/>
      <c r="D98" s="8"/>
      <c r="E98" s="8"/>
      <c r="F98" s="8"/>
      <c r="G98" s="8"/>
      <c r="H98" s="8"/>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row>
    <row r="99" spans="1:133" s="10" customFormat="1" ht="15.75" x14ac:dyDescent="0.25">
      <c r="A99" s="14"/>
      <c r="B99" s="8"/>
      <c r="C99" s="8"/>
      <c r="D99" s="8"/>
      <c r="E99" s="8"/>
      <c r="F99" s="8"/>
      <c r="G99" s="8"/>
      <c r="H99" s="8"/>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row>
    <row r="100" spans="1:133" s="10" customFormat="1" ht="15.75" x14ac:dyDescent="0.25">
      <c r="A100" s="14"/>
      <c r="B100" s="8"/>
      <c r="C100" s="8"/>
      <c r="D100" s="8"/>
      <c r="E100" s="8"/>
      <c r="F100" s="8"/>
      <c r="G100" s="8"/>
      <c r="H100" s="8"/>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row>
    <row r="101" spans="1:133" s="10" customFormat="1" ht="15.75" x14ac:dyDescent="0.25">
      <c r="A101" s="14"/>
      <c r="B101" s="8"/>
      <c r="C101" s="8"/>
      <c r="D101" s="8"/>
      <c r="E101" s="8"/>
      <c r="F101" s="8"/>
      <c r="G101" s="8"/>
      <c r="H101" s="8"/>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row>
    <row r="102" spans="1:133" s="10" customFormat="1" ht="15.75" x14ac:dyDescent="0.25">
      <c r="A102" s="14"/>
      <c r="B102" s="8"/>
      <c r="C102" s="8"/>
      <c r="D102" s="8"/>
      <c r="E102" s="8"/>
      <c r="F102" s="8"/>
      <c r="G102" s="8"/>
      <c r="H102" s="8"/>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row>
    <row r="103" spans="1:133" s="10" customFormat="1" ht="15.75" x14ac:dyDescent="0.25">
      <c r="A103" s="14"/>
      <c r="B103" s="8"/>
      <c r="C103" s="8"/>
      <c r="D103" s="8"/>
      <c r="E103" s="8"/>
      <c r="F103" s="8"/>
      <c r="G103" s="8"/>
      <c r="H103" s="8"/>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row>
    <row r="104" spans="1:133" s="10" customFormat="1" ht="15.75" x14ac:dyDescent="0.25">
      <c r="A104" s="14"/>
      <c r="B104" s="8"/>
      <c r="C104" s="8"/>
      <c r="D104" s="8"/>
      <c r="E104" s="8"/>
      <c r="F104" s="8"/>
      <c r="G104" s="8"/>
      <c r="H104" s="8"/>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row>
    <row r="105" spans="1:133" s="10" customFormat="1" ht="15.75" x14ac:dyDescent="0.25">
      <c r="A105" s="14"/>
      <c r="B105" s="8"/>
      <c r="C105" s="8"/>
      <c r="D105" s="8"/>
      <c r="E105" s="8"/>
      <c r="F105" s="8"/>
      <c r="G105" s="8"/>
      <c r="H105" s="8"/>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row>
    <row r="106" spans="1:133" s="10" customFormat="1" ht="15.75" x14ac:dyDescent="0.25">
      <c r="A106" s="14"/>
      <c r="B106" s="8"/>
      <c r="C106" s="8"/>
      <c r="D106" s="8"/>
      <c r="E106" s="8"/>
      <c r="F106" s="8"/>
      <c r="G106" s="8"/>
      <c r="H106" s="8"/>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row>
    <row r="107" spans="1:133" s="10" customFormat="1" ht="15.75" x14ac:dyDescent="0.25">
      <c r="A107" s="14"/>
      <c r="B107" s="8"/>
      <c r="C107" s="8"/>
      <c r="D107" s="8"/>
      <c r="E107" s="8"/>
      <c r="F107" s="8"/>
      <c r="G107" s="8"/>
      <c r="H107" s="8"/>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row>
    <row r="108" spans="1:133" s="10" customFormat="1" ht="15.75" x14ac:dyDescent="0.25">
      <c r="A108" s="14"/>
      <c r="B108" s="8"/>
      <c r="C108" s="8"/>
      <c r="D108" s="8"/>
      <c r="E108" s="8"/>
      <c r="F108" s="8"/>
      <c r="G108" s="8"/>
      <c r="H108" s="8"/>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row>
    <row r="109" spans="1:133" s="10" customFormat="1" ht="15.75" x14ac:dyDescent="0.25">
      <c r="A109" s="14"/>
      <c r="B109" s="8"/>
      <c r="C109" s="8"/>
      <c r="D109" s="8"/>
      <c r="E109" s="8"/>
      <c r="F109" s="8"/>
      <c r="G109" s="8"/>
      <c r="H109" s="8"/>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row>
    <row r="110" spans="1:133" s="10" customFormat="1" ht="15.75" x14ac:dyDescent="0.25">
      <c r="A110" s="14"/>
      <c r="B110" s="8"/>
      <c r="C110" s="8"/>
      <c r="D110" s="8"/>
      <c r="E110" s="8"/>
      <c r="F110" s="8"/>
      <c r="G110" s="8"/>
      <c r="H110" s="8"/>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row>
    <row r="111" spans="1:133" s="10" customFormat="1" ht="15.75" x14ac:dyDescent="0.25">
      <c r="A111" s="14"/>
      <c r="B111" s="8"/>
      <c r="C111" s="8"/>
      <c r="D111" s="8"/>
      <c r="E111" s="8"/>
      <c r="F111" s="8"/>
      <c r="G111" s="8"/>
      <c r="H111" s="8"/>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row>
    <row r="112" spans="1:133" s="10" customFormat="1" ht="15.75" x14ac:dyDescent="0.25">
      <c r="A112" s="14"/>
      <c r="B112" s="8"/>
      <c r="C112" s="8"/>
      <c r="D112" s="8"/>
      <c r="E112" s="8"/>
      <c r="F112" s="8"/>
      <c r="G112" s="8"/>
      <c r="H112" s="8"/>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row>
    <row r="113" spans="1:133" s="10" customFormat="1" ht="15.75" x14ac:dyDescent="0.25">
      <c r="A113" s="14"/>
      <c r="B113" s="8"/>
      <c r="C113" s="8"/>
      <c r="D113" s="8"/>
      <c r="E113" s="8"/>
      <c r="F113" s="8"/>
      <c r="G113" s="8"/>
      <c r="H113" s="8"/>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row>
    <row r="114" spans="1:133" s="10" customFormat="1" ht="15.75" x14ac:dyDescent="0.25">
      <c r="A114" s="14"/>
      <c r="B114" s="8"/>
      <c r="C114" s="8"/>
      <c r="D114" s="8"/>
      <c r="E114" s="8"/>
      <c r="F114" s="8"/>
      <c r="G114" s="8"/>
      <c r="H114" s="8"/>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row>
    <row r="115" spans="1:133" s="10" customFormat="1" ht="15.75" x14ac:dyDescent="0.25">
      <c r="A115" s="14"/>
      <c r="B115" s="8"/>
      <c r="C115" s="8"/>
      <c r="D115" s="8"/>
      <c r="E115" s="8"/>
      <c r="F115" s="8"/>
      <c r="G115" s="8"/>
      <c r="H115" s="8"/>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row>
    <row r="116" spans="1:133" s="10" customFormat="1" ht="15.75" x14ac:dyDescent="0.25">
      <c r="A116" s="14"/>
      <c r="B116" s="8"/>
      <c r="C116" s="8"/>
      <c r="D116" s="8"/>
      <c r="E116" s="8"/>
      <c r="F116" s="8"/>
      <c r="G116" s="8"/>
      <c r="H116" s="8"/>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row>
    <row r="117" spans="1:133" s="10" customFormat="1" ht="15.75" x14ac:dyDescent="0.25">
      <c r="A117" s="14"/>
      <c r="B117" s="8"/>
      <c r="C117" s="8"/>
      <c r="D117" s="8"/>
      <c r="E117" s="8"/>
      <c r="F117" s="8"/>
      <c r="G117" s="8"/>
      <c r="H117" s="8"/>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row>
    <row r="118" spans="1:133" s="10" customFormat="1" ht="15.75" x14ac:dyDescent="0.25">
      <c r="A118" s="14"/>
      <c r="B118" s="8"/>
      <c r="C118" s="8"/>
      <c r="D118" s="8"/>
      <c r="E118" s="8"/>
      <c r="F118" s="8"/>
      <c r="G118" s="8"/>
      <c r="H118" s="8"/>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row>
    <row r="119" spans="1:133" s="10" customFormat="1" ht="15.75" x14ac:dyDescent="0.25">
      <c r="A119" s="14"/>
      <c r="B119" s="8"/>
      <c r="C119" s="8"/>
      <c r="D119" s="8"/>
      <c r="E119" s="8"/>
      <c r="F119" s="8"/>
      <c r="G119" s="8"/>
      <c r="H119" s="8"/>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row>
    <row r="120" spans="1:133" s="10" customFormat="1" ht="15.75" x14ac:dyDescent="0.25">
      <c r="A120" s="14"/>
      <c r="B120" s="8"/>
      <c r="C120" s="8"/>
      <c r="D120" s="8"/>
      <c r="E120" s="8"/>
      <c r="F120" s="8"/>
      <c r="G120" s="8"/>
      <c r="H120" s="8"/>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row>
    <row r="121" spans="1:133" s="10" customFormat="1" ht="15.75" x14ac:dyDescent="0.25">
      <c r="A121" s="14"/>
      <c r="B121" s="8"/>
      <c r="C121" s="8"/>
      <c r="D121" s="8"/>
      <c r="E121" s="8"/>
      <c r="F121" s="8"/>
      <c r="G121" s="8"/>
      <c r="H121" s="8"/>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row>
    <row r="122" spans="1:133" s="10" customFormat="1" ht="15.75" x14ac:dyDescent="0.25">
      <c r="A122" s="14"/>
      <c r="B122" s="8"/>
      <c r="C122" s="8"/>
      <c r="D122" s="8"/>
      <c r="E122" s="8"/>
      <c r="F122" s="8"/>
      <c r="G122" s="8"/>
      <c r="H122" s="8"/>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row>
    <row r="123" spans="1:133" s="10" customFormat="1" ht="15.75" x14ac:dyDescent="0.25">
      <c r="A123" s="14"/>
      <c r="B123" s="8"/>
      <c r="C123" s="8"/>
      <c r="D123" s="8"/>
      <c r="E123" s="8"/>
      <c r="F123" s="8"/>
      <c r="G123" s="8"/>
      <c r="H123" s="8"/>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row>
    <row r="124" spans="1:133" s="10" customFormat="1" ht="15.75" x14ac:dyDescent="0.25">
      <c r="A124" s="14"/>
      <c r="B124" s="8"/>
      <c r="C124" s="8"/>
      <c r="D124" s="8"/>
      <c r="E124" s="8"/>
      <c r="F124" s="8"/>
      <c r="G124" s="8"/>
      <c r="H124" s="8"/>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row>
    <row r="125" spans="1:133" s="10" customFormat="1" ht="15.75" x14ac:dyDescent="0.25">
      <c r="A125" s="14"/>
      <c r="B125" s="8"/>
      <c r="C125" s="8"/>
      <c r="D125" s="8"/>
      <c r="E125" s="8"/>
      <c r="F125" s="8"/>
      <c r="G125" s="8"/>
      <c r="H125" s="8"/>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row>
    <row r="126" spans="1:133" s="10" customFormat="1" ht="15.75" x14ac:dyDescent="0.25">
      <c r="A126" s="14"/>
      <c r="B126" s="8"/>
      <c r="C126" s="8"/>
      <c r="D126" s="8"/>
      <c r="E126" s="8"/>
      <c r="F126" s="8"/>
      <c r="G126" s="8"/>
      <c r="H126" s="8"/>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row>
    <row r="127" spans="1:133" s="10" customFormat="1" ht="15.75" x14ac:dyDescent="0.25">
      <c r="A127" s="14"/>
      <c r="B127" s="8"/>
      <c r="C127" s="8"/>
      <c r="D127" s="8"/>
      <c r="E127" s="8"/>
      <c r="F127" s="8"/>
      <c r="G127" s="8"/>
      <c r="H127" s="8"/>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row>
    <row r="128" spans="1:133" s="10" customFormat="1" ht="15.75" x14ac:dyDescent="0.25">
      <c r="A128" s="14"/>
      <c r="B128" s="8"/>
      <c r="C128" s="8"/>
      <c r="D128" s="8"/>
      <c r="E128" s="8"/>
      <c r="F128" s="8"/>
      <c r="G128" s="8"/>
      <c r="H128" s="8"/>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row>
    <row r="129" spans="1:133" s="10" customFormat="1" ht="15.75" x14ac:dyDescent="0.25">
      <c r="A129" s="14"/>
      <c r="B129" s="8"/>
      <c r="C129" s="8"/>
      <c r="D129" s="8"/>
      <c r="E129" s="8"/>
      <c r="F129" s="8"/>
      <c r="G129" s="8"/>
      <c r="H129" s="8"/>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row>
    <row r="130" spans="1:133" s="10" customFormat="1" ht="15.75" x14ac:dyDescent="0.25">
      <c r="A130" s="14"/>
      <c r="B130" s="8"/>
      <c r="C130" s="8"/>
      <c r="D130" s="8"/>
      <c r="E130" s="8"/>
      <c r="F130" s="8"/>
      <c r="G130" s="8"/>
      <c r="H130" s="8"/>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row>
    <row r="131" spans="1:133" s="10" customFormat="1" ht="15.75" x14ac:dyDescent="0.25">
      <c r="A131" s="14"/>
      <c r="B131" s="8"/>
      <c r="C131" s="8"/>
      <c r="D131" s="8"/>
      <c r="E131" s="8"/>
      <c r="F131" s="8"/>
      <c r="G131" s="8"/>
      <c r="H131" s="8"/>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row>
    <row r="132" spans="1:133" s="10" customFormat="1" ht="15.75" x14ac:dyDescent="0.25">
      <c r="A132" s="14"/>
      <c r="B132" s="8"/>
      <c r="C132" s="8"/>
      <c r="D132" s="8"/>
      <c r="E132" s="8"/>
      <c r="F132" s="8"/>
      <c r="G132" s="8"/>
      <c r="H132" s="8"/>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row>
    <row r="133" spans="1:133" s="10" customFormat="1" ht="15.75" x14ac:dyDescent="0.25">
      <c r="A133" s="14"/>
      <c r="B133" s="8"/>
      <c r="C133" s="8"/>
      <c r="D133" s="8"/>
      <c r="E133" s="8"/>
      <c r="F133" s="8"/>
      <c r="G133" s="8"/>
      <c r="H133" s="8"/>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row>
    <row r="134" spans="1:133" s="10" customFormat="1" ht="15.75" x14ac:dyDescent="0.25">
      <c r="A134" s="14"/>
      <c r="B134" s="8"/>
      <c r="C134" s="8"/>
      <c r="D134" s="8"/>
      <c r="E134" s="8"/>
      <c r="F134" s="8"/>
      <c r="G134" s="8"/>
      <c r="H134" s="8"/>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row>
    <row r="135" spans="1:133" s="10" customFormat="1" ht="15.75" x14ac:dyDescent="0.25">
      <c r="A135" s="14"/>
      <c r="B135" s="8"/>
      <c r="C135" s="8"/>
      <c r="D135" s="8"/>
      <c r="E135" s="8"/>
      <c r="F135" s="8"/>
      <c r="G135" s="8"/>
      <c r="H135" s="8"/>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row>
    <row r="136" spans="1:133" s="10" customFormat="1" ht="15.75" x14ac:dyDescent="0.25">
      <c r="A136" s="14"/>
      <c r="B136" s="8"/>
      <c r="C136" s="8"/>
      <c r="D136" s="8"/>
      <c r="E136" s="8"/>
      <c r="F136" s="8"/>
      <c r="G136" s="8"/>
      <c r="H136" s="8"/>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row>
    <row r="143" spans="1:133" s="3" customFormat="1" x14ac:dyDescent="0.2">
      <c r="B143" s="9"/>
      <c r="C143" s="9"/>
      <c r="D143" s="9"/>
      <c r="E143" s="9"/>
      <c r="F143" s="9"/>
      <c r="G143" s="9"/>
      <c r="H143" s="9"/>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row>
    <row r="144" spans="1:133" s="3" customFormat="1" x14ac:dyDescent="0.2">
      <c r="B144" s="9"/>
      <c r="C144" s="9"/>
      <c r="D144" s="9"/>
      <c r="E144" s="9"/>
      <c r="F144" s="9"/>
      <c r="G144" s="9"/>
      <c r="H144" s="9"/>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row>
    <row r="145" spans="2:133" s="3" customFormat="1" x14ac:dyDescent="0.2">
      <c r="B145" s="9"/>
      <c r="C145" s="9"/>
      <c r="D145" s="9"/>
      <c r="E145" s="9"/>
      <c r="F145" s="9"/>
      <c r="G145" s="9"/>
      <c r="H145" s="9"/>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row>
    <row r="146" spans="2:133" s="3" customFormat="1" x14ac:dyDescent="0.2">
      <c r="B146" s="9"/>
      <c r="C146" s="9"/>
      <c r="D146" s="9"/>
      <c r="E146" s="9"/>
      <c r="F146" s="9"/>
      <c r="G146" s="9"/>
      <c r="H146" s="9"/>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row>
    <row r="147" spans="2:133" s="3" customFormat="1" x14ac:dyDescent="0.2">
      <c r="B147" s="9"/>
      <c r="C147" s="9"/>
      <c r="D147" s="9"/>
      <c r="E147" s="9"/>
      <c r="F147" s="9"/>
      <c r="G147" s="9"/>
      <c r="H147" s="9"/>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row>
    <row r="148" spans="2:133" s="3" customFormat="1" x14ac:dyDescent="0.2">
      <c r="B148" s="9"/>
      <c r="C148" s="9"/>
      <c r="D148" s="9"/>
      <c r="E148" s="9"/>
      <c r="F148" s="9"/>
      <c r="G148" s="9"/>
      <c r="H148" s="9"/>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row>
    <row r="149" spans="2:133" s="3" customFormat="1" x14ac:dyDescent="0.2">
      <c r="B149" s="9"/>
      <c r="C149" s="9"/>
      <c r="D149" s="9"/>
      <c r="E149" s="9"/>
      <c r="F149" s="9"/>
      <c r="G149" s="9"/>
      <c r="H149" s="9"/>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row>
    <row r="150" spans="2:133" s="3" customFormat="1" x14ac:dyDescent="0.2">
      <c r="B150" s="9"/>
      <c r="C150" s="9"/>
      <c r="D150" s="9"/>
      <c r="E150" s="9"/>
      <c r="F150" s="9"/>
      <c r="G150" s="9"/>
      <c r="H150" s="9"/>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row>
    <row r="151" spans="2:133" s="3" customFormat="1" x14ac:dyDescent="0.2">
      <c r="B151" s="9"/>
      <c r="C151" s="9"/>
      <c r="D151" s="9"/>
      <c r="E151" s="9"/>
      <c r="F151" s="9"/>
      <c r="G151" s="9"/>
      <c r="H151" s="9"/>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row>
    <row r="152" spans="2:133" s="3" customFormat="1" x14ac:dyDescent="0.2">
      <c r="B152" s="9"/>
      <c r="C152" s="9"/>
      <c r="D152" s="9"/>
      <c r="E152" s="9"/>
      <c r="F152" s="9"/>
      <c r="G152" s="9"/>
      <c r="H152" s="9"/>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row>
    <row r="153" spans="2:133" s="3" customFormat="1" x14ac:dyDescent="0.2">
      <c r="B153" s="9"/>
      <c r="C153" s="9"/>
      <c r="D153" s="9"/>
      <c r="E153" s="9"/>
      <c r="F153" s="9"/>
      <c r="G153" s="9"/>
      <c r="H153" s="9"/>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row>
    <row r="154" spans="2:133" s="3" customFormat="1" x14ac:dyDescent="0.2">
      <c r="B154" s="9"/>
      <c r="C154" s="9"/>
      <c r="D154" s="9"/>
      <c r="E154" s="9"/>
      <c r="F154" s="9"/>
      <c r="G154" s="9"/>
      <c r="H154" s="9"/>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row>
    <row r="155" spans="2:133" s="3" customFormat="1" x14ac:dyDescent="0.2">
      <c r="B155" s="9"/>
      <c r="C155" s="9"/>
      <c r="D155" s="9"/>
      <c r="E155" s="9"/>
      <c r="F155" s="9"/>
      <c r="G155" s="9"/>
      <c r="H155" s="9"/>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row>
    <row r="156" spans="2:133" s="3" customFormat="1" x14ac:dyDescent="0.2">
      <c r="B156" s="9"/>
      <c r="C156" s="9"/>
      <c r="D156" s="9"/>
      <c r="E156" s="9"/>
      <c r="F156" s="9"/>
      <c r="G156" s="9"/>
      <c r="H156" s="9"/>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row>
    <row r="157" spans="2:133" s="3" customFormat="1" x14ac:dyDescent="0.2">
      <c r="B157" s="9"/>
      <c r="C157" s="9"/>
      <c r="D157" s="9"/>
      <c r="E157" s="9"/>
      <c r="F157" s="9"/>
      <c r="G157" s="9"/>
      <c r="H157" s="9"/>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row>
    <row r="158" spans="2:133" s="3" customFormat="1" x14ac:dyDescent="0.2">
      <c r="B158" s="9"/>
      <c r="C158" s="9"/>
      <c r="D158" s="9"/>
      <c r="E158" s="9"/>
      <c r="F158" s="9"/>
      <c r="G158" s="9"/>
      <c r="H158" s="9"/>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row>
    <row r="159" spans="2:133" s="3" customFormat="1" x14ac:dyDescent="0.2">
      <c r="B159" s="9"/>
      <c r="C159" s="9"/>
      <c r="D159" s="9"/>
      <c r="E159" s="9"/>
      <c r="F159" s="9"/>
      <c r="G159" s="9"/>
      <c r="H159" s="9"/>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row>
    <row r="160" spans="2:133" s="3" customFormat="1" x14ac:dyDescent="0.2">
      <c r="B160" s="9"/>
      <c r="C160" s="9"/>
      <c r="D160" s="9"/>
      <c r="E160" s="9"/>
      <c r="F160" s="9"/>
      <c r="G160" s="9"/>
      <c r="H160" s="9"/>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row>
    <row r="161" spans="2:133" s="3" customFormat="1" x14ac:dyDescent="0.2">
      <c r="B161" s="9"/>
      <c r="C161" s="9"/>
      <c r="D161" s="9"/>
      <c r="E161" s="9"/>
      <c r="F161" s="9"/>
      <c r="G161" s="9"/>
      <c r="H161" s="9"/>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row>
    <row r="162" spans="2:133" s="3" customFormat="1" x14ac:dyDescent="0.2">
      <c r="B162" s="9"/>
      <c r="C162" s="9"/>
      <c r="D162" s="9"/>
      <c r="E162" s="9"/>
      <c r="F162" s="9"/>
      <c r="G162" s="9"/>
      <c r="H162" s="9"/>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row>
    <row r="163" spans="2:133" s="3" customFormat="1" x14ac:dyDescent="0.2">
      <c r="B163" s="9"/>
      <c r="C163" s="9"/>
      <c r="D163" s="9"/>
      <c r="E163" s="9"/>
      <c r="F163" s="9"/>
      <c r="G163" s="9"/>
      <c r="H163" s="9"/>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row>
    <row r="164" spans="2:133" s="3" customFormat="1" x14ac:dyDescent="0.2">
      <c r="B164" s="9"/>
      <c r="C164" s="9"/>
      <c r="D164" s="9"/>
      <c r="E164" s="9"/>
      <c r="F164" s="9"/>
      <c r="G164" s="9"/>
      <c r="H164" s="9"/>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row>
    <row r="165" spans="2:133" s="3" customFormat="1" x14ac:dyDescent="0.2">
      <c r="B165" s="9"/>
      <c r="C165" s="9"/>
      <c r="D165" s="9"/>
      <c r="E165" s="9"/>
      <c r="F165" s="9"/>
      <c r="G165" s="9"/>
      <c r="H165" s="9"/>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row>
    <row r="166" spans="2:133" s="3" customFormat="1" x14ac:dyDescent="0.2">
      <c r="B166" s="9"/>
      <c r="C166" s="9"/>
      <c r="D166" s="9"/>
      <c r="E166" s="9"/>
      <c r="F166" s="9"/>
      <c r="G166" s="9"/>
      <c r="H166" s="9"/>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row>
    <row r="167" spans="2:133" s="3" customFormat="1" x14ac:dyDescent="0.2">
      <c r="B167" s="9"/>
      <c r="C167" s="9"/>
      <c r="D167" s="9"/>
      <c r="E167" s="9"/>
      <c r="F167" s="9"/>
      <c r="G167" s="9"/>
      <c r="H167" s="9"/>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row>
    <row r="168" spans="2:133" s="3" customFormat="1" x14ac:dyDescent="0.2">
      <c r="B168" s="9"/>
      <c r="C168" s="9"/>
      <c r="D168" s="9"/>
      <c r="E168" s="9"/>
      <c r="F168" s="9"/>
      <c r="G168" s="9"/>
      <c r="H168" s="9"/>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row>
    <row r="169" spans="2:133" s="3" customFormat="1" x14ac:dyDescent="0.2">
      <c r="B169" s="9"/>
      <c r="C169" s="9"/>
      <c r="D169" s="9"/>
      <c r="E169" s="9"/>
      <c r="F169" s="9"/>
      <c r="G169" s="9"/>
      <c r="H169" s="9"/>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row>
    <row r="170" spans="2:133" s="3" customFormat="1" x14ac:dyDescent="0.2">
      <c r="B170" s="9"/>
      <c r="C170" s="9"/>
      <c r="D170" s="9"/>
      <c r="E170" s="9"/>
      <c r="F170" s="9"/>
      <c r="G170" s="9"/>
      <c r="H170" s="9"/>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row>
    <row r="171" spans="2:133" s="3" customFormat="1" x14ac:dyDescent="0.2">
      <c r="B171" s="9"/>
      <c r="C171" s="9"/>
      <c r="D171" s="9"/>
      <c r="E171" s="9"/>
      <c r="F171" s="9"/>
      <c r="G171" s="9"/>
      <c r="H171" s="9"/>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row>
    <row r="172" spans="2:133" s="3" customFormat="1" x14ac:dyDescent="0.2">
      <c r="B172" s="9"/>
      <c r="C172" s="9"/>
      <c r="D172" s="9"/>
      <c r="E172" s="9"/>
      <c r="F172" s="9"/>
      <c r="G172" s="9"/>
      <c r="H172" s="9"/>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row>
    <row r="173" spans="2:133" s="3" customFormat="1" x14ac:dyDescent="0.2">
      <c r="B173" s="9"/>
      <c r="C173" s="9"/>
      <c r="D173" s="9"/>
      <c r="E173" s="9"/>
      <c r="F173" s="9"/>
      <c r="G173" s="9"/>
      <c r="H173" s="9"/>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row>
    <row r="174" spans="2:133" s="3" customFormat="1" x14ac:dyDescent="0.2">
      <c r="B174" s="9"/>
      <c r="C174" s="9"/>
      <c r="D174" s="9"/>
      <c r="E174" s="9"/>
      <c r="F174" s="9"/>
      <c r="G174" s="9"/>
      <c r="H174" s="9"/>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row>
    <row r="175" spans="2:133" s="3" customFormat="1" x14ac:dyDescent="0.2">
      <c r="B175" s="9"/>
      <c r="C175" s="9"/>
      <c r="D175" s="9"/>
      <c r="E175" s="9"/>
      <c r="F175" s="9"/>
      <c r="G175" s="9"/>
      <c r="H175" s="9"/>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row>
    <row r="176" spans="2:133" s="3" customFormat="1" x14ac:dyDescent="0.2">
      <c r="B176" s="9"/>
      <c r="C176" s="9"/>
      <c r="D176" s="9"/>
      <c r="E176" s="9"/>
      <c r="F176" s="9"/>
      <c r="G176" s="9"/>
      <c r="H176" s="9"/>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row>
    <row r="177" spans="2:133" s="3" customFormat="1" x14ac:dyDescent="0.2">
      <c r="B177" s="9"/>
      <c r="C177" s="9"/>
      <c r="D177" s="9"/>
      <c r="E177" s="9"/>
      <c r="F177" s="9"/>
      <c r="G177" s="9"/>
      <c r="H177" s="9"/>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row>
    <row r="178" spans="2:133" s="3" customFormat="1" x14ac:dyDescent="0.2">
      <c r="B178" s="9"/>
      <c r="C178" s="9"/>
      <c r="D178" s="9"/>
      <c r="E178" s="9"/>
      <c r="F178" s="9"/>
      <c r="G178" s="9"/>
      <c r="H178" s="9"/>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row>
    <row r="179" spans="2:133" s="3" customFormat="1" x14ac:dyDescent="0.2">
      <c r="B179" s="9"/>
      <c r="C179" s="9"/>
      <c r="D179" s="9"/>
      <c r="E179" s="9"/>
      <c r="F179" s="9"/>
      <c r="G179" s="9"/>
      <c r="H179" s="9"/>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row>
    <row r="180" spans="2:133" s="3" customFormat="1" x14ac:dyDescent="0.2">
      <c r="B180" s="9"/>
      <c r="C180" s="9"/>
      <c r="D180" s="9"/>
      <c r="E180" s="9"/>
      <c r="F180" s="9"/>
      <c r="G180" s="9"/>
      <c r="H180" s="9"/>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row>
    <row r="181" spans="2:133" s="3" customFormat="1" x14ac:dyDescent="0.2">
      <c r="B181" s="9"/>
      <c r="C181" s="9"/>
      <c r="D181" s="9"/>
      <c r="E181" s="9"/>
      <c r="F181" s="9"/>
      <c r="G181" s="9"/>
      <c r="H181" s="9"/>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row>
  </sheetData>
  <mergeCells count="3">
    <mergeCell ref="B9:B10"/>
    <mergeCell ref="C9:C10"/>
    <mergeCell ref="F9:G9"/>
  </mergeCells>
  <hyperlinks>
    <hyperlink ref="A5" location="'Contents'!A62" display="Índice"/>
  </hyperlinks>
  <printOptions horizontalCentered="1"/>
  <pageMargins left="0.59055118110236227" right="0.43307086614173229" top="0.51181102362204722" bottom="0.51181102362204722" header="0.27559055118110237" footer="0.31496062992125984"/>
  <pageSetup paperSize="9" orientation="portrait" r:id="rId1"/>
  <headerFooter scaleWithDoc="0"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112"/>
  <sheetViews>
    <sheetView showGridLines="0" zoomScale="120" zoomScaleNormal="120" zoomScalePageLayoutView="120" workbookViewId="0">
      <selection activeCell="A10" sqref="A10:J14"/>
    </sheetView>
  </sheetViews>
  <sheetFormatPr defaultColWidth="8.85546875" defaultRowHeight="15.75" x14ac:dyDescent="0.25"/>
  <cols>
    <col min="1" max="1" width="20.28515625" style="14" customWidth="1"/>
    <col min="2" max="10" width="6" style="14" customWidth="1"/>
    <col min="11" max="47" width="8.85546875" style="2"/>
    <col min="48" max="16384" width="8.85546875" style="10"/>
  </cols>
  <sheetData>
    <row r="1" spans="1:48" s="17" customFormat="1" ht="12.75" x14ac:dyDescent="0.2"/>
    <row r="2" spans="1:48" s="17" customFormat="1" ht="12.75" x14ac:dyDescent="0.2"/>
    <row r="3" spans="1:48" s="17" customFormat="1" ht="12.75" x14ac:dyDescent="0.2"/>
    <row r="4" spans="1:48" s="17" customFormat="1" ht="12.75" x14ac:dyDescent="0.2"/>
    <row r="5" spans="1:48" s="17" customFormat="1" ht="12.75" x14ac:dyDescent="0.2">
      <c r="A5" s="113" t="s">
        <v>8</v>
      </c>
    </row>
    <row r="6" spans="1:48" s="17" customFormat="1" ht="18.75" x14ac:dyDescent="0.3">
      <c r="A6" s="26" t="s">
        <v>1122</v>
      </c>
    </row>
    <row r="7" spans="1:48" s="17" customFormat="1" ht="12.75" x14ac:dyDescent="0.2"/>
    <row r="8" spans="1:48" s="17" customFormat="1" ht="18" customHeight="1" x14ac:dyDescent="0.2">
      <c r="A8" s="340" t="s">
        <v>807</v>
      </c>
      <c r="B8" s="18"/>
      <c r="C8" s="18"/>
      <c r="D8" s="18"/>
    </row>
    <row r="9" spans="1:48" ht="18" customHeight="1" x14ac:dyDescent="0.25">
      <c r="A9" s="25"/>
      <c r="B9" s="207">
        <v>2011</v>
      </c>
      <c r="C9" s="207">
        <v>2012</v>
      </c>
      <c r="D9" s="207">
        <v>2013</v>
      </c>
      <c r="E9" s="207">
        <v>2014</v>
      </c>
      <c r="F9" s="207">
        <v>2015</v>
      </c>
      <c r="G9" s="207">
        <v>2016</v>
      </c>
      <c r="H9" s="207">
        <v>2017</v>
      </c>
      <c r="I9" s="207">
        <v>2018</v>
      </c>
      <c r="J9" s="319">
        <v>2019</v>
      </c>
    </row>
    <row r="10" spans="1:48" ht="12.75" customHeight="1" x14ac:dyDescent="0.25">
      <c r="A10" s="55" t="s">
        <v>180</v>
      </c>
      <c r="B10" s="147">
        <v>29.5</v>
      </c>
      <c r="C10" s="147">
        <v>13.9</v>
      </c>
      <c r="D10" s="147">
        <v>20.7</v>
      </c>
      <c r="E10" s="147">
        <v>24.4</v>
      </c>
      <c r="F10" s="147">
        <v>24.8</v>
      </c>
      <c r="G10" s="147">
        <v>6.3</v>
      </c>
      <c r="H10" s="147">
        <v>16.5</v>
      </c>
      <c r="I10" s="147">
        <v>18</v>
      </c>
      <c r="J10" s="147">
        <v>34.4</v>
      </c>
      <c r="AV10" s="2"/>
    </row>
    <row r="11" spans="1:48" ht="12.75" customHeight="1" x14ac:dyDescent="0.25">
      <c r="A11" s="55" t="s">
        <v>172</v>
      </c>
      <c r="B11" s="147">
        <v>2.2999999999999998</v>
      </c>
      <c r="C11" s="147">
        <v>8.8000000000000007</v>
      </c>
      <c r="D11" s="147">
        <v>11.6</v>
      </c>
      <c r="E11" s="147">
        <v>13.2</v>
      </c>
      <c r="F11" s="147">
        <v>5.0999999999999996</v>
      </c>
      <c r="G11" s="147">
        <v>25.8</v>
      </c>
      <c r="H11" s="147">
        <v>18.3</v>
      </c>
      <c r="I11" s="147">
        <v>4.9000000000000004</v>
      </c>
      <c r="J11" s="147">
        <v>3.9</v>
      </c>
      <c r="AV11" s="2"/>
    </row>
    <row r="12" spans="1:48" ht="12.75" customHeight="1" x14ac:dyDescent="0.25">
      <c r="A12" s="55" t="s">
        <v>808</v>
      </c>
      <c r="B12" s="147">
        <v>1.8</v>
      </c>
      <c r="C12" s="147">
        <v>1.1000000000000001</v>
      </c>
      <c r="D12" s="147">
        <v>0.9</v>
      </c>
      <c r="E12" s="147">
        <v>0.2</v>
      </c>
      <c r="F12" s="147">
        <v>0.5</v>
      </c>
      <c r="G12" s="147">
        <v>0.1</v>
      </c>
      <c r="H12" s="147">
        <v>0.1</v>
      </c>
      <c r="I12" s="147">
        <v>0</v>
      </c>
      <c r="J12" s="147">
        <v>0.3</v>
      </c>
      <c r="AV12" s="2"/>
    </row>
    <row r="13" spans="1:48" ht="12.75" customHeight="1" x14ac:dyDescent="0.25">
      <c r="A13" s="55" t="s">
        <v>579</v>
      </c>
      <c r="B13" s="147">
        <v>37.4</v>
      </c>
      <c r="C13" s="147">
        <v>38.799999999999997</v>
      </c>
      <c r="D13" s="147">
        <v>29.1</v>
      </c>
      <c r="E13" s="147">
        <v>21.4</v>
      </c>
      <c r="F13" s="147">
        <v>36.1</v>
      </c>
      <c r="G13" s="147">
        <v>20.7</v>
      </c>
      <c r="H13" s="147">
        <v>34.9</v>
      </c>
      <c r="I13" s="147">
        <v>38</v>
      </c>
      <c r="J13" s="147">
        <v>34.4</v>
      </c>
      <c r="AV13" s="2"/>
    </row>
    <row r="14" spans="1:48" ht="12.75" customHeight="1" x14ac:dyDescent="0.25">
      <c r="A14" s="55" t="s">
        <v>174</v>
      </c>
      <c r="B14" s="147">
        <v>13.2</v>
      </c>
      <c r="C14" s="147">
        <v>7.7</v>
      </c>
      <c r="D14" s="147">
        <v>6.2</v>
      </c>
      <c r="E14" s="147">
        <v>1.1000000000000001</v>
      </c>
      <c r="F14" s="147">
        <v>5.0999999999999996</v>
      </c>
      <c r="G14" s="147">
        <v>2.8</v>
      </c>
      <c r="H14" s="147">
        <v>0.1</v>
      </c>
      <c r="I14" s="147">
        <v>23.9</v>
      </c>
      <c r="J14" s="147">
        <v>12.2</v>
      </c>
      <c r="AV14" s="2"/>
    </row>
    <row r="15" spans="1:48" ht="12.75" customHeight="1" x14ac:dyDescent="0.25">
      <c r="A15" s="55" t="s">
        <v>134</v>
      </c>
      <c r="B15" s="147">
        <v>15.799999999999997</v>
      </c>
      <c r="C15" s="147">
        <v>29.700000000000003</v>
      </c>
      <c r="D15" s="147">
        <v>31.5</v>
      </c>
      <c r="E15" s="147">
        <v>39.700000000000003</v>
      </c>
      <c r="F15" s="147">
        <v>28.400000000000006</v>
      </c>
      <c r="G15" s="147">
        <v>44.300000000000004</v>
      </c>
      <c r="H15" s="147">
        <v>30.1</v>
      </c>
      <c r="I15" s="147">
        <v>15.199999999999996</v>
      </c>
      <c r="J15" s="147">
        <v>14.799999999999997</v>
      </c>
      <c r="AV15" s="2"/>
    </row>
    <row r="16" spans="1:48" ht="18.75" customHeight="1" x14ac:dyDescent="0.25">
      <c r="A16" s="149" t="s">
        <v>809</v>
      </c>
      <c r="B16" s="148">
        <v>11</v>
      </c>
      <c r="C16" s="148">
        <v>15.1</v>
      </c>
      <c r="D16" s="148">
        <v>12.9</v>
      </c>
      <c r="E16" s="148">
        <v>17.2</v>
      </c>
      <c r="F16" s="148">
        <v>11.3</v>
      </c>
      <c r="G16" s="148">
        <v>13.6</v>
      </c>
      <c r="H16" s="148">
        <v>15.2</v>
      </c>
      <c r="I16" s="148">
        <v>16</v>
      </c>
      <c r="J16" s="148">
        <v>13.1</v>
      </c>
      <c r="AV16" s="2"/>
    </row>
    <row r="17" spans="1:49" ht="27.75" customHeight="1" x14ac:dyDescent="0.25">
      <c r="A17" s="393" t="s">
        <v>810</v>
      </c>
      <c r="B17" s="393"/>
      <c r="C17" s="393"/>
      <c r="D17" s="393"/>
      <c r="E17" s="393"/>
      <c r="F17" s="393"/>
      <c r="G17" s="393"/>
      <c r="H17" s="393"/>
      <c r="I17" s="393"/>
      <c r="J17" s="393"/>
      <c r="AV17" s="2"/>
    </row>
    <row r="18" spans="1:49" s="1" customFormat="1" x14ac:dyDescent="0.25">
      <c r="A18" s="395" t="s">
        <v>811</v>
      </c>
      <c r="B18" s="395"/>
      <c r="C18" s="395"/>
      <c r="D18" s="395"/>
      <c r="E18" s="395"/>
      <c r="F18" s="395"/>
      <c r="G18" s="395"/>
      <c r="H18" s="395"/>
      <c r="I18" s="395"/>
      <c r="J18" s="395"/>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10"/>
      <c r="AW18" s="10"/>
    </row>
    <row r="19" spans="1:49" s="1" customFormat="1" x14ac:dyDescent="0.25">
      <c r="A19" s="3"/>
      <c r="B19" s="3"/>
      <c r="C19" s="3"/>
      <c r="D19" s="3"/>
      <c r="E19" s="3"/>
      <c r="F19" s="3"/>
      <c r="G19" s="3"/>
      <c r="H19" s="3"/>
      <c r="I19" s="3"/>
      <c r="J19" s="3"/>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10"/>
      <c r="AW19" s="10"/>
    </row>
    <row r="20" spans="1:49" s="1" customFormat="1" x14ac:dyDescent="0.25">
      <c r="A20" s="3"/>
      <c r="B20" s="3"/>
      <c r="C20" s="3"/>
      <c r="D20" s="3"/>
      <c r="E20" s="3"/>
      <c r="F20" s="3"/>
      <c r="G20" s="3"/>
      <c r="H20" s="3"/>
      <c r="I20" s="3"/>
      <c r="J20" s="3"/>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10"/>
      <c r="AW20" s="10"/>
    </row>
    <row r="21" spans="1:49" s="1" customFormat="1" x14ac:dyDescent="0.25">
      <c r="A21" s="3"/>
      <c r="B21" s="3"/>
      <c r="C21" s="3"/>
      <c r="D21" s="3"/>
      <c r="E21" s="3"/>
      <c r="F21" s="3"/>
      <c r="G21" s="3"/>
      <c r="H21" s="3"/>
      <c r="I21" s="3"/>
      <c r="J21" s="3"/>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10"/>
      <c r="AW21" s="10"/>
    </row>
    <row r="22" spans="1:49" s="1" customFormat="1" x14ac:dyDescent="0.25">
      <c r="A22" s="3"/>
      <c r="B22" s="3"/>
      <c r="C22" s="3"/>
      <c r="D22" s="3"/>
      <c r="E22" s="3"/>
      <c r="F22" s="3"/>
      <c r="G22" s="3"/>
      <c r="H22" s="3"/>
      <c r="I22" s="3"/>
      <c r="J22" s="3"/>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10"/>
      <c r="AW22" s="10"/>
    </row>
    <row r="23" spans="1:49" s="1" customFormat="1" x14ac:dyDescent="0.25">
      <c r="A23" s="3"/>
      <c r="B23" s="3"/>
      <c r="C23" s="3"/>
      <c r="D23" s="3"/>
      <c r="E23" s="3"/>
      <c r="F23" s="3"/>
      <c r="G23" s="3"/>
      <c r="H23" s="3"/>
      <c r="I23" s="3"/>
      <c r="J23" s="3"/>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10"/>
      <c r="AW23" s="10"/>
    </row>
    <row r="24" spans="1:49" s="1" customFormat="1" x14ac:dyDescent="0.25">
      <c r="A24" s="3"/>
      <c r="B24" s="3"/>
      <c r="C24" s="3"/>
      <c r="D24" s="3"/>
      <c r="E24" s="3"/>
      <c r="F24" s="3"/>
      <c r="G24" s="3"/>
      <c r="H24" s="3"/>
      <c r="I24" s="3"/>
      <c r="J24" s="3"/>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10"/>
      <c r="AW24" s="10"/>
    </row>
    <row r="25" spans="1:49" s="1" customFormat="1" x14ac:dyDescent="0.25">
      <c r="A25" s="3"/>
      <c r="B25" s="3"/>
      <c r="C25" s="3"/>
      <c r="D25" s="3"/>
      <c r="E25" s="3"/>
      <c r="F25" s="3"/>
      <c r="G25" s="3"/>
      <c r="H25" s="3"/>
      <c r="I25" s="3"/>
      <c r="J25" s="3"/>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10"/>
      <c r="AW25" s="10"/>
    </row>
    <row r="26" spans="1:49" s="1" customFormat="1" x14ac:dyDescent="0.25">
      <c r="A26" s="3"/>
      <c r="B26" s="3"/>
      <c r="C26" s="3"/>
      <c r="D26" s="3"/>
      <c r="E26" s="3"/>
      <c r="F26" s="3"/>
      <c r="G26" s="3"/>
      <c r="H26" s="3"/>
      <c r="I26" s="3"/>
      <c r="J26" s="3"/>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10"/>
      <c r="AW26" s="10"/>
    </row>
    <row r="27" spans="1:49" s="1" customFormat="1" x14ac:dyDescent="0.25">
      <c r="A27" s="3"/>
      <c r="B27" s="3"/>
      <c r="C27" s="3"/>
      <c r="D27" s="3"/>
      <c r="E27" s="3"/>
      <c r="F27" s="3"/>
      <c r="G27" s="3"/>
      <c r="H27" s="3"/>
      <c r="I27" s="3"/>
      <c r="J27" s="3"/>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10"/>
      <c r="AW27" s="10"/>
    </row>
    <row r="28" spans="1:49" s="1" customFormat="1" x14ac:dyDescent="0.25">
      <c r="A28" s="3"/>
      <c r="B28" s="3"/>
      <c r="C28" s="3"/>
      <c r="D28" s="3"/>
      <c r="E28" s="3"/>
      <c r="F28" s="3"/>
      <c r="G28" s="3"/>
      <c r="H28" s="3"/>
      <c r="I28" s="3"/>
      <c r="J28" s="3"/>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10"/>
      <c r="AW28" s="10"/>
    </row>
    <row r="29" spans="1:49" s="1" customFormat="1" x14ac:dyDescent="0.25">
      <c r="A29" s="3"/>
      <c r="B29" s="3"/>
      <c r="C29" s="3"/>
      <c r="D29" s="3"/>
      <c r="E29" s="3"/>
      <c r="F29" s="3"/>
      <c r="G29" s="3"/>
      <c r="H29" s="3"/>
      <c r="I29" s="3"/>
      <c r="J29" s="3"/>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10"/>
      <c r="AW29" s="10"/>
    </row>
    <row r="30" spans="1:49" s="1" customFormat="1" x14ac:dyDescent="0.25">
      <c r="A30" s="3"/>
      <c r="B30" s="3"/>
      <c r="C30" s="3"/>
      <c r="D30" s="3"/>
      <c r="E30" s="3"/>
      <c r="F30" s="3"/>
      <c r="G30" s="3"/>
      <c r="H30" s="3"/>
      <c r="I30" s="3"/>
      <c r="J30" s="3"/>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10"/>
      <c r="AW30" s="10"/>
    </row>
    <row r="31" spans="1:49" s="1" customFormat="1" x14ac:dyDescent="0.25">
      <c r="A31" s="3"/>
      <c r="B31" s="3"/>
      <c r="C31" s="3"/>
      <c r="D31" s="3"/>
      <c r="E31" s="3"/>
      <c r="F31" s="3"/>
      <c r="G31" s="3"/>
      <c r="H31" s="3"/>
      <c r="I31" s="3"/>
      <c r="J31" s="3"/>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10"/>
      <c r="AW31" s="10"/>
    </row>
    <row r="32" spans="1:49" s="1" customFormat="1" x14ac:dyDescent="0.25">
      <c r="A32" s="3"/>
      <c r="B32" s="3"/>
      <c r="C32" s="3"/>
      <c r="D32" s="3"/>
      <c r="E32" s="3"/>
      <c r="F32" s="3"/>
      <c r="G32" s="3"/>
      <c r="H32" s="3"/>
      <c r="I32" s="3"/>
      <c r="J32" s="3"/>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10"/>
      <c r="AW32" s="10"/>
    </row>
    <row r="33" spans="1:49" s="1" customFormat="1" x14ac:dyDescent="0.25">
      <c r="A33" s="3"/>
      <c r="B33" s="3"/>
      <c r="C33" s="3"/>
      <c r="D33" s="3"/>
      <c r="E33" s="3"/>
      <c r="F33" s="3"/>
      <c r="G33" s="3"/>
      <c r="H33" s="3"/>
      <c r="I33" s="3"/>
      <c r="J33" s="3"/>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10"/>
      <c r="AW33" s="10"/>
    </row>
    <row r="34" spans="1:49" s="1" customFormat="1" x14ac:dyDescent="0.25">
      <c r="A34" s="3"/>
      <c r="B34" s="3"/>
      <c r="C34" s="3"/>
      <c r="D34" s="3"/>
      <c r="E34" s="3"/>
      <c r="F34" s="3"/>
      <c r="G34" s="3"/>
      <c r="H34" s="3"/>
      <c r="I34" s="3"/>
      <c r="J34" s="3"/>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10"/>
      <c r="AW34" s="10"/>
    </row>
    <row r="35" spans="1:49" s="1" customFormat="1" x14ac:dyDescent="0.25">
      <c r="A35" s="3"/>
      <c r="B35" s="3"/>
      <c r="C35" s="3"/>
      <c r="D35" s="3"/>
      <c r="E35" s="3"/>
      <c r="F35" s="3"/>
      <c r="G35" s="3"/>
      <c r="H35" s="3"/>
      <c r="I35" s="3"/>
      <c r="J35" s="3"/>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10"/>
      <c r="AW35" s="10"/>
    </row>
    <row r="36" spans="1:49" s="1" customFormat="1" x14ac:dyDescent="0.25">
      <c r="A36" s="3"/>
      <c r="B36" s="3"/>
      <c r="C36" s="3"/>
      <c r="D36" s="3"/>
      <c r="E36" s="3"/>
      <c r="F36" s="3"/>
      <c r="G36" s="3"/>
      <c r="H36" s="3"/>
      <c r="I36" s="3"/>
      <c r="J36" s="3"/>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10"/>
      <c r="AW36" s="10"/>
    </row>
    <row r="37" spans="1:49" s="1" customFormat="1" x14ac:dyDescent="0.25">
      <c r="A37" s="3"/>
      <c r="B37" s="3"/>
      <c r="C37" s="3"/>
      <c r="D37" s="3"/>
      <c r="E37" s="3"/>
      <c r="F37" s="3"/>
      <c r="G37" s="3"/>
      <c r="H37" s="3"/>
      <c r="I37" s="3"/>
      <c r="J37" s="3"/>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10"/>
      <c r="AW37" s="10"/>
    </row>
    <row r="38" spans="1:49" s="1" customFormat="1" x14ac:dyDescent="0.25">
      <c r="A38" s="3"/>
      <c r="B38" s="3"/>
      <c r="C38" s="3"/>
      <c r="D38" s="3"/>
      <c r="E38" s="3"/>
      <c r="F38" s="3"/>
      <c r="G38" s="3"/>
      <c r="H38" s="3"/>
      <c r="I38" s="3"/>
      <c r="J38" s="3"/>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10"/>
      <c r="AW38" s="10"/>
    </row>
    <row r="39" spans="1:49" s="1" customFormat="1" x14ac:dyDescent="0.25">
      <c r="A39" s="3"/>
      <c r="B39" s="3"/>
      <c r="C39" s="3"/>
      <c r="D39" s="3"/>
      <c r="E39" s="3"/>
      <c r="F39" s="3"/>
      <c r="G39" s="3"/>
      <c r="H39" s="3"/>
      <c r="I39" s="3"/>
      <c r="J39" s="3"/>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10"/>
      <c r="AW39" s="10"/>
    </row>
    <row r="40" spans="1:49" s="1" customFormat="1" x14ac:dyDescent="0.25">
      <c r="A40" s="3"/>
      <c r="B40" s="3"/>
      <c r="C40" s="3"/>
      <c r="D40" s="3"/>
      <c r="E40" s="3"/>
      <c r="F40" s="3"/>
      <c r="G40" s="3"/>
      <c r="H40" s="3"/>
      <c r="I40" s="3"/>
      <c r="J40" s="3"/>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10"/>
      <c r="AW40" s="10"/>
    </row>
    <row r="41" spans="1:49" s="1" customFormat="1" x14ac:dyDescent="0.25">
      <c r="A41" s="3"/>
      <c r="B41" s="3"/>
      <c r="C41" s="3"/>
      <c r="D41" s="3"/>
      <c r="E41" s="3"/>
      <c r="F41" s="3"/>
      <c r="G41" s="3"/>
      <c r="H41" s="3"/>
      <c r="I41" s="3"/>
      <c r="J41" s="3"/>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10"/>
      <c r="AW41" s="10"/>
    </row>
    <row r="42" spans="1:49" s="1" customFormat="1" x14ac:dyDescent="0.25">
      <c r="A42" s="3"/>
      <c r="B42" s="3"/>
      <c r="C42" s="3"/>
      <c r="D42" s="3"/>
      <c r="E42" s="3"/>
      <c r="F42" s="3"/>
      <c r="G42" s="3"/>
      <c r="H42" s="3"/>
      <c r="I42" s="3"/>
      <c r="J42" s="3"/>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10"/>
      <c r="AW42" s="10"/>
    </row>
    <row r="43" spans="1:49" s="1" customFormat="1" x14ac:dyDescent="0.25">
      <c r="A43" s="3"/>
      <c r="B43" s="3"/>
      <c r="C43" s="3"/>
      <c r="D43" s="3"/>
      <c r="E43" s="3"/>
      <c r="F43" s="3"/>
      <c r="G43" s="3"/>
      <c r="H43" s="3"/>
      <c r="I43" s="3"/>
      <c r="J43" s="3"/>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10"/>
      <c r="AW43" s="10"/>
    </row>
    <row r="44" spans="1:49" s="1" customFormat="1" x14ac:dyDescent="0.25">
      <c r="A44" s="3"/>
      <c r="B44" s="3"/>
      <c r="C44" s="3"/>
      <c r="D44" s="3"/>
      <c r="E44" s="3"/>
      <c r="F44" s="3"/>
      <c r="G44" s="3"/>
      <c r="H44" s="3"/>
      <c r="I44" s="3"/>
      <c r="J44" s="3"/>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10"/>
      <c r="AW44" s="10"/>
    </row>
    <row r="45" spans="1:49" s="1" customFormat="1" x14ac:dyDescent="0.25">
      <c r="A45" s="3"/>
      <c r="B45" s="3"/>
      <c r="C45" s="3"/>
      <c r="D45" s="3"/>
      <c r="E45" s="3"/>
      <c r="F45" s="3"/>
      <c r="G45" s="3"/>
      <c r="H45" s="3"/>
      <c r="I45" s="3"/>
      <c r="J45" s="3"/>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10"/>
      <c r="AW45" s="10"/>
    </row>
    <row r="46" spans="1:49" s="1" customFormat="1" x14ac:dyDescent="0.25">
      <c r="A46" s="3"/>
      <c r="B46" s="3"/>
      <c r="C46" s="3"/>
      <c r="D46" s="3"/>
      <c r="E46" s="3"/>
      <c r="F46" s="3"/>
      <c r="G46" s="3"/>
      <c r="H46" s="3"/>
      <c r="I46" s="3"/>
      <c r="J46" s="3"/>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10"/>
      <c r="AW46" s="10"/>
    </row>
    <row r="47" spans="1:49" s="1" customFormat="1" x14ac:dyDescent="0.25">
      <c r="A47" s="3"/>
      <c r="B47" s="3"/>
      <c r="C47" s="3"/>
      <c r="D47" s="3"/>
      <c r="E47" s="3"/>
      <c r="F47" s="3"/>
      <c r="G47" s="3"/>
      <c r="H47" s="3"/>
      <c r="I47" s="3"/>
      <c r="J47" s="3"/>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10"/>
      <c r="AW47" s="10"/>
    </row>
    <row r="48" spans="1:49" s="1" customFormat="1" x14ac:dyDescent="0.25">
      <c r="A48" s="3"/>
      <c r="B48" s="3"/>
      <c r="C48" s="3"/>
      <c r="D48" s="3"/>
      <c r="E48" s="3"/>
      <c r="F48" s="3"/>
      <c r="G48" s="3"/>
      <c r="H48" s="3"/>
      <c r="I48" s="3"/>
      <c r="J48" s="3"/>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10"/>
      <c r="AW48" s="10"/>
    </row>
    <row r="49" spans="1:49" s="1" customFormat="1" x14ac:dyDescent="0.25">
      <c r="A49" s="3"/>
      <c r="B49" s="3"/>
      <c r="C49" s="3"/>
      <c r="D49" s="3"/>
      <c r="E49" s="3"/>
      <c r="F49" s="3"/>
      <c r="G49" s="3"/>
      <c r="H49" s="3"/>
      <c r="I49" s="3"/>
      <c r="J49" s="3"/>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10"/>
      <c r="AW49" s="10"/>
    </row>
    <row r="50" spans="1:49" s="1" customFormat="1" x14ac:dyDescent="0.25">
      <c r="A50" s="3"/>
      <c r="B50" s="3"/>
      <c r="C50" s="3"/>
      <c r="D50" s="3"/>
      <c r="E50" s="3"/>
      <c r="F50" s="3"/>
      <c r="G50" s="3"/>
      <c r="H50" s="3"/>
      <c r="I50" s="3"/>
      <c r="J50" s="3"/>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10"/>
      <c r="AW50" s="10"/>
    </row>
    <row r="51" spans="1:49" s="1" customFormat="1" x14ac:dyDescent="0.25">
      <c r="A51" s="3"/>
      <c r="B51" s="3"/>
      <c r="C51" s="3"/>
      <c r="D51" s="3"/>
      <c r="E51" s="3"/>
      <c r="F51" s="3"/>
      <c r="G51" s="3"/>
      <c r="H51" s="3"/>
      <c r="I51" s="3"/>
      <c r="J51" s="3"/>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10"/>
      <c r="AW51" s="10"/>
    </row>
    <row r="52" spans="1:49" s="1" customFormat="1" x14ac:dyDescent="0.25">
      <c r="A52" s="3"/>
      <c r="B52" s="3"/>
      <c r="C52" s="3"/>
      <c r="D52" s="3"/>
      <c r="E52" s="3"/>
      <c r="F52" s="3"/>
      <c r="G52" s="3"/>
      <c r="H52" s="3"/>
      <c r="I52" s="3"/>
      <c r="J52" s="3"/>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10"/>
      <c r="AW52" s="10"/>
    </row>
    <row r="53" spans="1:49" s="1" customFormat="1" x14ac:dyDescent="0.25">
      <c r="A53" s="3"/>
      <c r="B53" s="3"/>
      <c r="C53" s="3"/>
      <c r="D53" s="3"/>
      <c r="E53" s="3"/>
      <c r="F53" s="3"/>
      <c r="G53" s="3"/>
      <c r="H53" s="3"/>
      <c r="I53" s="3"/>
      <c r="J53" s="3"/>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10"/>
      <c r="AW53" s="10"/>
    </row>
    <row r="54" spans="1:49" s="1" customFormat="1" x14ac:dyDescent="0.25">
      <c r="A54" s="3"/>
      <c r="B54" s="3"/>
      <c r="C54" s="3"/>
      <c r="D54" s="3"/>
      <c r="E54" s="3"/>
      <c r="F54" s="3"/>
      <c r="G54" s="3"/>
      <c r="H54" s="3"/>
      <c r="I54" s="3"/>
      <c r="J54" s="3"/>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10"/>
      <c r="AW54" s="10"/>
    </row>
    <row r="55" spans="1:49" s="1" customFormat="1" x14ac:dyDescent="0.25">
      <c r="A55" s="3"/>
      <c r="B55" s="3"/>
      <c r="C55" s="3"/>
      <c r="D55" s="3"/>
      <c r="E55" s="3"/>
      <c r="F55" s="3"/>
      <c r="G55" s="3"/>
      <c r="H55" s="3"/>
      <c r="I55" s="3"/>
      <c r="J55" s="3"/>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10"/>
      <c r="AW55" s="10"/>
    </row>
    <row r="56" spans="1:49" s="1" customFormat="1" x14ac:dyDescent="0.25">
      <c r="A56" s="3"/>
      <c r="B56" s="3"/>
      <c r="C56" s="3"/>
      <c r="D56" s="3"/>
      <c r="E56" s="3"/>
      <c r="F56" s="3"/>
      <c r="G56" s="3"/>
      <c r="H56" s="3"/>
      <c r="I56" s="3"/>
      <c r="J56" s="3"/>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10"/>
      <c r="AW56" s="10"/>
    </row>
    <row r="57" spans="1:49" s="1" customFormat="1" x14ac:dyDescent="0.25">
      <c r="A57" s="3"/>
      <c r="B57" s="3"/>
      <c r="C57" s="3"/>
      <c r="D57" s="3"/>
      <c r="E57" s="3"/>
      <c r="F57" s="3"/>
      <c r="G57" s="3"/>
      <c r="H57" s="3"/>
      <c r="I57" s="3"/>
      <c r="J57" s="3"/>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10"/>
      <c r="AW57" s="10"/>
    </row>
    <row r="58" spans="1:49" s="1" customFormat="1" x14ac:dyDescent="0.25">
      <c r="A58" s="3"/>
      <c r="B58" s="3"/>
      <c r="C58" s="3"/>
      <c r="D58" s="3"/>
      <c r="E58" s="3"/>
      <c r="F58" s="3"/>
      <c r="G58" s="3"/>
      <c r="H58" s="3"/>
      <c r="I58" s="3"/>
      <c r="J58" s="3"/>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10"/>
      <c r="AW58" s="10"/>
    </row>
    <row r="59" spans="1:49" s="1" customFormat="1" x14ac:dyDescent="0.25">
      <c r="A59" s="3"/>
      <c r="B59" s="3"/>
      <c r="C59" s="3"/>
      <c r="D59" s="3"/>
      <c r="E59" s="3"/>
      <c r="F59" s="3"/>
      <c r="G59" s="3"/>
      <c r="H59" s="3"/>
      <c r="I59" s="3"/>
      <c r="J59" s="3"/>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10"/>
      <c r="AW59" s="10"/>
    </row>
    <row r="60" spans="1:49" s="1" customFormat="1" x14ac:dyDescent="0.25">
      <c r="A60" s="3"/>
      <c r="B60" s="3"/>
      <c r="C60" s="3"/>
      <c r="D60" s="3"/>
      <c r="E60" s="3"/>
      <c r="F60" s="3"/>
      <c r="G60" s="3"/>
      <c r="H60" s="3"/>
      <c r="I60" s="3"/>
      <c r="J60" s="3"/>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10"/>
      <c r="AW60" s="10"/>
    </row>
    <row r="61" spans="1:49" s="1" customFormat="1" x14ac:dyDescent="0.25">
      <c r="A61" s="3"/>
      <c r="B61" s="3"/>
      <c r="C61" s="3"/>
      <c r="D61" s="3"/>
      <c r="E61" s="3"/>
      <c r="F61" s="3"/>
      <c r="G61" s="3"/>
      <c r="H61" s="3"/>
      <c r="I61" s="3"/>
      <c r="J61" s="3"/>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10"/>
      <c r="AW61" s="10"/>
    </row>
    <row r="62" spans="1:49" s="1" customFormat="1" x14ac:dyDescent="0.25">
      <c r="A62" s="3"/>
      <c r="B62" s="3"/>
      <c r="C62" s="3"/>
      <c r="D62" s="3"/>
      <c r="E62" s="3"/>
      <c r="F62" s="3"/>
      <c r="G62" s="3"/>
      <c r="H62" s="3"/>
      <c r="I62" s="3"/>
      <c r="J62" s="3"/>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10"/>
      <c r="AW62" s="10"/>
    </row>
    <row r="63" spans="1:49" s="1" customFormat="1" x14ac:dyDescent="0.25">
      <c r="A63" s="3"/>
      <c r="B63" s="3"/>
      <c r="C63" s="3"/>
      <c r="D63" s="3"/>
      <c r="E63" s="3"/>
      <c r="F63" s="3"/>
      <c r="G63" s="3"/>
      <c r="H63" s="3"/>
      <c r="I63" s="3"/>
      <c r="J63" s="3"/>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10"/>
      <c r="AW63" s="10"/>
    </row>
    <row r="64" spans="1:49" s="1" customFormat="1" x14ac:dyDescent="0.25">
      <c r="A64" s="3"/>
      <c r="B64" s="3"/>
      <c r="C64" s="3"/>
      <c r="D64" s="3"/>
      <c r="E64" s="3"/>
      <c r="F64" s="3"/>
      <c r="G64" s="3"/>
      <c r="H64" s="3"/>
      <c r="I64" s="3"/>
      <c r="J64" s="3"/>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10"/>
      <c r="AW64" s="10"/>
    </row>
    <row r="65" spans="1:49" s="1" customFormat="1" x14ac:dyDescent="0.25">
      <c r="A65" s="3"/>
      <c r="B65" s="3"/>
      <c r="C65" s="3"/>
      <c r="D65" s="3"/>
      <c r="E65" s="3"/>
      <c r="F65" s="3"/>
      <c r="G65" s="3"/>
      <c r="H65" s="3"/>
      <c r="I65" s="3"/>
      <c r="J65" s="3"/>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10"/>
      <c r="AW65" s="10"/>
    </row>
    <row r="66" spans="1:49" s="1" customFormat="1" x14ac:dyDescent="0.25">
      <c r="A66" s="3"/>
      <c r="B66" s="3"/>
      <c r="C66" s="3"/>
      <c r="D66" s="3"/>
      <c r="E66" s="3"/>
      <c r="F66" s="3"/>
      <c r="G66" s="3"/>
      <c r="H66" s="3"/>
      <c r="I66" s="3"/>
      <c r="J66" s="3"/>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10"/>
      <c r="AW66" s="10"/>
    </row>
    <row r="67" spans="1:49" s="1" customFormat="1" x14ac:dyDescent="0.25">
      <c r="A67" s="3"/>
      <c r="B67" s="3"/>
      <c r="C67" s="3"/>
      <c r="D67" s="3"/>
      <c r="E67" s="3"/>
      <c r="F67" s="3"/>
      <c r="G67" s="3"/>
      <c r="H67" s="3"/>
      <c r="I67" s="3"/>
      <c r="J67" s="3"/>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10"/>
      <c r="AW67" s="10"/>
    </row>
    <row r="68" spans="1:49" s="1" customFormat="1" x14ac:dyDescent="0.25">
      <c r="A68" s="3"/>
      <c r="B68" s="3"/>
      <c r="C68" s="3"/>
      <c r="D68" s="3"/>
      <c r="E68" s="3"/>
      <c r="F68" s="3"/>
      <c r="G68" s="3"/>
      <c r="H68" s="3"/>
      <c r="I68" s="3"/>
      <c r="J68" s="3"/>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10"/>
      <c r="AW68" s="10"/>
    </row>
    <row r="69" spans="1:49" s="1" customFormat="1" x14ac:dyDescent="0.25">
      <c r="A69" s="3"/>
      <c r="B69" s="3"/>
      <c r="C69" s="3"/>
      <c r="D69" s="3"/>
      <c r="E69" s="3"/>
      <c r="F69" s="3"/>
      <c r="G69" s="3"/>
      <c r="H69" s="3"/>
      <c r="I69" s="3"/>
      <c r="J69" s="3"/>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10"/>
      <c r="AW69" s="10"/>
    </row>
    <row r="70" spans="1:49" s="1" customFormat="1" x14ac:dyDescent="0.25">
      <c r="A70" s="3"/>
      <c r="B70" s="3"/>
      <c r="C70" s="3"/>
      <c r="D70" s="3"/>
      <c r="E70" s="3"/>
      <c r="F70" s="3"/>
      <c r="G70" s="3"/>
      <c r="H70" s="3"/>
      <c r="I70" s="3"/>
      <c r="J70" s="3"/>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10"/>
      <c r="AW70" s="10"/>
    </row>
    <row r="71" spans="1:49" s="1" customFormat="1" x14ac:dyDescent="0.25">
      <c r="A71" s="3"/>
      <c r="B71" s="3"/>
      <c r="C71" s="3"/>
      <c r="D71" s="3"/>
      <c r="E71" s="3"/>
      <c r="F71" s="3"/>
      <c r="G71" s="3"/>
      <c r="H71" s="3"/>
      <c r="I71" s="3"/>
      <c r="J71" s="3"/>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10"/>
      <c r="AW71" s="10"/>
    </row>
    <row r="72" spans="1:49" s="1" customFormat="1" x14ac:dyDescent="0.25">
      <c r="A72" s="3"/>
      <c r="B72" s="3"/>
      <c r="C72" s="3"/>
      <c r="D72" s="3"/>
      <c r="E72" s="3"/>
      <c r="F72" s="3"/>
      <c r="G72" s="3"/>
      <c r="H72" s="3"/>
      <c r="I72" s="3"/>
      <c r="J72" s="3"/>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10"/>
      <c r="AW72" s="10"/>
    </row>
    <row r="73" spans="1:49" s="1" customFormat="1" x14ac:dyDescent="0.25">
      <c r="A73" s="3"/>
      <c r="B73" s="3"/>
      <c r="C73" s="3"/>
      <c r="D73" s="3"/>
      <c r="E73" s="3"/>
      <c r="F73" s="3"/>
      <c r="G73" s="3"/>
      <c r="H73" s="3"/>
      <c r="I73" s="3"/>
      <c r="J73" s="3"/>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10"/>
      <c r="AW73" s="10"/>
    </row>
    <row r="74" spans="1:49" s="1" customFormat="1" x14ac:dyDescent="0.25">
      <c r="A74" s="3"/>
      <c r="B74" s="3"/>
      <c r="C74" s="3"/>
      <c r="D74" s="3"/>
      <c r="E74" s="3"/>
      <c r="F74" s="3"/>
      <c r="G74" s="3"/>
      <c r="H74" s="3"/>
      <c r="I74" s="3"/>
      <c r="J74" s="3"/>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10"/>
      <c r="AW74" s="10"/>
    </row>
    <row r="75" spans="1:49" s="1" customFormat="1" x14ac:dyDescent="0.25">
      <c r="A75" s="3"/>
      <c r="B75" s="3"/>
      <c r="C75" s="3"/>
      <c r="D75" s="3"/>
      <c r="E75" s="3"/>
      <c r="F75" s="3"/>
      <c r="G75" s="3"/>
      <c r="H75" s="3"/>
      <c r="I75" s="3"/>
      <c r="J75" s="3"/>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10"/>
      <c r="AW75" s="10"/>
    </row>
    <row r="76" spans="1:49" s="1" customFormat="1" x14ac:dyDescent="0.25">
      <c r="A76" s="3"/>
      <c r="B76" s="3"/>
      <c r="C76" s="3"/>
      <c r="D76" s="3"/>
      <c r="E76" s="3"/>
      <c r="F76" s="3"/>
      <c r="G76" s="3"/>
      <c r="H76" s="3"/>
      <c r="I76" s="3"/>
      <c r="J76" s="3"/>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10"/>
      <c r="AW76" s="10"/>
    </row>
    <row r="77" spans="1:49" s="1" customFormat="1" x14ac:dyDescent="0.25">
      <c r="A77" s="3"/>
      <c r="B77" s="3"/>
      <c r="C77" s="3"/>
      <c r="D77" s="3"/>
      <c r="E77" s="3"/>
      <c r="F77" s="3"/>
      <c r="G77" s="3"/>
      <c r="H77" s="3"/>
      <c r="I77" s="3"/>
      <c r="J77" s="3"/>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10"/>
      <c r="AW77" s="10"/>
    </row>
    <row r="78" spans="1:49" s="1" customFormat="1" x14ac:dyDescent="0.25">
      <c r="A78" s="3"/>
      <c r="B78" s="3"/>
      <c r="C78" s="3"/>
      <c r="D78" s="3"/>
      <c r="E78" s="3"/>
      <c r="F78" s="3"/>
      <c r="G78" s="3"/>
      <c r="H78" s="3"/>
      <c r="I78" s="3"/>
      <c r="J78" s="3"/>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10"/>
      <c r="AW78" s="10"/>
    </row>
    <row r="79" spans="1:49" s="1" customFormat="1" x14ac:dyDescent="0.25">
      <c r="A79" s="3"/>
      <c r="B79" s="3"/>
      <c r="C79" s="3"/>
      <c r="D79" s="3"/>
      <c r="E79" s="3"/>
      <c r="F79" s="3"/>
      <c r="G79" s="3"/>
      <c r="H79" s="3"/>
      <c r="I79" s="3"/>
      <c r="J79" s="3"/>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10"/>
      <c r="AW79" s="10"/>
    </row>
    <row r="80" spans="1:49" s="1" customFormat="1" x14ac:dyDescent="0.25">
      <c r="A80" s="3"/>
      <c r="B80" s="3"/>
      <c r="C80" s="3"/>
      <c r="D80" s="3"/>
      <c r="E80" s="3"/>
      <c r="F80" s="3"/>
      <c r="G80" s="3"/>
      <c r="H80" s="3"/>
      <c r="I80" s="3"/>
      <c r="J80" s="3"/>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10"/>
      <c r="AW80" s="10"/>
    </row>
    <row r="81" spans="1:49" s="1" customFormat="1" x14ac:dyDescent="0.25">
      <c r="A81" s="3"/>
      <c r="B81" s="3"/>
      <c r="C81" s="3"/>
      <c r="D81" s="3"/>
      <c r="E81" s="3"/>
      <c r="F81" s="3"/>
      <c r="G81" s="3"/>
      <c r="H81" s="3"/>
      <c r="I81" s="3"/>
      <c r="J81" s="3"/>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10"/>
      <c r="AW81" s="10"/>
    </row>
    <row r="82" spans="1:49" s="1" customFormat="1" x14ac:dyDescent="0.25">
      <c r="A82" s="3"/>
      <c r="B82" s="3"/>
      <c r="C82" s="3"/>
      <c r="D82" s="3"/>
      <c r="E82" s="3"/>
      <c r="F82" s="3"/>
      <c r="G82" s="3"/>
      <c r="H82" s="3"/>
      <c r="I82" s="3"/>
      <c r="J82" s="3"/>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10"/>
      <c r="AW82" s="10"/>
    </row>
    <row r="83" spans="1:49" s="1" customFormat="1" x14ac:dyDescent="0.25">
      <c r="A83" s="3"/>
      <c r="B83" s="3"/>
      <c r="C83" s="3"/>
      <c r="D83" s="3"/>
      <c r="E83" s="3"/>
      <c r="F83" s="3"/>
      <c r="G83" s="3"/>
      <c r="H83" s="3"/>
      <c r="I83" s="3"/>
      <c r="J83" s="3"/>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10"/>
      <c r="AW83" s="10"/>
    </row>
    <row r="84" spans="1:49" s="1" customFormat="1" x14ac:dyDescent="0.25">
      <c r="A84" s="3"/>
      <c r="B84" s="3"/>
      <c r="C84" s="3"/>
      <c r="D84" s="3"/>
      <c r="E84" s="3"/>
      <c r="F84" s="3"/>
      <c r="G84" s="3"/>
      <c r="H84" s="3"/>
      <c r="I84" s="3"/>
      <c r="J84" s="3"/>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10"/>
      <c r="AW84" s="10"/>
    </row>
    <row r="85" spans="1:49" s="1" customFormat="1" x14ac:dyDescent="0.25">
      <c r="A85" s="3"/>
      <c r="B85" s="3"/>
      <c r="C85" s="3"/>
      <c r="D85" s="3"/>
      <c r="E85" s="3"/>
      <c r="F85" s="3"/>
      <c r="G85" s="3"/>
      <c r="H85" s="3"/>
      <c r="I85" s="3"/>
      <c r="J85" s="3"/>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10"/>
      <c r="AW85" s="10"/>
    </row>
    <row r="86" spans="1:49" s="1" customFormat="1" x14ac:dyDescent="0.25">
      <c r="A86" s="3"/>
      <c r="B86" s="3"/>
      <c r="C86" s="3"/>
      <c r="D86" s="3"/>
      <c r="E86" s="3"/>
      <c r="F86" s="3"/>
      <c r="G86" s="3"/>
      <c r="H86" s="3"/>
      <c r="I86" s="3"/>
      <c r="J86" s="3"/>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10"/>
      <c r="AW86" s="10"/>
    </row>
    <row r="87" spans="1:49" s="1" customFormat="1" x14ac:dyDescent="0.25">
      <c r="A87" s="3"/>
      <c r="B87" s="3"/>
      <c r="C87" s="3"/>
      <c r="D87" s="3"/>
      <c r="E87" s="3"/>
      <c r="F87" s="3"/>
      <c r="G87" s="3"/>
      <c r="H87" s="3"/>
      <c r="I87" s="3"/>
      <c r="J87" s="3"/>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10"/>
      <c r="AW87" s="10"/>
    </row>
    <row r="88" spans="1:49" s="1" customFormat="1" x14ac:dyDescent="0.25">
      <c r="A88" s="3"/>
      <c r="B88" s="3"/>
      <c r="C88" s="3"/>
      <c r="D88" s="3"/>
      <c r="E88" s="3"/>
      <c r="F88" s="3"/>
      <c r="G88" s="3"/>
      <c r="H88" s="3"/>
      <c r="I88" s="3"/>
      <c r="J88" s="3"/>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10"/>
      <c r="AW88" s="10"/>
    </row>
    <row r="89" spans="1:49" s="1" customFormat="1" x14ac:dyDescent="0.25">
      <c r="A89" s="3"/>
      <c r="B89" s="3"/>
      <c r="C89" s="3"/>
      <c r="D89" s="3"/>
      <c r="E89" s="3"/>
      <c r="F89" s="3"/>
      <c r="G89" s="3"/>
      <c r="H89" s="3"/>
      <c r="I89" s="3"/>
      <c r="J89" s="3"/>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10"/>
      <c r="AW89" s="10"/>
    </row>
    <row r="90" spans="1:49" s="1" customFormat="1" x14ac:dyDescent="0.25">
      <c r="A90" s="3"/>
      <c r="B90" s="3"/>
      <c r="C90" s="3"/>
      <c r="D90" s="3"/>
      <c r="E90" s="3"/>
      <c r="F90" s="3"/>
      <c r="G90" s="3"/>
      <c r="H90" s="3"/>
      <c r="I90" s="3"/>
      <c r="J90" s="3"/>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10"/>
      <c r="AW90" s="10"/>
    </row>
    <row r="91" spans="1:49" s="1" customFormat="1" x14ac:dyDescent="0.25">
      <c r="A91" s="3"/>
      <c r="B91" s="3"/>
      <c r="C91" s="3"/>
      <c r="D91" s="3"/>
      <c r="E91" s="3"/>
      <c r="F91" s="3"/>
      <c r="G91" s="3"/>
      <c r="H91" s="3"/>
      <c r="I91" s="3"/>
      <c r="J91" s="3"/>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10"/>
      <c r="AW91" s="10"/>
    </row>
    <row r="92" spans="1:49" s="1" customFormat="1" x14ac:dyDescent="0.25">
      <c r="A92" s="3"/>
      <c r="B92" s="3"/>
      <c r="C92" s="3"/>
      <c r="D92" s="3"/>
      <c r="E92" s="3"/>
      <c r="F92" s="3"/>
      <c r="G92" s="3"/>
      <c r="H92" s="3"/>
      <c r="I92" s="3"/>
      <c r="J92" s="3"/>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10"/>
      <c r="AW92" s="10"/>
    </row>
    <row r="93" spans="1:49" s="1" customFormat="1" x14ac:dyDescent="0.25">
      <c r="A93" s="3"/>
      <c r="B93" s="3"/>
      <c r="C93" s="3"/>
      <c r="D93" s="3"/>
      <c r="E93" s="3"/>
      <c r="F93" s="3"/>
      <c r="G93" s="3"/>
      <c r="H93" s="3"/>
      <c r="I93" s="3"/>
      <c r="J93" s="3"/>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10"/>
      <c r="AW93" s="10"/>
    </row>
    <row r="94" spans="1:49" s="1" customFormat="1" x14ac:dyDescent="0.25">
      <c r="A94" s="3"/>
      <c r="B94" s="3"/>
      <c r="C94" s="3"/>
      <c r="D94" s="3"/>
      <c r="E94" s="3"/>
      <c r="F94" s="3"/>
      <c r="G94" s="3"/>
      <c r="H94" s="3"/>
      <c r="I94" s="3"/>
      <c r="J94" s="3"/>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10"/>
      <c r="AW94" s="10"/>
    </row>
    <row r="95" spans="1:49" s="1" customFormat="1" x14ac:dyDescent="0.25">
      <c r="A95" s="3"/>
      <c r="B95" s="3"/>
      <c r="C95" s="3"/>
      <c r="D95" s="3"/>
      <c r="E95" s="3"/>
      <c r="F95" s="3"/>
      <c r="G95" s="3"/>
      <c r="H95" s="3"/>
      <c r="I95" s="3"/>
      <c r="J95" s="3"/>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10"/>
      <c r="AW95" s="10"/>
    </row>
    <row r="96" spans="1:49" s="1" customFormat="1" x14ac:dyDescent="0.25">
      <c r="A96" s="3"/>
      <c r="B96" s="3"/>
      <c r="C96" s="3"/>
      <c r="D96" s="3"/>
      <c r="E96" s="3"/>
      <c r="F96" s="3"/>
      <c r="G96" s="3"/>
      <c r="H96" s="3"/>
      <c r="I96" s="3"/>
      <c r="J96" s="3"/>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10"/>
      <c r="AW96" s="10"/>
    </row>
    <row r="97" spans="1:49" s="1" customFormat="1" x14ac:dyDescent="0.25">
      <c r="A97" s="3"/>
      <c r="B97" s="3"/>
      <c r="C97" s="3"/>
      <c r="D97" s="3"/>
      <c r="E97" s="3"/>
      <c r="F97" s="3"/>
      <c r="G97" s="3"/>
      <c r="H97" s="3"/>
      <c r="I97" s="3"/>
      <c r="J97" s="3"/>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10"/>
      <c r="AW97" s="10"/>
    </row>
    <row r="98" spans="1:49" s="1" customFormat="1" x14ac:dyDescent="0.25">
      <c r="A98" s="3"/>
      <c r="B98" s="3"/>
      <c r="C98" s="3"/>
      <c r="D98" s="3"/>
      <c r="E98" s="3"/>
      <c r="F98" s="3"/>
      <c r="G98" s="3"/>
      <c r="H98" s="3"/>
      <c r="I98" s="3"/>
      <c r="J98" s="3"/>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10"/>
      <c r="AW98" s="10"/>
    </row>
    <row r="99" spans="1:49" s="1" customFormat="1" x14ac:dyDescent="0.25">
      <c r="A99" s="3"/>
      <c r="B99" s="3"/>
      <c r="C99" s="3"/>
      <c r="D99" s="3"/>
      <c r="E99" s="3"/>
      <c r="F99" s="3"/>
      <c r="G99" s="3"/>
      <c r="H99" s="3"/>
      <c r="I99" s="3"/>
      <c r="J99" s="3"/>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10"/>
      <c r="AW99" s="10"/>
    </row>
    <row r="100" spans="1:49" s="1" customFormat="1" x14ac:dyDescent="0.25">
      <c r="A100" s="3"/>
      <c r="B100" s="3"/>
      <c r="C100" s="3"/>
      <c r="D100" s="3"/>
      <c r="E100" s="3"/>
      <c r="F100" s="3"/>
      <c r="G100" s="3"/>
      <c r="H100" s="3"/>
      <c r="I100" s="3"/>
      <c r="J100" s="3"/>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10"/>
      <c r="AW100" s="10"/>
    </row>
    <row r="101" spans="1:49" s="1" customFormat="1" x14ac:dyDescent="0.25">
      <c r="A101" s="3"/>
      <c r="B101" s="3"/>
      <c r="C101" s="3"/>
      <c r="D101" s="3"/>
      <c r="E101" s="3"/>
      <c r="F101" s="3"/>
      <c r="G101" s="3"/>
      <c r="H101" s="3"/>
      <c r="I101" s="3"/>
      <c r="J101" s="3"/>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10"/>
      <c r="AW101" s="10"/>
    </row>
    <row r="102" spans="1:49" s="1" customFormat="1" x14ac:dyDescent="0.25">
      <c r="A102" s="3"/>
      <c r="B102" s="3"/>
      <c r="C102" s="3"/>
      <c r="D102" s="3"/>
      <c r="E102" s="3"/>
      <c r="F102" s="3"/>
      <c r="G102" s="3"/>
      <c r="H102" s="3"/>
      <c r="I102" s="3"/>
      <c r="J102" s="3"/>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10"/>
      <c r="AW102" s="10"/>
    </row>
    <row r="103" spans="1:49" s="1" customFormat="1" x14ac:dyDescent="0.25">
      <c r="A103" s="3"/>
      <c r="B103" s="3"/>
      <c r="C103" s="3"/>
      <c r="D103" s="3"/>
      <c r="E103" s="3"/>
      <c r="F103" s="3"/>
      <c r="G103" s="3"/>
      <c r="H103" s="3"/>
      <c r="I103" s="3"/>
      <c r="J103" s="3"/>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10"/>
      <c r="AW103" s="10"/>
    </row>
    <row r="104" spans="1:49" s="1" customFormat="1" x14ac:dyDescent="0.25">
      <c r="A104" s="3"/>
      <c r="B104" s="3"/>
      <c r="C104" s="3"/>
      <c r="D104" s="3"/>
      <c r="E104" s="3"/>
      <c r="F104" s="3"/>
      <c r="G104" s="3"/>
      <c r="H104" s="3"/>
      <c r="I104" s="3"/>
      <c r="J104" s="3"/>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10"/>
      <c r="AW104" s="10"/>
    </row>
    <row r="105" spans="1:49" s="1" customFormat="1" x14ac:dyDescent="0.25">
      <c r="A105" s="3"/>
      <c r="B105" s="3"/>
      <c r="C105" s="3"/>
      <c r="D105" s="3"/>
      <c r="E105" s="3"/>
      <c r="F105" s="3"/>
      <c r="G105" s="3"/>
      <c r="H105" s="3"/>
      <c r="I105" s="3"/>
      <c r="J105" s="3"/>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10"/>
      <c r="AW105" s="10"/>
    </row>
    <row r="106" spans="1:49" s="1" customFormat="1" x14ac:dyDescent="0.25">
      <c r="A106" s="3"/>
      <c r="B106" s="3"/>
      <c r="C106" s="3"/>
      <c r="D106" s="3"/>
      <c r="E106" s="3"/>
      <c r="F106" s="3"/>
      <c r="G106" s="3"/>
      <c r="H106" s="3"/>
      <c r="I106" s="3"/>
      <c r="J106" s="3"/>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10"/>
      <c r="AW106" s="10"/>
    </row>
    <row r="107" spans="1:49" s="1" customFormat="1" x14ac:dyDescent="0.25">
      <c r="A107" s="3"/>
      <c r="B107" s="3"/>
      <c r="C107" s="3"/>
      <c r="D107" s="3"/>
      <c r="E107" s="3"/>
      <c r="F107" s="3"/>
      <c r="G107" s="3"/>
      <c r="H107" s="3"/>
      <c r="I107" s="3"/>
      <c r="J107" s="3"/>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10"/>
      <c r="AW107" s="10"/>
    </row>
    <row r="108" spans="1:49" s="1" customFormat="1" x14ac:dyDescent="0.25">
      <c r="A108" s="3"/>
      <c r="B108" s="3"/>
      <c r="C108" s="3"/>
      <c r="D108" s="3"/>
      <c r="E108" s="3"/>
      <c r="F108" s="3"/>
      <c r="G108" s="3"/>
      <c r="H108" s="3"/>
      <c r="I108" s="3"/>
      <c r="J108" s="3"/>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10"/>
      <c r="AW108" s="10"/>
    </row>
    <row r="109" spans="1:49" s="1" customFormat="1" x14ac:dyDescent="0.25">
      <c r="A109" s="3"/>
      <c r="B109" s="3"/>
      <c r="C109" s="3"/>
      <c r="D109" s="3"/>
      <c r="E109" s="3"/>
      <c r="F109" s="3"/>
      <c r="G109" s="3"/>
      <c r="H109" s="3"/>
      <c r="I109" s="3"/>
      <c r="J109" s="3"/>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10"/>
      <c r="AW109" s="10"/>
    </row>
    <row r="110" spans="1:49" s="1" customFormat="1" x14ac:dyDescent="0.25">
      <c r="A110" s="3"/>
      <c r="B110" s="3"/>
      <c r="C110" s="3"/>
      <c r="D110" s="3"/>
      <c r="E110" s="3"/>
      <c r="F110" s="3"/>
      <c r="G110" s="3"/>
      <c r="H110" s="3"/>
      <c r="I110" s="3"/>
      <c r="J110" s="3"/>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10"/>
      <c r="AW110" s="10"/>
    </row>
    <row r="111" spans="1:49" s="1" customFormat="1" x14ac:dyDescent="0.25">
      <c r="A111" s="3"/>
      <c r="B111" s="3"/>
      <c r="C111" s="3"/>
      <c r="D111" s="3"/>
      <c r="E111" s="3"/>
      <c r="F111" s="3"/>
      <c r="G111" s="3"/>
      <c r="H111" s="3"/>
      <c r="I111" s="3"/>
      <c r="J111" s="3"/>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10"/>
      <c r="AW111" s="10"/>
    </row>
    <row r="112" spans="1:49" s="1" customFormat="1" x14ac:dyDescent="0.25">
      <c r="A112" s="3"/>
      <c r="B112" s="3"/>
      <c r="C112" s="3"/>
      <c r="D112" s="3"/>
      <c r="E112" s="3"/>
      <c r="F112" s="3"/>
      <c r="G112" s="3"/>
      <c r="H112" s="3"/>
      <c r="I112" s="3"/>
      <c r="J112" s="3"/>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10"/>
      <c r="AW112" s="10"/>
    </row>
  </sheetData>
  <sortState ref="A10:J14">
    <sortCondition ref="A10"/>
  </sortState>
  <mergeCells count="2">
    <mergeCell ref="A17:J17"/>
    <mergeCell ref="A18:J18"/>
  </mergeCells>
  <hyperlinks>
    <hyperlink ref="A5" location="'Contents'!A62" display="Índice"/>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113"/>
  <sheetViews>
    <sheetView showGridLines="0" zoomScale="120" zoomScaleNormal="120" zoomScalePageLayoutView="120" workbookViewId="0">
      <selection activeCell="A20" sqref="A20"/>
    </sheetView>
  </sheetViews>
  <sheetFormatPr defaultColWidth="8.85546875" defaultRowHeight="15.75" x14ac:dyDescent="0.25"/>
  <cols>
    <col min="1" max="1" width="20.28515625" style="14" customWidth="1"/>
    <col min="2" max="10" width="6" style="14" customWidth="1"/>
    <col min="11" max="47" width="8.85546875" style="2"/>
    <col min="48" max="16384" width="8.85546875" style="10"/>
  </cols>
  <sheetData>
    <row r="1" spans="1:48" s="17" customFormat="1" ht="12.75" x14ac:dyDescent="0.2"/>
    <row r="2" spans="1:48" s="17" customFormat="1" ht="12.75" x14ac:dyDescent="0.2"/>
    <row r="3" spans="1:48" s="17" customFormat="1" ht="12.75" x14ac:dyDescent="0.2"/>
    <row r="4" spans="1:48" s="17" customFormat="1" ht="12.75" x14ac:dyDescent="0.2"/>
    <row r="5" spans="1:48" s="17" customFormat="1" ht="12.75" x14ac:dyDescent="0.2">
      <c r="A5" s="113" t="s">
        <v>8</v>
      </c>
    </row>
    <row r="6" spans="1:48" s="17" customFormat="1" ht="18.75" x14ac:dyDescent="0.3">
      <c r="A6" s="26" t="s">
        <v>1122</v>
      </c>
    </row>
    <row r="7" spans="1:48" s="17" customFormat="1" ht="12.75" x14ac:dyDescent="0.2"/>
    <row r="8" spans="1:48" s="17" customFormat="1" ht="18" customHeight="1" x14ac:dyDescent="0.2">
      <c r="A8" s="340" t="s">
        <v>812</v>
      </c>
      <c r="B8" s="18"/>
      <c r="C8" s="18"/>
      <c r="D8" s="18"/>
    </row>
    <row r="9" spans="1:48" ht="18" customHeight="1" x14ac:dyDescent="0.25">
      <c r="A9" s="25"/>
      <c r="B9" s="207">
        <v>2011</v>
      </c>
      <c r="C9" s="207">
        <v>2012</v>
      </c>
      <c r="D9" s="207">
        <v>2013</v>
      </c>
      <c r="E9" s="207">
        <v>2014</v>
      </c>
      <c r="F9" s="207">
        <v>2015</v>
      </c>
      <c r="G9" s="207">
        <v>2016</v>
      </c>
      <c r="H9" s="207">
        <v>2017</v>
      </c>
      <c r="I9" s="207">
        <v>2018</v>
      </c>
      <c r="J9" s="319">
        <v>2019</v>
      </c>
    </row>
    <row r="10" spans="1:48" ht="12.75" customHeight="1" x14ac:dyDescent="0.25">
      <c r="A10" s="55" t="s">
        <v>1</v>
      </c>
      <c r="B10" s="147">
        <v>9.6</v>
      </c>
      <c r="C10" s="147">
        <v>21.9</v>
      </c>
      <c r="D10" s="147">
        <v>24.3</v>
      </c>
      <c r="E10" s="147">
        <v>27.2</v>
      </c>
      <c r="F10" s="147">
        <v>24.7</v>
      </c>
      <c r="G10" s="147">
        <v>17.3</v>
      </c>
      <c r="H10" s="147">
        <v>22</v>
      </c>
      <c r="I10" s="147">
        <v>25.6</v>
      </c>
      <c r="J10" s="147">
        <v>22.1</v>
      </c>
      <c r="AV10" s="2"/>
    </row>
    <row r="11" spans="1:48" ht="12.75" customHeight="1" x14ac:dyDescent="0.25">
      <c r="A11" s="55" t="s">
        <v>180</v>
      </c>
      <c r="B11" s="147">
        <v>1.7</v>
      </c>
      <c r="C11" s="147">
        <v>3.3</v>
      </c>
      <c r="D11" s="147">
        <v>1.9</v>
      </c>
      <c r="E11" s="147">
        <v>1.7</v>
      </c>
      <c r="F11" s="147">
        <v>1.1000000000000001</v>
      </c>
      <c r="G11" s="147">
        <v>1.9</v>
      </c>
      <c r="H11" s="147">
        <v>1</v>
      </c>
      <c r="I11" s="147">
        <v>1</v>
      </c>
      <c r="J11" s="147">
        <v>3.3</v>
      </c>
      <c r="AV11" s="2"/>
    </row>
    <row r="12" spans="1:48" ht="12.75" customHeight="1" x14ac:dyDescent="0.25">
      <c r="A12" s="55" t="s">
        <v>169</v>
      </c>
      <c r="B12" s="147">
        <v>2</v>
      </c>
      <c r="C12" s="147">
        <v>1.4</v>
      </c>
      <c r="D12" s="147">
        <v>1.5</v>
      </c>
      <c r="E12" s="147">
        <v>2</v>
      </c>
      <c r="F12" s="147">
        <v>3</v>
      </c>
      <c r="G12" s="147">
        <v>5.2</v>
      </c>
      <c r="H12" s="147">
        <v>4.7</v>
      </c>
      <c r="I12" s="147">
        <v>5.4</v>
      </c>
      <c r="J12" s="147">
        <v>5.7</v>
      </c>
      <c r="AV12" s="2"/>
    </row>
    <row r="13" spans="1:48" ht="12.75" customHeight="1" x14ac:dyDescent="0.25">
      <c r="A13" s="55" t="s">
        <v>808</v>
      </c>
      <c r="B13" s="147">
        <v>2</v>
      </c>
      <c r="C13" s="147">
        <v>2.1</v>
      </c>
      <c r="D13" s="147">
        <v>1.4</v>
      </c>
      <c r="E13" s="147">
        <v>2</v>
      </c>
      <c r="F13" s="147">
        <v>1.7</v>
      </c>
      <c r="G13" s="147">
        <v>1.6</v>
      </c>
      <c r="H13" s="147">
        <v>1.2</v>
      </c>
      <c r="I13" s="147">
        <v>1</v>
      </c>
      <c r="J13" s="147">
        <v>1.1000000000000001</v>
      </c>
      <c r="AV13" s="2"/>
    </row>
    <row r="14" spans="1:48" ht="12.75" customHeight="1" x14ac:dyDescent="0.25">
      <c r="A14" s="55" t="s">
        <v>694</v>
      </c>
      <c r="B14" s="147">
        <v>2.5</v>
      </c>
      <c r="C14" s="147">
        <v>1.5</v>
      </c>
      <c r="D14" s="147">
        <v>1.4</v>
      </c>
      <c r="E14" s="147">
        <v>0.4</v>
      </c>
      <c r="F14" s="147">
        <v>2.2000000000000002</v>
      </c>
      <c r="G14" s="147">
        <v>2.4</v>
      </c>
      <c r="H14" s="147">
        <v>1</v>
      </c>
      <c r="I14" s="147">
        <v>0.6</v>
      </c>
      <c r="J14" s="147">
        <v>1.2</v>
      </c>
      <c r="AV14" s="2"/>
    </row>
    <row r="15" spans="1:48" ht="12.75" customHeight="1" x14ac:dyDescent="0.25">
      <c r="A15" s="55" t="s">
        <v>174</v>
      </c>
      <c r="B15" s="147">
        <v>58.9</v>
      </c>
      <c r="C15" s="147">
        <v>55.7</v>
      </c>
      <c r="D15" s="147">
        <v>59.8</v>
      </c>
      <c r="E15" s="147">
        <v>58.5</v>
      </c>
      <c r="F15" s="147">
        <v>56.3</v>
      </c>
      <c r="G15" s="147">
        <v>57.9</v>
      </c>
      <c r="H15" s="147">
        <v>53.6</v>
      </c>
      <c r="I15" s="147">
        <v>53.2</v>
      </c>
      <c r="J15" s="147">
        <v>48</v>
      </c>
      <c r="AV15" s="2"/>
    </row>
    <row r="16" spans="1:48" ht="12.75" customHeight="1" x14ac:dyDescent="0.25">
      <c r="A16" s="55" t="s">
        <v>134</v>
      </c>
      <c r="B16" s="147">
        <v>23.300000000000004</v>
      </c>
      <c r="C16" s="147">
        <v>14.099999999999994</v>
      </c>
      <c r="D16" s="147">
        <v>9.6999999999999886</v>
      </c>
      <c r="E16" s="147">
        <v>8.1999999999999886</v>
      </c>
      <c r="F16" s="147">
        <v>11</v>
      </c>
      <c r="G16" s="147">
        <v>13.699999999999996</v>
      </c>
      <c r="H16" s="147">
        <v>16.499999999999993</v>
      </c>
      <c r="I16" s="147">
        <v>13.200000000000003</v>
      </c>
      <c r="J16" s="147">
        <v>18.600000000000009</v>
      </c>
      <c r="AV16" s="2"/>
    </row>
    <row r="17" spans="1:49" ht="18.75" customHeight="1" x14ac:dyDescent="0.25">
      <c r="A17" s="149" t="s">
        <v>809</v>
      </c>
      <c r="B17" s="148">
        <v>115.7</v>
      </c>
      <c r="C17" s="148">
        <v>111.7</v>
      </c>
      <c r="D17" s="148">
        <v>128.6</v>
      </c>
      <c r="E17" s="148">
        <v>144.6</v>
      </c>
      <c r="F17" s="148">
        <v>118.94799999999999</v>
      </c>
      <c r="G17" s="148">
        <v>119.114</v>
      </c>
      <c r="H17" s="148">
        <v>127.675</v>
      </c>
      <c r="I17" s="148">
        <v>132.9</v>
      </c>
      <c r="J17" s="148">
        <v>126.4</v>
      </c>
      <c r="AV17" s="2"/>
    </row>
    <row r="18" spans="1:49" ht="27.75" customHeight="1" x14ac:dyDescent="0.25">
      <c r="A18" s="393" t="s">
        <v>810</v>
      </c>
      <c r="B18" s="393"/>
      <c r="C18" s="393"/>
      <c r="D18" s="393"/>
      <c r="E18" s="393"/>
      <c r="F18" s="393"/>
      <c r="G18" s="393"/>
      <c r="H18" s="393"/>
      <c r="I18" s="393"/>
      <c r="J18" s="393"/>
      <c r="AV18" s="2"/>
    </row>
    <row r="19" spans="1:49" s="1" customFormat="1" x14ac:dyDescent="0.25">
      <c r="A19" s="395" t="s">
        <v>1166</v>
      </c>
      <c r="B19" s="395"/>
      <c r="C19" s="395"/>
      <c r="D19" s="395"/>
      <c r="E19" s="395"/>
      <c r="F19" s="395"/>
      <c r="G19" s="395"/>
      <c r="H19" s="395"/>
      <c r="I19" s="395"/>
      <c r="J19" s="325"/>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10"/>
      <c r="AW19" s="10"/>
    </row>
    <row r="20" spans="1:49" s="1" customFormat="1" x14ac:dyDescent="0.25">
      <c r="A20" s="3"/>
      <c r="B20" s="3"/>
      <c r="C20" s="3"/>
      <c r="D20" s="3"/>
      <c r="E20" s="3"/>
      <c r="F20" s="3"/>
      <c r="G20" s="3"/>
      <c r="H20" s="3"/>
      <c r="I20" s="3"/>
      <c r="J20" s="3"/>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10"/>
      <c r="AW20" s="10"/>
    </row>
    <row r="21" spans="1:49" s="1" customFormat="1" x14ac:dyDescent="0.25">
      <c r="A21" s="3"/>
      <c r="B21" s="3"/>
      <c r="C21" s="3"/>
      <c r="D21" s="3"/>
      <c r="E21" s="3"/>
      <c r="F21" s="3"/>
      <c r="G21" s="3"/>
      <c r="H21" s="3"/>
      <c r="I21" s="3"/>
      <c r="J21" s="3"/>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10"/>
      <c r="AW21" s="10"/>
    </row>
    <row r="22" spans="1:49" s="1" customFormat="1" x14ac:dyDescent="0.25">
      <c r="A22" s="3"/>
      <c r="B22" s="3"/>
      <c r="C22" s="3"/>
      <c r="D22" s="3"/>
      <c r="E22" s="3"/>
      <c r="F22" s="3"/>
      <c r="G22" s="3"/>
      <c r="H22" s="3"/>
      <c r="I22" s="3"/>
      <c r="J22" s="3"/>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10"/>
      <c r="AW22" s="10"/>
    </row>
    <row r="23" spans="1:49" s="1" customFormat="1" x14ac:dyDescent="0.25">
      <c r="A23" s="3"/>
      <c r="B23" s="3"/>
      <c r="C23" s="3"/>
      <c r="D23" s="3"/>
      <c r="E23" s="3"/>
      <c r="F23" s="3"/>
      <c r="G23" s="3"/>
      <c r="H23" s="3"/>
      <c r="I23" s="3"/>
      <c r="J23" s="3"/>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10"/>
      <c r="AW23" s="10"/>
    </row>
    <row r="24" spans="1:49" s="1" customFormat="1" x14ac:dyDescent="0.25">
      <c r="A24" s="3"/>
      <c r="B24" s="3"/>
      <c r="C24" s="3"/>
      <c r="D24" s="3"/>
      <c r="E24" s="3"/>
      <c r="F24" s="3"/>
      <c r="G24" s="3"/>
      <c r="H24" s="3"/>
      <c r="I24" s="3"/>
      <c r="J24" s="3"/>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10"/>
      <c r="AW24" s="10"/>
    </row>
    <row r="25" spans="1:49" s="1" customFormat="1" x14ac:dyDescent="0.25">
      <c r="A25" s="3"/>
      <c r="B25" s="3"/>
      <c r="C25" s="3"/>
      <c r="D25" s="3"/>
      <c r="E25" s="3"/>
      <c r="F25" s="3"/>
      <c r="G25" s="3"/>
      <c r="H25" s="3"/>
      <c r="I25" s="3"/>
      <c r="J25" s="3"/>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10"/>
      <c r="AW25" s="10"/>
    </row>
    <row r="26" spans="1:49" s="1" customFormat="1" x14ac:dyDescent="0.25">
      <c r="A26" s="3"/>
      <c r="B26" s="3"/>
      <c r="C26" s="3"/>
      <c r="D26" s="3"/>
      <c r="E26" s="3"/>
      <c r="F26" s="3"/>
      <c r="G26" s="3"/>
      <c r="H26" s="3"/>
      <c r="I26" s="3"/>
      <c r="J26" s="3"/>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10"/>
      <c r="AW26" s="10"/>
    </row>
    <row r="27" spans="1:49" s="1" customFormat="1" x14ac:dyDescent="0.25">
      <c r="A27" s="3"/>
      <c r="B27" s="3"/>
      <c r="C27" s="3"/>
      <c r="D27" s="3"/>
      <c r="E27" s="3"/>
      <c r="F27" s="3"/>
      <c r="G27" s="3"/>
      <c r="H27" s="3"/>
      <c r="I27" s="3"/>
      <c r="J27" s="3"/>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10"/>
      <c r="AW27" s="10"/>
    </row>
    <row r="28" spans="1:49" s="1" customFormat="1" x14ac:dyDescent="0.25">
      <c r="A28" s="3"/>
      <c r="B28" s="3"/>
      <c r="C28" s="3"/>
      <c r="D28" s="3"/>
      <c r="E28" s="3"/>
      <c r="F28" s="3"/>
      <c r="G28" s="3"/>
      <c r="H28" s="3"/>
      <c r="I28" s="3"/>
      <c r="J28" s="3"/>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10"/>
      <c r="AW28" s="10"/>
    </row>
    <row r="29" spans="1:49" s="1" customFormat="1" x14ac:dyDescent="0.25">
      <c r="A29" s="3"/>
      <c r="B29" s="3"/>
      <c r="C29" s="3"/>
      <c r="D29" s="3"/>
      <c r="E29" s="3"/>
      <c r="F29" s="3"/>
      <c r="G29" s="3"/>
      <c r="H29" s="3"/>
      <c r="I29" s="3"/>
      <c r="J29" s="3"/>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10"/>
      <c r="AW29" s="10"/>
    </row>
    <row r="30" spans="1:49" s="1" customFormat="1" x14ac:dyDescent="0.25">
      <c r="A30" s="3"/>
      <c r="B30" s="3"/>
      <c r="C30" s="3"/>
      <c r="D30" s="3"/>
      <c r="E30" s="3"/>
      <c r="F30" s="3"/>
      <c r="G30" s="3"/>
      <c r="H30" s="3"/>
      <c r="I30" s="3"/>
      <c r="J30" s="3"/>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10"/>
      <c r="AW30" s="10"/>
    </row>
    <row r="31" spans="1:49" s="1" customFormat="1" x14ac:dyDescent="0.25">
      <c r="A31" s="3"/>
      <c r="B31" s="3"/>
      <c r="C31" s="3"/>
      <c r="D31" s="3"/>
      <c r="E31" s="3"/>
      <c r="F31" s="3"/>
      <c r="G31" s="3"/>
      <c r="H31" s="3"/>
      <c r="I31" s="3"/>
      <c r="J31" s="3"/>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10"/>
      <c r="AW31" s="10"/>
    </row>
    <row r="32" spans="1:49" s="1" customFormat="1" x14ac:dyDescent="0.25">
      <c r="A32" s="3"/>
      <c r="B32" s="3"/>
      <c r="C32" s="3"/>
      <c r="D32" s="3"/>
      <c r="E32" s="3"/>
      <c r="F32" s="3"/>
      <c r="G32" s="3"/>
      <c r="H32" s="3"/>
      <c r="I32" s="3"/>
      <c r="J32" s="3"/>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10"/>
      <c r="AW32" s="10"/>
    </row>
    <row r="33" spans="1:49" s="1" customFormat="1" x14ac:dyDescent="0.25">
      <c r="A33" s="3"/>
      <c r="B33" s="3"/>
      <c r="C33" s="3"/>
      <c r="D33" s="3"/>
      <c r="E33" s="3"/>
      <c r="F33" s="3"/>
      <c r="G33" s="3"/>
      <c r="H33" s="3"/>
      <c r="I33" s="3"/>
      <c r="J33" s="3"/>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10"/>
      <c r="AW33" s="10"/>
    </row>
    <row r="34" spans="1:49" s="1" customFormat="1" x14ac:dyDescent="0.25">
      <c r="A34" s="3"/>
      <c r="B34" s="3"/>
      <c r="C34" s="3"/>
      <c r="D34" s="3"/>
      <c r="E34" s="3"/>
      <c r="F34" s="3"/>
      <c r="G34" s="3"/>
      <c r="H34" s="3"/>
      <c r="I34" s="3"/>
      <c r="J34" s="3"/>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10"/>
      <c r="AW34" s="10"/>
    </row>
    <row r="35" spans="1:49" s="1" customFormat="1" x14ac:dyDescent="0.25">
      <c r="A35" s="3"/>
      <c r="B35" s="3"/>
      <c r="C35" s="3"/>
      <c r="D35" s="3"/>
      <c r="E35" s="3"/>
      <c r="F35" s="3"/>
      <c r="G35" s="3"/>
      <c r="H35" s="3"/>
      <c r="I35" s="3"/>
      <c r="J35" s="3"/>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10"/>
      <c r="AW35" s="10"/>
    </row>
    <row r="36" spans="1:49" s="1" customFormat="1" x14ac:dyDescent="0.25">
      <c r="A36" s="3"/>
      <c r="B36" s="3"/>
      <c r="C36" s="3"/>
      <c r="D36" s="3"/>
      <c r="E36" s="3"/>
      <c r="F36" s="3"/>
      <c r="G36" s="3"/>
      <c r="H36" s="3"/>
      <c r="I36" s="3"/>
      <c r="J36" s="3"/>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10"/>
      <c r="AW36" s="10"/>
    </row>
    <row r="37" spans="1:49" s="1" customFormat="1" x14ac:dyDescent="0.25">
      <c r="A37" s="3"/>
      <c r="B37" s="3"/>
      <c r="C37" s="3"/>
      <c r="D37" s="3"/>
      <c r="E37" s="3"/>
      <c r="F37" s="3"/>
      <c r="G37" s="3"/>
      <c r="H37" s="3"/>
      <c r="I37" s="3"/>
      <c r="J37" s="3"/>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10"/>
      <c r="AW37" s="10"/>
    </row>
    <row r="38" spans="1:49" s="1" customFormat="1" x14ac:dyDescent="0.25">
      <c r="A38" s="3"/>
      <c r="B38" s="3"/>
      <c r="C38" s="3"/>
      <c r="D38" s="3"/>
      <c r="E38" s="3"/>
      <c r="F38" s="3"/>
      <c r="G38" s="3"/>
      <c r="H38" s="3"/>
      <c r="I38" s="3"/>
      <c r="J38" s="3"/>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10"/>
      <c r="AW38" s="10"/>
    </row>
    <row r="39" spans="1:49" s="1" customFormat="1" x14ac:dyDescent="0.25">
      <c r="A39" s="3"/>
      <c r="B39" s="3"/>
      <c r="C39" s="3"/>
      <c r="D39" s="3"/>
      <c r="E39" s="3"/>
      <c r="F39" s="3"/>
      <c r="G39" s="3"/>
      <c r="H39" s="3"/>
      <c r="I39" s="3"/>
      <c r="J39" s="3"/>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10"/>
      <c r="AW39" s="10"/>
    </row>
    <row r="40" spans="1:49" s="1" customFormat="1" x14ac:dyDescent="0.25">
      <c r="A40" s="3"/>
      <c r="B40" s="3"/>
      <c r="C40" s="3"/>
      <c r="D40" s="3"/>
      <c r="E40" s="3"/>
      <c r="F40" s="3"/>
      <c r="G40" s="3"/>
      <c r="H40" s="3"/>
      <c r="I40" s="3"/>
      <c r="J40" s="3"/>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10"/>
      <c r="AW40" s="10"/>
    </row>
    <row r="41" spans="1:49" s="1" customFormat="1" x14ac:dyDescent="0.25">
      <c r="A41" s="3"/>
      <c r="B41" s="3"/>
      <c r="C41" s="3"/>
      <c r="D41" s="3"/>
      <c r="E41" s="3"/>
      <c r="F41" s="3"/>
      <c r="G41" s="3"/>
      <c r="H41" s="3"/>
      <c r="I41" s="3"/>
      <c r="J41" s="3"/>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10"/>
      <c r="AW41" s="10"/>
    </row>
    <row r="42" spans="1:49" s="1" customFormat="1" x14ac:dyDescent="0.25">
      <c r="A42" s="3"/>
      <c r="B42" s="3"/>
      <c r="C42" s="3"/>
      <c r="D42" s="3"/>
      <c r="E42" s="3"/>
      <c r="F42" s="3"/>
      <c r="G42" s="3"/>
      <c r="H42" s="3"/>
      <c r="I42" s="3"/>
      <c r="J42" s="3"/>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10"/>
      <c r="AW42" s="10"/>
    </row>
    <row r="43" spans="1:49" s="1" customFormat="1" x14ac:dyDescent="0.25">
      <c r="A43" s="3"/>
      <c r="B43" s="3"/>
      <c r="C43" s="3"/>
      <c r="D43" s="3"/>
      <c r="E43" s="3"/>
      <c r="F43" s="3"/>
      <c r="G43" s="3"/>
      <c r="H43" s="3"/>
      <c r="I43" s="3"/>
      <c r="J43" s="3"/>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10"/>
      <c r="AW43" s="10"/>
    </row>
    <row r="44" spans="1:49" s="1" customFormat="1" x14ac:dyDescent="0.25">
      <c r="A44" s="3"/>
      <c r="B44" s="3"/>
      <c r="C44" s="3"/>
      <c r="D44" s="3"/>
      <c r="E44" s="3"/>
      <c r="F44" s="3"/>
      <c r="G44" s="3"/>
      <c r="H44" s="3"/>
      <c r="I44" s="3"/>
      <c r="J44" s="3"/>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10"/>
      <c r="AW44" s="10"/>
    </row>
    <row r="45" spans="1:49" s="1" customFormat="1" x14ac:dyDescent="0.25">
      <c r="A45" s="3"/>
      <c r="B45" s="3"/>
      <c r="C45" s="3"/>
      <c r="D45" s="3"/>
      <c r="E45" s="3"/>
      <c r="F45" s="3"/>
      <c r="G45" s="3"/>
      <c r="H45" s="3"/>
      <c r="I45" s="3"/>
      <c r="J45" s="3"/>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10"/>
      <c r="AW45" s="10"/>
    </row>
    <row r="46" spans="1:49" s="1" customFormat="1" x14ac:dyDescent="0.25">
      <c r="A46" s="3"/>
      <c r="B46" s="3"/>
      <c r="C46" s="3"/>
      <c r="D46" s="3"/>
      <c r="E46" s="3"/>
      <c r="F46" s="3"/>
      <c r="G46" s="3"/>
      <c r="H46" s="3"/>
      <c r="I46" s="3"/>
      <c r="J46" s="3"/>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10"/>
      <c r="AW46" s="10"/>
    </row>
    <row r="47" spans="1:49" s="1" customFormat="1" x14ac:dyDescent="0.25">
      <c r="A47" s="3"/>
      <c r="B47" s="3"/>
      <c r="C47" s="3"/>
      <c r="D47" s="3"/>
      <c r="E47" s="3"/>
      <c r="F47" s="3"/>
      <c r="G47" s="3"/>
      <c r="H47" s="3"/>
      <c r="I47" s="3"/>
      <c r="J47" s="3"/>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10"/>
      <c r="AW47" s="10"/>
    </row>
    <row r="48" spans="1:49" s="1" customFormat="1" x14ac:dyDescent="0.25">
      <c r="A48" s="3"/>
      <c r="B48" s="3"/>
      <c r="C48" s="3"/>
      <c r="D48" s="3"/>
      <c r="E48" s="3"/>
      <c r="F48" s="3"/>
      <c r="G48" s="3"/>
      <c r="H48" s="3"/>
      <c r="I48" s="3"/>
      <c r="J48" s="3"/>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10"/>
      <c r="AW48" s="10"/>
    </row>
    <row r="49" spans="1:49" s="1" customFormat="1" x14ac:dyDescent="0.25">
      <c r="A49" s="3"/>
      <c r="B49" s="3"/>
      <c r="C49" s="3"/>
      <c r="D49" s="3"/>
      <c r="E49" s="3"/>
      <c r="F49" s="3"/>
      <c r="G49" s="3"/>
      <c r="H49" s="3"/>
      <c r="I49" s="3"/>
      <c r="J49" s="3"/>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10"/>
      <c r="AW49" s="10"/>
    </row>
    <row r="50" spans="1:49" s="1" customFormat="1" x14ac:dyDescent="0.25">
      <c r="A50" s="3"/>
      <c r="B50" s="3"/>
      <c r="C50" s="3"/>
      <c r="D50" s="3"/>
      <c r="E50" s="3"/>
      <c r="F50" s="3"/>
      <c r="G50" s="3"/>
      <c r="H50" s="3"/>
      <c r="I50" s="3"/>
      <c r="J50" s="3"/>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10"/>
      <c r="AW50" s="10"/>
    </row>
    <row r="51" spans="1:49" s="1" customFormat="1" x14ac:dyDescent="0.25">
      <c r="A51" s="3"/>
      <c r="B51" s="3"/>
      <c r="C51" s="3"/>
      <c r="D51" s="3"/>
      <c r="E51" s="3"/>
      <c r="F51" s="3"/>
      <c r="G51" s="3"/>
      <c r="H51" s="3"/>
      <c r="I51" s="3"/>
      <c r="J51" s="3"/>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10"/>
      <c r="AW51" s="10"/>
    </row>
    <row r="52" spans="1:49" s="1" customFormat="1" x14ac:dyDescent="0.25">
      <c r="A52" s="3"/>
      <c r="B52" s="3"/>
      <c r="C52" s="3"/>
      <c r="D52" s="3"/>
      <c r="E52" s="3"/>
      <c r="F52" s="3"/>
      <c r="G52" s="3"/>
      <c r="H52" s="3"/>
      <c r="I52" s="3"/>
      <c r="J52" s="3"/>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10"/>
      <c r="AW52" s="10"/>
    </row>
    <row r="53" spans="1:49" s="1" customFormat="1" x14ac:dyDescent="0.25">
      <c r="A53" s="3"/>
      <c r="B53" s="3"/>
      <c r="C53" s="3"/>
      <c r="D53" s="3"/>
      <c r="E53" s="3"/>
      <c r="F53" s="3"/>
      <c r="G53" s="3"/>
      <c r="H53" s="3"/>
      <c r="I53" s="3"/>
      <c r="J53" s="3"/>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10"/>
      <c r="AW53" s="10"/>
    </row>
    <row r="54" spans="1:49" s="1" customFormat="1" x14ac:dyDescent="0.25">
      <c r="A54" s="3"/>
      <c r="B54" s="3"/>
      <c r="C54" s="3"/>
      <c r="D54" s="3"/>
      <c r="E54" s="3"/>
      <c r="F54" s="3"/>
      <c r="G54" s="3"/>
      <c r="H54" s="3"/>
      <c r="I54" s="3"/>
      <c r="J54" s="3"/>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10"/>
      <c r="AW54" s="10"/>
    </row>
    <row r="55" spans="1:49" s="1" customFormat="1" x14ac:dyDescent="0.25">
      <c r="A55" s="3"/>
      <c r="B55" s="3"/>
      <c r="C55" s="3"/>
      <c r="D55" s="3"/>
      <c r="E55" s="3"/>
      <c r="F55" s="3"/>
      <c r="G55" s="3"/>
      <c r="H55" s="3"/>
      <c r="I55" s="3"/>
      <c r="J55" s="3"/>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10"/>
      <c r="AW55" s="10"/>
    </row>
    <row r="56" spans="1:49" s="1" customFormat="1" x14ac:dyDescent="0.25">
      <c r="A56" s="3"/>
      <c r="B56" s="3"/>
      <c r="C56" s="3"/>
      <c r="D56" s="3"/>
      <c r="E56" s="3"/>
      <c r="F56" s="3"/>
      <c r="G56" s="3"/>
      <c r="H56" s="3"/>
      <c r="I56" s="3"/>
      <c r="J56" s="3"/>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10"/>
      <c r="AW56" s="10"/>
    </row>
    <row r="57" spans="1:49" s="1" customFormat="1" x14ac:dyDescent="0.25">
      <c r="A57" s="3"/>
      <c r="B57" s="3"/>
      <c r="C57" s="3"/>
      <c r="D57" s="3"/>
      <c r="E57" s="3"/>
      <c r="F57" s="3"/>
      <c r="G57" s="3"/>
      <c r="H57" s="3"/>
      <c r="I57" s="3"/>
      <c r="J57" s="3"/>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10"/>
      <c r="AW57" s="10"/>
    </row>
    <row r="58" spans="1:49" s="1" customFormat="1" x14ac:dyDescent="0.25">
      <c r="A58" s="3"/>
      <c r="B58" s="3"/>
      <c r="C58" s="3"/>
      <c r="D58" s="3"/>
      <c r="E58" s="3"/>
      <c r="F58" s="3"/>
      <c r="G58" s="3"/>
      <c r="H58" s="3"/>
      <c r="I58" s="3"/>
      <c r="J58" s="3"/>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10"/>
      <c r="AW58" s="10"/>
    </row>
    <row r="59" spans="1:49" s="1" customFormat="1" x14ac:dyDescent="0.25">
      <c r="A59" s="3"/>
      <c r="B59" s="3"/>
      <c r="C59" s="3"/>
      <c r="D59" s="3"/>
      <c r="E59" s="3"/>
      <c r="F59" s="3"/>
      <c r="G59" s="3"/>
      <c r="H59" s="3"/>
      <c r="I59" s="3"/>
      <c r="J59" s="3"/>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10"/>
      <c r="AW59" s="10"/>
    </row>
    <row r="60" spans="1:49" s="1" customFormat="1" x14ac:dyDescent="0.25">
      <c r="A60" s="3"/>
      <c r="B60" s="3"/>
      <c r="C60" s="3"/>
      <c r="D60" s="3"/>
      <c r="E60" s="3"/>
      <c r="F60" s="3"/>
      <c r="G60" s="3"/>
      <c r="H60" s="3"/>
      <c r="I60" s="3"/>
      <c r="J60" s="3"/>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10"/>
      <c r="AW60" s="10"/>
    </row>
    <row r="61" spans="1:49" s="1" customFormat="1" x14ac:dyDescent="0.25">
      <c r="A61" s="3"/>
      <c r="B61" s="3"/>
      <c r="C61" s="3"/>
      <c r="D61" s="3"/>
      <c r="E61" s="3"/>
      <c r="F61" s="3"/>
      <c r="G61" s="3"/>
      <c r="H61" s="3"/>
      <c r="I61" s="3"/>
      <c r="J61" s="3"/>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10"/>
      <c r="AW61" s="10"/>
    </row>
    <row r="62" spans="1:49" s="1" customFormat="1" x14ac:dyDescent="0.25">
      <c r="A62" s="3"/>
      <c r="B62" s="3"/>
      <c r="C62" s="3"/>
      <c r="D62" s="3"/>
      <c r="E62" s="3"/>
      <c r="F62" s="3"/>
      <c r="G62" s="3"/>
      <c r="H62" s="3"/>
      <c r="I62" s="3"/>
      <c r="J62" s="3"/>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10"/>
      <c r="AW62" s="10"/>
    </row>
    <row r="63" spans="1:49" s="1" customFormat="1" x14ac:dyDescent="0.25">
      <c r="A63" s="3"/>
      <c r="B63" s="3"/>
      <c r="C63" s="3"/>
      <c r="D63" s="3"/>
      <c r="E63" s="3"/>
      <c r="F63" s="3"/>
      <c r="G63" s="3"/>
      <c r="H63" s="3"/>
      <c r="I63" s="3"/>
      <c r="J63" s="3"/>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10"/>
      <c r="AW63" s="10"/>
    </row>
    <row r="64" spans="1:49" s="1" customFormat="1" x14ac:dyDescent="0.25">
      <c r="A64" s="3"/>
      <c r="B64" s="3"/>
      <c r="C64" s="3"/>
      <c r="D64" s="3"/>
      <c r="E64" s="3"/>
      <c r="F64" s="3"/>
      <c r="G64" s="3"/>
      <c r="H64" s="3"/>
      <c r="I64" s="3"/>
      <c r="J64" s="3"/>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10"/>
      <c r="AW64" s="10"/>
    </row>
    <row r="65" spans="1:49" s="1" customFormat="1" x14ac:dyDescent="0.25">
      <c r="A65" s="3"/>
      <c r="B65" s="3"/>
      <c r="C65" s="3"/>
      <c r="D65" s="3"/>
      <c r="E65" s="3"/>
      <c r="F65" s="3"/>
      <c r="G65" s="3"/>
      <c r="H65" s="3"/>
      <c r="I65" s="3"/>
      <c r="J65" s="3"/>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10"/>
      <c r="AW65" s="10"/>
    </row>
    <row r="66" spans="1:49" s="1" customFormat="1" x14ac:dyDescent="0.25">
      <c r="A66" s="3"/>
      <c r="B66" s="3"/>
      <c r="C66" s="3"/>
      <c r="D66" s="3"/>
      <c r="E66" s="3"/>
      <c r="F66" s="3"/>
      <c r="G66" s="3"/>
      <c r="H66" s="3"/>
      <c r="I66" s="3"/>
      <c r="J66" s="3"/>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10"/>
      <c r="AW66" s="10"/>
    </row>
    <row r="67" spans="1:49" s="1" customFormat="1" x14ac:dyDescent="0.25">
      <c r="A67" s="3"/>
      <c r="B67" s="3"/>
      <c r="C67" s="3"/>
      <c r="D67" s="3"/>
      <c r="E67" s="3"/>
      <c r="F67" s="3"/>
      <c r="G67" s="3"/>
      <c r="H67" s="3"/>
      <c r="I67" s="3"/>
      <c r="J67" s="3"/>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10"/>
      <c r="AW67" s="10"/>
    </row>
    <row r="68" spans="1:49" s="1" customFormat="1" x14ac:dyDescent="0.25">
      <c r="A68" s="3"/>
      <c r="B68" s="3"/>
      <c r="C68" s="3"/>
      <c r="D68" s="3"/>
      <c r="E68" s="3"/>
      <c r="F68" s="3"/>
      <c r="G68" s="3"/>
      <c r="H68" s="3"/>
      <c r="I68" s="3"/>
      <c r="J68" s="3"/>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10"/>
      <c r="AW68" s="10"/>
    </row>
    <row r="69" spans="1:49" s="1" customFormat="1" x14ac:dyDescent="0.25">
      <c r="A69" s="3"/>
      <c r="B69" s="3"/>
      <c r="C69" s="3"/>
      <c r="D69" s="3"/>
      <c r="E69" s="3"/>
      <c r="F69" s="3"/>
      <c r="G69" s="3"/>
      <c r="H69" s="3"/>
      <c r="I69" s="3"/>
      <c r="J69" s="3"/>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10"/>
      <c r="AW69" s="10"/>
    </row>
    <row r="70" spans="1:49" s="1" customFormat="1" x14ac:dyDescent="0.25">
      <c r="A70" s="3"/>
      <c r="B70" s="3"/>
      <c r="C70" s="3"/>
      <c r="D70" s="3"/>
      <c r="E70" s="3"/>
      <c r="F70" s="3"/>
      <c r="G70" s="3"/>
      <c r="H70" s="3"/>
      <c r="I70" s="3"/>
      <c r="J70" s="3"/>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10"/>
      <c r="AW70" s="10"/>
    </row>
    <row r="71" spans="1:49" s="1" customFormat="1" x14ac:dyDescent="0.25">
      <c r="A71" s="3"/>
      <c r="B71" s="3"/>
      <c r="C71" s="3"/>
      <c r="D71" s="3"/>
      <c r="E71" s="3"/>
      <c r="F71" s="3"/>
      <c r="G71" s="3"/>
      <c r="H71" s="3"/>
      <c r="I71" s="3"/>
      <c r="J71" s="3"/>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10"/>
      <c r="AW71" s="10"/>
    </row>
    <row r="72" spans="1:49" s="1" customFormat="1" x14ac:dyDescent="0.25">
      <c r="A72" s="3"/>
      <c r="B72" s="3"/>
      <c r="C72" s="3"/>
      <c r="D72" s="3"/>
      <c r="E72" s="3"/>
      <c r="F72" s="3"/>
      <c r="G72" s="3"/>
      <c r="H72" s="3"/>
      <c r="I72" s="3"/>
      <c r="J72" s="3"/>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10"/>
      <c r="AW72" s="10"/>
    </row>
    <row r="73" spans="1:49" s="1" customFormat="1" x14ac:dyDescent="0.25">
      <c r="A73" s="3"/>
      <c r="B73" s="3"/>
      <c r="C73" s="3"/>
      <c r="D73" s="3"/>
      <c r="E73" s="3"/>
      <c r="F73" s="3"/>
      <c r="G73" s="3"/>
      <c r="H73" s="3"/>
      <c r="I73" s="3"/>
      <c r="J73" s="3"/>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10"/>
      <c r="AW73" s="10"/>
    </row>
    <row r="74" spans="1:49" s="1" customFormat="1" x14ac:dyDescent="0.25">
      <c r="A74" s="3"/>
      <c r="B74" s="3"/>
      <c r="C74" s="3"/>
      <c r="D74" s="3"/>
      <c r="E74" s="3"/>
      <c r="F74" s="3"/>
      <c r="G74" s="3"/>
      <c r="H74" s="3"/>
      <c r="I74" s="3"/>
      <c r="J74" s="3"/>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10"/>
      <c r="AW74" s="10"/>
    </row>
    <row r="75" spans="1:49" s="1" customFormat="1" x14ac:dyDescent="0.25">
      <c r="A75" s="3"/>
      <c r="B75" s="3"/>
      <c r="C75" s="3"/>
      <c r="D75" s="3"/>
      <c r="E75" s="3"/>
      <c r="F75" s="3"/>
      <c r="G75" s="3"/>
      <c r="H75" s="3"/>
      <c r="I75" s="3"/>
      <c r="J75" s="3"/>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10"/>
      <c r="AW75" s="10"/>
    </row>
    <row r="76" spans="1:49" s="1" customFormat="1" x14ac:dyDescent="0.25">
      <c r="A76" s="3"/>
      <c r="B76" s="3"/>
      <c r="C76" s="3"/>
      <c r="D76" s="3"/>
      <c r="E76" s="3"/>
      <c r="F76" s="3"/>
      <c r="G76" s="3"/>
      <c r="H76" s="3"/>
      <c r="I76" s="3"/>
      <c r="J76" s="3"/>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10"/>
      <c r="AW76" s="10"/>
    </row>
    <row r="77" spans="1:49" s="1" customFormat="1" x14ac:dyDescent="0.25">
      <c r="A77" s="3"/>
      <c r="B77" s="3"/>
      <c r="C77" s="3"/>
      <c r="D77" s="3"/>
      <c r="E77" s="3"/>
      <c r="F77" s="3"/>
      <c r="G77" s="3"/>
      <c r="H77" s="3"/>
      <c r="I77" s="3"/>
      <c r="J77" s="3"/>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10"/>
      <c r="AW77" s="10"/>
    </row>
    <row r="78" spans="1:49" s="1" customFormat="1" x14ac:dyDescent="0.25">
      <c r="A78" s="3"/>
      <c r="B78" s="3"/>
      <c r="C78" s="3"/>
      <c r="D78" s="3"/>
      <c r="E78" s="3"/>
      <c r="F78" s="3"/>
      <c r="G78" s="3"/>
      <c r="H78" s="3"/>
      <c r="I78" s="3"/>
      <c r="J78" s="3"/>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10"/>
      <c r="AW78" s="10"/>
    </row>
    <row r="79" spans="1:49" s="1" customFormat="1" x14ac:dyDescent="0.25">
      <c r="A79" s="3"/>
      <c r="B79" s="3"/>
      <c r="C79" s="3"/>
      <c r="D79" s="3"/>
      <c r="E79" s="3"/>
      <c r="F79" s="3"/>
      <c r="G79" s="3"/>
      <c r="H79" s="3"/>
      <c r="I79" s="3"/>
      <c r="J79" s="3"/>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10"/>
      <c r="AW79" s="10"/>
    </row>
    <row r="80" spans="1:49" s="1" customFormat="1" x14ac:dyDescent="0.25">
      <c r="A80" s="3"/>
      <c r="B80" s="3"/>
      <c r="C80" s="3"/>
      <c r="D80" s="3"/>
      <c r="E80" s="3"/>
      <c r="F80" s="3"/>
      <c r="G80" s="3"/>
      <c r="H80" s="3"/>
      <c r="I80" s="3"/>
      <c r="J80" s="3"/>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10"/>
      <c r="AW80" s="10"/>
    </row>
    <row r="81" spans="1:49" s="1" customFormat="1" x14ac:dyDescent="0.25">
      <c r="A81" s="3"/>
      <c r="B81" s="3"/>
      <c r="C81" s="3"/>
      <c r="D81" s="3"/>
      <c r="E81" s="3"/>
      <c r="F81" s="3"/>
      <c r="G81" s="3"/>
      <c r="H81" s="3"/>
      <c r="I81" s="3"/>
      <c r="J81" s="3"/>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10"/>
      <c r="AW81" s="10"/>
    </row>
    <row r="82" spans="1:49" s="1" customFormat="1" x14ac:dyDescent="0.25">
      <c r="A82" s="3"/>
      <c r="B82" s="3"/>
      <c r="C82" s="3"/>
      <c r="D82" s="3"/>
      <c r="E82" s="3"/>
      <c r="F82" s="3"/>
      <c r="G82" s="3"/>
      <c r="H82" s="3"/>
      <c r="I82" s="3"/>
      <c r="J82" s="3"/>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10"/>
      <c r="AW82" s="10"/>
    </row>
    <row r="83" spans="1:49" s="1" customFormat="1" x14ac:dyDescent="0.25">
      <c r="A83" s="3"/>
      <c r="B83" s="3"/>
      <c r="C83" s="3"/>
      <c r="D83" s="3"/>
      <c r="E83" s="3"/>
      <c r="F83" s="3"/>
      <c r="G83" s="3"/>
      <c r="H83" s="3"/>
      <c r="I83" s="3"/>
      <c r="J83" s="3"/>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10"/>
      <c r="AW83" s="10"/>
    </row>
    <row r="84" spans="1:49" s="1" customFormat="1" x14ac:dyDescent="0.25">
      <c r="A84" s="3"/>
      <c r="B84" s="3"/>
      <c r="C84" s="3"/>
      <c r="D84" s="3"/>
      <c r="E84" s="3"/>
      <c r="F84" s="3"/>
      <c r="G84" s="3"/>
      <c r="H84" s="3"/>
      <c r="I84" s="3"/>
      <c r="J84" s="3"/>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10"/>
      <c r="AW84" s="10"/>
    </row>
    <row r="85" spans="1:49" s="1" customFormat="1" x14ac:dyDescent="0.25">
      <c r="A85" s="3"/>
      <c r="B85" s="3"/>
      <c r="C85" s="3"/>
      <c r="D85" s="3"/>
      <c r="E85" s="3"/>
      <c r="F85" s="3"/>
      <c r="G85" s="3"/>
      <c r="H85" s="3"/>
      <c r="I85" s="3"/>
      <c r="J85" s="3"/>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10"/>
      <c r="AW85" s="10"/>
    </row>
    <row r="86" spans="1:49" s="1" customFormat="1" x14ac:dyDescent="0.25">
      <c r="A86" s="3"/>
      <c r="B86" s="3"/>
      <c r="C86" s="3"/>
      <c r="D86" s="3"/>
      <c r="E86" s="3"/>
      <c r="F86" s="3"/>
      <c r="G86" s="3"/>
      <c r="H86" s="3"/>
      <c r="I86" s="3"/>
      <c r="J86" s="3"/>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10"/>
      <c r="AW86" s="10"/>
    </row>
    <row r="87" spans="1:49" s="1" customFormat="1" x14ac:dyDescent="0.25">
      <c r="A87" s="3"/>
      <c r="B87" s="3"/>
      <c r="C87" s="3"/>
      <c r="D87" s="3"/>
      <c r="E87" s="3"/>
      <c r="F87" s="3"/>
      <c r="G87" s="3"/>
      <c r="H87" s="3"/>
      <c r="I87" s="3"/>
      <c r="J87" s="3"/>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10"/>
      <c r="AW87" s="10"/>
    </row>
    <row r="88" spans="1:49" s="1" customFormat="1" x14ac:dyDescent="0.25">
      <c r="A88" s="3"/>
      <c r="B88" s="3"/>
      <c r="C88" s="3"/>
      <c r="D88" s="3"/>
      <c r="E88" s="3"/>
      <c r="F88" s="3"/>
      <c r="G88" s="3"/>
      <c r="H88" s="3"/>
      <c r="I88" s="3"/>
      <c r="J88" s="3"/>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10"/>
      <c r="AW88" s="10"/>
    </row>
    <row r="89" spans="1:49" s="1" customFormat="1" x14ac:dyDescent="0.25">
      <c r="A89" s="3"/>
      <c r="B89" s="3"/>
      <c r="C89" s="3"/>
      <c r="D89" s="3"/>
      <c r="E89" s="3"/>
      <c r="F89" s="3"/>
      <c r="G89" s="3"/>
      <c r="H89" s="3"/>
      <c r="I89" s="3"/>
      <c r="J89" s="3"/>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10"/>
      <c r="AW89" s="10"/>
    </row>
    <row r="90" spans="1:49" s="1" customFormat="1" x14ac:dyDescent="0.25">
      <c r="A90" s="3"/>
      <c r="B90" s="3"/>
      <c r="C90" s="3"/>
      <c r="D90" s="3"/>
      <c r="E90" s="3"/>
      <c r="F90" s="3"/>
      <c r="G90" s="3"/>
      <c r="H90" s="3"/>
      <c r="I90" s="3"/>
      <c r="J90" s="3"/>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10"/>
      <c r="AW90" s="10"/>
    </row>
    <row r="91" spans="1:49" s="1" customFormat="1" x14ac:dyDescent="0.25">
      <c r="A91" s="3"/>
      <c r="B91" s="3"/>
      <c r="C91" s="3"/>
      <c r="D91" s="3"/>
      <c r="E91" s="3"/>
      <c r="F91" s="3"/>
      <c r="G91" s="3"/>
      <c r="H91" s="3"/>
      <c r="I91" s="3"/>
      <c r="J91" s="3"/>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10"/>
      <c r="AW91" s="10"/>
    </row>
    <row r="92" spans="1:49" s="1" customFormat="1" x14ac:dyDescent="0.25">
      <c r="A92" s="3"/>
      <c r="B92" s="3"/>
      <c r="C92" s="3"/>
      <c r="D92" s="3"/>
      <c r="E92" s="3"/>
      <c r="F92" s="3"/>
      <c r="G92" s="3"/>
      <c r="H92" s="3"/>
      <c r="I92" s="3"/>
      <c r="J92" s="3"/>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10"/>
      <c r="AW92" s="10"/>
    </row>
    <row r="93" spans="1:49" s="1" customFormat="1" x14ac:dyDescent="0.25">
      <c r="A93" s="3"/>
      <c r="B93" s="3"/>
      <c r="C93" s="3"/>
      <c r="D93" s="3"/>
      <c r="E93" s="3"/>
      <c r="F93" s="3"/>
      <c r="G93" s="3"/>
      <c r="H93" s="3"/>
      <c r="I93" s="3"/>
      <c r="J93" s="3"/>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10"/>
      <c r="AW93" s="10"/>
    </row>
    <row r="94" spans="1:49" s="1" customFormat="1" x14ac:dyDescent="0.25">
      <c r="A94" s="3"/>
      <c r="B94" s="3"/>
      <c r="C94" s="3"/>
      <c r="D94" s="3"/>
      <c r="E94" s="3"/>
      <c r="F94" s="3"/>
      <c r="G94" s="3"/>
      <c r="H94" s="3"/>
      <c r="I94" s="3"/>
      <c r="J94" s="3"/>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10"/>
      <c r="AW94" s="10"/>
    </row>
    <row r="95" spans="1:49" s="1" customFormat="1" x14ac:dyDescent="0.25">
      <c r="A95" s="3"/>
      <c r="B95" s="3"/>
      <c r="C95" s="3"/>
      <c r="D95" s="3"/>
      <c r="E95" s="3"/>
      <c r="F95" s="3"/>
      <c r="G95" s="3"/>
      <c r="H95" s="3"/>
      <c r="I95" s="3"/>
      <c r="J95" s="3"/>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10"/>
      <c r="AW95" s="10"/>
    </row>
    <row r="96" spans="1:49" s="1" customFormat="1" x14ac:dyDescent="0.25">
      <c r="A96" s="3"/>
      <c r="B96" s="3"/>
      <c r="C96" s="3"/>
      <c r="D96" s="3"/>
      <c r="E96" s="3"/>
      <c r="F96" s="3"/>
      <c r="G96" s="3"/>
      <c r="H96" s="3"/>
      <c r="I96" s="3"/>
      <c r="J96" s="3"/>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10"/>
      <c r="AW96" s="10"/>
    </row>
    <row r="97" spans="1:49" s="1" customFormat="1" x14ac:dyDescent="0.25">
      <c r="A97" s="3"/>
      <c r="B97" s="3"/>
      <c r="C97" s="3"/>
      <c r="D97" s="3"/>
      <c r="E97" s="3"/>
      <c r="F97" s="3"/>
      <c r="G97" s="3"/>
      <c r="H97" s="3"/>
      <c r="I97" s="3"/>
      <c r="J97" s="3"/>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10"/>
      <c r="AW97" s="10"/>
    </row>
    <row r="98" spans="1:49" s="1" customFormat="1" x14ac:dyDescent="0.25">
      <c r="A98" s="3"/>
      <c r="B98" s="3"/>
      <c r="C98" s="3"/>
      <c r="D98" s="3"/>
      <c r="E98" s="3"/>
      <c r="F98" s="3"/>
      <c r="G98" s="3"/>
      <c r="H98" s="3"/>
      <c r="I98" s="3"/>
      <c r="J98" s="3"/>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10"/>
      <c r="AW98" s="10"/>
    </row>
    <row r="99" spans="1:49" s="1" customFormat="1" x14ac:dyDescent="0.25">
      <c r="A99" s="3"/>
      <c r="B99" s="3"/>
      <c r="C99" s="3"/>
      <c r="D99" s="3"/>
      <c r="E99" s="3"/>
      <c r="F99" s="3"/>
      <c r="G99" s="3"/>
      <c r="H99" s="3"/>
      <c r="I99" s="3"/>
      <c r="J99" s="3"/>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10"/>
      <c r="AW99" s="10"/>
    </row>
    <row r="100" spans="1:49" s="1" customFormat="1" x14ac:dyDescent="0.25">
      <c r="A100" s="3"/>
      <c r="B100" s="3"/>
      <c r="C100" s="3"/>
      <c r="D100" s="3"/>
      <c r="E100" s="3"/>
      <c r="F100" s="3"/>
      <c r="G100" s="3"/>
      <c r="H100" s="3"/>
      <c r="I100" s="3"/>
      <c r="J100" s="3"/>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10"/>
      <c r="AW100" s="10"/>
    </row>
    <row r="101" spans="1:49" s="1" customFormat="1" x14ac:dyDescent="0.25">
      <c r="A101" s="3"/>
      <c r="B101" s="3"/>
      <c r="C101" s="3"/>
      <c r="D101" s="3"/>
      <c r="E101" s="3"/>
      <c r="F101" s="3"/>
      <c r="G101" s="3"/>
      <c r="H101" s="3"/>
      <c r="I101" s="3"/>
      <c r="J101" s="3"/>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10"/>
      <c r="AW101" s="10"/>
    </row>
    <row r="102" spans="1:49" s="1" customFormat="1" x14ac:dyDescent="0.25">
      <c r="A102" s="3"/>
      <c r="B102" s="3"/>
      <c r="C102" s="3"/>
      <c r="D102" s="3"/>
      <c r="E102" s="3"/>
      <c r="F102" s="3"/>
      <c r="G102" s="3"/>
      <c r="H102" s="3"/>
      <c r="I102" s="3"/>
      <c r="J102" s="3"/>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10"/>
      <c r="AW102" s="10"/>
    </row>
    <row r="103" spans="1:49" s="1" customFormat="1" x14ac:dyDescent="0.25">
      <c r="A103" s="3"/>
      <c r="B103" s="3"/>
      <c r="C103" s="3"/>
      <c r="D103" s="3"/>
      <c r="E103" s="3"/>
      <c r="F103" s="3"/>
      <c r="G103" s="3"/>
      <c r="H103" s="3"/>
      <c r="I103" s="3"/>
      <c r="J103" s="3"/>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10"/>
      <c r="AW103" s="10"/>
    </row>
    <row r="104" spans="1:49" s="1" customFormat="1" x14ac:dyDescent="0.25">
      <c r="A104" s="3"/>
      <c r="B104" s="3"/>
      <c r="C104" s="3"/>
      <c r="D104" s="3"/>
      <c r="E104" s="3"/>
      <c r="F104" s="3"/>
      <c r="G104" s="3"/>
      <c r="H104" s="3"/>
      <c r="I104" s="3"/>
      <c r="J104" s="3"/>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10"/>
      <c r="AW104" s="10"/>
    </row>
    <row r="105" spans="1:49" s="1" customFormat="1" x14ac:dyDescent="0.25">
      <c r="A105" s="3"/>
      <c r="B105" s="3"/>
      <c r="C105" s="3"/>
      <c r="D105" s="3"/>
      <c r="E105" s="3"/>
      <c r="F105" s="3"/>
      <c r="G105" s="3"/>
      <c r="H105" s="3"/>
      <c r="I105" s="3"/>
      <c r="J105" s="3"/>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10"/>
      <c r="AW105" s="10"/>
    </row>
    <row r="106" spans="1:49" s="1" customFormat="1" x14ac:dyDescent="0.25">
      <c r="A106" s="3"/>
      <c r="B106" s="3"/>
      <c r="C106" s="3"/>
      <c r="D106" s="3"/>
      <c r="E106" s="3"/>
      <c r="F106" s="3"/>
      <c r="G106" s="3"/>
      <c r="H106" s="3"/>
      <c r="I106" s="3"/>
      <c r="J106" s="3"/>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10"/>
      <c r="AW106" s="10"/>
    </row>
    <row r="107" spans="1:49" s="1" customFormat="1" x14ac:dyDescent="0.25">
      <c r="A107" s="3"/>
      <c r="B107" s="3"/>
      <c r="C107" s="3"/>
      <c r="D107" s="3"/>
      <c r="E107" s="3"/>
      <c r="F107" s="3"/>
      <c r="G107" s="3"/>
      <c r="H107" s="3"/>
      <c r="I107" s="3"/>
      <c r="J107" s="3"/>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10"/>
      <c r="AW107" s="10"/>
    </row>
    <row r="108" spans="1:49" s="1" customFormat="1" x14ac:dyDescent="0.25">
      <c r="A108" s="3"/>
      <c r="B108" s="3"/>
      <c r="C108" s="3"/>
      <c r="D108" s="3"/>
      <c r="E108" s="3"/>
      <c r="F108" s="3"/>
      <c r="G108" s="3"/>
      <c r="H108" s="3"/>
      <c r="I108" s="3"/>
      <c r="J108" s="3"/>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10"/>
      <c r="AW108" s="10"/>
    </row>
    <row r="109" spans="1:49" s="1" customFormat="1" x14ac:dyDescent="0.25">
      <c r="A109" s="3"/>
      <c r="B109" s="3"/>
      <c r="C109" s="3"/>
      <c r="D109" s="3"/>
      <c r="E109" s="3"/>
      <c r="F109" s="3"/>
      <c r="G109" s="3"/>
      <c r="H109" s="3"/>
      <c r="I109" s="3"/>
      <c r="J109" s="3"/>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10"/>
      <c r="AW109" s="10"/>
    </row>
    <row r="110" spans="1:49" s="1" customFormat="1" x14ac:dyDescent="0.25">
      <c r="A110" s="3"/>
      <c r="B110" s="3"/>
      <c r="C110" s="3"/>
      <c r="D110" s="3"/>
      <c r="E110" s="3"/>
      <c r="F110" s="3"/>
      <c r="G110" s="3"/>
      <c r="H110" s="3"/>
      <c r="I110" s="3"/>
      <c r="J110" s="3"/>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10"/>
      <c r="AW110" s="10"/>
    </row>
    <row r="111" spans="1:49" s="1" customFormat="1" x14ac:dyDescent="0.25">
      <c r="A111" s="3"/>
      <c r="B111" s="3"/>
      <c r="C111" s="3"/>
      <c r="D111" s="3"/>
      <c r="E111" s="3"/>
      <c r="F111" s="3"/>
      <c r="G111" s="3"/>
      <c r="H111" s="3"/>
      <c r="I111" s="3"/>
      <c r="J111" s="3"/>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10"/>
      <c r="AW111" s="10"/>
    </row>
    <row r="112" spans="1:49" s="1" customFormat="1" x14ac:dyDescent="0.25">
      <c r="A112" s="3"/>
      <c r="B112" s="3"/>
      <c r="C112" s="3"/>
      <c r="D112" s="3"/>
      <c r="E112" s="3"/>
      <c r="F112" s="3"/>
      <c r="G112" s="3"/>
      <c r="H112" s="3"/>
      <c r="I112" s="3"/>
      <c r="J112" s="3"/>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10"/>
      <c r="AW112" s="10"/>
    </row>
    <row r="113" spans="1:49" s="1" customFormat="1" x14ac:dyDescent="0.25">
      <c r="A113" s="3"/>
      <c r="B113" s="3"/>
      <c r="C113" s="3"/>
      <c r="D113" s="3"/>
      <c r="E113" s="3"/>
      <c r="F113" s="3"/>
      <c r="G113" s="3"/>
      <c r="H113" s="3"/>
      <c r="I113" s="3"/>
      <c r="J113" s="3"/>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10"/>
      <c r="AW113" s="10"/>
    </row>
  </sheetData>
  <sortState ref="A10:J15">
    <sortCondition ref="A10"/>
  </sortState>
  <mergeCells count="2">
    <mergeCell ref="A19:I19"/>
    <mergeCell ref="A18:J18"/>
  </mergeCells>
  <hyperlinks>
    <hyperlink ref="A5" location="'Contents'!A62" display="Índice"/>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R215"/>
  <sheetViews>
    <sheetView showGridLines="0" zoomScale="120" zoomScaleNormal="120" zoomScalePageLayoutView="120" workbookViewId="0">
      <selection activeCell="H14" sqref="H14"/>
    </sheetView>
  </sheetViews>
  <sheetFormatPr defaultColWidth="8.85546875" defaultRowHeight="15.75" x14ac:dyDescent="0.25"/>
  <cols>
    <col min="1" max="1" width="31.42578125" style="14" customWidth="1"/>
    <col min="2" max="7" width="6.85546875" style="14" customWidth="1"/>
    <col min="8" max="8" width="9.42578125" style="14" bestFit="1" customWidth="1"/>
    <col min="9" max="93" width="8.85546875" style="2"/>
    <col min="94" max="16384" width="8.85546875" style="10"/>
  </cols>
  <sheetData>
    <row r="1" spans="1:96" s="17" customFormat="1" ht="12.75" x14ac:dyDescent="0.2"/>
    <row r="2" spans="1:96" s="17" customFormat="1" ht="12.75" x14ac:dyDescent="0.2"/>
    <row r="3" spans="1:96" s="17" customFormat="1" ht="12.75" x14ac:dyDescent="0.2"/>
    <row r="4" spans="1:96" s="17" customFormat="1" ht="12.75" x14ac:dyDescent="0.2"/>
    <row r="5" spans="1:96" s="17" customFormat="1" ht="12.75" x14ac:dyDescent="0.2">
      <c r="A5" s="113" t="s">
        <v>8</v>
      </c>
    </row>
    <row r="6" spans="1:96" s="17" customFormat="1" ht="18.75" x14ac:dyDescent="0.3">
      <c r="A6" s="26" t="s">
        <v>1122</v>
      </c>
    </row>
    <row r="7" spans="1:96" s="17" customFormat="1" ht="12.75" x14ac:dyDescent="0.2"/>
    <row r="8" spans="1:96" s="17" customFormat="1" ht="18" customHeight="1" x14ac:dyDescent="0.2">
      <c r="A8" s="349" t="s">
        <v>1167</v>
      </c>
      <c r="B8" s="18"/>
      <c r="C8" s="18"/>
      <c r="D8" s="18"/>
    </row>
    <row r="9" spans="1:96" ht="13.5" customHeight="1" x14ac:dyDescent="0.25">
      <c r="A9" s="24"/>
      <c r="B9" s="370">
        <v>2015</v>
      </c>
      <c r="C9" s="370">
        <v>2016</v>
      </c>
      <c r="D9" s="201">
        <v>2017</v>
      </c>
      <c r="E9" s="190">
        <v>2018</v>
      </c>
      <c r="F9" s="190">
        <v>2019</v>
      </c>
      <c r="G9" s="396" t="s">
        <v>185</v>
      </c>
      <c r="H9" s="397"/>
    </row>
    <row r="10" spans="1:96" ht="13.5" customHeight="1" x14ac:dyDescent="0.25">
      <c r="A10" s="25"/>
      <c r="B10" s="371"/>
      <c r="C10" s="371"/>
      <c r="D10" s="189" t="s">
        <v>11</v>
      </c>
      <c r="E10" s="189" t="s">
        <v>11</v>
      </c>
      <c r="F10" s="189" t="s">
        <v>11</v>
      </c>
      <c r="G10" s="189" t="s">
        <v>11</v>
      </c>
      <c r="H10" s="189" t="s">
        <v>1168</v>
      </c>
    </row>
    <row r="11" spans="1:96" ht="18" customHeight="1" x14ac:dyDescent="0.25">
      <c r="A11" s="36" t="s">
        <v>706</v>
      </c>
      <c r="B11" s="64">
        <v>273.5</v>
      </c>
      <c r="C11" s="64">
        <v>278</v>
      </c>
      <c r="D11" s="64">
        <v>273.89999999999998</v>
      </c>
      <c r="E11" s="64">
        <v>275.5</v>
      </c>
      <c r="F11" s="64">
        <v>284.5</v>
      </c>
      <c r="G11" s="64">
        <v>282.39999999999998</v>
      </c>
      <c r="H11" s="64">
        <v>96.3</v>
      </c>
    </row>
    <row r="12" spans="1:96" ht="13.5" customHeight="1" x14ac:dyDescent="0.25">
      <c r="A12" s="20" t="s">
        <v>813</v>
      </c>
      <c r="B12" s="64">
        <v>188.1</v>
      </c>
      <c r="C12" s="64">
        <v>193</v>
      </c>
      <c r="D12" s="64">
        <v>186.4</v>
      </c>
      <c r="E12" s="64">
        <v>189</v>
      </c>
      <c r="F12" s="64">
        <v>199.6</v>
      </c>
      <c r="G12" s="64">
        <v>200.60000000000002</v>
      </c>
      <c r="H12" s="64">
        <v>36</v>
      </c>
    </row>
    <row r="13" spans="1:96" s="2" customFormat="1" ht="12.75" customHeight="1" x14ac:dyDescent="0.25">
      <c r="A13" s="73" t="s">
        <v>814</v>
      </c>
      <c r="B13" s="150">
        <v>42.6</v>
      </c>
      <c r="C13" s="150">
        <v>40.299999999999997</v>
      </c>
      <c r="D13" s="150">
        <v>44.5</v>
      </c>
      <c r="E13" s="150">
        <v>49.5</v>
      </c>
      <c r="F13" s="150">
        <v>54.4</v>
      </c>
      <c r="G13" s="64">
        <v>55.3</v>
      </c>
      <c r="H13" s="64">
        <v>0</v>
      </c>
      <c r="CP13" s="10"/>
      <c r="CQ13" s="10"/>
      <c r="CR13" s="10"/>
    </row>
    <row r="14" spans="1:96" s="2" customFormat="1" ht="12.75" customHeight="1" x14ac:dyDescent="0.25">
      <c r="A14" s="76" t="s">
        <v>815</v>
      </c>
      <c r="B14" s="150">
        <v>9.4</v>
      </c>
      <c r="C14" s="150">
        <v>10.5</v>
      </c>
      <c r="D14" s="150">
        <v>12</v>
      </c>
      <c r="E14" s="150">
        <v>12</v>
      </c>
      <c r="F14" s="150">
        <v>11.8</v>
      </c>
      <c r="G14" s="64">
        <v>11.7</v>
      </c>
      <c r="H14" s="64">
        <v>0</v>
      </c>
      <c r="CP14" s="10"/>
      <c r="CQ14" s="10"/>
      <c r="CR14" s="10"/>
    </row>
    <row r="15" spans="1:96" s="2" customFormat="1" ht="12.75" customHeight="1" x14ac:dyDescent="0.25">
      <c r="A15" s="76" t="s">
        <v>816</v>
      </c>
      <c r="B15" s="150">
        <v>5.2</v>
      </c>
      <c r="C15" s="150">
        <v>4.4000000000000004</v>
      </c>
      <c r="D15" s="150">
        <v>6.9</v>
      </c>
      <c r="E15" s="150">
        <v>11.8</v>
      </c>
      <c r="F15" s="150">
        <v>15.4</v>
      </c>
      <c r="G15" s="64">
        <v>16.399999999999999</v>
      </c>
      <c r="H15" s="64">
        <v>0</v>
      </c>
      <c r="CP15" s="10"/>
      <c r="CQ15" s="10"/>
      <c r="CR15" s="10"/>
    </row>
    <row r="16" spans="1:96" s="2" customFormat="1" ht="12.75" customHeight="1" x14ac:dyDescent="0.25">
      <c r="A16" s="76" t="s">
        <v>817</v>
      </c>
      <c r="B16" s="150">
        <v>0</v>
      </c>
      <c r="C16" s="150">
        <v>0</v>
      </c>
      <c r="D16" s="150">
        <v>0</v>
      </c>
      <c r="E16" s="150">
        <v>0</v>
      </c>
      <c r="F16" s="150">
        <v>0</v>
      </c>
      <c r="G16" s="64">
        <v>0</v>
      </c>
      <c r="H16" s="64">
        <v>0</v>
      </c>
      <c r="CP16" s="10"/>
      <c r="CQ16" s="10"/>
      <c r="CR16" s="10"/>
    </row>
    <row r="17" spans="1:96" s="2" customFormat="1" ht="12.75" customHeight="1" x14ac:dyDescent="0.25">
      <c r="A17" s="76" t="s">
        <v>818</v>
      </c>
      <c r="B17" s="150">
        <v>6.7</v>
      </c>
      <c r="C17" s="150">
        <v>6.4</v>
      </c>
      <c r="D17" s="150">
        <v>5.8</v>
      </c>
      <c r="E17" s="150">
        <v>5.4</v>
      </c>
      <c r="F17" s="150">
        <v>5</v>
      </c>
      <c r="G17" s="64">
        <v>5</v>
      </c>
      <c r="H17" s="64">
        <v>0</v>
      </c>
      <c r="CP17" s="10"/>
      <c r="CQ17" s="10"/>
      <c r="CR17" s="10"/>
    </row>
    <row r="18" spans="1:96" s="2" customFormat="1" ht="12.75" customHeight="1" x14ac:dyDescent="0.25">
      <c r="A18" s="76" t="s">
        <v>819</v>
      </c>
      <c r="B18" s="150">
        <v>4.5999999999999996</v>
      </c>
      <c r="C18" s="150">
        <v>4.3</v>
      </c>
      <c r="D18" s="150">
        <v>5.9</v>
      </c>
      <c r="E18" s="150">
        <v>6.9</v>
      </c>
      <c r="F18" s="150">
        <v>9</v>
      </c>
      <c r="G18" s="64">
        <v>9</v>
      </c>
      <c r="H18" s="64">
        <v>0</v>
      </c>
      <c r="CP18" s="10"/>
      <c r="CQ18" s="10"/>
      <c r="CR18" s="10"/>
    </row>
    <row r="19" spans="1:96" s="2" customFormat="1" ht="12.75" customHeight="1" x14ac:dyDescent="0.25">
      <c r="A19" s="76" t="s">
        <v>820</v>
      </c>
      <c r="B19" s="150">
        <v>13.8</v>
      </c>
      <c r="C19" s="150">
        <v>12.3</v>
      </c>
      <c r="D19" s="150">
        <v>11.9</v>
      </c>
      <c r="E19" s="150">
        <v>11.8</v>
      </c>
      <c r="F19" s="150">
        <v>11.6</v>
      </c>
      <c r="G19" s="64">
        <v>11.6</v>
      </c>
      <c r="H19" s="64">
        <v>0</v>
      </c>
      <c r="CP19" s="10"/>
      <c r="CQ19" s="10"/>
      <c r="CR19" s="10"/>
    </row>
    <row r="20" spans="1:96" s="2" customFormat="1" ht="12.75" customHeight="1" x14ac:dyDescent="0.25">
      <c r="A20" s="76" t="s">
        <v>821</v>
      </c>
      <c r="B20" s="150">
        <v>2.8</v>
      </c>
      <c r="C20" s="150">
        <v>2.4</v>
      </c>
      <c r="D20" s="150">
        <v>2</v>
      </c>
      <c r="E20" s="150">
        <v>1.7</v>
      </c>
      <c r="F20" s="150">
        <v>1.4</v>
      </c>
      <c r="G20" s="64">
        <v>1.3</v>
      </c>
      <c r="H20" s="64">
        <v>0</v>
      </c>
      <c r="CP20" s="10"/>
      <c r="CQ20" s="10"/>
      <c r="CR20" s="10"/>
    </row>
    <row r="21" spans="1:96" s="2" customFormat="1" ht="12.75" customHeight="1" x14ac:dyDescent="0.25">
      <c r="A21" s="73" t="s">
        <v>822</v>
      </c>
      <c r="B21" s="150">
        <v>145.5</v>
      </c>
      <c r="C21" s="150">
        <v>152.69999999999999</v>
      </c>
      <c r="D21" s="150">
        <v>141.9</v>
      </c>
      <c r="E21" s="150">
        <v>139.5</v>
      </c>
      <c r="F21" s="150">
        <v>145.19999999999999</v>
      </c>
      <c r="G21" s="64">
        <v>145.30000000000001</v>
      </c>
      <c r="H21" s="64">
        <v>36</v>
      </c>
      <c r="CP21" s="10"/>
      <c r="CQ21" s="10"/>
      <c r="CR21" s="10"/>
    </row>
    <row r="22" spans="1:96" s="2" customFormat="1" ht="12.75" customHeight="1" x14ac:dyDescent="0.25">
      <c r="A22" s="76" t="s">
        <v>1</v>
      </c>
      <c r="B22" s="150">
        <v>63</v>
      </c>
      <c r="C22" s="150">
        <v>67.5</v>
      </c>
      <c r="D22" s="150">
        <v>81.5</v>
      </c>
      <c r="E22" s="150">
        <v>81.5</v>
      </c>
      <c r="F22" s="150">
        <v>88.5</v>
      </c>
      <c r="G22" s="64">
        <v>88.6</v>
      </c>
      <c r="H22" s="64">
        <v>36</v>
      </c>
      <c r="CP22" s="10"/>
      <c r="CQ22" s="10"/>
      <c r="CR22" s="10"/>
    </row>
    <row r="23" spans="1:96" s="2" customFormat="1" ht="12.75" customHeight="1" x14ac:dyDescent="0.25">
      <c r="A23" s="76" t="s">
        <v>180</v>
      </c>
      <c r="B23" s="150">
        <v>0.8</v>
      </c>
      <c r="C23" s="150">
        <v>0.8</v>
      </c>
      <c r="D23" s="150">
        <v>0.8</v>
      </c>
      <c r="E23" s="150">
        <v>0.8</v>
      </c>
      <c r="F23" s="150">
        <v>0.8</v>
      </c>
      <c r="G23" s="64">
        <v>0.8</v>
      </c>
      <c r="H23" s="64">
        <v>0</v>
      </c>
      <c r="CP23" s="10"/>
      <c r="CQ23" s="10"/>
      <c r="CR23" s="10"/>
    </row>
    <row r="24" spans="1:96" s="2" customFormat="1" ht="12.75" customHeight="1" x14ac:dyDescent="0.25">
      <c r="A24" s="76" t="s">
        <v>169</v>
      </c>
      <c r="B24" s="150">
        <v>18.399999999999999</v>
      </c>
      <c r="C24" s="150">
        <v>18.399999999999999</v>
      </c>
      <c r="D24" s="150">
        <v>0</v>
      </c>
      <c r="E24" s="150">
        <v>0</v>
      </c>
      <c r="F24" s="150">
        <v>0</v>
      </c>
      <c r="G24" s="64">
        <v>0</v>
      </c>
      <c r="H24" s="64">
        <v>0</v>
      </c>
      <c r="CP24" s="10"/>
      <c r="CQ24" s="10"/>
      <c r="CR24" s="10"/>
    </row>
    <row r="25" spans="1:96" s="2" customFormat="1" ht="12.75" customHeight="1" x14ac:dyDescent="0.25">
      <c r="A25" s="76" t="s">
        <v>174</v>
      </c>
      <c r="B25" s="150">
        <v>54.5</v>
      </c>
      <c r="C25" s="150">
        <v>57.2</v>
      </c>
      <c r="D25" s="150">
        <v>59.6</v>
      </c>
      <c r="E25" s="150">
        <v>57.2</v>
      </c>
      <c r="F25" s="150">
        <v>55.9</v>
      </c>
      <c r="G25" s="64">
        <v>55.9</v>
      </c>
      <c r="H25" s="64">
        <v>0</v>
      </c>
      <c r="CP25" s="10"/>
      <c r="CQ25" s="10"/>
      <c r="CR25" s="10"/>
    </row>
    <row r="26" spans="1:96" s="2" customFormat="1" ht="12.75" customHeight="1" x14ac:dyDescent="0.25">
      <c r="A26" s="76" t="s">
        <v>823</v>
      </c>
      <c r="B26" s="150">
        <v>8.8000000000000043</v>
      </c>
      <c r="C26" s="150">
        <v>8.7999999999999972</v>
      </c>
      <c r="D26" s="150">
        <v>0</v>
      </c>
      <c r="E26" s="150">
        <v>0</v>
      </c>
      <c r="F26" s="150">
        <v>0</v>
      </c>
      <c r="G26" s="64">
        <v>0</v>
      </c>
      <c r="H26" s="64">
        <v>0</v>
      </c>
      <c r="CP26" s="10"/>
      <c r="CQ26" s="10"/>
      <c r="CR26" s="10"/>
    </row>
    <row r="27" spans="1:96" ht="13.5" customHeight="1" x14ac:dyDescent="0.25">
      <c r="A27" s="20" t="s">
        <v>824</v>
      </c>
      <c r="B27" s="64">
        <v>39.5</v>
      </c>
      <c r="C27" s="64">
        <v>39.4</v>
      </c>
      <c r="D27" s="64">
        <v>40.700000000000003</v>
      </c>
      <c r="E27" s="64">
        <v>40.700000000000003</v>
      </c>
      <c r="F27" s="64">
        <v>36</v>
      </c>
      <c r="G27" s="64">
        <v>36</v>
      </c>
      <c r="H27" s="64">
        <v>36</v>
      </c>
    </row>
    <row r="28" spans="1:96" ht="12.75" customHeight="1" x14ac:dyDescent="0.25">
      <c r="A28" s="73" t="s">
        <v>1</v>
      </c>
      <c r="B28" s="64">
        <v>3.4</v>
      </c>
      <c r="C28" s="64">
        <v>3.4</v>
      </c>
      <c r="D28" s="64">
        <v>4.8</v>
      </c>
      <c r="E28" s="64">
        <v>4.8</v>
      </c>
      <c r="F28" s="64">
        <v>0</v>
      </c>
      <c r="G28" s="64">
        <v>0</v>
      </c>
      <c r="H28" s="64">
        <v>0</v>
      </c>
    </row>
    <row r="29" spans="1:96" ht="12.75" customHeight="1" x14ac:dyDescent="0.25">
      <c r="A29" s="73" t="s">
        <v>181</v>
      </c>
      <c r="B29" s="64">
        <v>4.3</v>
      </c>
      <c r="C29" s="64">
        <v>4.3</v>
      </c>
      <c r="D29" s="64">
        <v>4.3</v>
      </c>
      <c r="E29" s="64">
        <v>4.3</v>
      </c>
      <c r="F29" s="64">
        <v>4.3</v>
      </c>
      <c r="G29" s="64">
        <v>4.3</v>
      </c>
      <c r="H29" s="64">
        <v>4.3</v>
      </c>
    </row>
    <row r="30" spans="1:96" ht="12.75" customHeight="1" x14ac:dyDescent="0.25">
      <c r="A30" s="73" t="s">
        <v>825</v>
      </c>
      <c r="B30" s="64">
        <v>1.6</v>
      </c>
      <c r="C30" s="64">
        <v>1.6</v>
      </c>
      <c r="D30" s="64">
        <v>1.7</v>
      </c>
      <c r="E30" s="64">
        <v>1.7</v>
      </c>
      <c r="F30" s="64">
        <v>1.7</v>
      </c>
      <c r="G30" s="64">
        <v>1.7</v>
      </c>
      <c r="H30" s="64">
        <v>1.7</v>
      </c>
    </row>
    <row r="31" spans="1:96" ht="12.75" customHeight="1" x14ac:dyDescent="0.25">
      <c r="A31" s="73" t="s">
        <v>826</v>
      </c>
      <c r="B31" s="64">
        <v>30</v>
      </c>
      <c r="C31" s="64">
        <v>30</v>
      </c>
      <c r="D31" s="64">
        <v>30</v>
      </c>
      <c r="E31" s="64">
        <v>30</v>
      </c>
      <c r="F31" s="64">
        <v>30</v>
      </c>
      <c r="G31" s="64">
        <v>30</v>
      </c>
      <c r="H31" s="64">
        <v>30</v>
      </c>
    </row>
    <row r="32" spans="1:96" s="2" customFormat="1" ht="17.25" customHeight="1" x14ac:dyDescent="0.25">
      <c r="A32" s="20" t="s">
        <v>827</v>
      </c>
      <c r="B32" s="64">
        <v>46</v>
      </c>
      <c r="C32" s="64">
        <v>45.6</v>
      </c>
      <c r="D32" s="64">
        <v>46.8</v>
      </c>
      <c r="E32" s="64">
        <v>45.8</v>
      </c>
      <c r="F32" s="64">
        <v>45.9</v>
      </c>
      <c r="G32" s="64">
        <v>45.9</v>
      </c>
      <c r="H32" s="64">
        <v>24.3</v>
      </c>
      <c r="CP32" s="10"/>
      <c r="CQ32" s="10"/>
      <c r="CR32" s="10"/>
    </row>
    <row r="33" spans="1:94" s="2" customFormat="1" ht="22.5" customHeight="1" x14ac:dyDescent="0.25">
      <c r="A33" s="222" t="s">
        <v>98</v>
      </c>
      <c r="B33" s="203"/>
      <c r="C33" s="203"/>
      <c r="D33" s="203"/>
      <c r="E33" s="203"/>
      <c r="F33" s="317"/>
      <c r="G33" s="203"/>
      <c r="H33" s="203"/>
      <c r="CP33" s="10"/>
    </row>
    <row r="34" spans="1:94" s="2" customFormat="1" ht="12" customHeight="1" x14ac:dyDescent="0.25">
      <c r="A34" s="55" t="s">
        <v>197</v>
      </c>
      <c r="B34" s="136">
        <v>89.5</v>
      </c>
      <c r="C34" s="136">
        <v>80.5</v>
      </c>
      <c r="D34" s="136">
        <v>72.900000000000006</v>
      </c>
      <c r="E34" s="136">
        <v>66.8</v>
      </c>
      <c r="F34" s="136">
        <v>67.3</v>
      </c>
      <c r="G34" s="136">
        <v>70.400000000000006</v>
      </c>
      <c r="H34" s="95" t="s">
        <v>261</v>
      </c>
      <c r="CP34" s="10"/>
    </row>
    <row r="35" spans="1:94" s="2" customFormat="1" ht="12" customHeight="1" x14ac:dyDescent="0.25">
      <c r="A35" s="47" t="s">
        <v>828</v>
      </c>
      <c r="B35" s="71">
        <v>24.172440944881895</v>
      </c>
      <c r="C35" s="71">
        <v>21.827795756921969</v>
      </c>
      <c r="D35" s="71">
        <v>25</v>
      </c>
      <c r="E35" s="71">
        <v>22.6</v>
      </c>
      <c r="F35" s="71">
        <v>23</v>
      </c>
      <c r="G35" s="71">
        <v>23.6</v>
      </c>
      <c r="H35" s="197" t="s">
        <v>261</v>
      </c>
      <c r="CP35" s="10"/>
    </row>
    <row r="36" spans="1:94" s="2" customFormat="1" ht="30.75" customHeight="1" x14ac:dyDescent="0.25">
      <c r="A36" s="398" t="s">
        <v>829</v>
      </c>
      <c r="B36" s="398"/>
      <c r="C36" s="398"/>
      <c r="D36" s="398"/>
      <c r="E36" s="398"/>
      <c r="F36" s="398"/>
      <c r="G36" s="398"/>
      <c r="H36" s="398"/>
      <c r="CP36" s="10"/>
    </row>
    <row r="37" spans="1:94" s="2" customFormat="1" x14ac:dyDescent="0.25">
      <c r="A37" s="3"/>
      <c r="B37" s="3"/>
      <c r="C37" s="3"/>
      <c r="D37" s="3"/>
      <c r="E37" s="3"/>
      <c r="F37" s="3"/>
      <c r="G37" s="3"/>
      <c r="H37" s="3"/>
      <c r="CP37" s="10"/>
    </row>
    <row r="38" spans="1:94" s="2" customFormat="1" x14ac:dyDescent="0.25">
      <c r="A38" s="3"/>
      <c r="B38" s="3"/>
      <c r="C38" s="3"/>
      <c r="D38" s="3"/>
      <c r="E38" s="3"/>
      <c r="F38" s="3"/>
      <c r="G38" s="3"/>
      <c r="H38" s="3"/>
      <c r="CP38" s="10"/>
    </row>
    <row r="39" spans="1:94" s="2" customFormat="1" x14ac:dyDescent="0.25">
      <c r="A39" s="3"/>
      <c r="B39" s="3"/>
      <c r="C39" s="3"/>
      <c r="D39" s="3"/>
      <c r="E39" s="3"/>
      <c r="F39" s="3"/>
      <c r="G39" s="3"/>
      <c r="H39" s="3"/>
      <c r="CP39" s="10"/>
    </row>
    <row r="40" spans="1:94" x14ac:dyDescent="0.25">
      <c r="A40" s="3"/>
      <c r="B40" s="3"/>
      <c r="C40" s="3"/>
      <c r="D40" s="3"/>
      <c r="E40" s="3"/>
      <c r="F40" s="3"/>
      <c r="G40" s="3"/>
      <c r="H40" s="3"/>
    </row>
    <row r="41" spans="1:94" x14ac:dyDescent="0.25">
      <c r="A41" s="3"/>
      <c r="B41" s="3"/>
      <c r="C41" s="3"/>
      <c r="D41" s="3"/>
      <c r="E41" s="3"/>
      <c r="F41" s="3"/>
      <c r="G41" s="3"/>
      <c r="H41" s="3"/>
    </row>
    <row r="42" spans="1:94" x14ac:dyDescent="0.25">
      <c r="A42" s="3"/>
      <c r="B42" s="3"/>
      <c r="C42" s="3"/>
      <c r="D42" s="3"/>
      <c r="E42" s="3"/>
      <c r="F42" s="3"/>
      <c r="G42" s="3"/>
      <c r="H42" s="3"/>
    </row>
    <row r="43" spans="1:94" x14ac:dyDescent="0.25">
      <c r="A43" s="3"/>
      <c r="B43" s="3"/>
      <c r="C43" s="3"/>
      <c r="D43" s="3"/>
      <c r="E43" s="3"/>
      <c r="F43" s="3"/>
      <c r="G43" s="3"/>
      <c r="H43" s="3"/>
    </row>
    <row r="44" spans="1:94" x14ac:dyDescent="0.25">
      <c r="A44" s="3"/>
      <c r="B44" s="3"/>
      <c r="C44" s="3"/>
      <c r="D44" s="3"/>
      <c r="E44" s="3"/>
      <c r="F44" s="3"/>
      <c r="G44" s="3"/>
      <c r="H44" s="3"/>
      <c r="CK44" s="10"/>
      <c r="CL44" s="10"/>
      <c r="CM44" s="10"/>
      <c r="CN44" s="10"/>
      <c r="CO44" s="10"/>
    </row>
    <row r="45" spans="1:94" x14ac:dyDescent="0.25">
      <c r="A45" s="3"/>
      <c r="B45" s="3"/>
      <c r="C45" s="3"/>
      <c r="D45" s="3"/>
      <c r="E45" s="3"/>
      <c r="F45" s="3"/>
      <c r="G45" s="3"/>
      <c r="H45" s="3"/>
      <c r="CK45" s="10"/>
      <c r="CL45" s="10"/>
      <c r="CM45" s="10"/>
      <c r="CN45" s="10"/>
      <c r="CO45" s="10"/>
    </row>
    <row r="46" spans="1:94" x14ac:dyDescent="0.25">
      <c r="A46" s="3"/>
      <c r="B46" s="3"/>
      <c r="C46" s="3"/>
      <c r="D46" s="3"/>
      <c r="E46" s="3"/>
      <c r="F46" s="3"/>
      <c r="G46" s="3"/>
      <c r="H46" s="3"/>
      <c r="CK46" s="10"/>
      <c r="CL46" s="10"/>
      <c r="CM46" s="10"/>
      <c r="CN46" s="10"/>
      <c r="CO46" s="10"/>
    </row>
    <row r="47" spans="1:94" x14ac:dyDescent="0.25">
      <c r="A47" s="3"/>
      <c r="B47" s="3"/>
      <c r="C47" s="3"/>
      <c r="D47" s="3"/>
      <c r="E47" s="3"/>
      <c r="F47" s="3"/>
      <c r="G47" s="3"/>
      <c r="H47" s="3"/>
      <c r="CK47" s="10"/>
      <c r="CL47" s="10"/>
      <c r="CM47" s="10"/>
      <c r="CN47" s="10"/>
      <c r="CO47" s="10"/>
    </row>
    <row r="48" spans="1:94" x14ac:dyDescent="0.25">
      <c r="A48" s="3"/>
      <c r="B48" s="3"/>
      <c r="C48" s="3"/>
      <c r="D48" s="3"/>
      <c r="E48" s="3"/>
      <c r="F48" s="3"/>
      <c r="G48" s="3"/>
      <c r="H48" s="3"/>
      <c r="CK48" s="10"/>
      <c r="CL48" s="10"/>
      <c r="CM48" s="10"/>
      <c r="CN48" s="10"/>
      <c r="CO48" s="10"/>
    </row>
    <row r="49" spans="1:94" x14ac:dyDescent="0.25">
      <c r="A49" s="3"/>
      <c r="B49" s="3"/>
      <c r="C49" s="3"/>
      <c r="D49" s="3"/>
      <c r="E49" s="3"/>
      <c r="F49" s="3"/>
      <c r="G49" s="3"/>
      <c r="H49" s="3"/>
    </row>
    <row r="50" spans="1:94" x14ac:dyDescent="0.25">
      <c r="A50" s="3"/>
      <c r="B50" s="3"/>
      <c r="C50" s="3"/>
      <c r="D50" s="3"/>
      <c r="E50" s="3"/>
      <c r="F50" s="3"/>
      <c r="G50" s="3"/>
      <c r="H50" s="3"/>
    </row>
    <row r="51" spans="1:94" x14ac:dyDescent="0.25">
      <c r="A51" s="3"/>
      <c r="B51" s="3"/>
      <c r="C51" s="3"/>
      <c r="D51" s="3"/>
      <c r="E51" s="3"/>
      <c r="F51" s="3"/>
      <c r="G51" s="3"/>
      <c r="H51" s="3"/>
    </row>
    <row r="52" spans="1:94" x14ac:dyDescent="0.25">
      <c r="A52" s="3"/>
      <c r="B52" s="3"/>
      <c r="C52" s="3"/>
      <c r="D52" s="3"/>
      <c r="E52" s="3"/>
      <c r="F52" s="3"/>
      <c r="G52" s="3"/>
      <c r="H52" s="3"/>
    </row>
    <row r="53" spans="1:94" x14ac:dyDescent="0.25">
      <c r="A53" s="3"/>
      <c r="B53" s="3"/>
      <c r="C53" s="3"/>
      <c r="D53" s="3"/>
      <c r="E53" s="3"/>
      <c r="F53" s="3"/>
      <c r="G53" s="3"/>
      <c r="H53" s="3"/>
    </row>
    <row r="54" spans="1:94" x14ac:dyDescent="0.25">
      <c r="A54" s="3"/>
      <c r="B54" s="3"/>
      <c r="C54" s="3"/>
      <c r="D54" s="3"/>
      <c r="E54" s="3"/>
      <c r="F54" s="3"/>
      <c r="G54" s="3"/>
      <c r="H54" s="3"/>
    </row>
    <row r="55" spans="1:94" x14ac:dyDescent="0.25">
      <c r="A55" s="3"/>
      <c r="B55" s="3"/>
      <c r="C55" s="3"/>
      <c r="D55" s="3"/>
      <c r="E55" s="3"/>
      <c r="F55" s="3"/>
      <c r="G55" s="3"/>
      <c r="H55" s="3"/>
    </row>
    <row r="56" spans="1:94" s="1" customFormat="1" x14ac:dyDescent="0.25">
      <c r="A56" s="3"/>
      <c r="B56" s="3"/>
      <c r="C56" s="3"/>
      <c r="D56" s="3"/>
      <c r="E56" s="3"/>
      <c r="F56" s="3"/>
      <c r="G56" s="3"/>
      <c r="H56" s="3"/>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10"/>
    </row>
    <row r="57" spans="1:94" s="1" customFormat="1" x14ac:dyDescent="0.25">
      <c r="A57" s="3"/>
      <c r="B57" s="3"/>
      <c r="C57" s="3"/>
      <c r="D57" s="3"/>
      <c r="E57" s="3"/>
      <c r="F57" s="3"/>
      <c r="G57" s="3"/>
      <c r="H57" s="3"/>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10"/>
    </row>
    <row r="58" spans="1:94" s="1" customFormat="1" x14ac:dyDescent="0.25">
      <c r="A58" s="3"/>
      <c r="B58" s="3"/>
      <c r="C58" s="3"/>
      <c r="D58" s="3"/>
      <c r="E58" s="3"/>
      <c r="F58" s="3"/>
      <c r="G58" s="3"/>
      <c r="H58" s="3"/>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10"/>
    </row>
    <row r="59" spans="1:94" s="1" customFormat="1" x14ac:dyDescent="0.25">
      <c r="A59" s="3"/>
      <c r="B59" s="3"/>
      <c r="C59" s="3"/>
      <c r="D59" s="3"/>
      <c r="E59" s="3"/>
      <c r="F59" s="3"/>
      <c r="G59" s="3"/>
      <c r="H59" s="3"/>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10"/>
    </row>
    <row r="60" spans="1:94" s="1" customFormat="1" x14ac:dyDescent="0.25">
      <c r="A60" s="3"/>
      <c r="B60" s="3"/>
      <c r="C60" s="3"/>
      <c r="D60" s="3"/>
      <c r="E60" s="3"/>
      <c r="F60" s="3"/>
      <c r="G60" s="3"/>
      <c r="H60" s="3"/>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10"/>
    </row>
    <row r="61" spans="1:94" s="1" customFormat="1" x14ac:dyDescent="0.25">
      <c r="A61" s="3"/>
      <c r="B61" s="3"/>
      <c r="C61" s="3"/>
      <c r="D61" s="3"/>
      <c r="E61" s="3"/>
      <c r="F61" s="3"/>
      <c r="G61" s="3"/>
      <c r="H61" s="3"/>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10"/>
    </row>
    <row r="62" spans="1:94" s="1" customFormat="1" x14ac:dyDescent="0.25">
      <c r="A62" s="3"/>
      <c r="B62" s="3"/>
      <c r="C62" s="3"/>
      <c r="D62" s="3"/>
      <c r="E62" s="3"/>
      <c r="F62" s="3"/>
      <c r="G62" s="3"/>
      <c r="H62" s="3"/>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10"/>
    </row>
    <row r="63" spans="1:94" s="1" customFormat="1" x14ac:dyDescent="0.25">
      <c r="A63" s="3"/>
      <c r="B63" s="3"/>
      <c r="C63" s="3"/>
      <c r="D63" s="3"/>
      <c r="E63" s="3"/>
      <c r="F63" s="3"/>
      <c r="G63" s="3"/>
      <c r="H63" s="3"/>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10"/>
    </row>
    <row r="64" spans="1:94" s="1" customFormat="1" x14ac:dyDescent="0.25">
      <c r="A64" s="3"/>
      <c r="B64" s="3"/>
      <c r="C64" s="3"/>
      <c r="D64" s="3"/>
      <c r="E64" s="3"/>
      <c r="F64" s="3"/>
      <c r="G64" s="3"/>
      <c r="H64" s="3"/>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10"/>
    </row>
    <row r="65" spans="1:94" s="1" customFormat="1" x14ac:dyDescent="0.25">
      <c r="A65" s="3"/>
      <c r="B65" s="3"/>
      <c r="C65" s="3"/>
      <c r="D65" s="3"/>
      <c r="E65" s="3"/>
      <c r="F65" s="3"/>
      <c r="G65" s="3"/>
      <c r="H65" s="3"/>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10"/>
    </row>
    <row r="66" spans="1:94" s="1" customFormat="1" x14ac:dyDescent="0.25">
      <c r="A66" s="3"/>
      <c r="B66" s="3"/>
      <c r="C66" s="3"/>
      <c r="D66" s="3"/>
      <c r="E66" s="3"/>
      <c r="F66" s="3"/>
      <c r="G66" s="3"/>
      <c r="H66" s="3"/>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10"/>
    </row>
    <row r="67" spans="1:94" s="1" customFormat="1" x14ac:dyDescent="0.25">
      <c r="A67" s="3"/>
      <c r="B67" s="3"/>
      <c r="C67" s="3"/>
      <c r="D67" s="3"/>
      <c r="E67" s="3"/>
      <c r="F67" s="3"/>
      <c r="G67" s="3"/>
      <c r="H67" s="3"/>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10"/>
    </row>
    <row r="68" spans="1:94" s="1" customFormat="1" x14ac:dyDescent="0.25">
      <c r="A68" s="3"/>
      <c r="B68" s="3"/>
      <c r="C68" s="3"/>
      <c r="D68" s="3"/>
      <c r="E68" s="3"/>
      <c r="F68" s="3"/>
      <c r="G68" s="3"/>
      <c r="H68" s="3"/>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10"/>
    </row>
    <row r="69" spans="1:94" s="1" customFormat="1" x14ac:dyDescent="0.25">
      <c r="A69" s="3"/>
      <c r="B69" s="3"/>
      <c r="C69" s="3"/>
      <c r="D69" s="3"/>
      <c r="E69" s="3"/>
      <c r="F69" s="3"/>
      <c r="G69" s="3"/>
      <c r="H69" s="3"/>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10"/>
    </row>
    <row r="70" spans="1:94" s="1" customFormat="1" x14ac:dyDescent="0.25">
      <c r="A70" s="3"/>
      <c r="B70" s="3"/>
      <c r="C70" s="3"/>
      <c r="D70" s="3"/>
      <c r="E70" s="3"/>
      <c r="F70" s="3"/>
      <c r="G70" s="3"/>
      <c r="H70" s="3"/>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10"/>
    </row>
    <row r="71" spans="1:94" s="1" customFormat="1" x14ac:dyDescent="0.25">
      <c r="A71" s="3"/>
      <c r="B71" s="3"/>
      <c r="C71" s="3"/>
      <c r="D71" s="3"/>
      <c r="E71" s="3"/>
      <c r="F71" s="3"/>
      <c r="G71" s="3"/>
      <c r="H71" s="3"/>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10"/>
    </row>
    <row r="72" spans="1:94" s="1" customFormat="1" x14ac:dyDescent="0.25">
      <c r="A72" s="3"/>
      <c r="B72" s="3"/>
      <c r="C72" s="3"/>
      <c r="D72" s="3"/>
      <c r="E72" s="3"/>
      <c r="F72" s="3"/>
      <c r="G72" s="3"/>
      <c r="H72" s="3"/>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10"/>
    </row>
    <row r="73" spans="1:94" s="1" customFormat="1" x14ac:dyDescent="0.25">
      <c r="A73" s="3"/>
      <c r="B73" s="3"/>
      <c r="C73" s="3"/>
      <c r="D73" s="3"/>
      <c r="E73" s="3"/>
      <c r="F73" s="3"/>
      <c r="G73" s="3"/>
      <c r="H73" s="3"/>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10"/>
    </row>
    <row r="74" spans="1:94" s="1" customFormat="1" x14ac:dyDescent="0.25">
      <c r="A74" s="3"/>
      <c r="B74" s="3"/>
      <c r="C74" s="3"/>
      <c r="D74" s="3"/>
      <c r="E74" s="3"/>
      <c r="F74" s="3"/>
      <c r="G74" s="3"/>
      <c r="H74" s="3"/>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10"/>
    </row>
    <row r="75" spans="1:94" s="1" customFormat="1" x14ac:dyDescent="0.25">
      <c r="A75" s="3"/>
      <c r="B75" s="3"/>
      <c r="C75" s="3"/>
      <c r="D75" s="3"/>
      <c r="E75" s="3"/>
      <c r="F75" s="3"/>
      <c r="G75" s="3"/>
      <c r="H75" s="3"/>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10"/>
    </row>
    <row r="76" spans="1:94" s="1" customFormat="1" x14ac:dyDescent="0.25">
      <c r="A76" s="3"/>
      <c r="B76" s="3"/>
      <c r="C76" s="3"/>
      <c r="D76" s="3"/>
      <c r="E76" s="3"/>
      <c r="F76" s="3"/>
      <c r="G76" s="3"/>
      <c r="H76" s="3"/>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10"/>
    </row>
    <row r="77" spans="1:94" s="1" customFormat="1" x14ac:dyDescent="0.25">
      <c r="A77" s="3"/>
      <c r="B77" s="3"/>
      <c r="C77" s="3"/>
      <c r="D77" s="3"/>
      <c r="E77" s="3"/>
      <c r="F77" s="3"/>
      <c r="G77" s="3"/>
      <c r="H77" s="3"/>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10"/>
    </row>
    <row r="78" spans="1:94" s="1" customFormat="1" x14ac:dyDescent="0.25">
      <c r="A78" s="3"/>
      <c r="B78" s="3"/>
      <c r="C78" s="3"/>
      <c r="D78" s="3"/>
      <c r="E78" s="3"/>
      <c r="F78" s="3"/>
      <c r="G78" s="3"/>
      <c r="H78" s="3"/>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10"/>
    </row>
    <row r="79" spans="1:94" s="1" customFormat="1" x14ac:dyDescent="0.25">
      <c r="A79" s="3"/>
      <c r="B79" s="3"/>
      <c r="C79" s="3"/>
      <c r="D79" s="3"/>
      <c r="E79" s="3"/>
      <c r="F79" s="3"/>
      <c r="G79" s="3"/>
      <c r="H79" s="3"/>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10"/>
    </row>
    <row r="80" spans="1:94" s="1" customFormat="1" x14ac:dyDescent="0.25">
      <c r="A80" s="3"/>
      <c r="B80" s="3"/>
      <c r="C80" s="3"/>
      <c r="D80" s="3"/>
      <c r="E80" s="3"/>
      <c r="F80" s="3"/>
      <c r="G80" s="3"/>
      <c r="H80" s="3"/>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10"/>
    </row>
    <row r="81" spans="1:94" s="1" customFormat="1" x14ac:dyDescent="0.25">
      <c r="A81" s="3"/>
      <c r="B81" s="3"/>
      <c r="C81" s="3"/>
      <c r="D81" s="3"/>
      <c r="E81" s="3"/>
      <c r="F81" s="3"/>
      <c r="G81" s="3"/>
      <c r="H81" s="3"/>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10"/>
    </row>
    <row r="82" spans="1:94" s="1" customFormat="1" x14ac:dyDescent="0.25">
      <c r="A82" s="3"/>
      <c r="B82" s="3"/>
      <c r="C82" s="3"/>
      <c r="D82" s="3"/>
      <c r="E82" s="3"/>
      <c r="F82" s="3"/>
      <c r="G82" s="3"/>
      <c r="H82" s="3"/>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10"/>
    </row>
    <row r="83" spans="1:94" s="1" customFormat="1" x14ac:dyDescent="0.25">
      <c r="A83" s="3"/>
      <c r="B83" s="3"/>
      <c r="C83" s="3"/>
      <c r="D83" s="3"/>
      <c r="E83" s="3"/>
      <c r="F83" s="3"/>
      <c r="G83" s="3"/>
      <c r="H83" s="3"/>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10"/>
    </row>
    <row r="84" spans="1:94" s="1" customFormat="1" x14ac:dyDescent="0.25">
      <c r="A84" s="3"/>
      <c r="B84" s="3"/>
      <c r="C84" s="3"/>
      <c r="D84" s="3"/>
      <c r="E84" s="3"/>
      <c r="F84" s="3"/>
      <c r="G84" s="3"/>
      <c r="H84" s="3"/>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10"/>
    </row>
    <row r="85" spans="1:94" s="1" customFormat="1" x14ac:dyDescent="0.25">
      <c r="A85" s="3"/>
      <c r="B85" s="3"/>
      <c r="C85" s="3"/>
      <c r="D85" s="3"/>
      <c r="E85" s="3"/>
      <c r="F85" s="3"/>
      <c r="G85" s="3"/>
      <c r="H85" s="3"/>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10"/>
    </row>
    <row r="86" spans="1:94" s="1" customFormat="1" x14ac:dyDescent="0.25">
      <c r="A86" s="3"/>
      <c r="B86" s="3"/>
      <c r="C86" s="3"/>
      <c r="D86" s="3"/>
      <c r="E86" s="3"/>
      <c r="F86" s="3"/>
      <c r="G86" s="3"/>
      <c r="H86" s="3"/>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10"/>
    </row>
    <row r="87" spans="1:94" s="1" customFormat="1" x14ac:dyDescent="0.25">
      <c r="A87" s="3"/>
      <c r="B87" s="3"/>
      <c r="C87" s="3"/>
      <c r="D87" s="3"/>
      <c r="E87" s="3"/>
      <c r="F87" s="3"/>
      <c r="G87" s="3"/>
      <c r="H87" s="3"/>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10"/>
    </row>
    <row r="88" spans="1:94" s="1" customFormat="1" x14ac:dyDescent="0.25">
      <c r="A88" s="3"/>
      <c r="B88" s="3"/>
      <c r="C88" s="3"/>
      <c r="D88" s="3"/>
      <c r="E88" s="3"/>
      <c r="F88" s="3"/>
      <c r="G88" s="3"/>
      <c r="H88" s="3"/>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10"/>
    </row>
    <row r="89" spans="1:94" s="1" customFormat="1" x14ac:dyDescent="0.25">
      <c r="A89" s="3"/>
      <c r="B89" s="3"/>
      <c r="C89" s="3"/>
      <c r="D89" s="3"/>
      <c r="E89" s="3"/>
      <c r="F89" s="3"/>
      <c r="G89" s="3"/>
      <c r="H89" s="3"/>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10"/>
    </row>
    <row r="90" spans="1:94" s="1" customFormat="1" x14ac:dyDescent="0.25">
      <c r="A90" s="3"/>
      <c r="B90" s="3"/>
      <c r="C90" s="3"/>
      <c r="D90" s="3"/>
      <c r="E90" s="3"/>
      <c r="F90" s="3"/>
      <c r="G90" s="3"/>
      <c r="H90" s="3"/>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10"/>
    </row>
    <row r="91" spans="1:94" s="1" customFormat="1" x14ac:dyDescent="0.25">
      <c r="A91" s="3"/>
      <c r="B91" s="3"/>
      <c r="C91" s="3"/>
      <c r="D91" s="3"/>
      <c r="E91" s="3"/>
      <c r="F91" s="3"/>
      <c r="G91" s="3"/>
      <c r="H91" s="3"/>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10"/>
    </row>
    <row r="92" spans="1:94" s="1" customFormat="1" x14ac:dyDescent="0.25">
      <c r="A92" s="3"/>
      <c r="B92" s="3"/>
      <c r="C92" s="3"/>
      <c r="D92" s="3"/>
      <c r="E92" s="3"/>
      <c r="F92" s="3"/>
      <c r="G92" s="3"/>
      <c r="H92" s="3"/>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10"/>
    </row>
    <row r="93" spans="1:94" s="1" customFormat="1" x14ac:dyDescent="0.25">
      <c r="A93" s="3"/>
      <c r="B93" s="3"/>
      <c r="C93" s="3"/>
      <c r="D93" s="3"/>
      <c r="E93" s="3"/>
      <c r="F93" s="3"/>
      <c r="G93" s="3"/>
      <c r="H93" s="3"/>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10"/>
    </row>
    <row r="94" spans="1:94" s="1" customFormat="1" x14ac:dyDescent="0.25">
      <c r="A94" s="3"/>
      <c r="B94" s="3"/>
      <c r="C94" s="3"/>
      <c r="D94" s="3"/>
      <c r="E94" s="3"/>
      <c r="F94" s="3"/>
      <c r="G94" s="3"/>
      <c r="H94" s="3"/>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10"/>
    </row>
    <row r="95" spans="1:94" s="1" customFormat="1" x14ac:dyDescent="0.25">
      <c r="A95" s="3"/>
      <c r="B95" s="3"/>
      <c r="C95" s="3"/>
      <c r="D95" s="3"/>
      <c r="E95" s="3"/>
      <c r="F95" s="3"/>
      <c r="G95" s="3"/>
      <c r="H95" s="3"/>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10"/>
    </row>
    <row r="96" spans="1:94" s="1" customFormat="1" x14ac:dyDescent="0.25">
      <c r="A96" s="3"/>
      <c r="B96" s="3"/>
      <c r="C96" s="3"/>
      <c r="D96" s="3"/>
      <c r="E96" s="3"/>
      <c r="F96" s="3"/>
      <c r="G96" s="3"/>
      <c r="H96" s="3"/>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10"/>
    </row>
    <row r="97" spans="1:94" s="1" customFormat="1" x14ac:dyDescent="0.25">
      <c r="A97" s="3"/>
      <c r="B97" s="3"/>
      <c r="C97" s="3"/>
      <c r="D97" s="3"/>
      <c r="E97" s="3"/>
      <c r="F97" s="3"/>
      <c r="G97" s="3"/>
      <c r="H97" s="3"/>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10"/>
    </row>
    <row r="98" spans="1:94" s="1" customFormat="1" x14ac:dyDescent="0.25">
      <c r="A98" s="3"/>
      <c r="B98" s="3"/>
      <c r="C98" s="3"/>
      <c r="D98" s="3"/>
      <c r="E98" s="3"/>
      <c r="F98" s="3"/>
      <c r="G98" s="3"/>
      <c r="H98" s="3"/>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10"/>
    </row>
    <row r="99" spans="1:94" s="1" customFormat="1" x14ac:dyDescent="0.25">
      <c r="A99" s="3"/>
      <c r="B99" s="3"/>
      <c r="C99" s="3"/>
      <c r="D99" s="3"/>
      <c r="E99" s="3"/>
      <c r="F99" s="3"/>
      <c r="G99" s="3"/>
      <c r="H99" s="3"/>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10"/>
    </row>
    <row r="100" spans="1:94" s="1" customFormat="1" x14ac:dyDescent="0.25">
      <c r="A100" s="3"/>
      <c r="B100" s="3"/>
      <c r="C100" s="3"/>
      <c r="D100" s="3"/>
      <c r="E100" s="3"/>
      <c r="F100" s="3"/>
      <c r="G100" s="3"/>
      <c r="H100" s="3"/>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10"/>
    </row>
    <row r="101" spans="1:94" s="1" customFormat="1" x14ac:dyDescent="0.25">
      <c r="A101" s="3"/>
      <c r="B101" s="3"/>
      <c r="C101" s="3"/>
      <c r="D101" s="3"/>
      <c r="E101" s="3"/>
      <c r="F101" s="3"/>
      <c r="G101" s="3"/>
      <c r="H101" s="3"/>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10"/>
    </row>
    <row r="102" spans="1:94" s="1" customFormat="1" x14ac:dyDescent="0.25">
      <c r="A102" s="3"/>
      <c r="B102" s="3"/>
      <c r="C102" s="3"/>
      <c r="D102" s="3"/>
      <c r="E102" s="3"/>
      <c r="F102" s="3"/>
      <c r="G102" s="3"/>
      <c r="H102" s="3"/>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10"/>
    </row>
    <row r="103" spans="1:94" s="1" customFormat="1" x14ac:dyDescent="0.25">
      <c r="A103" s="3"/>
      <c r="B103" s="3"/>
      <c r="C103" s="3"/>
      <c r="D103" s="3"/>
      <c r="E103" s="3"/>
      <c r="F103" s="3"/>
      <c r="G103" s="3"/>
      <c r="H103" s="3"/>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10"/>
    </row>
    <row r="104" spans="1:94" s="1" customFormat="1" x14ac:dyDescent="0.25">
      <c r="A104" s="3"/>
      <c r="B104" s="3"/>
      <c r="C104" s="3"/>
      <c r="D104" s="3"/>
      <c r="E104" s="3"/>
      <c r="F104" s="3"/>
      <c r="G104" s="3"/>
      <c r="H104" s="3"/>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10"/>
    </row>
    <row r="105" spans="1:94" s="1" customFormat="1" x14ac:dyDescent="0.25">
      <c r="A105" s="3"/>
      <c r="B105" s="3"/>
      <c r="C105" s="3"/>
      <c r="D105" s="3"/>
      <c r="E105" s="3"/>
      <c r="F105" s="3"/>
      <c r="G105" s="3"/>
      <c r="H105" s="3"/>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10"/>
    </row>
    <row r="106" spans="1:94" s="1" customFormat="1" x14ac:dyDescent="0.25">
      <c r="A106" s="3"/>
      <c r="B106" s="3"/>
      <c r="C106" s="3"/>
      <c r="D106" s="3"/>
      <c r="E106" s="3"/>
      <c r="F106" s="3"/>
      <c r="G106" s="3"/>
      <c r="H106" s="3"/>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10"/>
    </row>
    <row r="107" spans="1:94" s="1" customFormat="1" x14ac:dyDescent="0.25">
      <c r="A107" s="3"/>
      <c r="B107" s="3"/>
      <c r="C107" s="3"/>
      <c r="D107" s="3"/>
      <c r="E107" s="3"/>
      <c r="F107" s="3"/>
      <c r="G107" s="3"/>
      <c r="H107" s="3"/>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10"/>
    </row>
    <row r="108" spans="1:94" s="1" customFormat="1" x14ac:dyDescent="0.25">
      <c r="A108" s="3"/>
      <c r="B108" s="3"/>
      <c r="C108" s="3"/>
      <c r="D108" s="3"/>
      <c r="E108" s="3"/>
      <c r="F108" s="3"/>
      <c r="G108" s="3"/>
      <c r="H108" s="3"/>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10"/>
    </row>
    <row r="109" spans="1:94" s="1" customFormat="1" x14ac:dyDescent="0.25">
      <c r="A109" s="3"/>
      <c r="B109" s="3"/>
      <c r="C109" s="3"/>
      <c r="D109" s="3"/>
      <c r="E109" s="3"/>
      <c r="F109" s="3"/>
      <c r="G109" s="3"/>
      <c r="H109" s="3"/>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10"/>
    </row>
    <row r="110" spans="1:94" s="1" customFormat="1" x14ac:dyDescent="0.25">
      <c r="A110" s="3"/>
      <c r="B110" s="3"/>
      <c r="C110" s="3"/>
      <c r="D110" s="3"/>
      <c r="E110" s="3"/>
      <c r="F110" s="3"/>
      <c r="G110" s="3"/>
      <c r="H110" s="3"/>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10"/>
    </row>
    <row r="111" spans="1:94" s="1" customFormat="1" x14ac:dyDescent="0.25">
      <c r="A111" s="3"/>
      <c r="B111" s="3"/>
      <c r="C111" s="3"/>
      <c r="D111" s="3"/>
      <c r="E111" s="3"/>
      <c r="F111" s="3"/>
      <c r="G111" s="3"/>
      <c r="H111" s="3"/>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10"/>
    </row>
    <row r="112" spans="1:94" s="1" customFormat="1" x14ac:dyDescent="0.25">
      <c r="A112" s="3"/>
      <c r="B112" s="3"/>
      <c r="C112" s="3"/>
      <c r="D112" s="3"/>
      <c r="E112" s="3"/>
      <c r="F112" s="3"/>
      <c r="G112" s="3"/>
      <c r="H112" s="3"/>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10"/>
    </row>
    <row r="113" spans="1:94" s="1" customFormat="1" x14ac:dyDescent="0.25">
      <c r="A113" s="3"/>
      <c r="B113" s="3"/>
      <c r="C113" s="3"/>
      <c r="D113" s="3"/>
      <c r="E113" s="3"/>
      <c r="F113" s="3"/>
      <c r="G113" s="3"/>
      <c r="H113" s="3"/>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10"/>
    </row>
    <row r="114" spans="1:94" s="1" customFormat="1" x14ac:dyDescent="0.25">
      <c r="A114" s="3"/>
      <c r="B114" s="3"/>
      <c r="C114" s="3"/>
      <c r="D114" s="3"/>
      <c r="E114" s="3"/>
      <c r="F114" s="3"/>
      <c r="G114" s="3"/>
      <c r="H114" s="3"/>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10"/>
    </row>
    <row r="115" spans="1:94" s="1" customFormat="1" x14ac:dyDescent="0.25">
      <c r="A115" s="3"/>
      <c r="B115" s="3"/>
      <c r="C115" s="3"/>
      <c r="D115" s="3"/>
      <c r="E115" s="3"/>
      <c r="F115" s="3"/>
      <c r="G115" s="3"/>
      <c r="H115" s="3"/>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10"/>
    </row>
    <row r="116" spans="1:94" s="1" customFormat="1" x14ac:dyDescent="0.25">
      <c r="A116" s="3"/>
      <c r="B116" s="3"/>
      <c r="C116" s="3"/>
      <c r="D116" s="3"/>
      <c r="E116" s="3"/>
      <c r="F116" s="3"/>
      <c r="G116" s="3"/>
      <c r="H116" s="3"/>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10"/>
    </row>
    <row r="117" spans="1:94" s="1" customFormat="1" x14ac:dyDescent="0.25">
      <c r="A117" s="3"/>
      <c r="B117" s="3"/>
      <c r="C117" s="3"/>
      <c r="D117" s="3"/>
      <c r="E117" s="3"/>
      <c r="F117" s="3"/>
      <c r="G117" s="3"/>
      <c r="H117" s="3"/>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10"/>
    </row>
    <row r="118" spans="1:94" s="1" customFormat="1" x14ac:dyDescent="0.25">
      <c r="A118" s="3"/>
      <c r="B118" s="3"/>
      <c r="C118" s="3"/>
      <c r="D118" s="3"/>
      <c r="E118" s="3"/>
      <c r="F118" s="3"/>
      <c r="G118" s="3"/>
      <c r="H118" s="3"/>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10"/>
    </row>
    <row r="119" spans="1:94" s="1" customFormat="1" x14ac:dyDescent="0.25">
      <c r="A119" s="3"/>
      <c r="B119" s="3"/>
      <c r="C119" s="3"/>
      <c r="D119" s="3"/>
      <c r="E119" s="3"/>
      <c r="F119" s="3"/>
      <c r="G119" s="3"/>
      <c r="H119" s="3"/>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10"/>
    </row>
    <row r="120" spans="1:94" s="1" customFormat="1" x14ac:dyDescent="0.25">
      <c r="A120" s="3"/>
      <c r="B120" s="3"/>
      <c r="C120" s="3"/>
      <c r="D120" s="3"/>
      <c r="E120" s="3"/>
      <c r="F120" s="3"/>
      <c r="G120" s="3"/>
      <c r="H120" s="3"/>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10"/>
    </row>
    <row r="121" spans="1:94" s="1" customFormat="1" x14ac:dyDescent="0.25">
      <c r="A121" s="3"/>
      <c r="B121" s="3"/>
      <c r="C121" s="3"/>
      <c r="D121" s="3"/>
      <c r="E121" s="3"/>
      <c r="F121" s="3"/>
      <c r="G121" s="3"/>
      <c r="H121" s="3"/>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10"/>
    </row>
    <row r="122" spans="1:94" s="1" customFormat="1" x14ac:dyDescent="0.25">
      <c r="A122" s="3"/>
      <c r="B122" s="3"/>
      <c r="C122" s="3"/>
      <c r="D122" s="3"/>
      <c r="E122" s="3"/>
      <c r="F122" s="3"/>
      <c r="G122" s="3"/>
      <c r="H122" s="3"/>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10"/>
    </row>
    <row r="123" spans="1:94" s="1" customFormat="1" x14ac:dyDescent="0.25">
      <c r="A123" s="3"/>
      <c r="B123" s="3"/>
      <c r="C123" s="3"/>
      <c r="D123" s="3"/>
      <c r="E123" s="3"/>
      <c r="F123" s="3"/>
      <c r="G123" s="3"/>
      <c r="H123" s="3"/>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10"/>
    </row>
    <row r="124" spans="1:94" s="1" customFormat="1" x14ac:dyDescent="0.25">
      <c r="A124" s="3"/>
      <c r="B124" s="3"/>
      <c r="C124" s="3"/>
      <c r="D124" s="3"/>
      <c r="E124" s="3"/>
      <c r="F124" s="3"/>
      <c r="G124" s="3"/>
      <c r="H124" s="3"/>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10"/>
    </row>
    <row r="125" spans="1:94" s="1" customFormat="1" x14ac:dyDescent="0.25">
      <c r="A125" s="3"/>
      <c r="B125" s="3"/>
      <c r="C125" s="3"/>
      <c r="D125" s="3"/>
      <c r="E125" s="3"/>
      <c r="F125" s="3"/>
      <c r="G125" s="3"/>
      <c r="H125" s="3"/>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10"/>
    </row>
    <row r="126" spans="1:94" s="1" customFormat="1" x14ac:dyDescent="0.25">
      <c r="A126" s="3"/>
      <c r="B126" s="3"/>
      <c r="C126" s="3"/>
      <c r="D126" s="3"/>
      <c r="E126" s="3"/>
      <c r="F126" s="3"/>
      <c r="G126" s="3"/>
      <c r="H126" s="3"/>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10"/>
    </row>
    <row r="127" spans="1:94" s="1" customFormat="1" x14ac:dyDescent="0.25">
      <c r="A127" s="3"/>
      <c r="B127" s="3"/>
      <c r="C127" s="3"/>
      <c r="D127" s="3"/>
      <c r="E127" s="3"/>
      <c r="F127" s="3"/>
      <c r="G127" s="3"/>
      <c r="H127" s="3"/>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10"/>
    </row>
    <row r="128" spans="1:94" s="1" customFormat="1" x14ac:dyDescent="0.25">
      <c r="A128" s="3"/>
      <c r="B128" s="3"/>
      <c r="C128" s="3"/>
      <c r="D128" s="3"/>
      <c r="E128" s="3"/>
      <c r="F128" s="3"/>
      <c r="G128" s="3"/>
      <c r="H128" s="3"/>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10"/>
    </row>
    <row r="129" spans="1:94" s="1" customFormat="1" x14ac:dyDescent="0.25">
      <c r="A129" s="3"/>
      <c r="B129" s="3"/>
      <c r="C129" s="3"/>
      <c r="D129" s="3"/>
      <c r="E129" s="3"/>
      <c r="F129" s="3"/>
      <c r="G129" s="3"/>
      <c r="H129" s="3"/>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10"/>
    </row>
    <row r="130" spans="1:94" s="1" customFormat="1" x14ac:dyDescent="0.25">
      <c r="A130" s="3"/>
      <c r="B130" s="3"/>
      <c r="C130" s="3"/>
      <c r="D130" s="3"/>
      <c r="E130" s="3"/>
      <c r="F130" s="3"/>
      <c r="G130" s="3"/>
      <c r="H130" s="3"/>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10"/>
    </row>
    <row r="131" spans="1:94" s="1" customFormat="1" x14ac:dyDescent="0.25">
      <c r="A131" s="3"/>
      <c r="B131" s="3"/>
      <c r="C131" s="3"/>
      <c r="D131" s="3"/>
      <c r="E131" s="3"/>
      <c r="F131" s="3"/>
      <c r="G131" s="3"/>
      <c r="H131" s="3"/>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10"/>
    </row>
    <row r="132" spans="1:94" s="1" customFormat="1" x14ac:dyDescent="0.25">
      <c r="A132" s="3"/>
      <c r="B132" s="3"/>
      <c r="C132" s="3"/>
      <c r="D132" s="3"/>
      <c r="E132" s="3"/>
      <c r="F132" s="3"/>
      <c r="G132" s="3"/>
      <c r="H132" s="3"/>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10"/>
    </row>
    <row r="133" spans="1:94" s="1" customFormat="1" x14ac:dyDescent="0.25">
      <c r="A133" s="3"/>
      <c r="B133" s="3"/>
      <c r="C133" s="3"/>
      <c r="D133" s="3"/>
      <c r="E133" s="3"/>
      <c r="F133" s="3"/>
      <c r="G133" s="3"/>
      <c r="H133" s="3"/>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10"/>
    </row>
    <row r="134" spans="1:94" s="1" customFormat="1" x14ac:dyDescent="0.25">
      <c r="A134" s="3"/>
      <c r="B134" s="3"/>
      <c r="C134" s="3"/>
      <c r="D134" s="3"/>
      <c r="E134" s="3"/>
      <c r="F134" s="3"/>
      <c r="G134" s="3"/>
      <c r="H134" s="3"/>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10"/>
    </row>
    <row r="135" spans="1:94" s="1" customFormat="1" x14ac:dyDescent="0.25">
      <c r="A135" s="3"/>
      <c r="B135" s="3"/>
      <c r="C135" s="3"/>
      <c r="D135" s="3"/>
      <c r="E135" s="3"/>
      <c r="F135" s="3"/>
      <c r="G135" s="3"/>
      <c r="H135" s="3"/>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10"/>
    </row>
    <row r="136" spans="1:94" s="1" customFormat="1" x14ac:dyDescent="0.25">
      <c r="A136" s="3"/>
      <c r="B136" s="3"/>
      <c r="C136" s="3"/>
      <c r="D136" s="3"/>
      <c r="E136" s="3"/>
      <c r="F136" s="3"/>
      <c r="G136" s="3"/>
      <c r="H136" s="3"/>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10"/>
    </row>
    <row r="137" spans="1:94" s="1" customFormat="1" x14ac:dyDescent="0.25">
      <c r="A137" s="3"/>
      <c r="B137" s="3"/>
      <c r="C137" s="3"/>
      <c r="D137" s="3"/>
      <c r="E137" s="3"/>
      <c r="F137" s="3"/>
      <c r="G137" s="3"/>
      <c r="H137" s="3"/>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10"/>
    </row>
    <row r="138" spans="1:94" s="1" customFormat="1" x14ac:dyDescent="0.25">
      <c r="A138" s="3"/>
      <c r="B138" s="3"/>
      <c r="C138" s="3"/>
      <c r="D138" s="3"/>
      <c r="E138" s="3"/>
      <c r="F138" s="3"/>
      <c r="G138" s="3"/>
      <c r="H138" s="3"/>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10"/>
    </row>
    <row r="139" spans="1:94" s="1" customFormat="1" x14ac:dyDescent="0.25">
      <c r="A139" s="3"/>
      <c r="B139" s="3"/>
      <c r="C139" s="3"/>
      <c r="D139" s="3"/>
      <c r="E139" s="3"/>
      <c r="F139" s="3"/>
      <c r="G139" s="3"/>
      <c r="H139" s="3"/>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10"/>
    </row>
    <row r="140" spans="1:94" s="1" customFormat="1" x14ac:dyDescent="0.25">
      <c r="A140" s="3"/>
      <c r="B140" s="3"/>
      <c r="C140" s="3"/>
      <c r="D140" s="3"/>
      <c r="E140" s="3"/>
      <c r="F140" s="3"/>
      <c r="G140" s="3"/>
      <c r="H140" s="3"/>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10"/>
    </row>
    <row r="141" spans="1:94" s="1" customFormat="1" x14ac:dyDescent="0.25">
      <c r="A141" s="3"/>
      <c r="B141" s="3"/>
      <c r="C141" s="3"/>
      <c r="D141" s="3"/>
      <c r="E141" s="3"/>
      <c r="F141" s="3"/>
      <c r="G141" s="3"/>
      <c r="H141" s="3"/>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10"/>
    </row>
    <row r="142" spans="1:94" s="1" customFormat="1" x14ac:dyDescent="0.25">
      <c r="A142" s="3"/>
      <c r="B142" s="3"/>
      <c r="C142" s="3"/>
      <c r="D142" s="3"/>
      <c r="E142" s="3"/>
      <c r="F142" s="3"/>
      <c r="G142" s="3"/>
      <c r="H142" s="3"/>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10"/>
    </row>
    <row r="143" spans="1:94" s="1" customFormat="1" x14ac:dyDescent="0.25">
      <c r="A143" s="3"/>
      <c r="B143" s="3"/>
      <c r="C143" s="3"/>
      <c r="D143" s="3"/>
      <c r="E143" s="3"/>
      <c r="F143" s="3"/>
      <c r="G143" s="3"/>
      <c r="H143" s="3"/>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10"/>
    </row>
    <row r="144" spans="1:94" s="1" customFormat="1" x14ac:dyDescent="0.25">
      <c r="A144" s="3"/>
      <c r="B144" s="3"/>
      <c r="C144" s="3"/>
      <c r="D144" s="3"/>
      <c r="E144" s="3"/>
      <c r="F144" s="3"/>
      <c r="G144" s="3"/>
      <c r="H144" s="3"/>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10"/>
    </row>
    <row r="145" spans="1:94" s="1" customFormat="1" x14ac:dyDescent="0.25">
      <c r="A145" s="3"/>
      <c r="B145" s="3"/>
      <c r="C145" s="3"/>
      <c r="D145" s="3"/>
      <c r="E145" s="3"/>
      <c r="F145" s="3"/>
      <c r="G145" s="3"/>
      <c r="H145" s="3"/>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10"/>
    </row>
    <row r="146" spans="1:94" s="1" customFormat="1" x14ac:dyDescent="0.25">
      <c r="A146" s="3"/>
      <c r="B146" s="3"/>
      <c r="C146" s="3"/>
      <c r="D146" s="3"/>
      <c r="E146" s="3"/>
      <c r="F146" s="3"/>
      <c r="G146" s="3"/>
      <c r="H146" s="3"/>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10"/>
    </row>
    <row r="147" spans="1:94" s="1" customFormat="1" x14ac:dyDescent="0.25">
      <c r="A147" s="3"/>
      <c r="B147" s="3"/>
      <c r="C147" s="3"/>
      <c r="D147" s="3"/>
      <c r="E147" s="3"/>
      <c r="F147" s="3"/>
      <c r="G147" s="3"/>
      <c r="H147" s="3"/>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10"/>
    </row>
    <row r="148" spans="1:94" s="1" customFormat="1" x14ac:dyDescent="0.25">
      <c r="A148" s="3"/>
      <c r="B148" s="3"/>
      <c r="C148" s="3"/>
      <c r="D148" s="3"/>
      <c r="E148" s="3"/>
      <c r="F148" s="3"/>
      <c r="G148" s="3"/>
      <c r="H148" s="3"/>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10"/>
    </row>
    <row r="149" spans="1:94" s="1" customFormat="1" x14ac:dyDescent="0.25">
      <c r="A149" s="3"/>
      <c r="B149" s="3"/>
      <c r="C149" s="3"/>
      <c r="D149" s="3"/>
      <c r="E149" s="3"/>
      <c r="F149" s="3"/>
      <c r="G149" s="3"/>
      <c r="H149" s="3"/>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10"/>
    </row>
    <row r="150" spans="1:94" s="1" customFormat="1" x14ac:dyDescent="0.25">
      <c r="A150" s="3"/>
      <c r="B150" s="3"/>
      <c r="C150" s="3"/>
      <c r="D150" s="3"/>
      <c r="E150" s="3"/>
      <c r="F150" s="3"/>
      <c r="G150" s="3"/>
      <c r="H150" s="3"/>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10"/>
    </row>
    <row r="151" spans="1:94" s="1" customFormat="1" x14ac:dyDescent="0.25">
      <c r="A151" s="3"/>
      <c r="B151" s="3"/>
      <c r="C151" s="3"/>
      <c r="D151" s="3"/>
      <c r="E151" s="3"/>
      <c r="F151" s="3"/>
      <c r="G151" s="3"/>
      <c r="H151" s="3"/>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10"/>
    </row>
    <row r="152" spans="1:94" s="1" customFormat="1" x14ac:dyDescent="0.25">
      <c r="A152" s="3"/>
      <c r="B152" s="3"/>
      <c r="C152" s="3"/>
      <c r="D152" s="3"/>
      <c r="E152" s="3"/>
      <c r="F152" s="3"/>
      <c r="G152" s="3"/>
      <c r="H152" s="3"/>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10"/>
    </row>
    <row r="153" spans="1:94" s="1" customFormat="1" x14ac:dyDescent="0.25">
      <c r="A153" s="3"/>
      <c r="B153" s="3"/>
      <c r="C153" s="3"/>
      <c r="D153" s="3"/>
      <c r="E153" s="3"/>
      <c r="F153" s="3"/>
      <c r="G153" s="3"/>
      <c r="H153" s="3"/>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10"/>
    </row>
    <row r="154" spans="1:94" s="1" customFormat="1" x14ac:dyDescent="0.25">
      <c r="A154" s="3"/>
      <c r="B154" s="3"/>
      <c r="C154" s="3"/>
      <c r="D154" s="3"/>
      <c r="E154" s="3"/>
      <c r="F154" s="3"/>
      <c r="G154" s="3"/>
      <c r="H154" s="3"/>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10"/>
    </row>
    <row r="155" spans="1:94" s="1" customFormat="1" x14ac:dyDescent="0.25">
      <c r="A155" s="3"/>
      <c r="B155" s="3"/>
      <c r="C155" s="3"/>
      <c r="D155" s="3"/>
      <c r="E155" s="3"/>
      <c r="F155" s="3"/>
      <c r="G155" s="3"/>
      <c r="H155" s="3"/>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10"/>
    </row>
    <row r="156" spans="1:94" s="1" customFormat="1" x14ac:dyDescent="0.25">
      <c r="A156" s="3"/>
      <c r="B156" s="3"/>
      <c r="C156" s="3"/>
      <c r="D156" s="3"/>
      <c r="E156" s="3"/>
      <c r="F156" s="3"/>
      <c r="G156" s="3"/>
      <c r="H156" s="3"/>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10"/>
    </row>
    <row r="157" spans="1:94" s="1" customFormat="1" x14ac:dyDescent="0.25">
      <c r="A157" s="3"/>
      <c r="B157" s="3"/>
      <c r="C157" s="3"/>
      <c r="D157" s="3"/>
      <c r="E157" s="3"/>
      <c r="F157" s="3"/>
      <c r="G157" s="3"/>
      <c r="H157" s="3"/>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10"/>
    </row>
    <row r="158" spans="1:94" s="1" customFormat="1" x14ac:dyDescent="0.25">
      <c r="A158" s="3"/>
      <c r="B158" s="3"/>
      <c r="C158" s="3"/>
      <c r="D158" s="3"/>
      <c r="E158" s="3"/>
      <c r="F158" s="3"/>
      <c r="G158" s="3"/>
      <c r="H158" s="3"/>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10"/>
    </row>
    <row r="159" spans="1:94" s="1" customFormat="1" x14ac:dyDescent="0.25">
      <c r="A159" s="3"/>
      <c r="B159" s="3"/>
      <c r="C159" s="3"/>
      <c r="D159" s="3"/>
      <c r="E159" s="3"/>
      <c r="F159" s="3"/>
      <c r="G159" s="3"/>
      <c r="H159" s="3"/>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10"/>
    </row>
    <row r="160" spans="1:94" s="1" customFormat="1" x14ac:dyDescent="0.25">
      <c r="A160" s="3"/>
      <c r="B160" s="3"/>
      <c r="C160" s="3"/>
      <c r="D160" s="3"/>
      <c r="E160" s="3"/>
      <c r="F160" s="3"/>
      <c r="G160" s="3"/>
      <c r="H160" s="3"/>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10"/>
    </row>
    <row r="161" spans="1:94" s="1" customFormat="1" x14ac:dyDescent="0.25">
      <c r="A161" s="3"/>
      <c r="B161" s="3"/>
      <c r="C161" s="3"/>
      <c r="D161" s="3"/>
      <c r="E161" s="3"/>
      <c r="F161" s="3"/>
      <c r="G161" s="3"/>
      <c r="H161" s="3"/>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10"/>
    </row>
    <row r="162" spans="1:94" s="1" customFormat="1" x14ac:dyDescent="0.25">
      <c r="A162" s="3"/>
      <c r="B162" s="3"/>
      <c r="C162" s="3"/>
      <c r="D162" s="3"/>
      <c r="E162" s="3"/>
      <c r="F162" s="3"/>
      <c r="G162" s="3"/>
      <c r="H162" s="3"/>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10"/>
    </row>
    <row r="163" spans="1:94" s="1" customFormat="1" x14ac:dyDescent="0.25">
      <c r="A163" s="3"/>
      <c r="B163" s="3"/>
      <c r="C163" s="3"/>
      <c r="D163" s="3"/>
      <c r="E163" s="3"/>
      <c r="F163" s="3"/>
      <c r="G163" s="3"/>
      <c r="H163" s="3"/>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10"/>
    </row>
    <row r="164" spans="1:94" s="1" customFormat="1" x14ac:dyDescent="0.25">
      <c r="A164" s="3"/>
      <c r="B164" s="3"/>
      <c r="C164" s="3"/>
      <c r="D164" s="3"/>
      <c r="E164" s="3"/>
      <c r="F164" s="3"/>
      <c r="G164" s="3"/>
      <c r="H164" s="3"/>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10"/>
    </row>
    <row r="165" spans="1:94" s="1" customFormat="1" x14ac:dyDescent="0.25">
      <c r="A165" s="3"/>
      <c r="B165" s="3"/>
      <c r="C165" s="3"/>
      <c r="D165" s="3"/>
      <c r="E165" s="3"/>
      <c r="F165" s="3"/>
      <c r="G165" s="3"/>
      <c r="H165" s="3"/>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10"/>
    </row>
    <row r="166" spans="1:94" s="1" customFormat="1" x14ac:dyDescent="0.25">
      <c r="A166" s="3"/>
      <c r="B166" s="3"/>
      <c r="C166" s="3"/>
      <c r="D166" s="3"/>
      <c r="E166" s="3"/>
      <c r="F166" s="3"/>
      <c r="G166" s="3"/>
      <c r="H166" s="3"/>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10"/>
    </row>
    <row r="167" spans="1:94" s="1" customFormat="1" x14ac:dyDescent="0.25">
      <c r="A167" s="3"/>
      <c r="B167" s="3"/>
      <c r="C167" s="3"/>
      <c r="D167" s="3"/>
      <c r="E167" s="3"/>
      <c r="F167" s="3"/>
      <c r="G167" s="3"/>
      <c r="H167" s="3"/>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10"/>
    </row>
    <row r="168" spans="1:94" s="1" customFormat="1" x14ac:dyDescent="0.25">
      <c r="A168" s="3"/>
      <c r="B168" s="3"/>
      <c r="C168" s="3"/>
      <c r="D168" s="3"/>
      <c r="E168" s="3"/>
      <c r="F168" s="3"/>
      <c r="G168" s="3"/>
      <c r="H168" s="3"/>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10"/>
    </row>
    <row r="169" spans="1:94" s="1" customFormat="1" x14ac:dyDescent="0.25">
      <c r="A169" s="3"/>
      <c r="B169" s="3"/>
      <c r="C169" s="3"/>
      <c r="D169" s="3"/>
      <c r="E169" s="3"/>
      <c r="F169" s="3"/>
      <c r="G169" s="3"/>
      <c r="H169" s="3"/>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10"/>
    </row>
    <row r="170" spans="1:94" s="1" customFormat="1" x14ac:dyDescent="0.25">
      <c r="A170" s="3"/>
      <c r="B170" s="3"/>
      <c r="C170" s="3"/>
      <c r="D170" s="3"/>
      <c r="E170" s="3"/>
      <c r="F170" s="3"/>
      <c r="G170" s="3"/>
      <c r="H170" s="3"/>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10"/>
    </row>
    <row r="171" spans="1:94" s="1" customFormat="1" x14ac:dyDescent="0.25">
      <c r="A171" s="3"/>
      <c r="B171" s="3"/>
      <c r="C171" s="3"/>
      <c r="D171" s="3"/>
      <c r="E171" s="3"/>
      <c r="F171" s="3"/>
      <c r="G171" s="3"/>
      <c r="H171" s="3"/>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10"/>
    </row>
    <row r="172" spans="1:94" s="1" customFormat="1" x14ac:dyDescent="0.25">
      <c r="A172" s="3"/>
      <c r="B172" s="3"/>
      <c r="C172" s="3"/>
      <c r="D172" s="3"/>
      <c r="E172" s="3"/>
      <c r="F172" s="3"/>
      <c r="G172" s="3"/>
      <c r="H172" s="3"/>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10"/>
    </row>
    <row r="173" spans="1:94" s="1" customFormat="1" x14ac:dyDescent="0.25">
      <c r="A173" s="3"/>
      <c r="B173" s="3"/>
      <c r="C173" s="3"/>
      <c r="D173" s="3"/>
      <c r="E173" s="3"/>
      <c r="F173" s="3"/>
      <c r="G173" s="3"/>
      <c r="H173" s="3"/>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10"/>
    </row>
    <row r="174" spans="1:94" s="1" customFormat="1" x14ac:dyDescent="0.25">
      <c r="A174" s="3"/>
      <c r="B174" s="3"/>
      <c r="C174" s="3"/>
      <c r="D174" s="3"/>
      <c r="E174" s="3"/>
      <c r="F174" s="3"/>
      <c r="G174" s="3"/>
      <c r="H174" s="3"/>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10"/>
    </row>
    <row r="175" spans="1:94" s="1" customFormat="1" x14ac:dyDescent="0.25">
      <c r="A175" s="3"/>
      <c r="B175" s="3"/>
      <c r="C175" s="3"/>
      <c r="D175" s="3"/>
      <c r="E175" s="3"/>
      <c r="F175" s="3"/>
      <c r="G175" s="3"/>
      <c r="H175" s="3"/>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10"/>
    </row>
    <row r="176" spans="1:94" s="1" customFormat="1" x14ac:dyDescent="0.25">
      <c r="A176" s="3"/>
      <c r="B176" s="3"/>
      <c r="C176" s="3"/>
      <c r="D176" s="3"/>
      <c r="E176" s="3"/>
      <c r="F176" s="3"/>
      <c r="G176" s="3"/>
      <c r="H176" s="3"/>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10"/>
    </row>
    <row r="177" spans="1:94" s="1" customFormat="1" x14ac:dyDescent="0.25">
      <c r="A177" s="3"/>
      <c r="B177" s="3"/>
      <c r="C177" s="3"/>
      <c r="D177" s="3"/>
      <c r="E177" s="3"/>
      <c r="F177" s="3"/>
      <c r="G177" s="3"/>
      <c r="H177" s="3"/>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10"/>
    </row>
    <row r="178" spans="1:94" s="1" customFormat="1" x14ac:dyDescent="0.25">
      <c r="A178" s="3"/>
      <c r="B178" s="3"/>
      <c r="C178" s="3"/>
      <c r="D178" s="3"/>
      <c r="E178" s="3"/>
      <c r="F178" s="3"/>
      <c r="G178" s="3"/>
      <c r="H178" s="3"/>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10"/>
    </row>
    <row r="179" spans="1:94" s="1" customFormat="1" x14ac:dyDescent="0.25">
      <c r="A179" s="3"/>
      <c r="B179" s="3"/>
      <c r="C179" s="3"/>
      <c r="D179" s="3"/>
      <c r="E179" s="3"/>
      <c r="F179" s="3"/>
      <c r="G179" s="3"/>
      <c r="H179" s="3"/>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10"/>
    </row>
    <row r="180" spans="1:94" s="1" customFormat="1" x14ac:dyDescent="0.25">
      <c r="A180" s="3"/>
      <c r="B180" s="3"/>
      <c r="C180" s="3"/>
      <c r="D180" s="3"/>
      <c r="E180" s="3"/>
      <c r="F180" s="3"/>
      <c r="G180" s="3"/>
      <c r="H180" s="3"/>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10"/>
    </row>
    <row r="181" spans="1:94" s="1" customFormat="1" x14ac:dyDescent="0.25">
      <c r="A181" s="3"/>
      <c r="B181" s="3"/>
      <c r="C181" s="3"/>
      <c r="D181" s="3"/>
      <c r="E181" s="3"/>
      <c r="F181" s="3"/>
      <c r="G181" s="3"/>
      <c r="H181" s="3"/>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10"/>
    </row>
    <row r="182" spans="1:94" s="1" customFormat="1" x14ac:dyDescent="0.25">
      <c r="A182" s="3"/>
      <c r="B182" s="3"/>
      <c r="C182" s="3"/>
      <c r="D182" s="3"/>
      <c r="E182" s="3"/>
      <c r="F182" s="3"/>
      <c r="G182" s="3"/>
      <c r="H182" s="3"/>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10"/>
    </row>
    <row r="183" spans="1:94" s="1" customFormat="1" x14ac:dyDescent="0.25">
      <c r="A183" s="3"/>
      <c r="B183" s="3"/>
      <c r="C183" s="3"/>
      <c r="D183" s="3"/>
      <c r="E183" s="3"/>
      <c r="F183" s="3"/>
      <c r="G183" s="3"/>
      <c r="H183" s="3"/>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10"/>
    </row>
    <row r="184" spans="1:94" s="1" customFormat="1" x14ac:dyDescent="0.25">
      <c r="A184" s="3"/>
      <c r="B184" s="3"/>
      <c r="C184" s="3"/>
      <c r="D184" s="3"/>
      <c r="E184" s="3"/>
      <c r="F184" s="3"/>
      <c r="G184" s="3"/>
      <c r="H184" s="3"/>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10"/>
    </row>
    <row r="185" spans="1:94" s="1" customFormat="1" x14ac:dyDescent="0.25">
      <c r="A185" s="3"/>
      <c r="B185" s="3"/>
      <c r="C185" s="3"/>
      <c r="D185" s="3"/>
      <c r="E185" s="3"/>
      <c r="F185" s="3"/>
      <c r="G185" s="3"/>
      <c r="H185" s="3"/>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10"/>
    </row>
    <row r="186" spans="1:94" s="1" customFormat="1" x14ac:dyDescent="0.25">
      <c r="A186" s="3"/>
      <c r="B186" s="3"/>
      <c r="C186" s="3"/>
      <c r="D186" s="3"/>
      <c r="E186" s="3"/>
      <c r="F186" s="3"/>
      <c r="G186" s="3"/>
      <c r="H186" s="3"/>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10"/>
    </row>
    <row r="187" spans="1:94" s="1" customFormat="1" x14ac:dyDescent="0.25">
      <c r="A187" s="3"/>
      <c r="B187" s="3"/>
      <c r="C187" s="3"/>
      <c r="D187" s="3"/>
      <c r="E187" s="3"/>
      <c r="F187" s="3"/>
      <c r="G187" s="3"/>
      <c r="H187" s="3"/>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10"/>
    </row>
    <row r="188" spans="1:94" s="1" customFormat="1" x14ac:dyDescent="0.25">
      <c r="A188" s="3"/>
      <c r="B188" s="3"/>
      <c r="C188" s="3"/>
      <c r="D188" s="3"/>
      <c r="E188" s="3"/>
      <c r="F188" s="3"/>
      <c r="G188" s="3"/>
      <c r="H188" s="3"/>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10"/>
    </row>
    <row r="189" spans="1:94" s="1" customFormat="1" x14ac:dyDescent="0.25">
      <c r="A189" s="3"/>
      <c r="B189" s="3"/>
      <c r="C189" s="3"/>
      <c r="D189" s="3"/>
      <c r="E189" s="3"/>
      <c r="F189" s="3"/>
      <c r="G189" s="3"/>
      <c r="H189" s="3"/>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10"/>
    </row>
    <row r="190" spans="1:94" s="1" customFormat="1" x14ac:dyDescent="0.25">
      <c r="A190" s="3"/>
      <c r="B190" s="3"/>
      <c r="C190" s="3"/>
      <c r="D190" s="3"/>
      <c r="E190" s="3"/>
      <c r="F190" s="3"/>
      <c r="G190" s="3"/>
      <c r="H190" s="3"/>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10"/>
    </row>
    <row r="191" spans="1:94" s="1" customFormat="1" x14ac:dyDescent="0.25">
      <c r="A191" s="3"/>
      <c r="B191" s="3"/>
      <c r="C191" s="3"/>
      <c r="D191" s="3"/>
      <c r="E191" s="3"/>
      <c r="F191" s="3"/>
      <c r="G191" s="3"/>
      <c r="H191" s="3"/>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10"/>
    </row>
    <row r="192" spans="1:94" s="1" customFormat="1" x14ac:dyDescent="0.25">
      <c r="A192" s="3"/>
      <c r="B192" s="3"/>
      <c r="C192" s="3"/>
      <c r="D192" s="3"/>
      <c r="E192" s="3"/>
      <c r="F192" s="3"/>
      <c r="G192" s="3"/>
      <c r="H192" s="3"/>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10"/>
    </row>
    <row r="193" spans="1:94" s="1" customFormat="1" x14ac:dyDescent="0.25">
      <c r="A193" s="3"/>
      <c r="B193" s="3"/>
      <c r="C193" s="3"/>
      <c r="D193" s="3"/>
      <c r="E193" s="3"/>
      <c r="F193" s="3"/>
      <c r="G193" s="3"/>
      <c r="H193" s="3"/>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10"/>
    </row>
    <row r="194" spans="1:94" s="1" customFormat="1" x14ac:dyDescent="0.25">
      <c r="A194" s="3"/>
      <c r="B194" s="3"/>
      <c r="C194" s="3"/>
      <c r="D194" s="3"/>
      <c r="E194" s="3"/>
      <c r="F194" s="3"/>
      <c r="G194" s="3"/>
      <c r="H194" s="3"/>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10"/>
    </row>
    <row r="195" spans="1:94" s="1" customFormat="1" x14ac:dyDescent="0.25">
      <c r="A195" s="3"/>
      <c r="B195" s="3"/>
      <c r="C195" s="3"/>
      <c r="D195" s="3"/>
      <c r="E195" s="3"/>
      <c r="F195" s="3"/>
      <c r="G195" s="3"/>
      <c r="H195" s="3"/>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10"/>
    </row>
    <row r="196" spans="1:94" s="1" customFormat="1" x14ac:dyDescent="0.25">
      <c r="A196" s="3"/>
      <c r="B196" s="3"/>
      <c r="C196" s="3"/>
      <c r="D196" s="3"/>
      <c r="E196" s="3"/>
      <c r="F196" s="3"/>
      <c r="G196" s="3"/>
      <c r="H196" s="3"/>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10"/>
    </row>
    <row r="197" spans="1:94" s="1" customFormat="1" x14ac:dyDescent="0.25">
      <c r="A197" s="3"/>
      <c r="B197" s="3"/>
      <c r="C197" s="3"/>
      <c r="D197" s="3"/>
      <c r="E197" s="3"/>
      <c r="F197" s="3"/>
      <c r="G197" s="3"/>
      <c r="H197" s="3"/>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10"/>
    </row>
    <row r="198" spans="1:94" s="1" customFormat="1" x14ac:dyDescent="0.25">
      <c r="A198" s="3"/>
      <c r="B198" s="3"/>
      <c r="C198" s="3"/>
      <c r="D198" s="3"/>
      <c r="E198" s="3"/>
      <c r="F198" s="3"/>
      <c r="G198" s="3"/>
      <c r="H198" s="3"/>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10"/>
    </row>
    <row r="199" spans="1:94" s="1" customFormat="1" x14ac:dyDescent="0.25">
      <c r="A199" s="3"/>
      <c r="B199" s="3"/>
      <c r="C199" s="3"/>
      <c r="D199" s="3"/>
      <c r="E199" s="3"/>
      <c r="F199" s="3"/>
      <c r="G199" s="3"/>
      <c r="H199" s="3"/>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10"/>
    </row>
    <row r="200" spans="1:94" s="1" customFormat="1" x14ac:dyDescent="0.25">
      <c r="A200" s="3"/>
      <c r="B200" s="3"/>
      <c r="C200" s="3"/>
      <c r="D200" s="3"/>
      <c r="E200" s="3"/>
      <c r="F200" s="3"/>
      <c r="G200" s="3"/>
      <c r="H200" s="3"/>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10"/>
    </row>
    <row r="201" spans="1:94" s="1" customFormat="1" x14ac:dyDescent="0.25">
      <c r="A201" s="3"/>
      <c r="B201" s="3"/>
      <c r="C201" s="3"/>
      <c r="D201" s="3"/>
      <c r="E201" s="3"/>
      <c r="F201" s="3"/>
      <c r="G201" s="3"/>
      <c r="H201" s="3"/>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10"/>
    </row>
    <row r="202" spans="1:94" s="1" customFormat="1" x14ac:dyDescent="0.25">
      <c r="A202" s="3"/>
      <c r="B202" s="3"/>
      <c r="C202" s="3"/>
      <c r="D202" s="3"/>
      <c r="E202" s="3"/>
      <c r="F202" s="3"/>
      <c r="G202" s="3"/>
      <c r="H202" s="3"/>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10"/>
    </row>
    <row r="203" spans="1:94" s="1" customFormat="1" x14ac:dyDescent="0.25">
      <c r="A203" s="3"/>
      <c r="B203" s="3"/>
      <c r="C203" s="3"/>
      <c r="D203" s="3"/>
      <c r="E203" s="3"/>
      <c r="F203" s="3"/>
      <c r="G203" s="3"/>
      <c r="H203" s="3"/>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10"/>
    </row>
    <row r="204" spans="1:94" s="1" customFormat="1" x14ac:dyDescent="0.25">
      <c r="A204" s="3"/>
      <c r="B204" s="3"/>
      <c r="C204" s="3"/>
      <c r="D204" s="3"/>
      <c r="E204" s="3"/>
      <c r="F204" s="3"/>
      <c r="G204" s="3"/>
      <c r="H204" s="3"/>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10"/>
    </row>
    <row r="205" spans="1:94" s="1" customFormat="1" x14ac:dyDescent="0.25">
      <c r="A205" s="3"/>
      <c r="B205" s="3"/>
      <c r="C205" s="3"/>
      <c r="D205" s="3"/>
      <c r="E205" s="3"/>
      <c r="F205" s="3"/>
      <c r="G205" s="3"/>
      <c r="H205" s="3"/>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10"/>
    </row>
    <row r="206" spans="1:94" s="1" customFormat="1" x14ac:dyDescent="0.25">
      <c r="A206" s="3"/>
      <c r="B206" s="3"/>
      <c r="C206" s="3"/>
      <c r="D206" s="3"/>
      <c r="E206" s="3"/>
      <c r="F206" s="3"/>
      <c r="G206" s="3"/>
      <c r="H206" s="3"/>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10"/>
    </row>
    <row r="207" spans="1:94" s="1" customFormat="1" x14ac:dyDescent="0.25">
      <c r="A207" s="3"/>
      <c r="B207" s="3"/>
      <c r="C207" s="3"/>
      <c r="D207" s="3"/>
      <c r="E207" s="3"/>
      <c r="F207" s="3"/>
      <c r="G207" s="3"/>
      <c r="H207" s="3"/>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10"/>
    </row>
    <row r="208" spans="1:94" s="1" customFormat="1" x14ac:dyDescent="0.25">
      <c r="A208" s="3"/>
      <c r="B208" s="3"/>
      <c r="C208" s="3"/>
      <c r="D208" s="3"/>
      <c r="E208" s="3"/>
      <c r="F208" s="3"/>
      <c r="G208" s="3"/>
      <c r="H208" s="3"/>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10"/>
    </row>
    <row r="209" spans="1:94" s="1" customFormat="1" x14ac:dyDescent="0.25">
      <c r="A209" s="3"/>
      <c r="B209" s="3"/>
      <c r="C209" s="3"/>
      <c r="D209" s="3"/>
      <c r="E209" s="3"/>
      <c r="F209" s="3"/>
      <c r="G209" s="3"/>
      <c r="H209" s="3"/>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10"/>
    </row>
    <row r="210" spans="1:94" s="1" customFormat="1" x14ac:dyDescent="0.25">
      <c r="A210" s="3"/>
      <c r="B210" s="3"/>
      <c r="C210" s="3"/>
      <c r="D210" s="3"/>
      <c r="E210" s="3"/>
      <c r="F210" s="3"/>
      <c r="G210" s="3"/>
      <c r="H210" s="3"/>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10"/>
    </row>
    <row r="211" spans="1:94" s="1" customFormat="1" x14ac:dyDescent="0.25">
      <c r="A211" s="3"/>
      <c r="B211" s="3"/>
      <c r="C211" s="3"/>
      <c r="D211" s="3"/>
      <c r="E211" s="3"/>
      <c r="F211" s="3"/>
      <c r="G211" s="3"/>
      <c r="H211" s="3"/>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10"/>
    </row>
    <row r="212" spans="1:94" s="1" customFormat="1" x14ac:dyDescent="0.25">
      <c r="A212" s="3"/>
      <c r="B212" s="3"/>
      <c r="C212" s="3"/>
      <c r="D212" s="3"/>
      <c r="E212" s="3"/>
      <c r="F212" s="3"/>
      <c r="G212" s="3"/>
      <c r="H212" s="3"/>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10"/>
    </row>
    <row r="213" spans="1:94" s="1" customFormat="1" x14ac:dyDescent="0.25">
      <c r="A213" s="3"/>
      <c r="B213" s="3"/>
      <c r="C213" s="3"/>
      <c r="D213" s="3"/>
      <c r="E213" s="3"/>
      <c r="F213" s="3"/>
      <c r="G213" s="3"/>
      <c r="H213" s="3"/>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10"/>
    </row>
    <row r="214" spans="1:94" s="1" customFormat="1" x14ac:dyDescent="0.25">
      <c r="A214" s="3"/>
      <c r="B214" s="3"/>
      <c r="C214" s="3"/>
      <c r="D214" s="3"/>
      <c r="E214" s="3"/>
      <c r="F214" s="3"/>
      <c r="G214" s="3"/>
      <c r="H214" s="3"/>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10"/>
    </row>
    <row r="215" spans="1:94" s="1" customFormat="1" x14ac:dyDescent="0.25">
      <c r="A215" s="3"/>
      <c r="B215" s="3"/>
      <c r="C215" s="3"/>
      <c r="D215" s="3"/>
      <c r="E215" s="3"/>
      <c r="F215" s="3"/>
      <c r="G215" s="3"/>
      <c r="H215" s="3"/>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10"/>
    </row>
  </sheetData>
  <mergeCells count="4">
    <mergeCell ref="G9:H9"/>
    <mergeCell ref="A36:H36"/>
    <mergeCell ref="B9:B10"/>
    <mergeCell ref="C9:C10"/>
  </mergeCells>
  <conditionalFormatting sqref="B11:F32">
    <cfRule type="cellIs" dxfId="197" priority="38" operator="greaterThanOrEqual">
      <formula>10000</formula>
    </cfRule>
  </conditionalFormatting>
  <conditionalFormatting sqref="H34">
    <cfRule type="cellIs" dxfId="196" priority="11" operator="between">
      <formula>9999</formula>
      <formula>-9999</formula>
    </cfRule>
  </conditionalFormatting>
  <conditionalFormatting sqref="H34">
    <cfRule type="cellIs" dxfId="195" priority="10" operator="between">
      <formula>9999</formula>
      <formula>-9999</formula>
    </cfRule>
  </conditionalFormatting>
  <conditionalFormatting sqref="H35">
    <cfRule type="cellIs" dxfId="194" priority="2" operator="between">
      <formula>9999</formula>
      <formula>-9999</formula>
    </cfRule>
  </conditionalFormatting>
  <conditionalFormatting sqref="G11:G32">
    <cfRule type="cellIs" dxfId="193" priority="4" operator="greaterThanOrEqual">
      <formula>10000</formula>
    </cfRule>
  </conditionalFormatting>
  <conditionalFormatting sqref="H11:H32">
    <cfRule type="cellIs" dxfId="192" priority="3" operator="greaterThanOrEqual">
      <formula>10000</formula>
    </cfRule>
  </conditionalFormatting>
  <conditionalFormatting sqref="H35">
    <cfRule type="cellIs" dxfId="191" priority="1" operator="between">
      <formula>9999</formula>
      <formula>-9999</formula>
    </cfRule>
  </conditionalFormatting>
  <hyperlinks>
    <hyperlink ref="A5" location="'Contents'!A62" display="Índice"/>
  </hyperlinks>
  <printOptions horizontalCentered="1"/>
  <pageMargins left="0.59055118110236227" right="0.43307086614173229" top="0.51181102362204722" bottom="0.51181102362204722" header="0" footer="0.31496062992125984"/>
  <pageSetup paperSize="9" orientation="portrait" r:id="rId1"/>
  <headerFooter scaleWithDoc="0"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2"/>
  <sheetViews>
    <sheetView showGridLines="0" zoomScale="120" zoomScaleNormal="120" zoomScalePageLayoutView="120" workbookViewId="0">
      <selection activeCell="A49" sqref="A49"/>
    </sheetView>
  </sheetViews>
  <sheetFormatPr defaultColWidth="8.85546875" defaultRowHeight="13.5" x14ac:dyDescent="0.25"/>
  <cols>
    <col min="1" max="1" width="41.42578125" style="3" customWidth="1"/>
    <col min="2" max="7" width="6.28515625" style="9" customWidth="1"/>
    <col min="8" max="8" width="5.7109375" style="15" customWidth="1"/>
    <col min="9" max="9" width="6" style="9" customWidth="1"/>
    <col min="10" max="10" width="8.7109375" style="9" bestFit="1" customWidth="1"/>
    <col min="11" max="16384" width="8.85546875" style="2"/>
  </cols>
  <sheetData>
    <row r="1" spans="1:10" s="17" customFormat="1" ht="12.75" x14ac:dyDescent="0.2"/>
    <row r="2" spans="1:10" s="17" customFormat="1" ht="12.75" x14ac:dyDescent="0.2"/>
    <row r="3" spans="1:10" s="17" customFormat="1" ht="12.75" x14ac:dyDescent="0.2"/>
    <row r="4" spans="1:10" s="17" customFormat="1" ht="12.75" x14ac:dyDescent="0.2"/>
    <row r="5" spans="1:10" s="17" customFormat="1" ht="12.75" x14ac:dyDescent="0.2">
      <c r="A5" s="113" t="s">
        <v>8</v>
      </c>
    </row>
    <row r="6" spans="1:10" s="17" customFormat="1" ht="18.75" x14ac:dyDescent="0.3">
      <c r="A6" s="26" t="s">
        <v>1122</v>
      </c>
    </row>
    <row r="7" spans="1:10" s="17" customFormat="1" ht="12.75" x14ac:dyDescent="0.2"/>
    <row r="8" spans="1:10" s="17" customFormat="1" ht="18" customHeight="1" x14ac:dyDescent="0.2">
      <c r="A8" s="349" t="s">
        <v>1169</v>
      </c>
      <c r="B8" s="18"/>
      <c r="C8" s="18"/>
    </row>
    <row r="9" spans="1:10" ht="13.5" customHeight="1" x14ac:dyDescent="0.2">
      <c r="A9" s="24"/>
      <c r="B9" s="370">
        <v>2015</v>
      </c>
      <c r="C9" s="370">
        <v>2016</v>
      </c>
      <c r="D9" s="370">
        <v>2017</v>
      </c>
      <c r="E9" s="370">
        <v>2018</v>
      </c>
      <c r="F9" s="367">
        <v>2019</v>
      </c>
      <c r="G9" s="367"/>
      <c r="H9" s="368"/>
      <c r="I9" s="372">
        <v>2020</v>
      </c>
      <c r="J9" s="367"/>
    </row>
    <row r="10" spans="1:10" ht="13.5" customHeight="1" x14ac:dyDescent="0.2">
      <c r="A10" s="25"/>
      <c r="B10" s="371"/>
      <c r="C10" s="371"/>
      <c r="D10" s="371"/>
      <c r="E10" s="371"/>
      <c r="F10" s="205" t="s">
        <v>198</v>
      </c>
      <c r="G10" s="205" t="s">
        <v>11</v>
      </c>
      <c r="H10" s="311" t="s">
        <v>412</v>
      </c>
      <c r="I10" s="205" t="s">
        <v>198</v>
      </c>
      <c r="J10" s="318" t="s">
        <v>413</v>
      </c>
    </row>
    <row r="11" spans="1:10" ht="15" customHeight="1" x14ac:dyDescent="0.2">
      <c r="A11" s="36" t="s">
        <v>586</v>
      </c>
      <c r="B11" s="33">
        <v>2034</v>
      </c>
      <c r="C11" s="33">
        <v>2253</v>
      </c>
      <c r="D11" s="33">
        <v>2283</v>
      </c>
      <c r="E11" s="33">
        <v>2081</v>
      </c>
      <c r="F11" s="33">
        <v>2960</v>
      </c>
      <c r="G11" s="33">
        <v>2073</v>
      </c>
      <c r="H11" s="70">
        <v>70.03378378378379</v>
      </c>
      <c r="I11" s="33">
        <v>3241.2039999999997</v>
      </c>
      <c r="J11" s="33">
        <v>2743</v>
      </c>
    </row>
    <row r="12" spans="1:10" ht="13.5" customHeight="1" x14ac:dyDescent="0.2">
      <c r="A12" s="20" t="s">
        <v>416</v>
      </c>
      <c r="B12" s="33">
        <v>1130</v>
      </c>
      <c r="C12" s="33">
        <v>1086</v>
      </c>
      <c r="D12" s="33">
        <v>1129</v>
      </c>
      <c r="E12" s="33">
        <v>1153</v>
      </c>
      <c r="F12" s="33">
        <v>1330</v>
      </c>
      <c r="G12" s="33">
        <v>1398</v>
      </c>
      <c r="H12" s="70">
        <v>105.11278195488723</v>
      </c>
      <c r="I12" s="33">
        <v>1528.329</v>
      </c>
      <c r="J12" s="33">
        <v>1317.0889999999999</v>
      </c>
    </row>
    <row r="13" spans="1:10" ht="12.75" customHeight="1" x14ac:dyDescent="0.2">
      <c r="A13" s="73" t="s">
        <v>200</v>
      </c>
      <c r="B13" s="33">
        <v>1028</v>
      </c>
      <c r="C13" s="33">
        <v>979</v>
      </c>
      <c r="D13" s="33">
        <v>1040</v>
      </c>
      <c r="E13" s="33">
        <v>1099</v>
      </c>
      <c r="F13" s="33">
        <v>1230</v>
      </c>
      <c r="G13" s="33">
        <v>1160</v>
      </c>
      <c r="H13" s="70">
        <v>94.308943089430898</v>
      </c>
      <c r="I13" s="33">
        <v>1270.7260000000001</v>
      </c>
      <c r="J13" s="33">
        <v>1152.4000000000001</v>
      </c>
    </row>
    <row r="14" spans="1:10" ht="12.75" customHeight="1" x14ac:dyDescent="0.2">
      <c r="A14" s="76" t="s">
        <v>830</v>
      </c>
      <c r="B14" s="33">
        <v>252</v>
      </c>
      <c r="C14" s="33">
        <v>385</v>
      </c>
      <c r="D14" s="33">
        <v>408</v>
      </c>
      <c r="E14" s="33">
        <v>358</v>
      </c>
      <c r="F14" s="33">
        <v>396</v>
      </c>
      <c r="G14" s="33">
        <v>427</v>
      </c>
      <c r="H14" s="70">
        <v>107.82828282828282</v>
      </c>
      <c r="I14" s="33">
        <v>442</v>
      </c>
      <c r="J14" s="33">
        <v>363.76</v>
      </c>
    </row>
    <row r="15" spans="1:10" ht="12.75" customHeight="1" x14ac:dyDescent="0.2">
      <c r="A15" s="76" t="s">
        <v>669</v>
      </c>
      <c r="B15" s="33">
        <v>664</v>
      </c>
      <c r="C15" s="33">
        <v>483</v>
      </c>
      <c r="D15" s="33">
        <v>525</v>
      </c>
      <c r="E15" s="33">
        <v>643</v>
      </c>
      <c r="F15" s="33">
        <v>706</v>
      </c>
      <c r="G15" s="33">
        <v>622</v>
      </c>
      <c r="H15" s="70">
        <v>88.101983002832867</v>
      </c>
      <c r="I15" s="33">
        <v>826.78899999999999</v>
      </c>
      <c r="J15" s="33">
        <v>788.24</v>
      </c>
    </row>
    <row r="16" spans="1:10" ht="12.75" customHeight="1" x14ac:dyDescent="0.2">
      <c r="A16" s="77" t="s">
        <v>831</v>
      </c>
      <c r="B16" s="33">
        <v>568</v>
      </c>
      <c r="C16" s="33">
        <v>391</v>
      </c>
      <c r="D16" s="33">
        <v>389</v>
      </c>
      <c r="E16" s="33">
        <v>486</v>
      </c>
      <c r="F16" s="33">
        <v>527</v>
      </c>
      <c r="G16" s="33">
        <v>472</v>
      </c>
      <c r="H16" s="70">
        <v>89.563567362428842</v>
      </c>
      <c r="I16" s="33">
        <v>503.46800000000002</v>
      </c>
      <c r="J16" s="33">
        <v>534.42999999999995</v>
      </c>
    </row>
    <row r="17" spans="1:10" ht="12.75" customHeight="1" x14ac:dyDescent="0.2">
      <c r="A17" s="76" t="s">
        <v>832</v>
      </c>
      <c r="B17" s="33">
        <v>112</v>
      </c>
      <c r="C17" s="33">
        <v>111</v>
      </c>
      <c r="D17" s="33">
        <v>107</v>
      </c>
      <c r="E17" s="33">
        <v>98</v>
      </c>
      <c r="F17" s="33">
        <v>129</v>
      </c>
      <c r="G17" s="33">
        <v>111</v>
      </c>
      <c r="H17" s="70">
        <v>86.04651162790698</v>
      </c>
      <c r="I17" s="33">
        <v>1.9370000000001255</v>
      </c>
      <c r="J17" s="33">
        <v>0.40000000000009095</v>
      </c>
    </row>
    <row r="18" spans="1:10" ht="12.75" customHeight="1" x14ac:dyDescent="0.2">
      <c r="A18" s="73" t="s">
        <v>202</v>
      </c>
      <c r="B18" s="33">
        <v>101</v>
      </c>
      <c r="C18" s="33">
        <v>107</v>
      </c>
      <c r="D18" s="33">
        <v>88</v>
      </c>
      <c r="E18" s="33">
        <v>54</v>
      </c>
      <c r="F18" s="33">
        <v>100</v>
      </c>
      <c r="G18" s="33">
        <v>238</v>
      </c>
      <c r="H18" s="70">
        <v>238</v>
      </c>
      <c r="I18" s="33">
        <v>257.60300000000001</v>
      </c>
      <c r="J18" s="33">
        <v>164.685</v>
      </c>
    </row>
    <row r="19" spans="1:10" ht="13.5" customHeight="1" x14ac:dyDescent="0.2">
      <c r="A19" s="20" t="s">
        <v>426</v>
      </c>
      <c r="B19" s="33">
        <v>852</v>
      </c>
      <c r="C19" s="33">
        <v>1093</v>
      </c>
      <c r="D19" s="33">
        <v>1103</v>
      </c>
      <c r="E19" s="33">
        <v>716</v>
      </c>
      <c r="F19" s="33">
        <v>1628</v>
      </c>
      <c r="G19" s="33">
        <v>605</v>
      </c>
      <c r="H19" s="70">
        <v>37.162162162162161</v>
      </c>
      <c r="I19" s="33">
        <v>1710.9369999999999</v>
      </c>
      <c r="J19" s="33">
        <v>1423.069</v>
      </c>
    </row>
    <row r="20" spans="1:10" ht="12.75" customHeight="1" x14ac:dyDescent="0.2">
      <c r="A20" s="73" t="s">
        <v>833</v>
      </c>
      <c r="B20" s="33">
        <v>658</v>
      </c>
      <c r="C20" s="33">
        <v>946</v>
      </c>
      <c r="D20" s="33">
        <v>844</v>
      </c>
      <c r="E20" s="33">
        <v>557</v>
      </c>
      <c r="F20" s="33">
        <v>1324</v>
      </c>
      <c r="G20" s="33">
        <v>333</v>
      </c>
      <c r="H20" s="70">
        <v>25.151057401812686</v>
      </c>
      <c r="I20" s="33">
        <v>1374</v>
      </c>
      <c r="J20" s="33">
        <v>951.5</v>
      </c>
    </row>
    <row r="21" spans="1:10" ht="12.75" customHeight="1" x14ac:dyDescent="0.2">
      <c r="A21" s="73" t="s">
        <v>834</v>
      </c>
      <c r="B21" s="33">
        <v>61</v>
      </c>
      <c r="C21" s="33">
        <v>81</v>
      </c>
      <c r="D21" s="33">
        <v>192</v>
      </c>
      <c r="E21" s="33">
        <v>125</v>
      </c>
      <c r="F21" s="33">
        <v>224</v>
      </c>
      <c r="G21" s="33">
        <v>186</v>
      </c>
      <c r="H21" s="70">
        <v>83.035714285714292</v>
      </c>
      <c r="I21" s="33">
        <v>254</v>
      </c>
      <c r="J21" s="33">
        <v>408.31400000000002</v>
      </c>
    </row>
    <row r="22" spans="1:10" ht="12.75" customHeight="1" x14ac:dyDescent="0.2">
      <c r="A22" s="73" t="s">
        <v>835</v>
      </c>
      <c r="B22" s="33">
        <v>133</v>
      </c>
      <c r="C22" s="33">
        <v>65</v>
      </c>
      <c r="D22" s="33">
        <v>67</v>
      </c>
      <c r="E22" s="33">
        <v>33</v>
      </c>
      <c r="F22" s="33">
        <v>81</v>
      </c>
      <c r="G22" s="33">
        <v>86</v>
      </c>
      <c r="H22" s="70">
        <v>106.17283950617285</v>
      </c>
      <c r="I22" s="33">
        <v>83.254999999999995</v>
      </c>
      <c r="J22" s="33">
        <v>63.255000000000003</v>
      </c>
    </row>
    <row r="23" spans="1:10" ht="13.5" customHeight="1" x14ac:dyDescent="0.2">
      <c r="A23" s="19" t="s">
        <v>836</v>
      </c>
      <c r="B23" s="33">
        <v>52</v>
      </c>
      <c r="C23" s="33">
        <v>74</v>
      </c>
      <c r="D23" s="33">
        <v>51</v>
      </c>
      <c r="E23" s="33">
        <v>212</v>
      </c>
      <c r="F23" s="33">
        <v>2</v>
      </c>
      <c r="G23" s="33">
        <v>70</v>
      </c>
      <c r="H23" s="70">
        <v>3490</v>
      </c>
      <c r="I23" s="33">
        <v>1.9379999999999999</v>
      </c>
      <c r="J23" s="33">
        <v>2.7810000000000001</v>
      </c>
    </row>
    <row r="24" spans="1:10" ht="15" customHeight="1" x14ac:dyDescent="0.2">
      <c r="A24" s="36" t="s">
        <v>589</v>
      </c>
      <c r="B24" s="33">
        <v>2486</v>
      </c>
      <c r="C24" s="33">
        <v>2618</v>
      </c>
      <c r="D24" s="33">
        <v>2591</v>
      </c>
      <c r="E24" s="33">
        <v>2240</v>
      </c>
      <c r="F24" s="33">
        <v>2982</v>
      </c>
      <c r="G24" s="33">
        <v>2079</v>
      </c>
      <c r="H24" s="70">
        <v>69.718309859154928</v>
      </c>
      <c r="I24" s="33">
        <v>3270.2629999999999</v>
      </c>
      <c r="J24" s="33">
        <v>3079.654</v>
      </c>
    </row>
    <row r="25" spans="1:10" ht="13.5" customHeight="1" x14ac:dyDescent="0.2">
      <c r="A25" s="20" t="s">
        <v>590</v>
      </c>
      <c r="B25" s="33">
        <v>1205</v>
      </c>
      <c r="C25" s="33">
        <v>1238</v>
      </c>
      <c r="D25" s="33">
        <v>1390</v>
      </c>
      <c r="E25" s="33">
        <v>1433</v>
      </c>
      <c r="F25" s="33">
        <v>1516</v>
      </c>
      <c r="G25" s="33">
        <v>1616</v>
      </c>
      <c r="H25" s="70">
        <v>106.59630606860158</v>
      </c>
      <c r="I25" s="33">
        <v>1742.9350000000002</v>
      </c>
      <c r="J25" s="33">
        <v>1896.5480000000002</v>
      </c>
    </row>
    <row r="26" spans="1:10" ht="12.75" customHeight="1" x14ac:dyDescent="0.2">
      <c r="A26" s="73" t="s">
        <v>205</v>
      </c>
      <c r="B26" s="33">
        <v>625</v>
      </c>
      <c r="C26" s="33">
        <v>679</v>
      </c>
      <c r="D26" s="33">
        <v>745</v>
      </c>
      <c r="E26" s="33">
        <v>796</v>
      </c>
      <c r="F26" s="33">
        <v>809</v>
      </c>
      <c r="G26" s="33">
        <v>848</v>
      </c>
      <c r="H26" s="70">
        <v>104.82076637824476</v>
      </c>
      <c r="I26" s="33">
        <v>900.27200000000005</v>
      </c>
      <c r="J26" s="33">
        <v>980.529</v>
      </c>
    </row>
    <row r="27" spans="1:10" ht="12.75" customHeight="1" x14ac:dyDescent="0.2">
      <c r="A27" s="73" t="s">
        <v>206</v>
      </c>
      <c r="B27" s="33">
        <v>182</v>
      </c>
      <c r="C27" s="33">
        <v>170</v>
      </c>
      <c r="D27" s="33">
        <v>224</v>
      </c>
      <c r="E27" s="33">
        <v>260</v>
      </c>
      <c r="F27" s="33">
        <v>244</v>
      </c>
      <c r="G27" s="33">
        <v>235</v>
      </c>
      <c r="H27" s="70">
        <v>96.311475409836063</v>
      </c>
      <c r="I27" s="33">
        <v>256.30700000000002</v>
      </c>
      <c r="J27" s="33">
        <v>321.42700000000002</v>
      </c>
    </row>
    <row r="28" spans="1:10" ht="12.75" customHeight="1" x14ac:dyDescent="0.2">
      <c r="A28" s="73" t="s">
        <v>837</v>
      </c>
      <c r="B28" s="33">
        <v>246</v>
      </c>
      <c r="C28" s="33">
        <v>276</v>
      </c>
      <c r="D28" s="33">
        <v>294</v>
      </c>
      <c r="E28" s="33">
        <v>273</v>
      </c>
      <c r="F28" s="33">
        <v>322</v>
      </c>
      <c r="G28" s="33">
        <v>268</v>
      </c>
      <c r="H28" s="70">
        <v>83.229813664596278</v>
      </c>
      <c r="I28" s="33">
        <v>317.96100000000001</v>
      </c>
      <c r="J28" s="33">
        <v>326.35599999999999</v>
      </c>
    </row>
    <row r="29" spans="1:10" ht="12.75" customHeight="1" x14ac:dyDescent="0.2">
      <c r="A29" s="73" t="s">
        <v>838</v>
      </c>
      <c r="B29" s="33">
        <v>44</v>
      </c>
      <c r="C29" s="33">
        <v>32</v>
      </c>
      <c r="D29" s="33">
        <v>39</v>
      </c>
      <c r="E29" s="33">
        <v>34</v>
      </c>
      <c r="F29" s="33">
        <v>63</v>
      </c>
      <c r="G29" s="33">
        <v>66</v>
      </c>
      <c r="H29" s="70">
        <v>104.76190476190477</v>
      </c>
      <c r="I29" s="33">
        <v>65.742999999999995</v>
      </c>
      <c r="J29" s="33">
        <v>42.284999999999997</v>
      </c>
    </row>
    <row r="30" spans="1:10" ht="12.75" customHeight="1" x14ac:dyDescent="0.2">
      <c r="A30" s="73" t="s">
        <v>839</v>
      </c>
      <c r="B30" s="33">
        <v>110</v>
      </c>
      <c r="C30" s="33">
        <v>95</v>
      </c>
      <c r="D30" s="33">
        <v>103</v>
      </c>
      <c r="E30" s="33">
        <v>111</v>
      </c>
      <c r="F30" s="33">
        <v>78</v>
      </c>
      <c r="G30" s="33">
        <v>199</v>
      </c>
      <c r="H30" s="70">
        <v>255.12820512820511</v>
      </c>
      <c r="I30" s="33">
        <v>202.65199999999999</v>
      </c>
      <c r="J30" s="33">
        <v>225.95099999999999</v>
      </c>
    </row>
    <row r="31" spans="1:10" ht="12.75" customHeight="1" x14ac:dyDescent="0.2">
      <c r="A31" s="20" t="s">
        <v>592</v>
      </c>
      <c r="B31" s="33">
        <v>1239</v>
      </c>
      <c r="C31" s="33">
        <v>1362</v>
      </c>
      <c r="D31" s="33">
        <v>1178</v>
      </c>
      <c r="E31" s="33">
        <v>795</v>
      </c>
      <c r="F31" s="33">
        <v>1447</v>
      </c>
      <c r="G31" s="33">
        <v>454</v>
      </c>
      <c r="H31" s="70">
        <v>31.375259156876297</v>
      </c>
      <c r="I31" s="33">
        <v>1504</v>
      </c>
      <c r="J31" s="33">
        <v>1164.6890000000001</v>
      </c>
    </row>
    <row r="32" spans="1:10" ht="12.75" customHeight="1" x14ac:dyDescent="0.2">
      <c r="A32" s="73" t="s">
        <v>593</v>
      </c>
      <c r="B32" s="33">
        <v>45</v>
      </c>
      <c r="C32" s="33">
        <v>63</v>
      </c>
      <c r="D32" s="33">
        <v>28</v>
      </c>
      <c r="E32" s="33">
        <v>35</v>
      </c>
      <c r="F32" s="33">
        <v>22</v>
      </c>
      <c r="G32" s="33">
        <v>9</v>
      </c>
      <c r="H32" s="70">
        <v>40.909090909090914</v>
      </c>
      <c r="I32" s="33">
        <v>22.988</v>
      </c>
      <c r="J32" s="33">
        <v>27.731000000000002</v>
      </c>
    </row>
    <row r="33" spans="1:10" ht="12.75" customHeight="1" x14ac:dyDescent="0.2">
      <c r="A33" s="73" t="s">
        <v>594</v>
      </c>
      <c r="B33" s="33">
        <v>1194</v>
      </c>
      <c r="C33" s="33">
        <v>1299</v>
      </c>
      <c r="D33" s="33">
        <v>1150</v>
      </c>
      <c r="E33" s="33">
        <v>760</v>
      </c>
      <c r="F33" s="33">
        <v>1425</v>
      </c>
      <c r="G33" s="33">
        <v>445</v>
      </c>
      <c r="H33" s="70">
        <v>31.228070175438599</v>
      </c>
      <c r="I33" s="33">
        <v>1481</v>
      </c>
      <c r="J33" s="33">
        <v>1136.9580000000001</v>
      </c>
    </row>
    <row r="34" spans="1:10" ht="12.75" customHeight="1" x14ac:dyDescent="0.2">
      <c r="A34" s="20" t="s">
        <v>840</v>
      </c>
      <c r="B34" s="33">
        <v>42</v>
      </c>
      <c r="C34" s="33">
        <v>18</v>
      </c>
      <c r="D34" s="33">
        <v>22</v>
      </c>
      <c r="E34" s="33">
        <v>12</v>
      </c>
      <c r="F34" s="33">
        <v>20</v>
      </c>
      <c r="G34" s="33">
        <v>9</v>
      </c>
      <c r="H34" s="70">
        <v>45</v>
      </c>
      <c r="I34" s="33">
        <v>23.216000000000001</v>
      </c>
      <c r="J34" s="33">
        <v>18.416</v>
      </c>
    </row>
    <row r="35" spans="1:10" ht="15" customHeight="1" x14ac:dyDescent="0.2">
      <c r="A35" s="156" t="s">
        <v>841</v>
      </c>
      <c r="B35" s="157">
        <v>-453</v>
      </c>
      <c r="C35" s="157">
        <v>-365</v>
      </c>
      <c r="D35" s="157">
        <v>-308</v>
      </c>
      <c r="E35" s="157">
        <v>-159</v>
      </c>
      <c r="F35" s="157">
        <v>-22</v>
      </c>
      <c r="G35" s="157">
        <v>-6</v>
      </c>
      <c r="H35" s="111" t="s">
        <v>261</v>
      </c>
      <c r="I35" s="157">
        <v>-29.059000000000196</v>
      </c>
      <c r="J35" s="157">
        <v>-336.654</v>
      </c>
    </row>
    <row r="36" spans="1:10" ht="13.5" customHeight="1" x14ac:dyDescent="0.2">
      <c r="A36" s="19" t="s">
        <v>842</v>
      </c>
      <c r="B36" s="33">
        <v>-241</v>
      </c>
      <c r="C36" s="33">
        <v>-12</v>
      </c>
      <c r="D36" s="33">
        <v>6</v>
      </c>
      <c r="E36" s="33">
        <v>76</v>
      </c>
      <c r="F36" s="33">
        <v>-24</v>
      </c>
      <c r="G36" s="33">
        <v>-100</v>
      </c>
      <c r="H36" s="95" t="s">
        <v>261</v>
      </c>
      <c r="I36" s="33">
        <v>0</v>
      </c>
      <c r="J36" s="33">
        <v>0</v>
      </c>
    </row>
    <row r="37" spans="1:10" ht="15" customHeight="1" x14ac:dyDescent="0.2">
      <c r="A37" s="175" t="s">
        <v>843</v>
      </c>
      <c r="B37" s="54">
        <v>-694</v>
      </c>
      <c r="C37" s="54">
        <v>-377</v>
      </c>
      <c r="D37" s="54">
        <v>-303</v>
      </c>
      <c r="E37" s="54">
        <v>-83</v>
      </c>
      <c r="F37" s="54">
        <v>-46</v>
      </c>
      <c r="G37" s="54">
        <v>-106</v>
      </c>
      <c r="H37" s="95" t="s">
        <v>261</v>
      </c>
      <c r="I37" s="54">
        <v>-29.059000000000196</v>
      </c>
      <c r="J37" s="54">
        <v>-336.654</v>
      </c>
    </row>
    <row r="38" spans="1:10" s="5" customFormat="1" ht="15" customHeight="1" x14ac:dyDescent="0.2">
      <c r="A38" s="24" t="s">
        <v>715</v>
      </c>
      <c r="B38" s="33">
        <v>694</v>
      </c>
      <c r="C38" s="33">
        <v>377</v>
      </c>
      <c r="D38" s="33">
        <v>303</v>
      </c>
      <c r="E38" s="33">
        <v>83</v>
      </c>
      <c r="F38" s="33">
        <v>46</v>
      </c>
      <c r="G38" s="33">
        <v>106</v>
      </c>
      <c r="H38" s="95" t="s">
        <v>261</v>
      </c>
      <c r="I38" s="33">
        <v>29</v>
      </c>
      <c r="J38" s="33">
        <v>336.654</v>
      </c>
    </row>
    <row r="39" spans="1:10" ht="13.5" customHeight="1" x14ac:dyDescent="0.2">
      <c r="A39" s="20" t="s">
        <v>844</v>
      </c>
      <c r="B39" s="33">
        <v>-29</v>
      </c>
      <c r="C39" s="33">
        <v>228</v>
      </c>
      <c r="D39" s="33">
        <v>175</v>
      </c>
      <c r="E39" s="33">
        <v>182</v>
      </c>
      <c r="F39" s="33">
        <v>2</v>
      </c>
      <c r="G39" s="33">
        <v>64</v>
      </c>
      <c r="H39" s="95" t="s">
        <v>261</v>
      </c>
      <c r="I39" s="33">
        <v>2</v>
      </c>
      <c r="J39" s="33">
        <v>2</v>
      </c>
    </row>
    <row r="40" spans="1:10" ht="13.5" customHeight="1" x14ac:dyDescent="0.2">
      <c r="A40" s="73" t="s">
        <v>845</v>
      </c>
      <c r="B40" s="33">
        <v>-32</v>
      </c>
      <c r="C40" s="33">
        <v>202</v>
      </c>
      <c r="D40" s="33">
        <v>121</v>
      </c>
      <c r="E40" s="33">
        <v>210</v>
      </c>
      <c r="F40" s="33">
        <v>0</v>
      </c>
      <c r="G40" s="33">
        <v>120</v>
      </c>
      <c r="H40" s="95" t="s">
        <v>261</v>
      </c>
      <c r="I40" s="33">
        <v>0</v>
      </c>
      <c r="J40" s="33">
        <v>0</v>
      </c>
    </row>
    <row r="41" spans="1:10" ht="13.5" customHeight="1" x14ac:dyDescent="0.2">
      <c r="A41" s="73" t="s">
        <v>846</v>
      </c>
      <c r="B41" s="33">
        <v>2</v>
      </c>
      <c r="C41" s="33">
        <v>26</v>
      </c>
      <c r="D41" s="33">
        <v>54</v>
      </c>
      <c r="E41" s="33">
        <v>-28</v>
      </c>
      <c r="F41" s="33">
        <v>2</v>
      </c>
      <c r="G41" s="33">
        <v>-56</v>
      </c>
      <c r="H41" s="95" t="s">
        <v>261</v>
      </c>
      <c r="I41" s="33">
        <v>1.5</v>
      </c>
      <c r="J41" s="33">
        <v>1.5</v>
      </c>
    </row>
    <row r="42" spans="1:10" ht="13.5" customHeight="1" x14ac:dyDescent="0.2">
      <c r="A42" s="20" t="s">
        <v>847</v>
      </c>
      <c r="B42" s="33">
        <v>730</v>
      </c>
      <c r="C42" s="33">
        <v>177</v>
      </c>
      <c r="D42" s="33">
        <v>123</v>
      </c>
      <c r="E42" s="33">
        <v>68</v>
      </c>
      <c r="F42" s="33">
        <v>-37</v>
      </c>
      <c r="G42" s="33">
        <v>26</v>
      </c>
      <c r="H42" s="95" t="s">
        <v>261</v>
      </c>
      <c r="I42" s="33">
        <v>-54</v>
      </c>
      <c r="J42" s="33">
        <v>251.172</v>
      </c>
    </row>
    <row r="43" spans="1:10" ht="12.75" customHeight="1" x14ac:dyDescent="0.2">
      <c r="A43" s="73" t="s">
        <v>848</v>
      </c>
      <c r="B43" s="33">
        <v>20</v>
      </c>
      <c r="C43" s="33">
        <v>32</v>
      </c>
      <c r="D43" s="33">
        <v>0</v>
      </c>
      <c r="E43" s="33">
        <v>0</v>
      </c>
      <c r="F43" s="33">
        <v>0</v>
      </c>
      <c r="G43" s="33">
        <v>0</v>
      </c>
      <c r="H43" s="95" t="s">
        <v>261</v>
      </c>
      <c r="I43" s="33">
        <v>0</v>
      </c>
      <c r="J43" s="33">
        <v>0</v>
      </c>
    </row>
    <row r="44" spans="1:10" ht="12.75" customHeight="1" x14ac:dyDescent="0.2">
      <c r="A44" s="73" t="s">
        <v>849</v>
      </c>
      <c r="B44" s="33">
        <v>848</v>
      </c>
      <c r="C44" s="33">
        <v>247</v>
      </c>
      <c r="D44" s="33">
        <v>234</v>
      </c>
      <c r="E44" s="33">
        <v>133</v>
      </c>
      <c r="F44" s="33">
        <v>117</v>
      </c>
      <c r="G44" s="33">
        <v>142</v>
      </c>
      <c r="H44" s="95" t="s">
        <v>261</v>
      </c>
      <c r="I44" s="33">
        <v>107.398</v>
      </c>
      <c r="J44" s="33">
        <v>356.02199999999999</v>
      </c>
    </row>
    <row r="45" spans="1:10" ht="12.75" customHeight="1" x14ac:dyDescent="0.2">
      <c r="A45" s="73" t="s">
        <v>850</v>
      </c>
      <c r="B45" s="33">
        <v>-137</v>
      </c>
      <c r="C45" s="33">
        <v>-103</v>
      </c>
      <c r="D45" s="33">
        <v>-111</v>
      </c>
      <c r="E45" s="33">
        <v>-65</v>
      </c>
      <c r="F45" s="33">
        <v>-154</v>
      </c>
      <c r="G45" s="33">
        <v>-116</v>
      </c>
      <c r="H45" s="95" t="s">
        <v>261</v>
      </c>
      <c r="I45" s="33">
        <v>-161.6</v>
      </c>
      <c r="J45" s="33">
        <v>-104.85</v>
      </c>
    </row>
    <row r="46" spans="1:10" ht="13.5" customHeight="1" x14ac:dyDescent="0.2">
      <c r="A46" s="20" t="s">
        <v>851</v>
      </c>
      <c r="B46" s="33">
        <v>-7</v>
      </c>
      <c r="C46" s="33">
        <v>-28</v>
      </c>
      <c r="D46" s="33">
        <v>5</v>
      </c>
      <c r="E46" s="33">
        <v>-167</v>
      </c>
      <c r="F46" s="33">
        <v>81</v>
      </c>
      <c r="G46" s="33">
        <v>16</v>
      </c>
      <c r="H46" s="95" t="s">
        <v>261</v>
      </c>
      <c r="I46" s="33">
        <v>82</v>
      </c>
      <c r="J46" s="33">
        <v>84.046000000000006</v>
      </c>
    </row>
    <row r="47" spans="1:10" ht="20.25" customHeight="1" x14ac:dyDescent="0.2">
      <c r="A47" s="19" t="s">
        <v>98</v>
      </c>
      <c r="B47" s="33"/>
      <c r="C47" s="33"/>
      <c r="D47" s="33"/>
      <c r="E47" s="33"/>
      <c r="F47" s="74"/>
      <c r="G47" s="33"/>
      <c r="H47" s="59"/>
      <c r="I47" s="176"/>
      <c r="J47" s="176"/>
    </row>
    <row r="48" spans="1:10" ht="13.5" customHeight="1" x14ac:dyDescent="0.2">
      <c r="A48" s="20" t="s">
        <v>217</v>
      </c>
      <c r="B48" s="70">
        <v>-6.4428957474043518</v>
      </c>
      <c r="C48" s="70">
        <v>-4.7414912964406337</v>
      </c>
      <c r="D48" s="70">
        <v>-3.7419511602478437</v>
      </c>
      <c r="E48" s="70">
        <v>-1.8447615732683604</v>
      </c>
      <c r="F48" s="70">
        <v>-0.23855996530036866</v>
      </c>
      <c r="G48" s="70">
        <v>-6.5005417118093184E-2</v>
      </c>
      <c r="H48" s="95" t="s">
        <v>261</v>
      </c>
      <c r="I48" s="124">
        <v>-0.29066781177321366</v>
      </c>
      <c r="J48" s="124">
        <v>-3.7686555468487626</v>
      </c>
    </row>
    <row r="49" spans="1:10" ht="13.5" customHeight="1" x14ac:dyDescent="0.2">
      <c r="A49" s="20" t="s">
        <v>852</v>
      </c>
      <c r="B49" s="33">
        <v>-119</v>
      </c>
      <c r="C49" s="33">
        <v>-201</v>
      </c>
      <c r="D49" s="33">
        <v>-273</v>
      </c>
      <c r="E49" s="33">
        <v>-271</v>
      </c>
      <c r="F49" s="33">
        <v>-164</v>
      </c>
      <c r="G49" s="33">
        <v>-170</v>
      </c>
      <c r="H49" s="345" t="s">
        <v>261</v>
      </c>
      <c r="I49" s="54">
        <v>-171.34100000000001</v>
      </c>
      <c r="J49" s="54">
        <v>-561.91399999999999</v>
      </c>
    </row>
    <row r="50" spans="1:10" ht="15" customHeight="1" x14ac:dyDescent="0.2">
      <c r="A50" s="149" t="s">
        <v>853</v>
      </c>
      <c r="B50" s="123">
        <v>-1.6925046223865738</v>
      </c>
      <c r="C50" s="123">
        <v>-2.6110678098207325</v>
      </c>
      <c r="D50" s="123">
        <v>-3.3167294374924072</v>
      </c>
      <c r="E50" s="123">
        <v>-3.1442162663882121</v>
      </c>
      <c r="F50" s="123">
        <v>-1.7783561049663845</v>
      </c>
      <c r="G50" s="123">
        <v>-1.8418201516793065</v>
      </c>
      <c r="H50" s="197" t="s">
        <v>261</v>
      </c>
      <c r="I50" s="123">
        <v>-1.7138688026784772</v>
      </c>
      <c r="J50" s="123">
        <v>-6.2903168028657781</v>
      </c>
    </row>
    <row r="51" spans="1:10" ht="25.5" customHeight="1" x14ac:dyDescent="0.2">
      <c r="A51" s="398" t="s">
        <v>776</v>
      </c>
      <c r="B51" s="398"/>
      <c r="C51" s="398"/>
      <c r="D51" s="398"/>
      <c r="E51" s="398"/>
      <c r="F51" s="398"/>
      <c r="G51" s="398"/>
      <c r="H51" s="398"/>
      <c r="I51" s="398"/>
      <c r="J51" s="324"/>
    </row>
    <row r="52" spans="1:10" ht="39" customHeight="1" x14ac:dyDescent="0.2">
      <c r="A52" s="391" t="s">
        <v>854</v>
      </c>
      <c r="B52" s="391"/>
      <c r="C52" s="391"/>
      <c r="D52" s="391"/>
      <c r="E52" s="391"/>
      <c r="F52" s="391"/>
      <c r="G52" s="391"/>
      <c r="H52" s="391"/>
      <c r="I52" s="391"/>
      <c r="J52" s="324"/>
    </row>
  </sheetData>
  <mergeCells count="8">
    <mergeCell ref="A51:I51"/>
    <mergeCell ref="A52:I52"/>
    <mergeCell ref="C9:C10"/>
    <mergeCell ref="D9:D10"/>
    <mergeCell ref="F9:H9"/>
    <mergeCell ref="B9:B10"/>
    <mergeCell ref="E9:E10"/>
    <mergeCell ref="I9:J9"/>
  </mergeCells>
  <conditionalFormatting sqref="I11:I19 I24:I31 I50 B24:G34 B11:G22 B23 B47:G50 B35:E46">
    <cfRule type="cellIs" dxfId="190" priority="47" operator="notBetween">
      <formula>9999</formula>
      <formula>-9999</formula>
    </cfRule>
  </conditionalFormatting>
  <conditionalFormatting sqref="I32">
    <cfRule type="cellIs" dxfId="189" priority="45" operator="notBetween">
      <formula>9999</formula>
      <formula>-9999</formula>
    </cfRule>
  </conditionalFormatting>
  <conditionalFormatting sqref="I33">
    <cfRule type="cellIs" dxfId="188" priority="44" operator="notBetween">
      <formula>9999</formula>
      <formula>-9999</formula>
    </cfRule>
  </conditionalFormatting>
  <conditionalFormatting sqref="I34">
    <cfRule type="cellIs" dxfId="187" priority="41" operator="notBetween">
      <formula>9999</formula>
      <formula>-9999</formula>
    </cfRule>
  </conditionalFormatting>
  <conditionalFormatting sqref="I20:I22">
    <cfRule type="cellIs" dxfId="186" priority="34" operator="notBetween">
      <formula>9999</formula>
      <formula>-9999</formula>
    </cfRule>
  </conditionalFormatting>
  <conditionalFormatting sqref="C23:G23 I23">
    <cfRule type="cellIs" dxfId="185" priority="33" operator="notBetween">
      <formula>9999</formula>
      <formula>-9999</formula>
    </cfRule>
  </conditionalFormatting>
  <conditionalFormatting sqref="I47:I49">
    <cfRule type="cellIs" dxfId="184" priority="27" operator="notBetween">
      <formula>9999</formula>
      <formula>-9999</formula>
    </cfRule>
  </conditionalFormatting>
  <conditionalFormatting sqref="H35:H46">
    <cfRule type="cellIs" dxfId="183" priority="26" operator="between">
      <formula>9999</formula>
      <formula>-9999</formula>
    </cfRule>
  </conditionalFormatting>
  <conditionalFormatting sqref="H48:H50">
    <cfRule type="cellIs" dxfId="182" priority="18" operator="between">
      <formula>9999</formula>
      <formula>-9999</formula>
    </cfRule>
  </conditionalFormatting>
  <conditionalFormatting sqref="H48:H50">
    <cfRule type="cellIs" dxfId="181" priority="17" operator="between">
      <formula>9999</formula>
      <formula>-9999</formula>
    </cfRule>
  </conditionalFormatting>
  <conditionalFormatting sqref="J11:J19 J24:J31 J50">
    <cfRule type="cellIs" dxfId="180" priority="16" operator="notBetween">
      <formula>9999</formula>
      <formula>-9999</formula>
    </cfRule>
  </conditionalFormatting>
  <conditionalFormatting sqref="J32">
    <cfRule type="cellIs" dxfId="179" priority="15" operator="notBetween">
      <formula>9999</formula>
      <formula>-9999</formula>
    </cfRule>
  </conditionalFormatting>
  <conditionalFormatting sqref="J33">
    <cfRule type="cellIs" dxfId="178" priority="14" operator="notBetween">
      <formula>9999</formula>
      <formula>-9999</formula>
    </cfRule>
  </conditionalFormatting>
  <conditionalFormatting sqref="J34">
    <cfRule type="cellIs" dxfId="177" priority="11" operator="notBetween">
      <formula>9999</formula>
      <formula>-9999</formula>
    </cfRule>
  </conditionalFormatting>
  <conditionalFormatting sqref="J20:J22">
    <cfRule type="cellIs" dxfId="176" priority="10" operator="notBetween">
      <formula>9999</formula>
      <formula>-9999</formula>
    </cfRule>
  </conditionalFormatting>
  <conditionalFormatting sqref="J23">
    <cfRule type="cellIs" dxfId="175" priority="9" operator="notBetween">
      <formula>9999</formula>
      <formula>-9999</formula>
    </cfRule>
  </conditionalFormatting>
  <conditionalFormatting sqref="J47:J49">
    <cfRule type="cellIs" dxfId="174" priority="7" operator="notBetween">
      <formula>9999</formula>
      <formula>-9999</formula>
    </cfRule>
  </conditionalFormatting>
  <conditionalFormatting sqref="F35:F46">
    <cfRule type="cellIs" dxfId="173" priority="4" operator="notBetween">
      <formula>9999</formula>
      <formula>-9999</formula>
    </cfRule>
  </conditionalFormatting>
  <conditionalFormatting sqref="G35:G46">
    <cfRule type="cellIs" dxfId="172" priority="3" operator="notBetween">
      <formula>9999</formula>
      <formula>-9999</formula>
    </cfRule>
  </conditionalFormatting>
  <conditionalFormatting sqref="I35:I46">
    <cfRule type="cellIs" dxfId="171" priority="2" operator="notBetween">
      <formula>9999</formula>
      <formula>-9999</formula>
    </cfRule>
  </conditionalFormatting>
  <conditionalFormatting sqref="J35:J46">
    <cfRule type="cellIs" dxfId="170" priority="1" operator="notBetween">
      <formula>9999</formula>
      <formula>-9999</formula>
    </cfRule>
  </conditionalFormatting>
  <hyperlinks>
    <hyperlink ref="A5" location="'Contents'!A62" display="Índice"/>
  </hyperlinks>
  <printOptions horizontalCentered="1"/>
  <pageMargins left="0.36" right="0.25" top="0.51181102362204722" bottom="0.51181102362204722" header="0.23622047244094491" footer="0.23622047244094491"/>
  <pageSetup paperSize="9" scale="95" orientation="portrait" r:id="rId1"/>
  <headerFooter scaleWithDoc="0"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9"/>
  <sheetViews>
    <sheetView showGridLines="0" topLeftCell="A7" zoomScale="120" zoomScaleNormal="120" zoomScalePageLayoutView="120" workbookViewId="0">
      <selection activeCell="E22" sqref="E22"/>
    </sheetView>
  </sheetViews>
  <sheetFormatPr defaultColWidth="8.85546875" defaultRowHeight="13.5" x14ac:dyDescent="0.25"/>
  <cols>
    <col min="1" max="1" width="25.85546875" style="3" customWidth="1"/>
    <col min="2" max="6" width="6.7109375" style="9" customWidth="1"/>
    <col min="7" max="8" width="5.28515625" style="15" customWidth="1"/>
    <col min="9" max="9" width="6.7109375" style="9" customWidth="1"/>
    <col min="10" max="11" width="5.28515625" style="15" customWidth="1"/>
    <col min="12" max="12" width="6.7109375" style="9" customWidth="1"/>
    <col min="13" max="14" width="5.28515625" style="15" customWidth="1"/>
    <col min="15" max="16384" width="8.85546875" style="2"/>
  </cols>
  <sheetData>
    <row r="1" spans="1:17" s="17" customFormat="1" ht="12.75" x14ac:dyDescent="0.2"/>
    <row r="2" spans="1:17" s="17" customFormat="1" ht="12.75" x14ac:dyDescent="0.2"/>
    <row r="3" spans="1:17" s="17" customFormat="1" ht="12.75" x14ac:dyDescent="0.2"/>
    <row r="4" spans="1:17" s="17" customFormat="1" ht="12.75" x14ac:dyDescent="0.2"/>
    <row r="5" spans="1:17" s="17" customFormat="1" ht="12.75" x14ac:dyDescent="0.2">
      <c r="A5" s="113" t="s">
        <v>8</v>
      </c>
    </row>
    <row r="6" spans="1:17" s="17" customFormat="1" ht="18.75" x14ac:dyDescent="0.3">
      <c r="A6" s="26" t="s">
        <v>1122</v>
      </c>
    </row>
    <row r="7" spans="1:17" s="17" customFormat="1" ht="12.75" x14ac:dyDescent="0.2"/>
    <row r="8" spans="1:17" s="17" customFormat="1" ht="18" customHeight="1" x14ac:dyDescent="0.2">
      <c r="A8" s="349" t="s">
        <v>1170</v>
      </c>
    </row>
    <row r="9" spans="1:17" s="10" customFormat="1" ht="13.5" customHeight="1" x14ac:dyDescent="0.25">
      <c r="A9" s="24"/>
      <c r="B9" s="373">
        <v>2015</v>
      </c>
      <c r="C9" s="373">
        <v>2016</v>
      </c>
      <c r="D9" s="373">
        <v>2017</v>
      </c>
      <c r="E9" s="373">
        <v>2018</v>
      </c>
      <c r="F9" s="322">
        <v>2019</v>
      </c>
      <c r="G9" s="375" t="s">
        <v>220</v>
      </c>
      <c r="H9" s="375"/>
      <c r="I9" s="209">
        <v>2020</v>
      </c>
      <c r="J9" s="375" t="s">
        <v>457</v>
      </c>
      <c r="K9" s="375"/>
      <c r="L9" s="323">
        <v>2019</v>
      </c>
      <c r="M9" s="375" t="s">
        <v>855</v>
      </c>
      <c r="N9" s="375"/>
    </row>
    <row r="10" spans="1:17" s="10" customFormat="1" ht="13.5" customHeight="1" x14ac:dyDescent="0.25">
      <c r="A10" s="25"/>
      <c r="B10" s="374"/>
      <c r="C10" s="374"/>
      <c r="D10" s="374"/>
      <c r="E10" s="374"/>
      <c r="F10" s="78" t="s">
        <v>11</v>
      </c>
      <c r="G10" s="253" t="s">
        <v>223</v>
      </c>
      <c r="H10" s="253" t="s">
        <v>224</v>
      </c>
      <c r="I10" s="78" t="s">
        <v>10</v>
      </c>
      <c r="J10" s="253" t="s">
        <v>223</v>
      </c>
      <c r="K10" s="253" t="s">
        <v>224</v>
      </c>
      <c r="L10" s="78" t="s">
        <v>39</v>
      </c>
      <c r="M10" s="253" t="s">
        <v>223</v>
      </c>
      <c r="N10" s="253" t="s">
        <v>224</v>
      </c>
    </row>
    <row r="11" spans="1:17" s="10" customFormat="1" ht="15" customHeight="1" x14ac:dyDescent="0.25">
      <c r="A11" s="227" t="s">
        <v>609</v>
      </c>
      <c r="B11" s="54">
        <v>2526.8000000000002</v>
      </c>
      <c r="C11" s="54">
        <v>2105.4</v>
      </c>
      <c r="D11" s="54">
        <v>1582.16</v>
      </c>
      <c r="E11" s="54">
        <v>1639.58</v>
      </c>
      <c r="F11" s="54">
        <v>1760.2</v>
      </c>
      <c r="G11" s="124">
        <v>7.3567620976103809</v>
      </c>
      <c r="H11" s="124">
        <v>3.8829263267684384</v>
      </c>
      <c r="I11" s="54">
        <v>1773</v>
      </c>
      <c r="J11" s="124">
        <v>0.72719009203499052</v>
      </c>
      <c r="K11" s="124">
        <v>0.42080071425185711</v>
      </c>
      <c r="L11" s="54">
        <v>1833.3899999999999</v>
      </c>
      <c r="M11" s="124">
        <v>4.1580502215657233</v>
      </c>
      <c r="N11" s="124">
        <v>2.4061253340698014</v>
      </c>
    </row>
    <row r="12" spans="1:17" s="10" customFormat="1" ht="13.5" customHeight="1" x14ac:dyDescent="0.25">
      <c r="A12" s="80" t="s">
        <v>610</v>
      </c>
      <c r="B12" s="34">
        <v>1902.7</v>
      </c>
      <c r="C12" s="34">
        <v>1775.4</v>
      </c>
      <c r="D12" s="34">
        <v>1474</v>
      </c>
      <c r="E12" s="34">
        <v>1419.1</v>
      </c>
      <c r="F12" s="34">
        <v>1502.2</v>
      </c>
      <c r="G12" s="136">
        <v>5.8558241138749967</v>
      </c>
      <c r="H12" s="136">
        <v>2.6751051049117676</v>
      </c>
      <c r="I12" s="34">
        <v>1524</v>
      </c>
      <c r="J12" s="136">
        <v>1.4512048994807625</v>
      </c>
      <c r="K12" s="136">
        <v>0.71667621646019519</v>
      </c>
      <c r="L12" s="34">
        <v>1646.61</v>
      </c>
      <c r="M12" s="136">
        <v>9.6132339235787345</v>
      </c>
      <c r="N12" s="136">
        <v>4.747486808211784</v>
      </c>
    </row>
    <row r="13" spans="1:17" s="10" customFormat="1" ht="12.75" customHeight="1" x14ac:dyDescent="0.25">
      <c r="A13" s="80" t="s">
        <v>230</v>
      </c>
      <c r="B13" s="34">
        <v>624.1</v>
      </c>
      <c r="C13" s="34">
        <v>330</v>
      </c>
      <c r="D13" s="34">
        <v>108</v>
      </c>
      <c r="E13" s="34">
        <v>220.48</v>
      </c>
      <c r="F13" s="34">
        <v>258</v>
      </c>
      <c r="G13" s="136">
        <v>17.017416545718444</v>
      </c>
      <c r="H13" s="136">
        <v>1.2078212218566713</v>
      </c>
      <c r="I13" s="34">
        <v>249</v>
      </c>
      <c r="J13" s="136">
        <v>-3.4883720930232509</v>
      </c>
      <c r="K13" s="136">
        <v>-0.29587550220833808</v>
      </c>
      <c r="L13" s="34">
        <v>186.78</v>
      </c>
      <c r="M13" s="136">
        <v>-27.604651162790695</v>
      </c>
      <c r="N13" s="136">
        <v>-2.3413614741419821</v>
      </c>
    </row>
    <row r="14" spans="1:17" s="10" customFormat="1" ht="15" customHeight="1" x14ac:dyDescent="0.25">
      <c r="A14" s="227" t="s">
        <v>856</v>
      </c>
      <c r="B14" s="54">
        <v>301</v>
      </c>
      <c r="C14" s="54">
        <v>586</v>
      </c>
      <c r="D14" s="54">
        <v>1115.18</v>
      </c>
      <c r="E14" s="54">
        <v>1466.84</v>
      </c>
      <c r="F14" s="54">
        <v>1281.7</v>
      </c>
      <c r="G14" s="124">
        <v>-12.62169016388971</v>
      </c>
      <c r="H14" s="124">
        <v>-5.9599152722426423</v>
      </c>
      <c r="I14" s="54">
        <v>1644</v>
      </c>
      <c r="J14" s="124">
        <v>28.267145197784195</v>
      </c>
      <c r="K14" s="124">
        <v>11.910632716675652</v>
      </c>
      <c r="L14" s="54">
        <v>1352.17</v>
      </c>
      <c r="M14" s="124">
        <v>5.4981664976203604</v>
      </c>
      <c r="N14" s="124">
        <v>2.3167051822912881</v>
      </c>
      <c r="P14" s="347"/>
    </row>
    <row r="15" spans="1:17" s="10" customFormat="1" ht="13.5" customHeight="1" x14ac:dyDescent="0.25">
      <c r="A15" s="80" t="s">
        <v>857</v>
      </c>
      <c r="B15" s="34">
        <v>1680</v>
      </c>
      <c r="C15" s="34">
        <v>1779</v>
      </c>
      <c r="D15" s="34">
        <v>1971.59</v>
      </c>
      <c r="E15" s="34">
        <v>2227.98</v>
      </c>
      <c r="F15" s="34">
        <v>2158.3000000000002</v>
      </c>
      <c r="G15" s="136">
        <v>-3.1274966561638751</v>
      </c>
      <c r="H15" s="136">
        <v>-2.2430965548766695</v>
      </c>
      <c r="I15" s="34">
        <v>2197</v>
      </c>
      <c r="J15" s="136">
        <v>1.7930778853727292</v>
      </c>
      <c r="K15" s="136">
        <v>1.2722646594958478</v>
      </c>
      <c r="L15" s="34">
        <v>2113.5300000000002</v>
      </c>
      <c r="M15" s="136">
        <v>-2.0743177500810783</v>
      </c>
      <c r="N15" s="136">
        <v>-1.4718162482074768</v>
      </c>
    </row>
    <row r="16" spans="1:17" s="10" customFormat="1" ht="13.5" customHeight="1" x14ac:dyDescent="0.25">
      <c r="A16" s="81" t="s">
        <v>1162</v>
      </c>
      <c r="B16" s="34">
        <v>-303</v>
      </c>
      <c r="C16" s="34">
        <v>-336</v>
      </c>
      <c r="D16" s="34">
        <v>-196.34</v>
      </c>
      <c r="E16" s="34">
        <v>94.1</v>
      </c>
      <c r="F16" s="34">
        <v>-43.2</v>
      </c>
      <c r="G16" s="136">
        <v>-145.90860786397451</v>
      </c>
      <c r="H16" s="136">
        <v>-4.4198788315810482</v>
      </c>
      <c r="I16" s="34">
        <v>-8</v>
      </c>
      <c r="J16" s="136">
        <v>81.481481481481495</v>
      </c>
      <c r="K16" s="136">
        <v>1.1572019641926112</v>
      </c>
      <c r="L16" s="34">
        <v>-33.26</v>
      </c>
      <c r="M16" s="136">
        <v>-23.009259259259274</v>
      </c>
      <c r="N16" s="136">
        <v>0.32677805466120913</v>
      </c>
      <c r="Q16" s="136"/>
    </row>
    <row r="17" spans="1:17" s="10" customFormat="1" ht="13.5" customHeight="1" x14ac:dyDescent="0.25">
      <c r="A17" s="82" t="s">
        <v>858</v>
      </c>
      <c r="B17" s="34">
        <v>275</v>
      </c>
      <c r="C17" s="34">
        <v>483</v>
      </c>
      <c r="D17" s="34">
        <v>686.9</v>
      </c>
      <c r="E17" s="34">
        <v>976.9</v>
      </c>
      <c r="F17" s="34">
        <v>1212.7</v>
      </c>
      <c r="G17" s="136">
        <v>24.137578053024878</v>
      </c>
      <c r="H17" s="136">
        <v>7.590731452926522</v>
      </c>
      <c r="I17" s="34">
        <v>1148</v>
      </c>
      <c r="J17" s="136">
        <v>-5.3352024408345073</v>
      </c>
      <c r="K17" s="136">
        <v>-2.1270161103199432</v>
      </c>
      <c r="L17" s="34">
        <v>1186.99</v>
      </c>
      <c r="M17" s="136">
        <v>-2.1200626700750402</v>
      </c>
      <c r="N17" s="136">
        <v>-0.84521768464182034</v>
      </c>
    </row>
    <row r="18" spans="1:17" s="10" customFormat="1" ht="13.5" customHeight="1" x14ac:dyDescent="0.25">
      <c r="A18" s="82" t="s">
        <v>238</v>
      </c>
      <c r="B18" s="34">
        <v>-578</v>
      </c>
      <c r="C18" s="34">
        <v>-819.1</v>
      </c>
      <c r="D18" s="34">
        <v>-883.23</v>
      </c>
      <c r="E18" s="34">
        <v>-882.8</v>
      </c>
      <c r="F18" s="34">
        <v>-1255.9000000000001</v>
      </c>
      <c r="G18" s="136">
        <v>42.263253285002293</v>
      </c>
      <c r="H18" s="136">
        <v>-12.010610284507573</v>
      </c>
      <c r="I18" s="34">
        <v>-1155</v>
      </c>
      <c r="J18" s="136">
        <v>-8.0340791464288621</v>
      </c>
      <c r="K18" s="136">
        <v>3.3170931303134825</v>
      </c>
      <c r="L18" s="34">
        <v>-1220.25</v>
      </c>
      <c r="M18" s="136">
        <v>-2.8386017995063351</v>
      </c>
      <c r="N18" s="136">
        <v>1.1719957393030311</v>
      </c>
    </row>
    <row r="19" spans="1:17" s="10" customFormat="1" ht="13.5" customHeight="1" x14ac:dyDescent="0.25">
      <c r="A19" s="81" t="s">
        <v>40</v>
      </c>
      <c r="B19" s="34">
        <v>1984</v>
      </c>
      <c r="C19" s="34">
        <v>2115</v>
      </c>
      <c r="D19" s="34">
        <v>2167.9299999999998</v>
      </c>
      <c r="E19" s="34">
        <v>2133.88</v>
      </c>
      <c r="F19" s="34">
        <v>2201.5</v>
      </c>
      <c r="G19" s="136">
        <v>3.1688754756593607</v>
      </c>
      <c r="H19" s="136">
        <v>2.1767822767043699</v>
      </c>
      <c r="I19" s="34">
        <v>2205</v>
      </c>
      <c r="J19" s="136">
        <v>0.15898251192367763</v>
      </c>
      <c r="K19" s="136">
        <v>0.11506269530324259</v>
      </c>
      <c r="L19" s="34">
        <v>2146.79</v>
      </c>
      <c r="M19" s="136">
        <v>-2.4851237792414271</v>
      </c>
      <c r="N19" s="136">
        <v>-1.7985943028686873</v>
      </c>
      <c r="Q19" s="136"/>
    </row>
    <row r="20" spans="1:17" ht="12.75" customHeight="1" x14ac:dyDescent="0.2">
      <c r="A20" s="80" t="s">
        <v>859</v>
      </c>
      <c r="B20" s="34">
        <v>-1379</v>
      </c>
      <c r="C20" s="34">
        <v>-1193</v>
      </c>
      <c r="D20" s="34">
        <v>-856.41</v>
      </c>
      <c r="E20" s="34">
        <v>-761.14</v>
      </c>
      <c r="F20" s="34">
        <v>-876.6</v>
      </c>
      <c r="G20" s="136">
        <v>15.169351236303452</v>
      </c>
      <c r="H20" s="136">
        <v>-3.7168187173659724</v>
      </c>
      <c r="I20" s="34">
        <v>-989</v>
      </c>
      <c r="J20" s="136">
        <v>-12.822267853068681</v>
      </c>
      <c r="K20" s="136">
        <v>-3.6951562720241324</v>
      </c>
      <c r="L20" s="34">
        <v>-761.35</v>
      </c>
      <c r="M20" s="136">
        <v>-13.147387634040609</v>
      </c>
      <c r="N20" s="136">
        <v>3.7888501810567736</v>
      </c>
    </row>
    <row r="21" spans="1:17" ht="15" customHeight="1" x14ac:dyDescent="0.2">
      <c r="A21" s="227" t="s">
        <v>727</v>
      </c>
      <c r="B21" s="54">
        <v>2828</v>
      </c>
      <c r="C21" s="54">
        <v>2691</v>
      </c>
      <c r="D21" s="54">
        <v>2697.34</v>
      </c>
      <c r="E21" s="54">
        <v>3106.42</v>
      </c>
      <c r="F21" s="54">
        <f>+F22+F23+F26</f>
        <v>3041.8199319735268</v>
      </c>
      <c r="G21" s="124">
        <v>-2.079566447115111</v>
      </c>
      <c r="H21" s="124">
        <v>-2.0795664471151132</v>
      </c>
      <c r="I21" s="54">
        <v>2981</v>
      </c>
      <c r="J21" s="124">
        <v>-1.9994586574382467</v>
      </c>
      <c r="K21" s="124">
        <v>-1.9994586574382431</v>
      </c>
      <c r="L21" s="54">
        <v>3185.56</v>
      </c>
      <c r="M21" s="124">
        <v>4.7254627571992724</v>
      </c>
      <c r="N21" s="124">
        <v>4.7254627571992707</v>
      </c>
      <c r="Q21" s="136"/>
    </row>
    <row r="22" spans="1:17" ht="12.75" customHeight="1" x14ac:dyDescent="0.2">
      <c r="A22" s="80" t="s">
        <v>237</v>
      </c>
      <c r="B22" s="34">
        <v>246.9</v>
      </c>
      <c r="C22" s="34">
        <v>258.5</v>
      </c>
      <c r="D22" s="34">
        <v>294.93</v>
      </c>
      <c r="E22" s="34">
        <v>314.43</v>
      </c>
      <c r="F22" s="34">
        <v>314.89999999999998</v>
      </c>
      <c r="G22" s="136">
        <v>0.1494768310911665</v>
      </c>
      <c r="H22" s="345" t="s">
        <v>261</v>
      </c>
      <c r="I22" s="34">
        <v>313</v>
      </c>
      <c r="J22" s="136">
        <v>-0.6033661479834751</v>
      </c>
      <c r="K22" s="345" t="s">
        <v>261</v>
      </c>
      <c r="L22" s="34">
        <v>300.5</v>
      </c>
      <c r="M22" s="136">
        <v>-4.5728802794537842</v>
      </c>
      <c r="N22" s="345" t="s">
        <v>261</v>
      </c>
    </row>
    <row r="23" spans="1:17" ht="12.75" customHeight="1" x14ac:dyDescent="0.2">
      <c r="A23" s="80" t="s">
        <v>860</v>
      </c>
      <c r="B23" s="34">
        <v>1647</v>
      </c>
      <c r="C23" s="34">
        <v>1639</v>
      </c>
      <c r="D23" s="34">
        <v>1686.75</v>
      </c>
      <c r="E23" s="34">
        <v>2051.31</v>
      </c>
      <c r="F23" s="34">
        <f>+F24+F25</f>
        <v>2022.5199319735266</v>
      </c>
      <c r="G23" s="136">
        <v>-1.4034966936481208</v>
      </c>
      <c r="H23" s="345" t="s">
        <v>261</v>
      </c>
      <c r="I23" s="34">
        <v>1967</v>
      </c>
      <c r="J23" s="136">
        <v>-2.7450870122872728</v>
      </c>
      <c r="K23" s="345" t="s">
        <v>261</v>
      </c>
      <c r="L23" s="34">
        <v>2163.0500000000002</v>
      </c>
      <c r="M23" s="136">
        <v>6.9482661606873553</v>
      </c>
      <c r="N23" s="345" t="s">
        <v>261</v>
      </c>
    </row>
    <row r="24" spans="1:17" ht="12.75" customHeight="1" x14ac:dyDescent="0.2">
      <c r="A24" s="81" t="s">
        <v>238</v>
      </c>
      <c r="B24" s="34">
        <v>1184</v>
      </c>
      <c r="C24" s="34">
        <v>1264</v>
      </c>
      <c r="D24" s="34">
        <v>1283.06</v>
      </c>
      <c r="E24" s="34">
        <v>1534.84</v>
      </c>
      <c r="F24" s="34">
        <v>1592.4</v>
      </c>
      <c r="G24" s="136">
        <v>3.7502280367986307</v>
      </c>
      <c r="H24" s="345" t="s">
        <v>261</v>
      </c>
      <c r="I24" s="34">
        <v>1583</v>
      </c>
      <c r="J24" s="136">
        <v>-0.59030394373273953</v>
      </c>
      <c r="K24" s="345" t="s">
        <v>261</v>
      </c>
      <c r="L24" s="34">
        <v>1687.21</v>
      </c>
      <c r="M24" s="136">
        <v>5.9539060537553423</v>
      </c>
      <c r="N24" s="345" t="s">
        <v>261</v>
      </c>
    </row>
    <row r="25" spans="1:17" ht="12.75" customHeight="1" x14ac:dyDescent="0.2">
      <c r="A25" s="81" t="s">
        <v>861</v>
      </c>
      <c r="B25" s="34">
        <v>463</v>
      </c>
      <c r="C25" s="34">
        <v>375</v>
      </c>
      <c r="D25" s="34">
        <v>403.69</v>
      </c>
      <c r="E25" s="34">
        <v>516.47</v>
      </c>
      <c r="F25" s="34">
        <v>430.11993197352649</v>
      </c>
      <c r="G25" s="136">
        <v>-16.719280505445333</v>
      </c>
      <c r="H25" s="345" t="s">
        <v>261</v>
      </c>
      <c r="I25" s="34">
        <v>384</v>
      </c>
      <c r="J25" s="136">
        <v>-10.722574925071161</v>
      </c>
      <c r="K25" s="345" t="s">
        <v>261</v>
      </c>
      <c r="L25" s="34">
        <v>475.84</v>
      </c>
      <c r="M25" s="136">
        <v>10.629609238682637</v>
      </c>
      <c r="N25" s="345" t="s">
        <v>261</v>
      </c>
    </row>
    <row r="26" spans="1:17" ht="15" customHeight="1" x14ac:dyDescent="0.2">
      <c r="A26" s="229" t="s">
        <v>862</v>
      </c>
      <c r="B26" s="346">
        <v>934</v>
      </c>
      <c r="C26" s="346">
        <v>794</v>
      </c>
      <c r="D26" s="346">
        <v>715.66</v>
      </c>
      <c r="E26" s="346">
        <v>740.68</v>
      </c>
      <c r="F26" s="346">
        <v>704.4</v>
      </c>
      <c r="G26" s="123">
        <v>-4.898201652535505</v>
      </c>
      <c r="H26" s="197" t="s">
        <v>261</v>
      </c>
      <c r="I26" s="346">
        <v>700</v>
      </c>
      <c r="J26" s="123">
        <v>-0.62464508801817198</v>
      </c>
      <c r="K26" s="197" t="s">
        <v>261</v>
      </c>
      <c r="L26" s="346">
        <v>722.01</v>
      </c>
      <c r="M26" s="123">
        <v>2.4999999999999911</v>
      </c>
      <c r="N26" s="197" t="s">
        <v>261</v>
      </c>
    </row>
    <row r="27" spans="1:17" ht="19.5" customHeight="1" x14ac:dyDescent="0.2">
      <c r="A27" s="53" t="s">
        <v>806</v>
      </c>
      <c r="B27" s="41"/>
      <c r="C27" s="41"/>
      <c r="D27" s="41"/>
      <c r="E27" s="41"/>
      <c r="F27" s="41"/>
      <c r="G27" s="41"/>
      <c r="H27" s="41"/>
      <c r="I27" s="41"/>
      <c r="J27" s="41"/>
      <c r="K27" s="41"/>
      <c r="L27" s="41"/>
      <c r="M27" s="41"/>
      <c r="N27" s="41"/>
    </row>
    <row r="28" spans="1:17" ht="15.75" customHeight="1" x14ac:dyDescent="0.2">
      <c r="A28" s="21" t="s">
        <v>616</v>
      </c>
      <c r="B28" s="84"/>
      <c r="C28" s="84"/>
      <c r="D28" s="84"/>
      <c r="E28" s="84"/>
      <c r="F28" s="84"/>
      <c r="G28" s="84"/>
      <c r="H28" s="84"/>
      <c r="I28" s="84"/>
      <c r="J28" s="2"/>
      <c r="K28" s="2"/>
      <c r="L28" s="84"/>
      <c r="M28" s="2"/>
      <c r="N28" s="2"/>
    </row>
    <row r="29" spans="1:17" ht="13.5" customHeight="1" x14ac:dyDescent="0.2">
      <c r="A29" s="158"/>
      <c r="B29" s="85"/>
      <c r="C29" s="85"/>
      <c r="D29" s="85"/>
      <c r="E29" s="85"/>
      <c r="F29" s="85"/>
      <c r="G29" s="85"/>
      <c r="H29" s="85"/>
      <c r="I29" s="85"/>
      <c r="J29" s="85"/>
      <c r="K29" s="85"/>
      <c r="L29" s="85"/>
      <c r="M29" s="85"/>
      <c r="N29" s="85"/>
    </row>
  </sheetData>
  <mergeCells count="7">
    <mergeCell ref="B9:B10"/>
    <mergeCell ref="G9:H9"/>
    <mergeCell ref="J9:K9"/>
    <mergeCell ref="M9:N9"/>
    <mergeCell ref="C9:C10"/>
    <mergeCell ref="D9:D10"/>
    <mergeCell ref="E9:E10"/>
  </mergeCells>
  <conditionalFormatting sqref="I13:I26 B11:F26 L13:L26">
    <cfRule type="cellIs" dxfId="169" priority="36" operator="notBetween">
      <formula>9999</formula>
      <formula>-9999</formula>
    </cfRule>
  </conditionalFormatting>
  <conditionalFormatting sqref="I11">
    <cfRule type="cellIs" dxfId="168" priority="25" operator="notBetween">
      <formula>9999</formula>
      <formula>-9999</formula>
    </cfRule>
  </conditionalFormatting>
  <conditionalFormatting sqref="I12">
    <cfRule type="cellIs" dxfId="167" priority="24" operator="notBetween">
      <formula>9999</formula>
      <formula>-9999</formula>
    </cfRule>
  </conditionalFormatting>
  <conditionalFormatting sqref="H22:H24">
    <cfRule type="cellIs" dxfId="166" priority="10" operator="between">
      <formula>9999</formula>
      <formula>-9999</formula>
    </cfRule>
  </conditionalFormatting>
  <conditionalFormatting sqref="L11">
    <cfRule type="cellIs" dxfId="165" priority="17" operator="notBetween">
      <formula>9999</formula>
      <formula>-9999</formula>
    </cfRule>
  </conditionalFormatting>
  <conditionalFormatting sqref="L12">
    <cfRule type="cellIs" dxfId="164" priority="16" operator="notBetween">
      <formula>9999</formula>
      <formula>-9999</formula>
    </cfRule>
  </conditionalFormatting>
  <conditionalFormatting sqref="N22:N24">
    <cfRule type="cellIs" dxfId="163" priority="1" operator="between">
      <formula>9999</formula>
      <formula>-9999</formula>
    </cfRule>
  </conditionalFormatting>
  <conditionalFormatting sqref="H25:H26">
    <cfRule type="cellIs" dxfId="162" priority="12" operator="between">
      <formula>9999</formula>
      <formula>-9999</formula>
    </cfRule>
  </conditionalFormatting>
  <conditionalFormatting sqref="H25:H26">
    <cfRule type="cellIs" dxfId="161" priority="11" operator="between">
      <formula>9999</formula>
      <formula>-9999</formula>
    </cfRule>
  </conditionalFormatting>
  <conditionalFormatting sqref="H22:H24">
    <cfRule type="cellIs" dxfId="160" priority="9" operator="between">
      <formula>9999</formula>
      <formula>-9999</formula>
    </cfRule>
  </conditionalFormatting>
  <conditionalFormatting sqref="K25:K26">
    <cfRule type="cellIs" dxfId="159" priority="8" operator="between">
      <formula>9999</formula>
      <formula>-9999</formula>
    </cfRule>
  </conditionalFormatting>
  <conditionalFormatting sqref="K25:K26">
    <cfRule type="cellIs" dxfId="158" priority="7" operator="between">
      <formula>9999</formula>
      <formula>-9999</formula>
    </cfRule>
  </conditionalFormatting>
  <conditionalFormatting sqref="K22:K24">
    <cfRule type="cellIs" dxfId="157" priority="6" operator="between">
      <formula>9999</formula>
      <formula>-9999</formula>
    </cfRule>
  </conditionalFormatting>
  <conditionalFormatting sqref="K22:K24">
    <cfRule type="cellIs" dxfId="156" priority="5" operator="between">
      <formula>9999</formula>
      <formula>-9999</formula>
    </cfRule>
  </conditionalFormatting>
  <conditionalFormatting sqref="N25:N26">
    <cfRule type="cellIs" dxfId="155" priority="4" operator="between">
      <formula>9999</formula>
      <formula>-9999</formula>
    </cfRule>
  </conditionalFormatting>
  <conditionalFormatting sqref="N25:N26">
    <cfRule type="cellIs" dxfId="154" priority="3" operator="between">
      <formula>9999</formula>
      <formula>-9999</formula>
    </cfRule>
  </conditionalFormatting>
  <conditionalFormatting sqref="N22:N24">
    <cfRule type="cellIs" dxfId="153" priority="2" operator="between">
      <formula>9999</formula>
      <formula>-9999</formula>
    </cfRule>
  </conditionalFormatting>
  <hyperlinks>
    <hyperlink ref="A5" location="'Contents'!A62" display="Índice"/>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C173"/>
  <sheetViews>
    <sheetView showGridLines="0" topLeftCell="A28" zoomScale="120" zoomScaleNormal="120" zoomScalePageLayoutView="120" workbookViewId="0">
      <selection activeCell="D17" sqref="D17"/>
    </sheetView>
  </sheetViews>
  <sheetFormatPr defaultColWidth="7.85546875" defaultRowHeight="12.75" x14ac:dyDescent="0.2"/>
  <cols>
    <col min="1" max="1" width="38.7109375" style="3" customWidth="1"/>
    <col min="2" max="8" width="6.85546875" style="9" customWidth="1"/>
    <col min="9" max="16384" width="7.85546875" style="2"/>
  </cols>
  <sheetData>
    <row r="1" spans="1:133" s="17" customFormat="1" x14ac:dyDescent="0.2"/>
    <row r="2" spans="1:133" s="17" customFormat="1" x14ac:dyDescent="0.2"/>
    <row r="3" spans="1:133" s="17" customFormat="1" x14ac:dyDescent="0.2"/>
    <row r="4" spans="1:133" s="17" customFormat="1" x14ac:dyDescent="0.2"/>
    <row r="5" spans="1:133" s="17" customFormat="1" x14ac:dyDescent="0.2">
      <c r="A5" s="113" t="s">
        <v>8</v>
      </c>
    </row>
    <row r="6" spans="1:133" s="17" customFormat="1" ht="18.75" x14ac:dyDescent="0.3">
      <c r="A6" s="26" t="s">
        <v>1122</v>
      </c>
    </row>
    <row r="7" spans="1:133" s="17" customFormat="1" x14ac:dyDescent="0.2"/>
    <row r="8" spans="1:133" s="17" customFormat="1" ht="18" customHeight="1" x14ac:dyDescent="0.2">
      <c r="A8" s="349" t="s">
        <v>1125</v>
      </c>
      <c r="B8" s="18"/>
      <c r="C8" s="18"/>
      <c r="D8" s="18"/>
      <c r="E8" s="18"/>
    </row>
    <row r="9" spans="1:133" s="10" customFormat="1" ht="13.5" customHeight="1" x14ac:dyDescent="0.25">
      <c r="A9" s="24"/>
      <c r="B9" s="365">
        <v>2015</v>
      </c>
      <c r="C9" s="365">
        <v>2016</v>
      </c>
      <c r="D9" s="365">
        <v>2017</v>
      </c>
      <c r="E9" s="365">
        <v>2018</v>
      </c>
      <c r="F9" s="367">
        <v>2019</v>
      </c>
      <c r="G9" s="368"/>
      <c r="H9" s="152">
        <v>2020</v>
      </c>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row>
    <row r="10" spans="1:133" s="10" customFormat="1" ht="13.5" customHeight="1" x14ac:dyDescent="0.25">
      <c r="A10" s="25"/>
      <c r="B10" s="366"/>
      <c r="C10" s="366"/>
      <c r="D10" s="366"/>
      <c r="E10" s="366"/>
      <c r="F10" s="191" t="s">
        <v>67</v>
      </c>
      <c r="G10" s="191" t="s">
        <v>11</v>
      </c>
      <c r="H10" s="191" t="s">
        <v>67</v>
      </c>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row>
    <row r="11" spans="1:133" s="10" customFormat="1" ht="18" customHeight="1" x14ac:dyDescent="0.25">
      <c r="A11" s="36" t="s">
        <v>130</v>
      </c>
      <c r="B11" s="48">
        <v>-10272.763334483468</v>
      </c>
      <c r="C11" s="48">
        <v>-3085.1856104289209</v>
      </c>
      <c r="D11" s="48">
        <v>-632.80615715623708</v>
      </c>
      <c r="E11" s="48">
        <v>7402.5878467037364</v>
      </c>
      <c r="F11" s="292">
        <v>-1719.4</v>
      </c>
      <c r="G11" s="292">
        <v>5137.3744714783934</v>
      </c>
      <c r="H11" s="292">
        <v>-1505.4</v>
      </c>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row>
    <row r="12" spans="1:133" s="10" customFormat="1" ht="12.6" customHeight="1" x14ac:dyDescent="0.25">
      <c r="A12" s="55" t="s">
        <v>55</v>
      </c>
      <c r="B12" s="49">
        <v>12488.671732453888</v>
      </c>
      <c r="C12" s="49">
        <v>14548.394050490993</v>
      </c>
      <c r="D12" s="49">
        <v>20150.272594456896</v>
      </c>
      <c r="E12" s="49">
        <v>24959.900769666227</v>
      </c>
      <c r="F12" s="293">
        <v>15913</v>
      </c>
      <c r="G12" s="293">
        <v>20598.482585518206</v>
      </c>
      <c r="H12" s="293">
        <v>9585</v>
      </c>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row>
    <row r="13" spans="1:133" s="10" customFormat="1" ht="12.6" customHeight="1" x14ac:dyDescent="0.25">
      <c r="A13" s="56" t="s">
        <v>131</v>
      </c>
      <c r="B13" s="49">
        <v>33181.208793773898</v>
      </c>
      <c r="C13" s="49">
        <v>27588.884928260995</v>
      </c>
      <c r="D13" s="49">
        <v>34613.515918442507</v>
      </c>
      <c r="E13" s="49">
        <v>40757.748124016231</v>
      </c>
      <c r="F13" s="293">
        <v>31535</v>
      </c>
      <c r="G13" s="293">
        <v>34725.540982388207</v>
      </c>
      <c r="H13" s="293">
        <v>19776</v>
      </c>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row>
    <row r="14" spans="1:133" s="10" customFormat="1" ht="12.6" customHeight="1" x14ac:dyDescent="0.25">
      <c r="A14" s="57" t="s">
        <v>20</v>
      </c>
      <c r="B14" s="49">
        <v>31895.008793773897</v>
      </c>
      <c r="C14" s="49">
        <v>26366.084928260996</v>
      </c>
      <c r="D14" s="49">
        <v>33312.515918442507</v>
      </c>
      <c r="E14" s="49">
        <v>39408.648124016232</v>
      </c>
      <c r="F14" s="293">
        <v>30184</v>
      </c>
      <c r="G14" s="293">
        <v>33365.140982388206</v>
      </c>
      <c r="H14" s="293">
        <v>18260</v>
      </c>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row>
    <row r="15" spans="1:133" s="10" customFormat="1" ht="12.6" customHeight="1" x14ac:dyDescent="0.25">
      <c r="A15" s="172" t="s">
        <v>132</v>
      </c>
      <c r="B15" s="49">
        <v>31393.808793773896</v>
      </c>
      <c r="C15" s="49">
        <v>25577.384928260995</v>
      </c>
      <c r="D15" s="49">
        <v>31064.915918442508</v>
      </c>
      <c r="E15" s="49">
        <v>36539.448124016235</v>
      </c>
      <c r="F15" s="293">
        <v>28801</v>
      </c>
      <c r="G15" s="293">
        <v>31396.240982388204</v>
      </c>
      <c r="H15" s="293">
        <v>17532</v>
      </c>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row>
    <row r="16" spans="1:133" s="10" customFormat="1" ht="12.6" customHeight="1" x14ac:dyDescent="0.25">
      <c r="A16" s="57" t="s">
        <v>133</v>
      </c>
      <c r="B16" s="49">
        <v>1065.8</v>
      </c>
      <c r="C16" s="49">
        <v>980</v>
      </c>
      <c r="D16" s="49">
        <v>1130.0999999999999</v>
      </c>
      <c r="E16" s="49">
        <v>1151.9000000000001</v>
      </c>
      <c r="F16" s="293">
        <v>1130</v>
      </c>
      <c r="G16" s="293">
        <v>1214.8</v>
      </c>
      <c r="H16" s="293">
        <v>1247</v>
      </c>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row>
    <row r="17" spans="1:133" s="10" customFormat="1" ht="12.6" customHeight="1" x14ac:dyDescent="0.25">
      <c r="A17" s="57" t="s">
        <v>134</v>
      </c>
      <c r="B17" s="49">
        <v>220.4</v>
      </c>
      <c r="C17" s="49">
        <v>242.8</v>
      </c>
      <c r="D17" s="49">
        <v>170.9</v>
      </c>
      <c r="E17" s="49">
        <v>197.2</v>
      </c>
      <c r="F17" s="293">
        <v>221</v>
      </c>
      <c r="G17" s="293">
        <v>145.6</v>
      </c>
      <c r="H17" s="293">
        <v>269</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row>
    <row r="18" spans="1:133" s="10" customFormat="1" ht="12.6" customHeight="1" x14ac:dyDescent="0.25">
      <c r="A18" s="56" t="s">
        <v>135</v>
      </c>
      <c r="B18" s="49">
        <v>-20692.537061319999</v>
      </c>
      <c r="C18" s="49">
        <v>-13040.49087777</v>
      </c>
      <c r="D18" s="49">
        <v>-14463.2433239856</v>
      </c>
      <c r="E18" s="49">
        <v>-15797.84735435</v>
      </c>
      <c r="F18" s="293">
        <v>-15621</v>
      </c>
      <c r="G18" s="293">
        <v>-14127.058396869999</v>
      </c>
      <c r="H18" s="293">
        <v>-10191</v>
      </c>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row>
    <row r="19" spans="1:133" s="10" customFormat="1" ht="12.6" customHeight="1" x14ac:dyDescent="0.25">
      <c r="A19" s="55" t="s">
        <v>136</v>
      </c>
      <c r="B19" s="49">
        <v>-21927.603751073006</v>
      </c>
      <c r="C19" s="49">
        <v>-17179.330203043894</v>
      </c>
      <c r="D19" s="49">
        <v>-20314.329186563133</v>
      </c>
      <c r="E19" s="49">
        <v>-17287.93123126249</v>
      </c>
      <c r="F19" s="293">
        <v>-17255</v>
      </c>
      <c r="G19" s="293">
        <v>-15233.988046743039</v>
      </c>
      <c r="H19" s="293">
        <v>-10839</v>
      </c>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row>
    <row r="20" spans="1:133" s="10" customFormat="1" ht="12.6" customHeight="1" x14ac:dyDescent="0.25">
      <c r="A20" s="56" t="s">
        <v>137</v>
      </c>
      <c r="B20" s="49">
        <v>-16020.064533354542</v>
      </c>
      <c r="C20" s="49">
        <v>-11905.646904800522</v>
      </c>
      <c r="D20" s="49">
        <v>-12808.713553949561</v>
      </c>
      <c r="E20" s="49">
        <v>-9458.3837301901458</v>
      </c>
      <c r="F20" s="293">
        <v>-10373</v>
      </c>
      <c r="G20" s="293">
        <v>-7717.688767077263</v>
      </c>
      <c r="H20" s="293">
        <v>-5545</v>
      </c>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row>
    <row r="21" spans="1:133" s="10" customFormat="1" ht="12.6" customHeight="1" x14ac:dyDescent="0.25">
      <c r="A21" s="57" t="s">
        <v>138</v>
      </c>
      <c r="B21" s="49">
        <v>1256.1633178606587</v>
      </c>
      <c r="C21" s="49">
        <v>710.89213746101314</v>
      </c>
      <c r="D21" s="49">
        <v>984.58037786521709</v>
      </c>
      <c r="E21" s="49">
        <v>631.12452286845269</v>
      </c>
      <c r="F21" s="293">
        <v>576</v>
      </c>
      <c r="G21" s="293">
        <v>454.58148719025036</v>
      </c>
      <c r="H21" s="293">
        <v>401</v>
      </c>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row>
    <row r="22" spans="1:133" s="10" customFormat="1" ht="12.6" customHeight="1" x14ac:dyDescent="0.25">
      <c r="A22" s="57" t="s">
        <v>139</v>
      </c>
      <c r="B22" s="49">
        <v>-17276.227851215201</v>
      </c>
      <c r="C22" s="49">
        <v>-12616.539042261535</v>
      </c>
      <c r="D22" s="49">
        <v>-13793.293931814778</v>
      </c>
      <c r="E22" s="49">
        <v>-10089.508253058599</v>
      </c>
      <c r="F22" s="293">
        <v>-10949</v>
      </c>
      <c r="G22" s="293">
        <v>-8172.2702542675133</v>
      </c>
      <c r="H22" s="293">
        <v>-5946</v>
      </c>
      <c r="I22"/>
      <c r="J22" s="247"/>
      <c r="K22" s="247"/>
      <c r="L22" s="247"/>
      <c r="M22" s="247"/>
      <c r="N22" s="247"/>
      <c r="O22" s="247"/>
      <c r="P22" s="247"/>
      <c r="Q22"/>
      <c r="R22"/>
      <c r="S22"/>
      <c r="T22"/>
      <c r="U22"/>
      <c r="V22"/>
      <c r="W22"/>
      <c r="X22"/>
      <c r="Y22"/>
      <c r="Z22"/>
      <c r="AA22"/>
      <c r="AB22"/>
      <c r="AC22"/>
      <c r="AD22"/>
      <c r="AE22"/>
      <c r="AF22"/>
      <c r="AG22"/>
      <c r="AH22"/>
      <c r="AI22"/>
      <c r="AJ22"/>
      <c r="AK22"/>
      <c r="AL22"/>
      <c r="AM22"/>
      <c r="AN22"/>
      <c r="AO22"/>
      <c r="AP22"/>
      <c r="AQ22"/>
      <c r="AR22"/>
      <c r="AS2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row>
    <row r="23" spans="1:133" s="10" customFormat="1" ht="12.6" customHeight="1" x14ac:dyDescent="0.25">
      <c r="A23" s="172" t="s">
        <v>140</v>
      </c>
      <c r="B23" s="49">
        <v>-4204.3279583185104</v>
      </c>
      <c r="C23" s="49">
        <v>-3703.6677155194507</v>
      </c>
      <c r="D23" s="49">
        <v>-4085.0056625310599</v>
      </c>
      <c r="E23" s="49">
        <v>-3874.9748491928026</v>
      </c>
      <c r="F23" s="161" t="s">
        <v>16</v>
      </c>
      <c r="G23" s="293">
        <v>-3594.4616535357227</v>
      </c>
      <c r="H23" s="161" t="s">
        <v>16</v>
      </c>
      <c r="I23"/>
      <c r="J23" s="247"/>
      <c r="K23" s="247"/>
      <c r="L23" s="247"/>
      <c r="M23" s="247"/>
      <c r="N23" s="247"/>
      <c r="O23" s="247"/>
      <c r="P23" s="247"/>
      <c r="Q23"/>
      <c r="R23"/>
      <c r="S23"/>
      <c r="T23"/>
      <c r="U23"/>
      <c r="V23"/>
      <c r="W23"/>
      <c r="X23"/>
      <c r="Y23"/>
      <c r="Z23"/>
      <c r="AA23"/>
      <c r="AB23"/>
      <c r="AC23"/>
      <c r="AD23"/>
      <c r="AE23"/>
      <c r="AF23"/>
      <c r="AG23"/>
      <c r="AH23"/>
      <c r="AI23"/>
      <c r="AJ23"/>
      <c r="AK23"/>
      <c r="AL23"/>
      <c r="AM23"/>
      <c r="AN23"/>
      <c r="AO23"/>
      <c r="AP23"/>
      <c r="AQ23"/>
      <c r="AR23"/>
      <c r="AS23"/>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row>
    <row r="24" spans="1:133" s="10" customFormat="1" ht="12.6" customHeight="1" x14ac:dyDescent="0.25">
      <c r="A24" s="172" t="s">
        <v>141</v>
      </c>
      <c r="B24" s="49">
        <v>-3107.3946144977699</v>
      </c>
      <c r="C24" s="49">
        <v>-2079.8546736171056</v>
      </c>
      <c r="D24" s="49">
        <v>-2103.0359133499996</v>
      </c>
      <c r="E24" s="49">
        <v>-1890.2484660426048</v>
      </c>
      <c r="F24" s="161" t="s">
        <v>16</v>
      </c>
      <c r="G24" s="293">
        <v>-1319.3205467794526</v>
      </c>
      <c r="H24" s="161" t="s">
        <v>16</v>
      </c>
      <c r="I24"/>
      <c r="J24" s="247"/>
      <c r="K24" s="247"/>
      <c r="L24" s="247"/>
      <c r="M24" s="247"/>
      <c r="N24" s="247"/>
      <c r="O24" s="247"/>
      <c r="P24" s="247"/>
      <c r="Q24"/>
      <c r="R24"/>
      <c r="S24"/>
      <c r="T24"/>
      <c r="U24"/>
      <c r="V24"/>
      <c r="W24"/>
      <c r="X24"/>
      <c r="Y24"/>
      <c r="Z24"/>
      <c r="AA24"/>
      <c r="AB24"/>
      <c r="AC24"/>
      <c r="AD24"/>
      <c r="AE24"/>
      <c r="AF24"/>
      <c r="AG24"/>
      <c r="AH24"/>
      <c r="AI24"/>
      <c r="AJ24"/>
      <c r="AK24"/>
      <c r="AL24"/>
      <c r="AM24"/>
      <c r="AN24"/>
      <c r="AO24"/>
      <c r="AP24"/>
      <c r="AQ24"/>
      <c r="AR24"/>
      <c r="AS24"/>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row>
    <row r="25" spans="1:133" s="10" customFormat="1" ht="12.6" customHeight="1" x14ac:dyDescent="0.25">
      <c r="A25" s="172" t="s">
        <v>142</v>
      </c>
      <c r="B25" s="49">
        <v>-7185.4750315800002</v>
      </c>
      <c r="C25" s="49">
        <v>-4607.3067854299998</v>
      </c>
      <c r="D25" s="49">
        <v>-4461.051287368</v>
      </c>
      <c r="E25" s="49">
        <v>-2027.0197496800001</v>
      </c>
      <c r="F25" s="161" t="s">
        <v>16</v>
      </c>
      <c r="G25" s="293">
        <v>-1782.9313914899999</v>
      </c>
      <c r="H25" s="161" t="s">
        <v>16</v>
      </c>
      <c r="I25"/>
      <c r="J25" s="247"/>
      <c r="K25" s="247"/>
      <c r="L25" s="247"/>
      <c r="M25" s="247"/>
      <c r="N25" s="247"/>
      <c r="O25" s="247"/>
      <c r="P25" s="247"/>
      <c r="Q25"/>
      <c r="R25"/>
      <c r="S25"/>
      <c r="T25"/>
      <c r="U25"/>
      <c r="V25"/>
      <c r="W25"/>
      <c r="X25"/>
      <c r="Y25"/>
      <c r="Z25"/>
      <c r="AA25"/>
      <c r="AB25"/>
      <c r="AC25"/>
      <c r="AD25"/>
      <c r="AE25"/>
      <c r="AF25"/>
      <c r="AG25"/>
      <c r="AH25"/>
      <c r="AI25"/>
      <c r="AJ25"/>
      <c r="AK25"/>
      <c r="AL25"/>
      <c r="AM25"/>
      <c r="AN25"/>
      <c r="AO25"/>
      <c r="AP25"/>
      <c r="AQ25"/>
      <c r="AR25"/>
      <c r="AS25"/>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row>
    <row r="26" spans="1:133" s="10" customFormat="1" ht="12.6" customHeight="1" x14ac:dyDescent="0.25">
      <c r="A26" s="56" t="s">
        <v>143</v>
      </c>
      <c r="B26" s="49">
        <v>-5907.5392177184649</v>
      </c>
      <c r="C26" s="49">
        <v>-5273.6832982433716</v>
      </c>
      <c r="D26" s="49">
        <v>-7505.6156326135733</v>
      </c>
      <c r="E26" s="49">
        <v>-7829.5475010723421</v>
      </c>
      <c r="F26" s="293">
        <v>-6882</v>
      </c>
      <c r="G26" s="293">
        <v>-7516.2992796657763</v>
      </c>
      <c r="H26" s="293">
        <v>-5294</v>
      </c>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row>
    <row r="27" spans="1:133" s="7" customFormat="1" ht="12.6" customHeight="1" x14ac:dyDescent="0.25">
      <c r="A27" s="57" t="s">
        <v>144</v>
      </c>
      <c r="B27" s="51">
        <v>-1287.0172210465901</v>
      </c>
      <c r="C27" s="51">
        <v>-1823.2720281854506</v>
      </c>
      <c r="D27" s="51">
        <v>-2351.2115067925315</v>
      </c>
      <c r="E27" s="51">
        <v>-2698.503054445262</v>
      </c>
      <c r="F27" s="161" t="s">
        <v>16</v>
      </c>
      <c r="G27" s="293">
        <v>-3124.3946280015944</v>
      </c>
      <c r="H27" s="161" t="s">
        <v>16</v>
      </c>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row>
    <row r="28" spans="1:133" s="7" customFormat="1" ht="12.6" customHeight="1" x14ac:dyDescent="0.25">
      <c r="A28" s="57" t="s">
        <v>145</v>
      </c>
      <c r="B28" s="51">
        <v>-4291.9988061315798</v>
      </c>
      <c r="C28" s="51">
        <v>-3027.8462377631399</v>
      </c>
      <c r="D28" s="51">
        <v>-4883.3427214399999</v>
      </c>
      <c r="E28" s="51">
        <v>-5097.0947528600009</v>
      </c>
      <c r="F28" s="161" t="s">
        <v>16</v>
      </c>
      <c r="G28" s="293">
        <v>-4695.1905517300002</v>
      </c>
      <c r="H28" s="161" t="s">
        <v>16</v>
      </c>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row>
    <row r="29" spans="1:133" s="10" customFormat="1" ht="12.6" customHeight="1" x14ac:dyDescent="0.25">
      <c r="A29" s="55" t="s">
        <v>146</v>
      </c>
      <c r="B29" s="49">
        <v>-833.83131586435036</v>
      </c>
      <c r="C29" s="49">
        <v>-454.24945787602053</v>
      </c>
      <c r="D29" s="49">
        <v>-468.74956505</v>
      </c>
      <c r="E29" s="49">
        <v>-269.38169170000003</v>
      </c>
      <c r="F29" s="293">
        <v>-377</v>
      </c>
      <c r="G29" s="293">
        <v>-227.12006729677333</v>
      </c>
      <c r="H29" s="293">
        <v>-251</v>
      </c>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row>
    <row r="30" spans="1:133" s="10" customFormat="1" ht="18" customHeight="1" x14ac:dyDescent="0.25">
      <c r="A30" s="36" t="s">
        <v>147</v>
      </c>
      <c r="B30" s="48">
        <v>6907</v>
      </c>
      <c r="C30" s="48">
        <v>1375</v>
      </c>
      <c r="D30" s="48">
        <v>-7071</v>
      </c>
      <c r="E30" s="48">
        <v>-10730</v>
      </c>
      <c r="F30" s="292">
        <v>-1029.4000000000001</v>
      </c>
      <c r="G30" s="292">
        <v>-5470</v>
      </c>
      <c r="H30" s="292">
        <v>-6797.3</v>
      </c>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row>
    <row r="31" spans="1:133" s="10" customFormat="1" ht="12.6" customHeight="1" x14ac:dyDescent="0.25">
      <c r="A31" s="55" t="s">
        <v>148</v>
      </c>
      <c r="B31" s="49">
        <v>6</v>
      </c>
      <c r="C31" s="49">
        <v>1</v>
      </c>
      <c r="D31" s="49">
        <v>6</v>
      </c>
      <c r="E31" s="49">
        <v>3</v>
      </c>
      <c r="F31" s="293">
        <v>3</v>
      </c>
      <c r="G31" s="293">
        <v>2</v>
      </c>
      <c r="H31" s="293">
        <v>2</v>
      </c>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row>
    <row r="32" spans="1:133" customFormat="1" ht="12.6" customHeight="1" x14ac:dyDescent="0.2">
      <c r="A32" s="55" t="s">
        <v>149</v>
      </c>
      <c r="B32" s="49">
        <v>8235</v>
      </c>
      <c r="C32" s="49">
        <v>1357</v>
      </c>
      <c r="D32" s="49">
        <v>-4080</v>
      </c>
      <c r="E32" s="49">
        <v>-4616</v>
      </c>
      <c r="F32" s="293">
        <v>542</v>
      </c>
      <c r="G32" s="293">
        <v>-1749</v>
      </c>
      <c r="H32" s="293">
        <v>1175</v>
      </c>
    </row>
    <row r="33" spans="1:8" customFormat="1" ht="12.6" customHeight="1" x14ac:dyDescent="0.2">
      <c r="A33" s="55" t="s">
        <v>150</v>
      </c>
      <c r="B33" s="51">
        <v>-1334</v>
      </c>
      <c r="C33" s="51">
        <v>17</v>
      </c>
      <c r="D33" s="51">
        <v>-2997</v>
      </c>
      <c r="E33" s="51">
        <v>-6117</v>
      </c>
      <c r="F33" s="294">
        <v>-1574</v>
      </c>
      <c r="G33" s="294">
        <v>-3723</v>
      </c>
      <c r="H33" s="294">
        <v>-7974</v>
      </c>
    </row>
    <row r="34" spans="1:8" customFormat="1" ht="18" customHeight="1" x14ac:dyDescent="0.2">
      <c r="A34" s="24" t="s">
        <v>151</v>
      </c>
      <c r="B34" s="52">
        <v>375</v>
      </c>
      <c r="C34" s="52">
        <v>-1718</v>
      </c>
      <c r="D34" s="52">
        <v>322</v>
      </c>
      <c r="E34" s="52">
        <v>-188.30666121000309</v>
      </c>
      <c r="F34" s="296">
        <v>0.1999999999998181</v>
      </c>
      <c r="G34" s="296">
        <v>-6</v>
      </c>
      <c r="H34" s="296">
        <v>0</v>
      </c>
    </row>
    <row r="35" spans="1:8" customFormat="1" ht="18" customHeight="1" x14ac:dyDescent="0.2">
      <c r="A35" s="36" t="s">
        <v>152</v>
      </c>
      <c r="B35" s="48">
        <v>-2990.7633344834685</v>
      </c>
      <c r="C35" s="48">
        <v>-3428.1856104289209</v>
      </c>
      <c r="D35" s="48">
        <v>-7381.8061571562375</v>
      </c>
      <c r="E35" s="48">
        <v>-3515.7188145062664</v>
      </c>
      <c r="F35" s="292">
        <v>-2748.6000000000004</v>
      </c>
      <c r="G35" s="292">
        <v>-338.62552852160661</v>
      </c>
      <c r="H35" s="292">
        <v>-8302.5999999999985</v>
      </c>
    </row>
    <row r="36" spans="1:8" customFormat="1" ht="18" customHeight="1" x14ac:dyDescent="0.2">
      <c r="A36" s="24" t="s">
        <v>153</v>
      </c>
      <c r="B36" s="49">
        <v>2990.6485003300077</v>
      </c>
      <c r="C36" s="49">
        <v>3427.8993574799993</v>
      </c>
      <c r="D36" s="49">
        <v>7381.5380474736894</v>
      </c>
      <c r="E36" s="49">
        <v>3515.5066612100031</v>
      </c>
      <c r="F36" s="293">
        <v>2749</v>
      </c>
      <c r="G36" s="293">
        <v>339</v>
      </c>
      <c r="H36" s="293">
        <v>8303</v>
      </c>
    </row>
    <row r="37" spans="1:8" customFormat="1" ht="12.6" customHeight="1" x14ac:dyDescent="0.2">
      <c r="A37" s="55" t="s">
        <v>154</v>
      </c>
      <c r="B37" s="49">
        <v>3186</v>
      </c>
      <c r="C37" s="49">
        <v>3521</v>
      </c>
      <c r="D37" s="49">
        <v>7515</v>
      </c>
      <c r="E37" s="49">
        <v>2947</v>
      </c>
      <c r="F37" s="293">
        <v>1500</v>
      </c>
      <c r="G37" s="293">
        <v>-656</v>
      </c>
      <c r="H37" s="293">
        <v>3202</v>
      </c>
    </row>
    <row r="38" spans="1:8" customFormat="1" ht="12.6" customHeight="1" x14ac:dyDescent="0.2">
      <c r="A38" s="55" t="s">
        <v>155</v>
      </c>
      <c r="B38" s="49">
        <v>-176</v>
      </c>
      <c r="C38" s="49">
        <v>-62</v>
      </c>
      <c r="D38" s="49">
        <v>-29.055587536307598</v>
      </c>
      <c r="E38" s="49">
        <v>991</v>
      </c>
      <c r="F38" s="293">
        <v>499</v>
      </c>
      <c r="G38" s="293">
        <v>495</v>
      </c>
      <c r="H38" s="293">
        <v>1463</v>
      </c>
    </row>
    <row r="39" spans="1:8" customFormat="1" ht="12.6" customHeight="1" x14ac:dyDescent="0.2">
      <c r="A39" s="55" t="s">
        <v>156</v>
      </c>
      <c r="B39" s="49">
        <v>-19.351499669992563</v>
      </c>
      <c r="C39" s="49">
        <v>-31.10064252000096</v>
      </c>
      <c r="D39" s="49">
        <v>-104.406364990003</v>
      </c>
      <c r="E39" s="49">
        <v>-422.49333878999693</v>
      </c>
      <c r="F39" s="293">
        <v>750</v>
      </c>
      <c r="G39" s="293">
        <v>500</v>
      </c>
      <c r="H39" s="293">
        <v>1000</v>
      </c>
    </row>
    <row r="40" spans="1:8" customFormat="1" ht="12.6" customHeight="1" x14ac:dyDescent="0.2">
      <c r="A40" s="55" t="s">
        <v>157</v>
      </c>
      <c r="B40" s="49">
        <v>0</v>
      </c>
      <c r="C40" s="49">
        <v>0</v>
      </c>
      <c r="D40" s="49">
        <v>0</v>
      </c>
      <c r="E40" s="49">
        <v>0</v>
      </c>
      <c r="F40" s="293">
        <v>0</v>
      </c>
      <c r="G40" s="293">
        <v>0</v>
      </c>
      <c r="H40" s="293">
        <v>2638</v>
      </c>
    </row>
    <row r="41" spans="1:8" customFormat="1" ht="12.6" customHeight="1" x14ac:dyDescent="0.2">
      <c r="A41" s="56" t="s">
        <v>158</v>
      </c>
      <c r="B41" s="49">
        <v>0</v>
      </c>
      <c r="C41" s="49">
        <v>0</v>
      </c>
      <c r="D41" s="49">
        <v>0</v>
      </c>
      <c r="E41" s="49">
        <v>0</v>
      </c>
      <c r="F41" s="161">
        <v>0</v>
      </c>
      <c r="G41" s="293">
        <v>0</v>
      </c>
      <c r="H41" s="293">
        <v>250</v>
      </c>
    </row>
    <row r="42" spans="1:8" customFormat="1" ht="12.6" customHeight="1" x14ac:dyDescent="0.2">
      <c r="A42" s="56" t="s">
        <v>159</v>
      </c>
      <c r="B42" s="49">
        <v>0</v>
      </c>
      <c r="C42" s="49">
        <v>0</v>
      </c>
      <c r="D42" s="49">
        <v>0</v>
      </c>
      <c r="E42" s="49">
        <v>0</v>
      </c>
      <c r="F42" s="161">
        <v>0</v>
      </c>
      <c r="G42" s="293">
        <v>0</v>
      </c>
      <c r="H42" s="293">
        <v>2388</v>
      </c>
    </row>
    <row r="43" spans="1:8" customFormat="1" ht="18" customHeight="1" x14ac:dyDescent="0.2">
      <c r="A43" s="24" t="s">
        <v>160</v>
      </c>
      <c r="B43" s="52">
        <v>-0.11483415346083348</v>
      </c>
      <c r="C43" s="52">
        <v>-0.28625294892162856</v>
      </c>
      <c r="D43" s="52">
        <v>-0.26810968254812906</v>
      </c>
      <c r="E43" s="52">
        <v>-0.21215329626329549</v>
      </c>
      <c r="F43" s="296">
        <v>0.3999999999996362</v>
      </c>
      <c r="G43" s="296">
        <v>0.37447147839338868</v>
      </c>
      <c r="H43" s="296">
        <v>0.40000000000145519</v>
      </c>
    </row>
    <row r="44" spans="1:8" customFormat="1" ht="18" customHeight="1" x14ac:dyDescent="0.2">
      <c r="A44" s="19" t="s">
        <v>98</v>
      </c>
      <c r="B44" s="33"/>
      <c r="C44" s="33"/>
      <c r="D44" s="33"/>
      <c r="E44" s="33"/>
      <c r="F44" s="33"/>
      <c r="G44" s="33"/>
      <c r="H44" s="33"/>
    </row>
    <row r="45" spans="1:8" customFormat="1" ht="12.6" customHeight="1" x14ac:dyDescent="0.2">
      <c r="A45" s="55" t="s">
        <v>161</v>
      </c>
      <c r="B45" s="281">
        <v>10.750868684583278</v>
      </c>
      <c r="C45" s="281">
        <v>14.385251223071466</v>
      </c>
      <c r="D45" s="281">
        <v>16.50012268861931</v>
      </c>
      <c r="E45" s="281">
        <v>24.626690543485871</v>
      </c>
      <c r="F45" s="281">
        <v>16.089989888776543</v>
      </c>
      <c r="G45" s="281">
        <v>24.625153162651809</v>
      </c>
      <c r="H45" s="281">
        <v>15.509708737864077</v>
      </c>
    </row>
    <row r="46" spans="1:8" customFormat="1" ht="12.6" customHeight="1" x14ac:dyDescent="0.2">
      <c r="A46" s="55" t="s">
        <v>162</v>
      </c>
      <c r="B46" s="281">
        <v>-8.8433047166924883</v>
      </c>
      <c r="C46" s="281">
        <v>-3.0505889462299312</v>
      </c>
      <c r="D46" s="281">
        <v>-0.51817558210423043</v>
      </c>
      <c r="E46" s="281">
        <v>7.3037646184592644</v>
      </c>
      <c r="F46" s="281">
        <v>-1.7385237613751265</v>
      </c>
      <c r="G46" s="281">
        <v>6.141648186405483</v>
      </c>
      <c r="H46" s="281">
        <v>-2.4359223300970876</v>
      </c>
    </row>
    <row r="47" spans="1:8" customFormat="1" ht="12.6" customHeight="1" x14ac:dyDescent="0.2">
      <c r="A47" s="149" t="s">
        <v>163</v>
      </c>
      <c r="B47" s="309">
        <v>-2.5745975684621838</v>
      </c>
      <c r="C47" s="309">
        <v>-3.3897426117403171</v>
      </c>
      <c r="D47" s="309">
        <v>-6.0446183388203538</v>
      </c>
      <c r="E47" s="309">
        <v>-3.4687845950084126</v>
      </c>
      <c r="F47" s="309">
        <v>-2.7791708796764412</v>
      </c>
      <c r="G47" s="309">
        <v>-0.40482134885464915</v>
      </c>
      <c r="H47" s="309">
        <v>-13.434627831715208</v>
      </c>
    </row>
    <row r="48" spans="1:8" customFormat="1" ht="18.75" customHeight="1" x14ac:dyDescent="0.2">
      <c r="A48" s="36" t="s">
        <v>104</v>
      </c>
      <c r="B48" s="54"/>
      <c r="C48" s="54"/>
      <c r="D48" s="54"/>
      <c r="E48" s="54"/>
      <c r="F48" s="33"/>
      <c r="G48" s="33"/>
      <c r="H48" s="33"/>
    </row>
    <row r="49" spans="1:133" s="1" customFormat="1" x14ac:dyDescent="0.2">
      <c r="A49" s="3"/>
      <c r="B49" s="9"/>
      <c r="C49" s="9"/>
      <c r="D49" s="9"/>
      <c r="E49" s="9"/>
      <c r="F49" s="9"/>
      <c r="G49" s="9"/>
      <c r="H49" s="9"/>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row>
    <row r="50" spans="1:133" s="1" customFormat="1" x14ac:dyDescent="0.2">
      <c r="A50" s="3"/>
      <c r="B50" s="9"/>
      <c r="C50" s="9"/>
      <c r="D50" s="9"/>
      <c r="E50" s="9"/>
      <c r="F50" s="9"/>
      <c r="G50" s="9"/>
      <c r="H50" s="9"/>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row>
    <row r="51" spans="1:133" s="1" customFormat="1" x14ac:dyDescent="0.2">
      <c r="A51" s="3"/>
      <c r="B51" s="9"/>
      <c r="C51" s="9"/>
      <c r="D51" s="9"/>
      <c r="E51" s="9"/>
      <c r="F51" s="9"/>
      <c r="G51" s="9"/>
      <c r="H51" s="9"/>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row>
    <row r="52" spans="1:133" s="1" customFormat="1" x14ac:dyDescent="0.2">
      <c r="A52" s="3"/>
      <c r="B52" s="9"/>
      <c r="C52" s="9"/>
      <c r="D52" s="9"/>
      <c r="E52" s="9"/>
      <c r="F52" s="9"/>
      <c r="G52" s="9"/>
      <c r="H52" s="9"/>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row>
    <row r="53" spans="1:133" s="1" customFormat="1" x14ac:dyDescent="0.2">
      <c r="A53" s="3"/>
      <c r="B53" s="9"/>
      <c r="C53" s="9"/>
      <c r="D53" s="9"/>
      <c r="E53" s="9"/>
      <c r="F53" s="9"/>
      <c r="G53" s="9"/>
      <c r="H53" s="9"/>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row>
    <row r="54" spans="1:133" s="1" customFormat="1" x14ac:dyDescent="0.2">
      <c r="A54" s="3"/>
      <c r="B54" s="9"/>
      <c r="C54" s="9"/>
      <c r="D54" s="9"/>
      <c r="E54" s="9"/>
      <c r="F54" s="9"/>
      <c r="G54" s="9"/>
      <c r="H54" s="9"/>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row>
    <row r="55" spans="1:133" s="3" customFormat="1" x14ac:dyDescent="0.2">
      <c r="B55" s="9"/>
      <c r="C55" s="9"/>
      <c r="D55" s="9"/>
      <c r="E55" s="9"/>
      <c r="F55" s="9"/>
      <c r="G55" s="9"/>
      <c r="H55" s="9"/>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row>
    <row r="56" spans="1:133" s="3" customFormat="1" x14ac:dyDescent="0.2">
      <c r="B56" s="9"/>
      <c r="C56" s="9"/>
      <c r="D56" s="9"/>
      <c r="E56" s="9"/>
      <c r="F56" s="9"/>
      <c r="G56" s="9"/>
      <c r="H56" s="9"/>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row>
    <row r="57" spans="1:133" s="3" customFormat="1" x14ac:dyDescent="0.2">
      <c r="B57" s="9"/>
      <c r="C57" s="9"/>
      <c r="D57" s="9"/>
      <c r="E57" s="9"/>
      <c r="F57" s="9"/>
      <c r="G57" s="9"/>
      <c r="H57" s="9"/>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row>
    <row r="58" spans="1:133" s="3" customFormat="1" x14ac:dyDescent="0.2">
      <c r="B58" s="9"/>
      <c r="C58" s="9"/>
      <c r="D58" s="9"/>
      <c r="E58" s="9"/>
      <c r="F58" s="9"/>
      <c r="G58" s="9"/>
      <c r="H58" s="9"/>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row>
    <row r="59" spans="1:133" s="3" customFormat="1" x14ac:dyDescent="0.2">
      <c r="B59" s="9"/>
      <c r="C59" s="9"/>
      <c r="D59" s="9"/>
      <c r="E59" s="9"/>
      <c r="F59" s="9"/>
      <c r="G59" s="9"/>
      <c r="H59" s="9"/>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row>
    <row r="60" spans="1:133" s="3" customFormat="1" x14ac:dyDescent="0.2">
      <c r="B60" s="9"/>
      <c r="C60" s="9"/>
      <c r="D60" s="9"/>
      <c r="E60" s="9"/>
      <c r="F60" s="9"/>
      <c r="G60" s="9"/>
      <c r="H60" s="9"/>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row>
    <row r="61" spans="1:133" s="3" customFormat="1" x14ac:dyDescent="0.2">
      <c r="B61" s="9"/>
      <c r="C61" s="9"/>
      <c r="D61" s="9"/>
      <c r="E61" s="9"/>
      <c r="F61" s="9"/>
      <c r="G61" s="9"/>
      <c r="H61" s="9"/>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row>
    <row r="62" spans="1:133" s="3" customFormat="1" x14ac:dyDescent="0.2">
      <c r="B62" s="9"/>
      <c r="C62" s="9"/>
      <c r="D62" s="9"/>
      <c r="E62" s="9"/>
      <c r="F62" s="9"/>
      <c r="G62" s="9"/>
      <c r="H62" s="9"/>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row>
    <row r="63" spans="1:133" s="3" customFormat="1" x14ac:dyDescent="0.2">
      <c r="B63" s="9"/>
      <c r="C63" s="9"/>
      <c r="D63" s="9"/>
      <c r="E63" s="9"/>
      <c r="F63" s="9"/>
      <c r="G63" s="9"/>
      <c r="H63" s="9"/>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row>
    <row r="64" spans="1:133" s="3" customFormat="1" x14ac:dyDescent="0.2">
      <c r="B64" s="9"/>
      <c r="C64" s="9"/>
      <c r="D64" s="9"/>
      <c r="E64" s="9"/>
      <c r="F64" s="9"/>
      <c r="G64" s="9"/>
      <c r="H64" s="9"/>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row>
    <row r="65" spans="2:133" s="3" customFormat="1" x14ac:dyDescent="0.2">
      <c r="B65" s="9"/>
      <c r="C65" s="9"/>
      <c r="D65" s="9"/>
      <c r="E65" s="9"/>
      <c r="F65" s="9"/>
      <c r="G65" s="9"/>
      <c r="H65" s="9"/>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row>
    <row r="66" spans="2:133" s="3" customFormat="1" x14ac:dyDescent="0.2">
      <c r="B66" s="9"/>
      <c r="C66" s="9"/>
      <c r="D66" s="9"/>
      <c r="E66" s="9"/>
      <c r="F66" s="9"/>
      <c r="G66" s="9"/>
      <c r="H66" s="9"/>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row>
    <row r="67" spans="2:133" s="3" customFormat="1" x14ac:dyDescent="0.2">
      <c r="B67" s="9"/>
      <c r="C67" s="9"/>
      <c r="D67" s="9"/>
      <c r="E67" s="9"/>
      <c r="F67" s="9"/>
      <c r="G67" s="9"/>
      <c r="H67" s="9"/>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row>
    <row r="68" spans="2:133" s="3" customFormat="1" x14ac:dyDescent="0.2">
      <c r="B68" s="9"/>
      <c r="C68" s="9"/>
      <c r="D68" s="9"/>
      <c r="E68" s="9"/>
      <c r="F68" s="9"/>
      <c r="G68" s="9"/>
      <c r="H68" s="9"/>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row>
    <row r="69" spans="2:133" s="3" customFormat="1" x14ac:dyDescent="0.2">
      <c r="B69" s="9"/>
      <c r="C69" s="9"/>
      <c r="D69" s="9"/>
      <c r="E69" s="9"/>
      <c r="F69" s="9"/>
      <c r="G69" s="9"/>
      <c r="H69" s="9"/>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row>
    <row r="70" spans="2:133" s="3" customFormat="1" x14ac:dyDescent="0.2">
      <c r="B70" s="9"/>
      <c r="C70" s="9"/>
      <c r="D70" s="9"/>
      <c r="E70" s="9"/>
      <c r="F70" s="9"/>
      <c r="G70" s="9"/>
      <c r="H70" s="9"/>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row>
    <row r="84" spans="1:133" s="10" customFormat="1" ht="15.75" x14ac:dyDescent="0.25">
      <c r="A84" s="14"/>
      <c r="B84" s="8"/>
      <c r="C84" s="8"/>
      <c r="D84" s="8"/>
      <c r="E84" s="8"/>
      <c r="F84" s="8"/>
      <c r="G84" s="8"/>
      <c r="H84" s="8"/>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row>
    <row r="85" spans="1:133" s="10" customFormat="1" ht="15.75" x14ac:dyDescent="0.25">
      <c r="A85" s="14"/>
      <c r="B85" s="8"/>
      <c r="C85" s="8"/>
      <c r="D85" s="8"/>
      <c r="E85" s="8"/>
      <c r="F85" s="8"/>
      <c r="G85" s="8"/>
      <c r="H85" s="8"/>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row>
    <row r="86" spans="1:133" s="10" customFormat="1" ht="15.75" x14ac:dyDescent="0.25">
      <c r="A86" s="14"/>
      <c r="B86" s="8"/>
      <c r="C86" s="8"/>
      <c r="D86" s="8"/>
      <c r="E86" s="8"/>
      <c r="F86" s="8"/>
      <c r="G86" s="8"/>
      <c r="H86" s="8"/>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row>
    <row r="87" spans="1:133" s="10" customFormat="1" ht="15.75" x14ac:dyDescent="0.25">
      <c r="A87" s="14"/>
      <c r="B87" s="8"/>
      <c r="C87" s="8"/>
      <c r="D87" s="8"/>
      <c r="E87" s="8"/>
      <c r="F87" s="8"/>
      <c r="G87" s="8"/>
      <c r="H87" s="8"/>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row>
    <row r="88" spans="1:133" s="10" customFormat="1" ht="15.75" x14ac:dyDescent="0.25">
      <c r="A88" s="14"/>
      <c r="B88" s="8"/>
      <c r="C88" s="8"/>
      <c r="D88" s="8"/>
      <c r="E88" s="8"/>
      <c r="F88" s="8"/>
      <c r="G88" s="8"/>
      <c r="H88" s="8"/>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row>
    <row r="89" spans="1:133" s="10" customFormat="1" ht="15.75" x14ac:dyDescent="0.25">
      <c r="A89" s="14"/>
      <c r="B89" s="8"/>
      <c r="C89" s="8"/>
      <c r="D89" s="8"/>
      <c r="E89" s="8"/>
      <c r="F89" s="8"/>
      <c r="G89" s="8"/>
      <c r="H89" s="8"/>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row>
    <row r="90" spans="1:133" s="10" customFormat="1" ht="15.75" x14ac:dyDescent="0.25">
      <c r="A90" s="14"/>
      <c r="B90" s="8"/>
      <c r="C90" s="8"/>
      <c r="D90" s="8"/>
      <c r="E90" s="8"/>
      <c r="F90" s="8"/>
      <c r="G90" s="8"/>
      <c r="H90" s="8"/>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row>
    <row r="91" spans="1:133" s="10" customFormat="1" ht="15.75" x14ac:dyDescent="0.25">
      <c r="A91" s="14"/>
      <c r="B91" s="8"/>
      <c r="C91" s="8"/>
      <c r="D91" s="8"/>
      <c r="E91" s="8"/>
      <c r="F91" s="8"/>
      <c r="G91" s="8"/>
      <c r="H91" s="8"/>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row>
    <row r="92" spans="1:133" s="10" customFormat="1" ht="15.75" x14ac:dyDescent="0.25">
      <c r="A92" s="14"/>
      <c r="B92" s="8"/>
      <c r="C92" s="8"/>
      <c r="D92" s="8"/>
      <c r="E92" s="8"/>
      <c r="F92" s="8"/>
      <c r="G92" s="8"/>
      <c r="H92" s="8"/>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row>
    <row r="93" spans="1:133" s="10" customFormat="1" ht="15.75" x14ac:dyDescent="0.25">
      <c r="A93" s="14"/>
      <c r="B93" s="8"/>
      <c r="C93" s="8"/>
      <c r="D93" s="8"/>
      <c r="E93" s="8"/>
      <c r="F93" s="8"/>
      <c r="G93" s="8"/>
      <c r="H93" s="8"/>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row>
    <row r="94" spans="1:133" s="10" customFormat="1" ht="15.75" x14ac:dyDescent="0.25">
      <c r="A94" s="14"/>
      <c r="B94" s="8"/>
      <c r="C94" s="8"/>
      <c r="D94" s="8"/>
      <c r="E94" s="8"/>
      <c r="F94" s="8"/>
      <c r="G94" s="8"/>
      <c r="H94" s="8"/>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row>
    <row r="95" spans="1:133" s="10" customFormat="1" ht="15.75" x14ac:dyDescent="0.25">
      <c r="A95" s="14"/>
      <c r="B95" s="8"/>
      <c r="C95" s="8"/>
      <c r="D95" s="8"/>
      <c r="E95" s="8"/>
      <c r="F95" s="8"/>
      <c r="G95" s="8"/>
      <c r="H95" s="8"/>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row>
    <row r="96" spans="1:133" s="10" customFormat="1" ht="15.75" x14ac:dyDescent="0.25">
      <c r="A96" s="14"/>
      <c r="B96" s="8"/>
      <c r="C96" s="8"/>
      <c r="D96" s="8"/>
      <c r="E96" s="8"/>
      <c r="F96" s="8"/>
      <c r="G96" s="8"/>
      <c r="H96" s="8"/>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row>
    <row r="97" spans="1:133" s="10" customFormat="1" ht="15.75" x14ac:dyDescent="0.25">
      <c r="A97" s="14"/>
      <c r="B97" s="8"/>
      <c r="C97" s="8"/>
      <c r="D97" s="8"/>
      <c r="E97" s="8"/>
      <c r="F97" s="8"/>
      <c r="G97" s="8"/>
      <c r="H97" s="8"/>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row>
    <row r="98" spans="1:133" s="10" customFormat="1" ht="15.75" x14ac:dyDescent="0.25">
      <c r="A98" s="14"/>
      <c r="B98" s="8"/>
      <c r="C98" s="8"/>
      <c r="D98" s="8"/>
      <c r="E98" s="8"/>
      <c r="F98" s="8"/>
      <c r="G98" s="8"/>
      <c r="H98" s="8"/>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row>
    <row r="99" spans="1:133" s="10" customFormat="1" ht="15.75" x14ac:dyDescent="0.25">
      <c r="A99" s="14"/>
      <c r="B99" s="8"/>
      <c r="C99" s="8"/>
      <c r="D99" s="8"/>
      <c r="E99" s="8"/>
      <c r="F99" s="8"/>
      <c r="G99" s="8"/>
      <c r="H99" s="8"/>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row>
    <row r="100" spans="1:133" s="10" customFormat="1" ht="15.75" x14ac:dyDescent="0.25">
      <c r="A100" s="14"/>
      <c r="B100" s="8"/>
      <c r="C100" s="8"/>
      <c r="D100" s="8"/>
      <c r="E100" s="8"/>
      <c r="F100" s="8"/>
      <c r="G100" s="8"/>
      <c r="H100" s="8"/>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row>
    <row r="101" spans="1:133" s="10" customFormat="1" ht="15.75" x14ac:dyDescent="0.25">
      <c r="A101" s="14"/>
      <c r="B101" s="8"/>
      <c r="C101" s="8"/>
      <c r="D101" s="8"/>
      <c r="E101" s="8"/>
      <c r="F101" s="8"/>
      <c r="G101" s="8"/>
      <c r="H101" s="8"/>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row>
    <row r="102" spans="1:133" s="10" customFormat="1" ht="15.75" x14ac:dyDescent="0.25">
      <c r="A102" s="14"/>
      <c r="B102" s="8"/>
      <c r="C102" s="8"/>
      <c r="D102" s="8"/>
      <c r="E102" s="8"/>
      <c r="F102" s="8"/>
      <c r="G102" s="8"/>
      <c r="H102" s="8"/>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row>
    <row r="103" spans="1:133" s="10" customFormat="1" ht="15.75" x14ac:dyDescent="0.25">
      <c r="A103" s="14"/>
      <c r="B103" s="8"/>
      <c r="C103" s="8"/>
      <c r="D103" s="8"/>
      <c r="E103" s="8"/>
      <c r="F103" s="8"/>
      <c r="G103" s="8"/>
      <c r="H103" s="8"/>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row>
    <row r="104" spans="1:133" s="10" customFormat="1" ht="15.75" x14ac:dyDescent="0.25">
      <c r="A104" s="14"/>
      <c r="B104" s="8"/>
      <c r="C104" s="8"/>
      <c r="D104" s="8"/>
      <c r="E104" s="8"/>
      <c r="F104" s="8"/>
      <c r="G104" s="8"/>
      <c r="H104" s="8"/>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row>
    <row r="105" spans="1:133" s="10" customFormat="1" ht="15.75" x14ac:dyDescent="0.25">
      <c r="A105" s="14"/>
      <c r="B105" s="8"/>
      <c r="C105" s="8"/>
      <c r="D105" s="8"/>
      <c r="E105" s="8"/>
      <c r="F105" s="8"/>
      <c r="G105" s="8"/>
      <c r="H105" s="8"/>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row>
    <row r="106" spans="1:133" s="10" customFormat="1" ht="15.75" x14ac:dyDescent="0.25">
      <c r="A106" s="14"/>
      <c r="B106" s="8"/>
      <c r="C106" s="8"/>
      <c r="D106" s="8"/>
      <c r="E106" s="8"/>
      <c r="F106" s="8"/>
      <c r="G106" s="8"/>
      <c r="H106" s="8"/>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row>
    <row r="107" spans="1:133" s="10" customFormat="1" ht="15.75" x14ac:dyDescent="0.25">
      <c r="A107" s="14"/>
      <c r="B107" s="8"/>
      <c r="C107" s="8"/>
      <c r="D107" s="8"/>
      <c r="E107" s="8"/>
      <c r="F107" s="8"/>
      <c r="G107" s="8"/>
      <c r="H107" s="8"/>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row>
    <row r="108" spans="1:133" s="10" customFormat="1" ht="15.75" x14ac:dyDescent="0.25">
      <c r="A108" s="14"/>
      <c r="B108" s="8"/>
      <c r="C108" s="8"/>
      <c r="D108" s="8"/>
      <c r="E108" s="8"/>
      <c r="F108" s="8"/>
      <c r="G108" s="8"/>
      <c r="H108" s="8"/>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row>
    <row r="109" spans="1:133" s="10" customFormat="1" ht="15.75" x14ac:dyDescent="0.25">
      <c r="A109" s="14"/>
      <c r="B109" s="8"/>
      <c r="C109" s="8"/>
      <c r="D109" s="8"/>
      <c r="E109" s="8"/>
      <c r="F109" s="8"/>
      <c r="G109" s="8"/>
      <c r="H109" s="8"/>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row>
    <row r="110" spans="1:133" s="10" customFormat="1" ht="15.75" x14ac:dyDescent="0.25">
      <c r="A110" s="14"/>
      <c r="B110" s="8"/>
      <c r="C110" s="8"/>
      <c r="D110" s="8"/>
      <c r="E110" s="8"/>
      <c r="F110" s="8"/>
      <c r="G110" s="8"/>
      <c r="H110" s="8"/>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row>
    <row r="111" spans="1:133" s="10" customFormat="1" ht="15.75" x14ac:dyDescent="0.25">
      <c r="A111" s="14"/>
      <c r="B111" s="8"/>
      <c r="C111" s="8"/>
      <c r="D111" s="8"/>
      <c r="E111" s="8"/>
      <c r="F111" s="8"/>
      <c r="G111" s="8"/>
      <c r="H111" s="8"/>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row>
    <row r="112" spans="1:133" s="10" customFormat="1" ht="15.75" x14ac:dyDescent="0.25">
      <c r="A112" s="14"/>
      <c r="B112" s="8"/>
      <c r="C112" s="8"/>
      <c r="D112" s="8"/>
      <c r="E112" s="8"/>
      <c r="F112" s="8"/>
      <c r="G112" s="8"/>
      <c r="H112" s="8"/>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row>
    <row r="113" spans="1:133" s="10" customFormat="1" ht="15.75" x14ac:dyDescent="0.25">
      <c r="A113" s="14"/>
      <c r="B113" s="8"/>
      <c r="C113" s="8"/>
      <c r="D113" s="8"/>
      <c r="E113" s="8"/>
      <c r="F113" s="8"/>
      <c r="G113" s="8"/>
      <c r="H113" s="8"/>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row>
    <row r="114" spans="1:133" s="10" customFormat="1" ht="15.75" x14ac:dyDescent="0.25">
      <c r="A114" s="14"/>
      <c r="B114" s="8"/>
      <c r="C114" s="8"/>
      <c r="D114" s="8"/>
      <c r="E114" s="8"/>
      <c r="F114" s="8"/>
      <c r="G114" s="8"/>
      <c r="H114" s="8"/>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row>
    <row r="115" spans="1:133" s="10" customFormat="1" ht="15.75" x14ac:dyDescent="0.25">
      <c r="A115" s="14"/>
      <c r="B115" s="8"/>
      <c r="C115" s="8"/>
      <c r="D115" s="8"/>
      <c r="E115" s="8"/>
      <c r="F115" s="8"/>
      <c r="G115" s="8"/>
      <c r="H115" s="8"/>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row>
    <row r="116" spans="1:133" s="10" customFormat="1" ht="15.75" x14ac:dyDescent="0.25">
      <c r="A116" s="14"/>
      <c r="B116" s="8"/>
      <c r="C116" s="8"/>
      <c r="D116" s="8"/>
      <c r="E116" s="8"/>
      <c r="F116" s="8"/>
      <c r="G116" s="8"/>
      <c r="H116" s="8"/>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row>
    <row r="117" spans="1:133" s="10" customFormat="1" ht="15.75" x14ac:dyDescent="0.25">
      <c r="A117" s="14"/>
      <c r="B117" s="8"/>
      <c r="C117" s="8"/>
      <c r="D117" s="8"/>
      <c r="E117" s="8"/>
      <c r="F117" s="8"/>
      <c r="G117" s="8"/>
      <c r="H117" s="8"/>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row>
    <row r="118" spans="1:133" s="10" customFormat="1" ht="15.75" x14ac:dyDescent="0.25">
      <c r="A118" s="14"/>
      <c r="B118" s="8"/>
      <c r="C118" s="8"/>
      <c r="D118" s="8"/>
      <c r="E118" s="8"/>
      <c r="F118" s="8"/>
      <c r="G118" s="8"/>
      <c r="H118" s="8"/>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row>
    <row r="119" spans="1:133" s="10" customFormat="1" ht="15.75" x14ac:dyDescent="0.25">
      <c r="A119" s="14"/>
      <c r="B119" s="8"/>
      <c r="C119" s="8"/>
      <c r="D119" s="8"/>
      <c r="E119" s="8"/>
      <c r="F119" s="8"/>
      <c r="G119" s="8"/>
      <c r="H119" s="8"/>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row>
    <row r="120" spans="1:133" s="10" customFormat="1" ht="15.75" x14ac:dyDescent="0.25">
      <c r="A120" s="14"/>
      <c r="B120" s="8"/>
      <c r="C120" s="8"/>
      <c r="D120" s="8"/>
      <c r="E120" s="8"/>
      <c r="F120" s="8"/>
      <c r="G120" s="8"/>
      <c r="H120" s="8"/>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row>
    <row r="121" spans="1:133" s="10" customFormat="1" ht="15.75" x14ac:dyDescent="0.25">
      <c r="A121" s="14"/>
      <c r="B121" s="8"/>
      <c r="C121" s="8"/>
      <c r="D121" s="8"/>
      <c r="E121" s="8"/>
      <c r="F121" s="8"/>
      <c r="G121" s="8"/>
      <c r="H121" s="8"/>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row>
    <row r="122" spans="1:133" s="10" customFormat="1" ht="15.75" x14ac:dyDescent="0.25">
      <c r="A122" s="14"/>
      <c r="B122" s="8"/>
      <c r="C122" s="8"/>
      <c r="D122" s="8"/>
      <c r="E122" s="8"/>
      <c r="F122" s="8"/>
      <c r="G122" s="8"/>
      <c r="H122" s="8"/>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row>
    <row r="123" spans="1:133" s="10" customFormat="1" ht="15.75" x14ac:dyDescent="0.25">
      <c r="A123" s="14"/>
      <c r="B123" s="8"/>
      <c r="C123" s="8"/>
      <c r="D123" s="8"/>
      <c r="E123" s="8"/>
      <c r="F123" s="8"/>
      <c r="G123" s="8"/>
      <c r="H123" s="8"/>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row>
    <row r="124" spans="1:133" s="10" customFormat="1" ht="15.75" x14ac:dyDescent="0.25">
      <c r="A124" s="14"/>
      <c r="B124" s="8"/>
      <c r="C124" s="8"/>
      <c r="D124" s="8"/>
      <c r="E124" s="8"/>
      <c r="F124" s="8"/>
      <c r="G124" s="8"/>
      <c r="H124" s="8"/>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row>
    <row r="125" spans="1:133" s="10" customFormat="1" ht="15.75" x14ac:dyDescent="0.25">
      <c r="A125" s="14"/>
      <c r="B125" s="8"/>
      <c r="C125" s="8"/>
      <c r="D125" s="8"/>
      <c r="E125" s="8"/>
      <c r="F125" s="8"/>
      <c r="G125" s="8"/>
      <c r="H125" s="8"/>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row>
    <row r="126" spans="1:133" s="10" customFormat="1" ht="15.75" x14ac:dyDescent="0.25">
      <c r="A126" s="14"/>
      <c r="B126" s="8"/>
      <c r="C126" s="8"/>
      <c r="D126" s="8"/>
      <c r="E126" s="8"/>
      <c r="F126" s="8"/>
      <c r="G126" s="8"/>
      <c r="H126" s="8"/>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row>
    <row r="127" spans="1:133" s="10" customFormat="1" ht="15.75" x14ac:dyDescent="0.25">
      <c r="A127" s="14"/>
      <c r="B127" s="8"/>
      <c r="C127" s="8"/>
      <c r="D127" s="8"/>
      <c r="E127" s="8"/>
      <c r="F127" s="8"/>
      <c r="G127" s="8"/>
      <c r="H127" s="8"/>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row>
    <row r="128" spans="1:133" s="10" customFormat="1" ht="15.75" x14ac:dyDescent="0.25">
      <c r="A128" s="14"/>
      <c r="B128" s="8"/>
      <c r="C128" s="8"/>
      <c r="D128" s="8"/>
      <c r="E128" s="8"/>
      <c r="F128" s="8"/>
      <c r="G128" s="8"/>
      <c r="H128" s="8"/>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row>
    <row r="135" spans="2:133" s="3" customFormat="1" x14ac:dyDescent="0.2">
      <c r="B135" s="9"/>
      <c r="C135" s="9"/>
      <c r="D135" s="9"/>
      <c r="E135" s="9"/>
      <c r="F135" s="9"/>
      <c r="G135" s="9"/>
      <c r="H135" s="9"/>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row>
    <row r="136" spans="2:133" s="3" customFormat="1" x14ac:dyDescent="0.2">
      <c r="B136" s="9"/>
      <c r="C136" s="9"/>
      <c r="D136" s="9"/>
      <c r="E136" s="9"/>
      <c r="F136" s="9"/>
      <c r="G136" s="9"/>
      <c r="H136" s="9"/>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row>
    <row r="137" spans="2:133" s="3" customFormat="1" x14ac:dyDescent="0.2">
      <c r="B137" s="9"/>
      <c r="C137" s="9"/>
      <c r="D137" s="9"/>
      <c r="E137" s="9"/>
      <c r="F137" s="9"/>
      <c r="G137" s="9"/>
      <c r="H137" s="9"/>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row>
    <row r="138" spans="2:133" s="3" customFormat="1" x14ac:dyDescent="0.2">
      <c r="B138" s="9"/>
      <c r="C138" s="9"/>
      <c r="D138" s="9"/>
      <c r="E138" s="9"/>
      <c r="F138" s="9"/>
      <c r="G138" s="9"/>
      <c r="H138" s="9"/>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row>
    <row r="139" spans="2:133" s="3" customFormat="1" x14ac:dyDescent="0.2">
      <c r="B139" s="9"/>
      <c r="C139" s="9"/>
      <c r="D139" s="9"/>
      <c r="E139" s="9"/>
      <c r="F139" s="9"/>
      <c r="G139" s="9"/>
      <c r="H139" s="9"/>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row>
    <row r="140" spans="2:133" s="3" customFormat="1" x14ac:dyDescent="0.2">
      <c r="B140" s="9"/>
      <c r="C140" s="9"/>
      <c r="D140" s="9"/>
      <c r="E140" s="9"/>
      <c r="F140" s="9"/>
      <c r="G140" s="9"/>
      <c r="H140" s="9"/>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row>
    <row r="141" spans="2:133" s="3" customFormat="1" x14ac:dyDescent="0.2">
      <c r="B141" s="9"/>
      <c r="C141" s="9"/>
      <c r="D141" s="9"/>
      <c r="E141" s="9"/>
      <c r="F141" s="9"/>
      <c r="G141" s="9"/>
      <c r="H141" s="9"/>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row>
    <row r="142" spans="2:133" s="3" customFormat="1" x14ac:dyDescent="0.2">
      <c r="B142" s="9"/>
      <c r="C142" s="9"/>
      <c r="D142" s="9"/>
      <c r="E142" s="9"/>
      <c r="F142" s="9"/>
      <c r="G142" s="9"/>
      <c r="H142" s="9"/>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row>
    <row r="143" spans="2:133" s="3" customFormat="1" x14ac:dyDescent="0.2">
      <c r="B143" s="9"/>
      <c r="C143" s="9"/>
      <c r="D143" s="9"/>
      <c r="E143" s="9"/>
      <c r="F143" s="9"/>
      <c r="G143" s="9"/>
      <c r="H143" s="9"/>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row>
    <row r="144" spans="2:133" s="3" customFormat="1" x14ac:dyDescent="0.2">
      <c r="B144" s="9"/>
      <c r="C144" s="9"/>
      <c r="D144" s="9"/>
      <c r="E144" s="9"/>
      <c r="F144" s="9"/>
      <c r="G144" s="9"/>
      <c r="H144" s="9"/>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row>
    <row r="145" spans="2:133" s="3" customFormat="1" x14ac:dyDescent="0.2">
      <c r="B145" s="9"/>
      <c r="C145" s="9"/>
      <c r="D145" s="9"/>
      <c r="E145" s="9"/>
      <c r="F145" s="9"/>
      <c r="G145" s="9"/>
      <c r="H145" s="9"/>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row>
    <row r="146" spans="2:133" s="3" customFormat="1" x14ac:dyDescent="0.2">
      <c r="B146" s="9"/>
      <c r="C146" s="9"/>
      <c r="D146" s="9"/>
      <c r="E146" s="9"/>
      <c r="F146" s="9"/>
      <c r="G146" s="9"/>
      <c r="H146" s="9"/>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row>
    <row r="147" spans="2:133" s="3" customFormat="1" x14ac:dyDescent="0.2">
      <c r="B147" s="9"/>
      <c r="C147" s="9"/>
      <c r="D147" s="9"/>
      <c r="E147" s="9"/>
      <c r="F147" s="9"/>
      <c r="G147" s="9"/>
      <c r="H147" s="9"/>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row>
    <row r="148" spans="2:133" s="3" customFormat="1" x14ac:dyDescent="0.2">
      <c r="B148" s="9"/>
      <c r="C148" s="9"/>
      <c r="D148" s="9"/>
      <c r="E148" s="9"/>
      <c r="F148" s="9"/>
      <c r="G148" s="9"/>
      <c r="H148" s="9"/>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row>
    <row r="149" spans="2:133" s="3" customFormat="1" x14ac:dyDescent="0.2">
      <c r="B149" s="9"/>
      <c r="C149" s="9"/>
      <c r="D149" s="9"/>
      <c r="E149" s="9"/>
      <c r="F149" s="9"/>
      <c r="G149" s="9"/>
      <c r="H149" s="9"/>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row>
    <row r="150" spans="2:133" s="3" customFormat="1" x14ac:dyDescent="0.2">
      <c r="B150" s="9"/>
      <c r="C150" s="9"/>
      <c r="D150" s="9"/>
      <c r="E150" s="9"/>
      <c r="F150" s="9"/>
      <c r="G150" s="9"/>
      <c r="H150" s="9"/>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row>
    <row r="151" spans="2:133" s="3" customFormat="1" x14ac:dyDescent="0.2">
      <c r="B151" s="9"/>
      <c r="C151" s="9"/>
      <c r="D151" s="9"/>
      <c r="E151" s="9"/>
      <c r="F151" s="9"/>
      <c r="G151" s="9"/>
      <c r="H151" s="9"/>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row>
    <row r="152" spans="2:133" s="3" customFormat="1" x14ac:dyDescent="0.2">
      <c r="B152" s="9"/>
      <c r="C152" s="9"/>
      <c r="D152" s="9"/>
      <c r="E152" s="9"/>
      <c r="F152" s="9"/>
      <c r="G152" s="9"/>
      <c r="H152" s="9"/>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row>
    <row r="153" spans="2:133" s="3" customFormat="1" x14ac:dyDescent="0.2">
      <c r="B153" s="9"/>
      <c r="C153" s="9"/>
      <c r="D153" s="9"/>
      <c r="E153" s="9"/>
      <c r="F153" s="9"/>
      <c r="G153" s="9"/>
      <c r="H153" s="9"/>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row>
    <row r="154" spans="2:133" s="3" customFormat="1" x14ac:dyDescent="0.2">
      <c r="B154" s="9"/>
      <c r="C154" s="9"/>
      <c r="D154" s="9"/>
      <c r="E154" s="9"/>
      <c r="F154" s="9"/>
      <c r="G154" s="9"/>
      <c r="H154" s="9"/>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row>
    <row r="155" spans="2:133" s="3" customFormat="1" x14ac:dyDescent="0.2">
      <c r="B155" s="9"/>
      <c r="C155" s="9"/>
      <c r="D155" s="9"/>
      <c r="E155" s="9"/>
      <c r="F155" s="9"/>
      <c r="G155" s="9"/>
      <c r="H155" s="9"/>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row>
    <row r="156" spans="2:133" s="3" customFormat="1" x14ac:dyDescent="0.2">
      <c r="B156" s="9"/>
      <c r="C156" s="9"/>
      <c r="D156" s="9"/>
      <c r="E156" s="9"/>
      <c r="F156" s="9"/>
      <c r="G156" s="9"/>
      <c r="H156" s="9"/>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row>
    <row r="157" spans="2:133" s="3" customFormat="1" x14ac:dyDescent="0.2">
      <c r="B157" s="9"/>
      <c r="C157" s="9"/>
      <c r="D157" s="9"/>
      <c r="E157" s="9"/>
      <c r="F157" s="9"/>
      <c r="G157" s="9"/>
      <c r="H157" s="9"/>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row>
    <row r="158" spans="2:133" s="3" customFormat="1" x14ac:dyDescent="0.2">
      <c r="B158" s="9"/>
      <c r="C158" s="9"/>
      <c r="D158" s="9"/>
      <c r="E158" s="9"/>
      <c r="F158" s="9"/>
      <c r="G158" s="9"/>
      <c r="H158" s="9"/>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row>
    <row r="159" spans="2:133" s="3" customFormat="1" x14ac:dyDescent="0.2">
      <c r="B159" s="9"/>
      <c r="C159" s="9"/>
      <c r="D159" s="9"/>
      <c r="E159" s="9"/>
      <c r="F159" s="9"/>
      <c r="G159" s="9"/>
      <c r="H159" s="9"/>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row>
    <row r="160" spans="2:133" s="3" customFormat="1" x14ac:dyDescent="0.2">
      <c r="B160" s="9"/>
      <c r="C160" s="9"/>
      <c r="D160" s="9"/>
      <c r="E160" s="9"/>
      <c r="F160" s="9"/>
      <c r="G160" s="9"/>
      <c r="H160" s="9"/>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row>
    <row r="161" spans="2:133" s="3" customFormat="1" x14ac:dyDescent="0.2">
      <c r="B161" s="9"/>
      <c r="C161" s="9"/>
      <c r="D161" s="9"/>
      <c r="E161" s="9"/>
      <c r="F161" s="9"/>
      <c r="G161" s="9"/>
      <c r="H161" s="9"/>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row>
    <row r="162" spans="2:133" s="3" customFormat="1" x14ac:dyDescent="0.2">
      <c r="B162" s="9"/>
      <c r="C162" s="9"/>
      <c r="D162" s="9"/>
      <c r="E162" s="9"/>
      <c r="F162" s="9"/>
      <c r="G162" s="9"/>
      <c r="H162" s="9"/>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row>
    <row r="163" spans="2:133" s="3" customFormat="1" x14ac:dyDescent="0.2">
      <c r="B163" s="9"/>
      <c r="C163" s="9"/>
      <c r="D163" s="9"/>
      <c r="E163" s="9"/>
      <c r="F163" s="9"/>
      <c r="G163" s="9"/>
      <c r="H163" s="9"/>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row>
    <row r="164" spans="2:133" s="3" customFormat="1" x14ac:dyDescent="0.2">
      <c r="B164" s="9"/>
      <c r="C164" s="9"/>
      <c r="D164" s="9"/>
      <c r="E164" s="9"/>
      <c r="F164" s="9"/>
      <c r="G164" s="9"/>
      <c r="H164" s="9"/>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row>
    <row r="165" spans="2:133" s="3" customFormat="1" x14ac:dyDescent="0.2">
      <c r="B165" s="9"/>
      <c r="C165" s="9"/>
      <c r="D165" s="9"/>
      <c r="E165" s="9"/>
      <c r="F165" s="9"/>
      <c r="G165" s="9"/>
      <c r="H165" s="9"/>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row>
    <row r="166" spans="2:133" s="3" customFormat="1" x14ac:dyDescent="0.2">
      <c r="B166" s="9"/>
      <c r="C166" s="9"/>
      <c r="D166" s="9"/>
      <c r="E166" s="9"/>
      <c r="F166" s="9"/>
      <c r="G166" s="9"/>
      <c r="H166" s="9"/>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row>
    <row r="167" spans="2:133" s="3" customFormat="1" x14ac:dyDescent="0.2">
      <c r="B167" s="9"/>
      <c r="C167" s="9"/>
      <c r="D167" s="9"/>
      <c r="E167" s="9"/>
      <c r="F167" s="9"/>
      <c r="G167" s="9"/>
      <c r="H167" s="9"/>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row>
    <row r="168" spans="2:133" s="3" customFormat="1" x14ac:dyDescent="0.2">
      <c r="B168" s="9"/>
      <c r="C168" s="9"/>
      <c r="D168" s="9"/>
      <c r="E168" s="9"/>
      <c r="F168" s="9"/>
      <c r="G168" s="9"/>
      <c r="H168" s="9"/>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row>
    <row r="169" spans="2:133" s="3" customFormat="1" x14ac:dyDescent="0.2">
      <c r="B169" s="9"/>
      <c r="C169" s="9"/>
      <c r="D169" s="9"/>
      <c r="E169" s="9"/>
      <c r="F169" s="9"/>
      <c r="G169" s="9"/>
      <c r="H169" s="9"/>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row>
    <row r="170" spans="2:133" s="3" customFormat="1" x14ac:dyDescent="0.2">
      <c r="B170" s="9"/>
      <c r="C170" s="9"/>
      <c r="D170" s="9"/>
      <c r="E170" s="9"/>
      <c r="F170" s="9"/>
      <c r="G170" s="9"/>
      <c r="H170" s="9"/>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row>
    <row r="171" spans="2:133" s="3" customFormat="1" x14ac:dyDescent="0.2">
      <c r="B171" s="9"/>
      <c r="C171" s="9"/>
      <c r="D171" s="9"/>
      <c r="E171" s="9"/>
      <c r="F171" s="9"/>
      <c r="G171" s="9"/>
      <c r="H171" s="9"/>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row>
    <row r="172" spans="2:133" s="3" customFormat="1" x14ac:dyDescent="0.2">
      <c r="B172" s="9"/>
      <c r="C172" s="9"/>
      <c r="D172" s="9"/>
      <c r="E172" s="9"/>
      <c r="F172" s="9"/>
      <c r="G172" s="9"/>
      <c r="H172" s="9"/>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row>
    <row r="173" spans="2:133" s="3" customFormat="1" x14ac:dyDescent="0.2">
      <c r="B173" s="9"/>
      <c r="C173" s="9"/>
      <c r="D173" s="9"/>
      <c r="E173" s="9"/>
      <c r="F173" s="9"/>
      <c r="G173" s="9"/>
      <c r="H173" s="9"/>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row>
  </sheetData>
  <mergeCells count="5">
    <mergeCell ref="B9:B10"/>
    <mergeCell ref="D9:D10"/>
    <mergeCell ref="F9:G9"/>
    <mergeCell ref="C9:C10"/>
    <mergeCell ref="E9:E10"/>
  </mergeCells>
  <conditionalFormatting sqref="B11:H22 B26:H26 B29:H37 B43:H43 B25:E25 G25 B23:E23 G23 B27:E27 G27 G39:H42 B39:E42">
    <cfRule type="cellIs" dxfId="520" priority="16" operator="between">
      <formula>9999</formula>
      <formula>-9999</formula>
    </cfRule>
  </conditionalFormatting>
  <conditionalFormatting sqref="B24:E24 G24">
    <cfRule type="cellIs" dxfId="519" priority="12" operator="between">
      <formula>9999</formula>
      <formula>-9999</formula>
    </cfRule>
  </conditionalFormatting>
  <conditionalFormatting sqref="B28:E28 G28">
    <cfRule type="cellIs" dxfId="518" priority="11" operator="between">
      <formula>9999</formula>
      <formula>-9999</formula>
    </cfRule>
  </conditionalFormatting>
  <conditionalFormatting sqref="B38:E38 G38">
    <cfRule type="cellIs" dxfId="517" priority="10" operator="between">
      <formula>9999</formula>
      <formula>-9999</formula>
    </cfRule>
  </conditionalFormatting>
  <conditionalFormatting sqref="F23:F25">
    <cfRule type="cellIs" dxfId="516" priority="9" operator="between">
      <formula>9999</formula>
      <formula>-9999</formula>
    </cfRule>
  </conditionalFormatting>
  <conditionalFormatting sqref="F27:F28">
    <cfRule type="cellIs" dxfId="515" priority="8" operator="between">
      <formula>9999</formula>
      <formula>-9999</formula>
    </cfRule>
  </conditionalFormatting>
  <conditionalFormatting sqref="H23:H25">
    <cfRule type="cellIs" dxfId="514" priority="7" operator="between">
      <formula>9999</formula>
      <formula>-9999</formula>
    </cfRule>
  </conditionalFormatting>
  <conditionalFormatting sqref="H27:H28">
    <cfRule type="cellIs" dxfId="513" priority="6" operator="between">
      <formula>9999</formula>
      <formula>-9999</formula>
    </cfRule>
  </conditionalFormatting>
  <conditionalFormatting sqref="F41:F42">
    <cfRule type="cellIs" dxfId="512" priority="3" operator="between">
      <formula>9999</formula>
      <formula>-9999</formula>
    </cfRule>
  </conditionalFormatting>
  <conditionalFormatting sqref="H38">
    <cfRule type="cellIs" dxfId="511" priority="2" operator="between">
      <formula>9999</formula>
      <formula>-9999</formula>
    </cfRule>
  </conditionalFormatting>
  <conditionalFormatting sqref="F38:F40">
    <cfRule type="cellIs" dxfId="510" priority="1" operator="between">
      <formula>9999</formula>
      <formula>-9999</formula>
    </cfRule>
  </conditionalFormatting>
  <hyperlinks>
    <hyperlink ref="A5" location="'Contents'!A10" display="Índice"/>
  </hyperlinks>
  <printOptions horizontalCentered="1"/>
  <pageMargins left="0.59055118110236227" right="0.43307086614173229" top="0.51181102362204722" bottom="0.51181102362204722" header="0.27559055118110237" footer="0.31496062992125984"/>
  <pageSetup paperSize="9" orientation="portrait" r:id="rId1"/>
  <headerFooter scaleWithDoc="0"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4"/>
  <sheetViews>
    <sheetView showGridLines="0" topLeftCell="A4" zoomScale="120" zoomScaleNormal="120" zoomScalePageLayoutView="120" workbookViewId="0">
      <selection activeCell="B18" sqref="B18"/>
    </sheetView>
  </sheetViews>
  <sheetFormatPr defaultColWidth="7.85546875" defaultRowHeight="15.75" x14ac:dyDescent="0.25"/>
  <cols>
    <col min="1" max="1" width="25.28515625" style="14" customWidth="1"/>
    <col min="2" max="10" width="5.28515625" style="14" customWidth="1"/>
    <col min="11" max="16384" width="7.85546875" style="10"/>
  </cols>
  <sheetData>
    <row r="1" spans="1:10" s="17" customFormat="1" ht="12.75" x14ac:dyDescent="0.2"/>
    <row r="2" spans="1:10" s="17" customFormat="1" ht="12.75" x14ac:dyDescent="0.2"/>
    <row r="3" spans="1:10" s="17" customFormat="1" ht="12.75" x14ac:dyDescent="0.2"/>
    <row r="4" spans="1:10" s="17" customFormat="1" ht="12.75" x14ac:dyDescent="0.2"/>
    <row r="5" spans="1:10" s="17" customFormat="1" ht="12.75" x14ac:dyDescent="0.2">
      <c r="A5" s="113" t="s">
        <v>8</v>
      </c>
    </row>
    <row r="6" spans="1:10" s="17" customFormat="1" ht="18.75" x14ac:dyDescent="0.3">
      <c r="A6" s="26" t="s">
        <v>1122</v>
      </c>
    </row>
    <row r="7" spans="1:10" s="17" customFormat="1" ht="12.75" x14ac:dyDescent="0.2"/>
    <row r="8" spans="1:10" s="17" customFormat="1" ht="18" customHeight="1" x14ac:dyDescent="0.2">
      <c r="A8" s="340" t="s">
        <v>863</v>
      </c>
    </row>
    <row r="9" spans="1:10" s="2" customFormat="1" ht="13.5" customHeight="1" x14ac:dyDescent="0.2">
      <c r="A9" s="89"/>
      <c r="B9" s="209">
        <v>2015</v>
      </c>
      <c r="C9" s="209">
        <v>2016</v>
      </c>
      <c r="D9" s="209">
        <v>2017</v>
      </c>
      <c r="E9" s="323">
        <v>2018</v>
      </c>
      <c r="F9" s="376">
        <v>2019</v>
      </c>
      <c r="G9" s="377"/>
      <c r="H9" s="377"/>
      <c r="I9" s="378"/>
      <c r="J9" s="321">
        <v>2020</v>
      </c>
    </row>
    <row r="10" spans="1:10" s="2" customFormat="1" ht="13.5" customHeight="1" x14ac:dyDescent="0.2">
      <c r="A10" s="210"/>
      <c r="B10" s="37" t="s">
        <v>248</v>
      </c>
      <c r="C10" s="37" t="s">
        <v>248</v>
      </c>
      <c r="D10" s="37" t="s">
        <v>248</v>
      </c>
      <c r="E10" s="37" t="s">
        <v>248</v>
      </c>
      <c r="F10" s="37" t="s">
        <v>36</v>
      </c>
      <c r="G10" s="37" t="s">
        <v>61</v>
      </c>
      <c r="H10" s="37" t="s">
        <v>249</v>
      </c>
      <c r="I10" s="37" t="s">
        <v>248</v>
      </c>
      <c r="J10" s="37" t="s">
        <v>36</v>
      </c>
    </row>
    <row r="11" spans="1:10" s="2" customFormat="1" ht="15" customHeight="1" x14ac:dyDescent="0.2">
      <c r="A11" s="86" t="s">
        <v>753</v>
      </c>
      <c r="B11" s="91">
        <v>10</v>
      </c>
      <c r="C11" s="91">
        <v>10</v>
      </c>
      <c r="D11" s="91">
        <v>9</v>
      </c>
      <c r="E11" s="91">
        <v>9</v>
      </c>
      <c r="F11" s="91">
        <v>9</v>
      </c>
      <c r="G11" s="91">
        <v>9</v>
      </c>
      <c r="H11" s="91">
        <v>9</v>
      </c>
      <c r="I11" s="91">
        <v>9</v>
      </c>
      <c r="J11" s="91">
        <v>9</v>
      </c>
    </row>
    <row r="12" spans="1:10" s="2" customFormat="1" ht="15" customHeight="1" x14ac:dyDescent="0.2">
      <c r="A12" s="87" t="s">
        <v>864</v>
      </c>
      <c r="B12" s="96"/>
      <c r="C12" s="96"/>
      <c r="D12" s="96"/>
      <c r="E12" s="96"/>
      <c r="F12" s="96"/>
      <c r="G12" s="96"/>
      <c r="H12" s="96"/>
      <c r="I12" s="96"/>
      <c r="J12" s="96"/>
    </row>
    <row r="13" spans="1:10" s="2" customFormat="1" ht="12" customHeight="1" x14ac:dyDescent="0.2">
      <c r="A13" s="93" t="s">
        <v>256</v>
      </c>
      <c r="B13" s="96">
        <v>23.47</v>
      </c>
      <c r="C13" s="96">
        <v>19.329999999999998</v>
      </c>
      <c r="D13" s="96">
        <v>19.07</v>
      </c>
      <c r="E13" s="96">
        <v>19.670000000000002</v>
      </c>
      <c r="F13" s="96">
        <v>19.170000000000002</v>
      </c>
      <c r="G13" s="96">
        <v>19.03</v>
      </c>
      <c r="H13" s="96">
        <v>19.239999999999998</v>
      </c>
      <c r="I13" s="96">
        <v>19.52</v>
      </c>
      <c r="J13" s="96">
        <v>19.59</v>
      </c>
    </row>
    <row r="14" spans="1:10" s="2" customFormat="1" ht="12" customHeight="1" x14ac:dyDescent="0.2">
      <c r="A14" s="93" t="s">
        <v>257</v>
      </c>
      <c r="B14" s="96">
        <v>23.2</v>
      </c>
      <c r="C14" s="96">
        <v>19.23</v>
      </c>
      <c r="D14" s="96">
        <v>18.72</v>
      </c>
      <c r="E14" s="96">
        <v>19.78</v>
      </c>
      <c r="F14" s="96">
        <v>19.510000000000002</v>
      </c>
      <c r="G14" s="96">
        <v>19.489999999999998</v>
      </c>
      <c r="H14" s="96">
        <v>19.489999999999998</v>
      </c>
      <c r="I14" s="96">
        <v>18.89</v>
      </c>
      <c r="J14" s="96">
        <v>19.46</v>
      </c>
    </row>
    <row r="15" spans="1:10" s="2" customFormat="1" ht="12" customHeight="1" x14ac:dyDescent="0.2">
      <c r="A15" s="93" t="s">
        <v>865</v>
      </c>
      <c r="B15" s="96">
        <v>22.84</v>
      </c>
      <c r="C15" s="96">
        <v>20.27</v>
      </c>
      <c r="D15" s="96">
        <v>19.7</v>
      </c>
      <c r="E15" s="96">
        <v>19.510000000000002</v>
      </c>
      <c r="F15" s="96">
        <v>18.57</v>
      </c>
      <c r="G15" s="96">
        <v>18.53</v>
      </c>
      <c r="H15" s="96">
        <v>18.48</v>
      </c>
      <c r="I15" s="96">
        <v>18.45</v>
      </c>
      <c r="J15" s="96">
        <v>18.440000000000001</v>
      </c>
    </row>
    <row r="16" spans="1:10" s="2" customFormat="1" ht="15" customHeight="1" x14ac:dyDescent="0.2">
      <c r="A16" s="87" t="s">
        <v>866</v>
      </c>
      <c r="B16" s="96"/>
      <c r="C16" s="96"/>
      <c r="D16" s="96"/>
      <c r="E16" s="96"/>
      <c r="F16" s="96"/>
      <c r="G16" s="96"/>
      <c r="H16" s="96"/>
      <c r="I16" s="96"/>
      <c r="J16" s="96"/>
    </row>
    <row r="17" spans="1:10" s="2" customFormat="1" ht="12" customHeight="1" x14ac:dyDescent="0.2">
      <c r="A17" s="93" t="s">
        <v>256</v>
      </c>
      <c r="B17" s="96">
        <v>8</v>
      </c>
      <c r="C17" s="96">
        <v>3.83</v>
      </c>
      <c r="D17" s="96">
        <v>4</v>
      </c>
      <c r="E17" s="96">
        <v>3</v>
      </c>
      <c r="F17" s="96">
        <v>3.04</v>
      </c>
      <c r="G17" s="96">
        <v>3.5</v>
      </c>
      <c r="H17" s="96">
        <v>3.5</v>
      </c>
      <c r="I17" s="96">
        <v>3.5</v>
      </c>
      <c r="J17" s="96">
        <v>3.03</v>
      </c>
    </row>
    <row r="18" spans="1:10" s="2" customFormat="1" ht="12" customHeight="1" x14ac:dyDescent="0.2">
      <c r="A18" s="93" t="s">
        <v>257</v>
      </c>
      <c r="B18" s="98">
        <v>6.26</v>
      </c>
      <c r="C18" s="98">
        <v>4.1900000000000004</v>
      </c>
      <c r="D18" s="98">
        <v>3.57</v>
      </c>
      <c r="E18" s="98">
        <v>3.55</v>
      </c>
      <c r="F18" s="98">
        <v>3.44</v>
      </c>
      <c r="G18" s="96">
        <v>3.44</v>
      </c>
      <c r="H18" s="96">
        <v>3.43</v>
      </c>
      <c r="I18" s="98">
        <v>3.44</v>
      </c>
      <c r="J18" s="98">
        <v>3.43</v>
      </c>
    </row>
    <row r="19" spans="1:10" s="2" customFormat="1" ht="12" customHeight="1" x14ac:dyDescent="0.2">
      <c r="A19" s="93" t="s">
        <v>865</v>
      </c>
      <c r="B19" s="98">
        <v>6.24</v>
      </c>
      <c r="C19" s="98">
        <v>3.92</v>
      </c>
      <c r="D19" s="98">
        <v>4.03</v>
      </c>
      <c r="E19" s="98">
        <v>3.68</v>
      </c>
      <c r="F19" s="98">
        <v>3.34</v>
      </c>
      <c r="G19" s="96">
        <v>3.35</v>
      </c>
      <c r="H19" s="96">
        <v>3.34</v>
      </c>
      <c r="I19" s="98">
        <v>3.32</v>
      </c>
      <c r="J19" s="98">
        <v>3.29</v>
      </c>
    </row>
    <row r="20" spans="1:10" s="2" customFormat="1" ht="15" customHeight="1" x14ac:dyDescent="0.2">
      <c r="A20" s="86" t="s">
        <v>867</v>
      </c>
      <c r="B20" s="96">
        <v>6.2</v>
      </c>
      <c r="C20" s="96">
        <v>3</v>
      </c>
      <c r="D20" s="96">
        <v>3</v>
      </c>
      <c r="E20" s="96">
        <v>3</v>
      </c>
      <c r="F20" s="96">
        <v>3</v>
      </c>
      <c r="G20" s="96">
        <v>3</v>
      </c>
      <c r="H20" s="96">
        <v>3</v>
      </c>
      <c r="I20" s="96">
        <v>3</v>
      </c>
      <c r="J20" s="96">
        <v>3</v>
      </c>
    </row>
    <row r="21" spans="1:10" s="2" customFormat="1" ht="20.25" customHeight="1" x14ac:dyDescent="0.2">
      <c r="A21" s="225" t="s">
        <v>98</v>
      </c>
      <c r="B21" s="96"/>
      <c r="C21" s="96"/>
      <c r="D21" s="96"/>
      <c r="E21" s="96"/>
      <c r="F21" s="96"/>
      <c r="G21" s="96"/>
      <c r="H21" s="96"/>
      <c r="I21" s="96"/>
      <c r="J21" s="96"/>
    </row>
    <row r="22" spans="1:10" s="2" customFormat="1" ht="13.5" customHeight="1" x14ac:dyDescent="0.2">
      <c r="A22" s="212" t="s">
        <v>868</v>
      </c>
      <c r="B22" s="100">
        <v>4</v>
      </c>
      <c r="C22" s="100">
        <v>5.1215880893300314</v>
      </c>
      <c r="D22" s="100">
        <v>7.6901386389804038</v>
      </c>
      <c r="E22" s="100">
        <v>9.0391022268981214</v>
      </c>
      <c r="F22" s="100">
        <v>9.1</v>
      </c>
      <c r="G22" s="100">
        <v>8.56</v>
      </c>
      <c r="H22" s="100">
        <v>8.49</v>
      </c>
      <c r="I22" s="100">
        <v>7.73</v>
      </c>
      <c r="J22" s="100">
        <v>8.17</v>
      </c>
    </row>
    <row r="23" spans="1:10" s="2" customFormat="1" ht="21.75" customHeight="1" x14ac:dyDescent="0.2">
      <c r="A23" s="53" t="s">
        <v>869</v>
      </c>
      <c r="B23" s="24"/>
      <c r="C23" s="24"/>
      <c r="D23" s="24"/>
      <c r="E23" s="24"/>
      <c r="F23" s="24"/>
      <c r="G23" s="24"/>
      <c r="H23" s="24"/>
      <c r="I23" s="24"/>
      <c r="J23" s="24"/>
    </row>
    <row r="24" spans="1:10" ht="36.75" customHeight="1" x14ac:dyDescent="0.25">
      <c r="A24" s="391" t="s">
        <v>870</v>
      </c>
      <c r="B24" s="391"/>
      <c r="C24" s="391"/>
      <c r="D24" s="391"/>
      <c r="E24" s="391"/>
      <c r="F24" s="391"/>
      <c r="G24" s="391"/>
      <c r="H24" s="391"/>
      <c r="I24" s="391"/>
      <c r="J24" s="391"/>
    </row>
  </sheetData>
  <mergeCells count="2">
    <mergeCell ref="F9:I9"/>
    <mergeCell ref="A24:J24"/>
  </mergeCells>
  <hyperlinks>
    <hyperlink ref="A5" location="'Contents'!A62" display="Índice"/>
  </hyperlinks>
  <printOptions horizontalCentered="1"/>
  <pageMargins left="0.51181102362204722" right="0.51181102362204722" top="0.59055118110236227" bottom="0.43307086614173229" header="0.15748031496062992" footer="0.19685039370078741"/>
  <pageSetup paperSize="9" orientation="portrait" r:id="rId1"/>
  <headerFooter scaleWithDoc="0"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2"/>
  <sheetViews>
    <sheetView showGridLines="0" zoomScale="120" zoomScaleNormal="120" zoomScalePageLayoutView="120" workbookViewId="0">
      <selection activeCell="A16" sqref="A16"/>
    </sheetView>
  </sheetViews>
  <sheetFormatPr defaultColWidth="7.85546875" defaultRowHeight="15.75" x14ac:dyDescent="0.25"/>
  <cols>
    <col min="1" max="1" width="44" style="14" customWidth="1"/>
    <col min="2" max="7" width="5.7109375" style="14" customWidth="1"/>
    <col min="8" max="10" width="5.7109375" style="10" customWidth="1"/>
    <col min="11" max="16384" width="7.85546875" style="10"/>
  </cols>
  <sheetData>
    <row r="1" spans="1:10" s="17" customFormat="1" ht="12.75" x14ac:dyDescent="0.2"/>
    <row r="2" spans="1:10" s="17" customFormat="1" ht="12.75" x14ac:dyDescent="0.2"/>
    <row r="3" spans="1:10" s="17" customFormat="1" ht="12.75" x14ac:dyDescent="0.2"/>
    <row r="4" spans="1:10" s="17" customFormat="1" ht="12.75" x14ac:dyDescent="0.2"/>
    <row r="5" spans="1:10" s="17" customFormat="1" ht="12.75" x14ac:dyDescent="0.2">
      <c r="A5" s="113" t="s">
        <v>8</v>
      </c>
    </row>
    <row r="6" spans="1:10" s="17" customFormat="1" ht="18.75" x14ac:dyDescent="0.3">
      <c r="A6" s="26" t="s">
        <v>1122</v>
      </c>
    </row>
    <row r="7" spans="1:10" s="17" customFormat="1" ht="12.75" x14ac:dyDescent="0.2"/>
    <row r="8" spans="1:10" s="17" customFormat="1" ht="18" customHeight="1" x14ac:dyDescent="0.2">
      <c r="A8" s="340" t="s">
        <v>871</v>
      </c>
    </row>
    <row r="9" spans="1:10" s="2" customFormat="1" ht="13.5" customHeight="1" x14ac:dyDescent="0.2">
      <c r="A9" s="89"/>
      <c r="B9" s="209">
        <v>2015</v>
      </c>
      <c r="C9" s="209">
        <v>2016</v>
      </c>
      <c r="D9" s="209">
        <v>2017</v>
      </c>
      <c r="E9" s="323">
        <v>2017</v>
      </c>
      <c r="F9" s="376">
        <v>2019</v>
      </c>
      <c r="G9" s="377"/>
      <c r="H9" s="377"/>
      <c r="I9" s="378"/>
      <c r="J9" s="208">
        <v>2020</v>
      </c>
    </row>
    <row r="10" spans="1:10" s="2" customFormat="1" ht="13.5" customHeight="1" x14ac:dyDescent="0.2">
      <c r="A10" s="210"/>
      <c r="B10" s="37" t="s">
        <v>248</v>
      </c>
      <c r="C10" s="37" t="s">
        <v>248</v>
      </c>
      <c r="D10" s="37" t="s">
        <v>248</v>
      </c>
      <c r="E10" s="37" t="s">
        <v>248</v>
      </c>
      <c r="F10" s="37" t="s">
        <v>36</v>
      </c>
      <c r="G10" s="37" t="s">
        <v>61</v>
      </c>
      <c r="H10" s="37" t="s">
        <v>249</v>
      </c>
      <c r="I10" s="37" t="s">
        <v>248</v>
      </c>
      <c r="J10" s="37" t="s">
        <v>36</v>
      </c>
    </row>
    <row r="11" spans="1:10" s="2" customFormat="1" ht="15" customHeight="1" x14ac:dyDescent="0.2">
      <c r="A11" s="86" t="s">
        <v>49</v>
      </c>
      <c r="B11" s="91"/>
      <c r="C11" s="91"/>
      <c r="D11" s="91"/>
      <c r="E11" s="91"/>
      <c r="F11" s="91"/>
      <c r="G11" s="91"/>
      <c r="H11" s="91"/>
      <c r="I11" s="91"/>
    </row>
    <row r="12" spans="1:10" s="2" customFormat="1" ht="12" customHeight="1" x14ac:dyDescent="0.2">
      <c r="A12" s="20" t="s">
        <v>872</v>
      </c>
      <c r="B12" s="96">
        <v>24.1</v>
      </c>
      <c r="C12" s="96">
        <v>27.8</v>
      </c>
      <c r="D12" s="96">
        <v>33.56101025574381</v>
      </c>
      <c r="E12" s="96">
        <v>31.08204247980899</v>
      </c>
      <c r="F12" s="96">
        <v>28.9</v>
      </c>
      <c r="G12" s="96">
        <v>31.5</v>
      </c>
      <c r="H12" s="96">
        <v>30.9</v>
      </c>
      <c r="I12" s="96">
        <v>28.5</v>
      </c>
      <c r="J12" s="96">
        <v>29.2</v>
      </c>
    </row>
    <row r="13" spans="1:10" s="2" customFormat="1" ht="12" customHeight="1" x14ac:dyDescent="0.2">
      <c r="A13" s="73" t="s">
        <v>1171</v>
      </c>
      <c r="B13" s="226">
        <v>85.7</v>
      </c>
      <c r="C13" s="226">
        <v>100</v>
      </c>
      <c r="D13" s="226">
        <v>100</v>
      </c>
      <c r="E13" s="226">
        <v>100</v>
      </c>
      <c r="F13" s="226">
        <v>100</v>
      </c>
      <c r="G13" s="226">
        <v>100</v>
      </c>
      <c r="H13" s="226">
        <v>100</v>
      </c>
      <c r="I13" s="226">
        <v>100</v>
      </c>
      <c r="J13" s="226">
        <v>100</v>
      </c>
    </row>
    <row r="14" spans="1:10" s="2" customFormat="1" ht="12" customHeight="1" x14ac:dyDescent="0.2">
      <c r="A14" s="73" t="s">
        <v>1172</v>
      </c>
      <c r="B14" s="226">
        <v>0</v>
      </c>
      <c r="C14" s="226">
        <v>0</v>
      </c>
      <c r="D14" s="226">
        <v>0</v>
      </c>
      <c r="E14" s="226">
        <v>0</v>
      </c>
      <c r="F14" s="226">
        <v>0</v>
      </c>
      <c r="G14" s="226">
        <v>0</v>
      </c>
      <c r="H14" s="226">
        <v>0</v>
      </c>
      <c r="I14" s="226">
        <v>0</v>
      </c>
      <c r="J14" s="226">
        <v>0</v>
      </c>
    </row>
    <row r="15" spans="1:10" s="2" customFormat="1" ht="12" customHeight="1" x14ac:dyDescent="0.2">
      <c r="A15" s="73" t="s">
        <v>1173</v>
      </c>
      <c r="B15" s="226">
        <v>14.3</v>
      </c>
      <c r="C15" s="226">
        <v>0</v>
      </c>
      <c r="D15" s="226">
        <v>0</v>
      </c>
      <c r="E15" s="226">
        <v>0</v>
      </c>
      <c r="F15" s="226">
        <v>0</v>
      </c>
      <c r="G15" s="226">
        <v>0</v>
      </c>
      <c r="H15" s="226">
        <v>0</v>
      </c>
      <c r="I15" s="226">
        <v>0</v>
      </c>
      <c r="J15" s="226">
        <v>0</v>
      </c>
    </row>
    <row r="16" spans="1:10" s="2" customFormat="1" ht="12" customHeight="1" x14ac:dyDescent="0.2">
      <c r="A16" s="20" t="s">
        <v>873</v>
      </c>
      <c r="B16" s="96">
        <v>15.5</v>
      </c>
      <c r="C16" s="96">
        <v>22.5</v>
      </c>
      <c r="D16" s="96">
        <v>24.020888971959543</v>
      </c>
      <c r="E16" s="96">
        <v>20.849673739228454</v>
      </c>
      <c r="F16" s="96">
        <v>20.474655408761503</v>
      </c>
      <c r="G16" s="96">
        <v>19.5</v>
      </c>
      <c r="H16" s="96">
        <v>19.5</v>
      </c>
      <c r="I16" s="96">
        <v>18.899999999999999</v>
      </c>
      <c r="J16" s="96">
        <v>19.399999999999999</v>
      </c>
    </row>
    <row r="17" spans="1:10" s="2" customFormat="1" ht="15" customHeight="1" x14ac:dyDescent="0.2">
      <c r="A17" s="86" t="s">
        <v>737</v>
      </c>
      <c r="B17" s="96"/>
      <c r="C17" s="96"/>
      <c r="D17" s="96"/>
      <c r="E17" s="96"/>
      <c r="F17" s="96"/>
      <c r="G17" s="96"/>
      <c r="H17" s="96"/>
      <c r="I17" s="96"/>
      <c r="J17" s="96"/>
    </row>
    <row r="18" spans="1:10" s="2" customFormat="1" ht="12" customHeight="1" x14ac:dyDescent="0.2">
      <c r="A18" s="20" t="s">
        <v>281</v>
      </c>
      <c r="B18" s="96">
        <v>42.1</v>
      </c>
      <c r="C18" s="96">
        <v>27.5</v>
      </c>
      <c r="D18" s="96">
        <v>17.153350594388687</v>
      </c>
      <c r="E18" s="96">
        <v>9.6999999999999993</v>
      </c>
      <c r="F18" s="96">
        <v>9.4</v>
      </c>
      <c r="G18" s="96">
        <v>8.8000000000000007</v>
      </c>
      <c r="H18" s="96">
        <v>8.6999999999999993</v>
      </c>
      <c r="I18" s="96">
        <v>8.4</v>
      </c>
      <c r="J18" s="96">
        <v>8.4</v>
      </c>
    </row>
    <row r="19" spans="1:10" s="2" customFormat="1" ht="12" customHeight="1" x14ac:dyDescent="0.2">
      <c r="A19" s="20" t="s">
        <v>874</v>
      </c>
      <c r="B19" s="98">
        <v>29.8</v>
      </c>
      <c r="C19" s="98">
        <v>27</v>
      </c>
      <c r="D19" s="98">
        <v>24.851341597099292</v>
      </c>
      <c r="E19" s="98">
        <v>24.56346786394089</v>
      </c>
      <c r="F19" s="98">
        <v>24.879731907051134</v>
      </c>
      <c r="G19" s="98">
        <v>24.5</v>
      </c>
      <c r="H19" s="98">
        <v>23.5</v>
      </c>
      <c r="I19" s="98">
        <v>26.7</v>
      </c>
      <c r="J19" s="98">
        <v>25.2</v>
      </c>
    </row>
    <row r="20" spans="1:10" s="2" customFormat="1" ht="12" customHeight="1" x14ac:dyDescent="0.2">
      <c r="A20" s="20" t="s">
        <v>510</v>
      </c>
      <c r="B20" s="98">
        <v>68.7</v>
      </c>
      <c r="C20" s="98">
        <v>71.2</v>
      </c>
      <c r="D20" s="98">
        <v>80</v>
      </c>
      <c r="E20" s="98">
        <v>80.099999999999994</v>
      </c>
      <c r="F20" s="98">
        <v>75.8</v>
      </c>
      <c r="G20" s="98">
        <v>83.9</v>
      </c>
      <c r="H20" s="98">
        <v>85.2</v>
      </c>
      <c r="I20" s="98">
        <v>83.8</v>
      </c>
      <c r="J20" s="98">
        <v>81.2</v>
      </c>
    </row>
    <row r="21" spans="1:10" s="2" customFormat="1" ht="15" customHeight="1" x14ac:dyDescent="0.2">
      <c r="A21" s="86" t="s">
        <v>282</v>
      </c>
      <c r="B21" s="96"/>
      <c r="C21" s="96"/>
      <c r="D21" s="96"/>
      <c r="E21" s="96"/>
      <c r="F21" s="96"/>
      <c r="G21" s="96"/>
      <c r="H21" s="96"/>
      <c r="I21" s="96"/>
      <c r="J21" s="96"/>
    </row>
    <row r="22" spans="1:10" s="2" customFormat="1" ht="12" customHeight="1" x14ac:dyDescent="0.2">
      <c r="A22" s="20" t="s">
        <v>283</v>
      </c>
      <c r="B22" s="96">
        <v>-5.19</v>
      </c>
      <c r="C22" s="96">
        <v>0.03</v>
      </c>
      <c r="D22" s="96">
        <v>-0.62005166986428906</v>
      </c>
      <c r="E22" s="96">
        <v>-0.20293603434779328</v>
      </c>
      <c r="F22" s="96">
        <v>0.17439786182649197</v>
      </c>
      <c r="G22" s="96">
        <v>0.39</v>
      </c>
      <c r="H22" s="96">
        <v>0.82</v>
      </c>
      <c r="I22" s="96">
        <v>-0.24</v>
      </c>
      <c r="J22" s="96">
        <v>0.27</v>
      </c>
    </row>
    <row r="23" spans="1:10" s="2" customFormat="1" ht="12" customHeight="1" x14ac:dyDescent="0.2">
      <c r="A23" s="20" t="s">
        <v>53</v>
      </c>
      <c r="B23" s="96">
        <v>-27.05</v>
      </c>
      <c r="C23" s="96">
        <v>0.18</v>
      </c>
      <c r="D23" s="96">
        <v>-2.9806666283719401</v>
      </c>
      <c r="E23" s="96">
        <v>-1.0784227774438992</v>
      </c>
      <c r="F23" s="96">
        <v>0.90605894803172438</v>
      </c>
      <c r="G23" s="96">
        <v>2</v>
      </c>
      <c r="H23" s="96">
        <v>4.2</v>
      </c>
      <c r="I23" s="96">
        <v>-1.39</v>
      </c>
      <c r="J23" s="96">
        <v>1.49</v>
      </c>
    </row>
    <row r="24" spans="1:10" s="2" customFormat="1" ht="12" customHeight="1" x14ac:dyDescent="0.2">
      <c r="A24" s="20" t="s">
        <v>875</v>
      </c>
      <c r="B24" s="96">
        <v>215.9</v>
      </c>
      <c r="C24" s="96">
        <v>108.6</v>
      </c>
      <c r="D24" s="96">
        <v>112.76968443430545</v>
      </c>
      <c r="E24" s="96">
        <v>106.7</v>
      </c>
      <c r="F24" s="96">
        <v>98.6</v>
      </c>
      <c r="G24" s="96">
        <v>97.6</v>
      </c>
      <c r="H24" s="96">
        <v>92.1</v>
      </c>
      <c r="I24" s="96">
        <v>108</v>
      </c>
      <c r="J24" s="96">
        <v>101.9</v>
      </c>
    </row>
    <row r="25" spans="1:10" s="2" customFormat="1" ht="12" customHeight="1" x14ac:dyDescent="0.2">
      <c r="A25" s="86" t="s">
        <v>739</v>
      </c>
      <c r="B25" s="96"/>
      <c r="C25" s="96"/>
      <c r="D25" s="96"/>
      <c r="E25" s="96"/>
      <c r="F25" s="96"/>
      <c r="G25" s="96"/>
      <c r="H25" s="96"/>
      <c r="I25" s="96"/>
      <c r="J25" s="96"/>
    </row>
    <row r="26" spans="1:10" s="2" customFormat="1" ht="12" customHeight="1" x14ac:dyDescent="0.2">
      <c r="A26" s="20" t="s">
        <v>514</v>
      </c>
      <c r="B26" s="96">
        <v>52</v>
      </c>
      <c r="C26" s="96">
        <v>54</v>
      </c>
      <c r="D26" s="96">
        <v>49.668680648154755</v>
      </c>
      <c r="E26" s="96">
        <v>50.077615325720771</v>
      </c>
      <c r="F26" s="96">
        <v>41.922685717210818</v>
      </c>
      <c r="G26" s="96">
        <v>43.7</v>
      </c>
      <c r="H26" s="96">
        <v>43.6</v>
      </c>
      <c r="I26" s="96">
        <v>40.1</v>
      </c>
      <c r="J26" s="96">
        <v>41.1</v>
      </c>
    </row>
    <row r="27" spans="1:10" s="2" customFormat="1" ht="12" customHeight="1" x14ac:dyDescent="0.2">
      <c r="A27" s="20" t="s">
        <v>876</v>
      </c>
      <c r="B27" s="98">
        <v>72.5</v>
      </c>
      <c r="C27" s="98">
        <v>84.6</v>
      </c>
      <c r="D27" s="98">
        <v>69.091746871104803</v>
      </c>
      <c r="E27" s="98">
        <v>66.3</v>
      </c>
      <c r="F27" s="98">
        <v>55.53304224484156</v>
      </c>
      <c r="G27" s="98">
        <v>56.8</v>
      </c>
      <c r="H27" s="98">
        <v>57.2</v>
      </c>
      <c r="I27" s="98">
        <v>51.6</v>
      </c>
      <c r="J27" s="98">
        <v>53.3</v>
      </c>
    </row>
    <row r="28" spans="1:10" s="2" customFormat="1" ht="12" customHeight="1" x14ac:dyDescent="0.2">
      <c r="A28" s="20" t="s">
        <v>877</v>
      </c>
      <c r="B28" s="96">
        <v>47.1</v>
      </c>
      <c r="C28" s="96">
        <v>47</v>
      </c>
      <c r="D28" s="96">
        <v>53.09439924079777</v>
      </c>
      <c r="E28" s="96">
        <v>52.437279081060971</v>
      </c>
      <c r="F28" s="96">
        <v>51.639000883910725</v>
      </c>
      <c r="G28" s="96">
        <v>50.8</v>
      </c>
      <c r="H28" s="96">
        <v>50.6</v>
      </c>
      <c r="I28" s="96">
        <v>51.3</v>
      </c>
      <c r="J28" s="96">
        <v>51.3</v>
      </c>
    </row>
    <row r="29" spans="1:10" s="2" customFormat="1" ht="12" customHeight="1" x14ac:dyDescent="0.2">
      <c r="A29" s="20" t="s">
        <v>287</v>
      </c>
      <c r="B29" s="96">
        <v>30</v>
      </c>
      <c r="C29" s="96">
        <v>26.6</v>
      </c>
      <c r="D29" s="96">
        <v>28.550392564473682</v>
      </c>
      <c r="E29" s="96">
        <v>25.8</v>
      </c>
      <c r="F29" s="96">
        <v>25.2</v>
      </c>
      <c r="G29" s="96">
        <v>24.3</v>
      </c>
      <c r="H29" s="96">
        <v>25</v>
      </c>
      <c r="I29" s="96">
        <v>25.5</v>
      </c>
      <c r="J29" s="96">
        <v>25.7</v>
      </c>
    </row>
    <row r="30" spans="1:10" s="2" customFormat="1" ht="14.25" customHeight="1" x14ac:dyDescent="0.2">
      <c r="A30" s="99" t="s">
        <v>285</v>
      </c>
      <c r="B30" s="100">
        <v>63.5</v>
      </c>
      <c r="C30" s="100">
        <v>63.5</v>
      </c>
      <c r="D30" s="100">
        <v>59.680224677244354</v>
      </c>
      <c r="E30" s="100">
        <v>59.799481339443602</v>
      </c>
      <c r="F30" s="100">
        <v>59.079197162200195</v>
      </c>
      <c r="G30" s="100">
        <v>58.1</v>
      </c>
      <c r="H30" s="100">
        <v>58.4</v>
      </c>
      <c r="I30" s="100">
        <v>59.5</v>
      </c>
      <c r="J30" s="100">
        <v>59.5</v>
      </c>
    </row>
    <row r="31" spans="1:10" s="2" customFormat="1" ht="15.75" customHeight="1" x14ac:dyDescent="0.2">
      <c r="A31" s="53" t="s">
        <v>869</v>
      </c>
      <c r="B31" s="24"/>
      <c r="C31" s="24"/>
      <c r="D31" s="24"/>
      <c r="E31" s="24"/>
      <c r="F31" s="24"/>
      <c r="G31" s="24"/>
    </row>
    <row r="32" spans="1:10" x14ac:dyDescent="0.25">
      <c r="A32" s="53" t="s">
        <v>878</v>
      </c>
    </row>
  </sheetData>
  <mergeCells count="1">
    <mergeCell ref="F9:I9"/>
  </mergeCells>
  <hyperlinks>
    <hyperlink ref="A5" location="'Contents'!A62" display="Índice"/>
  </hyperlinks>
  <printOptions horizontalCentered="1"/>
  <pageMargins left="0.51181102362204722" right="0.51181102362204722" top="0.59055118110236227" bottom="0.43307086614173229" header="0.15748031496062992" footer="0.19685039370078741"/>
  <pageSetup paperSize="9" orientation="portrait" r:id="rId1"/>
  <headerFooter scaleWithDoc="0"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7"/>
  <sheetViews>
    <sheetView showGridLines="0" zoomScale="120" zoomScaleNormal="120" zoomScalePageLayoutView="120" workbookViewId="0">
      <selection activeCell="E17" sqref="E17"/>
    </sheetView>
  </sheetViews>
  <sheetFormatPr defaultColWidth="8.85546875" defaultRowHeight="15.75" x14ac:dyDescent="0.25"/>
  <cols>
    <col min="1" max="1" width="17" style="14" customWidth="1"/>
    <col min="2" max="2" width="6.7109375" style="14" customWidth="1"/>
    <col min="3" max="3" width="6.140625" style="14" customWidth="1"/>
    <col min="4" max="4" width="6.7109375" style="14" customWidth="1"/>
    <col min="5" max="5" width="6.28515625" style="14" customWidth="1"/>
    <col min="6" max="7" width="7.85546875" style="14" customWidth="1"/>
    <col min="8" max="16384" width="8.85546875" style="10"/>
  </cols>
  <sheetData>
    <row r="1" spans="1:10" s="17" customFormat="1" ht="12.75" x14ac:dyDescent="0.2"/>
    <row r="2" spans="1:10" s="17" customFormat="1" ht="12.75" x14ac:dyDescent="0.2"/>
    <row r="3" spans="1:10" s="17" customFormat="1" ht="12.75" x14ac:dyDescent="0.2"/>
    <row r="4" spans="1:10" s="17" customFormat="1" ht="12.75" x14ac:dyDescent="0.2"/>
    <row r="5" spans="1:10" s="17" customFormat="1" ht="12.75" x14ac:dyDescent="0.2">
      <c r="A5" s="113" t="s">
        <v>8</v>
      </c>
    </row>
    <row r="6" spans="1:10" s="17" customFormat="1" ht="18.75" x14ac:dyDescent="0.3">
      <c r="A6" s="26" t="s">
        <v>1122</v>
      </c>
    </row>
    <row r="7" spans="1:10" s="17" customFormat="1" ht="12.75" x14ac:dyDescent="0.2"/>
    <row r="8" spans="1:10" s="17" customFormat="1" ht="18" customHeight="1" x14ac:dyDescent="0.2">
      <c r="A8" s="215" t="s">
        <v>879</v>
      </c>
    </row>
    <row r="9" spans="1:10" s="2" customFormat="1" ht="12.75" customHeight="1" x14ac:dyDescent="0.2">
      <c r="A9" s="24"/>
      <c r="B9" s="371" t="s">
        <v>880</v>
      </c>
      <c r="C9" s="399"/>
      <c r="D9" s="371" t="s">
        <v>881</v>
      </c>
      <c r="E9" s="399"/>
      <c r="F9" s="380" t="s">
        <v>882</v>
      </c>
      <c r="G9" s="380"/>
    </row>
    <row r="10" spans="1:10" s="2" customFormat="1" ht="12" customHeight="1" x14ac:dyDescent="0.2">
      <c r="A10" s="24"/>
      <c r="B10" s="400" t="s">
        <v>58</v>
      </c>
      <c r="C10" s="400" t="s">
        <v>883</v>
      </c>
      <c r="D10" s="400" t="s">
        <v>58</v>
      </c>
      <c r="E10" s="400" t="s">
        <v>883</v>
      </c>
      <c r="F10" s="371" t="s">
        <v>884</v>
      </c>
      <c r="G10" s="371"/>
    </row>
    <row r="11" spans="1:10" s="2" customFormat="1" ht="13.5" customHeight="1" x14ac:dyDescent="0.2">
      <c r="A11" s="25"/>
      <c r="B11" s="401"/>
      <c r="C11" s="401"/>
      <c r="D11" s="401"/>
      <c r="E11" s="401"/>
      <c r="F11" s="205" t="s">
        <v>292</v>
      </c>
      <c r="G11" s="205" t="s">
        <v>293</v>
      </c>
    </row>
    <row r="12" spans="1:10" s="2" customFormat="1" ht="12.75" customHeight="1" x14ac:dyDescent="0.2">
      <c r="A12" s="73">
        <v>2007</v>
      </c>
      <c r="B12" s="70">
        <v>18.558</v>
      </c>
      <c r="C12" s="70">
        <v>18.7</v>
      </c>
      <c r="D12" s="70">
        <v>13.537000000000001</v>
      </c>
      <c r="E12" s="70">
        <v>8.8000000000000007</v>
      </c>
      <c r="F12" s="70">
        <v>127.88</v>
      </c>
      <c r="G12" s="70">
        <v>62.83</v>
      </c>
    </row>
    <row r="13" spans="1:10" s="2" customFormat="1" ht="12.75" customHeight="1" x14ac:dyDescent="0.2">
      <c r="A13" s="73">
        <v>2008</v>
      </c>
      <c r="B13" s="70">
        <v>21.602</v>
      </c>
      <c r="C13" s="70">
        <v>16.399999999999999</v>
      </c>
      <c r="D13" s="70">
        <v>14.685</v>
      </c>
      <c r="E13" s="70">
        <v>8.5</v>
      </c>
      <c r="F13" s="70">
        <v>110.95869404759088</v>
      </c>
      <c r="G13" s="70">
        <v>68.567833244241626</v>
      </c>
    </row>
    <row r="14" spans="1:10" s="2" customFormat="1" ht="12.75" customHeight="1" x14ac:dyDescent="0.2">
      <c r="A14" s="73">
        <v>2009</v>
      </c>
      <c r="B14" s="70">
        <v>22.51</v>
      </c>
      <c r="C14" s="70">
        <v>4.2</v>
      </c>
      <c r="D14" s="70">
        <v>16.207999999999998</v>
      </c>
      <c r="E14" s="70">
        <v>10.4</v>
      </c>
      <c r="F14" s="70">
        <v>106.19131745397017</v>
      </c>
      <c r="G14" s="70">
        <v>74.931773316698226</v>
      </c>
    </row>
    <row r="15" spans="1:10" s="2" customFormat="1" ht="12.75" customHeight="1" x14ac:dyDescent="0.2">
      <c r="A15" s="73">
        <v>2010</v>
      </c>
      <c r="B15" s="70">
        <v>24.5</v>
      </c>
      <c r="C15" s="70">
        <v>8.8000000000000007</v>
      </c>
      <c r="D15" s="70">
        <v>18.574000000000002</v>
      </c>
      <c r="E15" s="70">
        <v>14.6</v>
      </c>
      <c r="F15" s="70">
        <v>99.866166282786793</v>
      </c>
      <c r="G15" s="70">
        <v>76.555719283481082</v>
      </c>
      <c r="J15" s="351"/>
    </row>
    <row r="16" spans="1:10" s="2" customFormat="1" ht="12.75" customHeight="1" x14ac:dyDescent="0.2">
      <c r="A16" s="73">
        <v>2011</v>
      </c>
      <c r="B16" s="70">
        <v>24.5</v>
      </c>
      <c r="C16" s="70">
        <v>0</v>
      </c>
      <c r="D16" s="70">
        <v>17.754000000000001</v>
      </c>
      <c r="E16" s="70">
        <v>-4.4000000000000004</v>
      </c>
      <c r="F16" s="70">
        <v>101.43487501940305</v>
      </c>
      <c r="G16" s="70">
        <v>83.990869149895062</v>
      </c>
    </row>
    <row r="17" spans="1:7" s="2" customFormat="1" ht="12.75" customHeight="1" x14ac:dyDescent="0.2">
      <c r="A17" s="73">
        <v>2012</v>
      </c>
      <c r="B17" s="70">
        <v>24.5</v>
      </c>
      <c r="C17" s="70">
        <v>0</v>
      </c>
      <c r="D17" s="70">
        <v>19.210999999999999</v>
      </c>
      <c r="E17" s="70">
        <v>8.1999999999999993</v>
      </c>
      <c r="F17" s="70">
        <v>99.439531568999143</v>
      </c>
      <c r="G17" s="70">
        <v>87.279855178300906</v>
      </c>
    </row>
    <row r="18" spans="1:7" s="2" customFormat="1" ht="12.75" customHeight="1" x14ac:dyDescent="0.2">
      <c r="A18" s="73">
        <v>2013</v>
      </c>
      <c r="B18" s="70">
        <v>24.5</v>
      </c>
      <c r="C18" s="70">
        <v>0</v>
      </c>
      <c r="D18" s="70">
        <v>18.617999999999999</v>
      </c>
      <c r="E18" s="70">
        <v>-3.1</v>
      </c>
      <c r="F18" s="70">
        <v>100.34930692553577</v>
      </c>
      <c r="G18" s="70">
        <v>93.045191010411727</v>
      </c>
    </row>
    <row r="19" spans="1:7" s="2" customFormat="1" ht="12.75" customHeight="1" x14ac:dyDescent="0.2">
      <c r="A19" s="73">
        <v>2014</v>
      </c>
      <c r="B19" s="70">
        <v>24.5</v>
      </c>
      <c r="C19" s="70">
        <v>0</v>
      </c>
      <c r="D19" s="70">
        <v>18.594000000000001</v>
      </c>
      <c r="E19" s="70">
        <v>-3.1</v>
      </c>
      <c r="F19" s="70">
        <v>100.79858350436642</v>
      </c>
      <c r="G19" s="70">
        <v>98.521018694145368</v>
      </c>
    </row>
    <row r="20" spans="1:7" s="2" customFormat="1" ht="12.75" customHeight="1" x14ac:dyDescent="0.2">
      <c r="A20" s="73">
        <v>2015</v>
      </c>
      <c r="B20" s="70">
        <v>24.5</v>
      </c>
      <c r="C20" s="70">
        <v>0</v>
      </c>
      <c r="D20" s="70">
        <v>22.178008450252246</v>
      </c>
      <c r="E20" s="70">
        <v>19.275080403636924</v>
      </c>
      <c r="F20" s="70">
        <v>101.09603195298499</v>
      </c>
      <c r="G20" s="70">
        <v>101.31455374432875</v>
      </c>
    </row>
    <row r="21" spans="1:7" s="2" customFormat="1" ht="12.75" customHeight="1" x14ac:dyDescent="0.2">
      <c r="A21" s="73">
        <v>2016</v>
      </c>
      <c r="B21" s="70">
        <v>24.5</v>
      </c>
      <c r="C21" s="70">
        <v>0</v>
      </c>
      <c r="D21" s="70">
        <v>22.281916666666667</v>
      </c>
      <c r="E21" s="70">
        <v>0.46851914881129719</v>
      </c>
      <c r="F21" s="70">
        <v>108.89902061692793</v>
      </c>
      <c r="G21" s="70">
        <v>107.49904467439028</v>
      </c>
    </row>
    <row r="22" spans="1:7" s="2" customFormat="1" ht="12.75" customHeight="1" x14ac:dyDescent="0.2">
      <c r="A22" s="73">
        <v>2017</v>
      </c>
      <c r="B22" s="70">
        <v>24.5</v>
      </c>
      <c r="C22" s="70">
        <v>0</v>
      </c>
      <c r="D22" s="70">
        <v>21.906405833333334</v>
      </c>
      <c r="E22" s="70">
        <v>-1.685271688925627</v>
      </c>
      <c r="F22" s="70">
        <v>109.39838498912552</v>
      </c>
      <c r="G22" s="70">
        <v>105.95723913698754</v>
      </c>
    </row>
    <row r="23" spans="1:7" s="2" customFormat="1" ht="12.75" customHeight="1" x14ac:dyDescent="0.2">
      <c r="A23" s="73">
        <v>2018</v>
      </c>
      <c r="B23" s="70">
        <v>24.5</v>
      </c>
      <c r="C23" s="70">
        <v>0</v>
      </c>
      <c r="D23" s="70">
        <v>20.91493333333333</v>
      </c>
      <c r="E23" s="70">
        <v>-4.525947832534694</v>
      </c>
      <c r="F23" s="70">
        <v>121.65498308430635</v>
      </c>
      <c r="G23" s="70">
        <v>120.81322702727249</v>
      </c>
    </row>
    <row r="24" spans="1:7" s="2" customFormat="1" ht="12.75" customHeight="1" x14ac:dyDescent="0.2">
      <c r="A24" s="103">
        <v>2019</v>
      </c>
      <c r="B24" s="71">
        <v>24.5</v>
      </c>
      <c r="C24" s="71">
        <v>0</v>
      </c>
      <c r="D24" s="71">
        <v>22.057483333333334</v>
      </c>
      <c r="E24" s="71">
        <v>5.4628431360049134</v>
      </c>
      <c r="F24" s="71">
        <v>130.7206642065722</v>
      </c>
      <c r="G24" s="71">
        <v>134.35442725856572</v>
      </c>
    </row>
    <row r="25" spans="1:7" s="2" customFormat="1" ht="17.25" customHeight="1" x14ac:dyDescent="0.2">
      <c r="A25" s="94" t="s">
        <v>294</v>
      </c>
      <c r="B25" s="70">
        <v>24.5</v>
      </c>
      <c r="C25" s="70">
        <v>0</v>
      </c>
      <c r="D25" s="70">
        <v>20.359300000000001</v>
      </c>
      <c r="E25" s="70">
        <v>-12.42181786897234</v>
      </c>
      <c r="F25" s="70">
        <v>114.34477153334473</v>
      </c>
      <c r="G25" s="70">
        <v>112.53678419630792</v>
      </c>
    </row>
    <row r="26" spans="1:7" s="2" customFormat="1" ht="12.75" customHeight="1" x14ac:dyDescent="0.2">
      <c r="A26" s="19" t="s">
        <v>295</v>
      </c>
      <c r="B26" s="70">
        <v>24.5</v>
      </c>
      <c r="C26" s="70">
        <v>0</v>
      </c>
      <c r="D26" s="70">
        <v>19.9693</v>
      </c>
      <c r="E26" s="70">
        <v>-13.880886665516645</v>
      </c>
      <c r="F26" s="70">
        <v>118.18265532227913</v>
      </c>
      <c r="G26" s="70">
        <v>116.87951857692079</v>
      </c>
    </row>
    <row r="27" spans="1:7" s="2" customFormat="1" ht="12.75" customHeight="1" x14ac:dyDescent="0.2">
      <c r="A27" s="19" t="s">
        <v>296</v>
      </c>
      <c r="B27" s="70">
        <v>24.5</v>
      </c>
      <c r="C27" s="70">
        <v>0</v>
      </c>
      <c r="D27" s="70">
        <v>20.019500000000001</v>
      </c>
      <c r="E27" s="70">
        <v>-13.384242634015486</v>
      </c>
      <c r="F27" s="70">
        <v>118.61793225942682</v>
      </c>
      <c r="G27" s="70">
        <v>115.96172041949296</v>
      </c>
    </row>
    <row r="28" spans="1:7" s="2" customFormat="1" ht="12.75" customHeight="1" x14ac:dyDescent="0.2">
      <c r="A28" s="19" t="s">
        <v>297</v>
      </c>
      <c r="B28" s="70">
        <v>24.5</v>
      </c>
      <c r="C28" s="70">
        <v>0</v>
      </c>
      <c r="D28" s="70">
        <v>20.0671</v>
      </c>
      <c r="E28" s="70">
        <v>-13.007685648355471</v>
      </c>
      <c r="F28" s="70">
        <v>119.03080097677106</v>
      </c>
      <c r="G28" s="70">
        <v>116.10699599904187</v>
      </c>
    </row>
    <row r="29" spans="1:7" s="2" customFormat="1" ht="12.75" customHeight="1" x14ac:dyDescent="0.2">
      <c r="A29" s="19" t="s">
        <v>298</v>
      </c>
      <c r="B29" s="70">
        <v>24.5</v>
      </c>
      <c r="C29" s="70">
        <v>0</v>
      </c>
      <c r="D29" s="70">
        <v>20.869700000000002</v>
      </c>
      <c r="E29" s="70">
        <v>-6.6366336810836923</v>
      </c>
      <c r="F29" s="70">
        <v>119.64332251198685</v>
      </c>
      <c r="G29" s="70">
        <v>116.4446419286752</v>
      </c>
    </row>
    <row r="30" spans="1:7" s="2" customFormat="1" ht="12.75" customHeight="1" x14ac:dyDescent="0.2">
      <c r="A30" s="19" t="s">
        <v>299</v>
      </c>
      <c r="B30" s="70">
        <v>24.5</v>
      </c>
      <c r="C30" s="70">
        <v>0</v>
      </c>
      <c r="D30" s="70">
        <v>21.1341</v>
      </c>
      <c r="E30" s="70">
        <v>-3.9315423428337604</v>
      </c>
      <c r="F30" s="70">
        <v>120.4321932641185</v>
      </c>
      <c r="G30" s="70">
        <v>118.06906798845928</v>
      </c>
    </row>
    <row r="31" spans="1:7" s="2" customFormat="1" ht="12.75" customHeight="1" x14ac:dyDescent="0.2">
      <c r="A31" s="19" t="s">
        <v>300</v>
      </c>
      <c r="B31" s="70">
        <v>24.5</v>
      </c>
      <c r="C31" s="70">
        <v>0</v>
      </c>
      <c r="D31" s="70">
        <v>21.1357</v>
      </c>
      <c r="E31" s="70">
        <v>-1.535960196409103</v>
      </c>
      <c r="F31" s="70">
        <v>121.75529803969876</v>
      </c>
      <c r="G31" s="70">
        <v>120.06183665852836</v>
      </c>
    </row>
    <row r="32" spans="1:7" s="2" customFormat="1" ht="12.75" customHeight="1" x14ac:dyDescent="0.2">
      <c r="A32" s="19" t="s">
        <v>301</v>
      </c>
      <c r="B32" s="70">
        <v>24.5</v>
      </c>
      <c r="C32" s="70">
        <v>0</v>
      </c>
      <c r="D32" s="70">
        <v>21.368600000000001</v>
      </c>
      <c r="E32" s="70">
        <v>2.1687783887162304</v>
      </c>
      <c r="F32" s="70">
        <v>122.8978530977241</v>
      </c>
      <c r="G32" s="70">
        <v>122.92436024754038</v>
      </c>
    </row>
    <row r="33" spans="1:7" s="2" customFormat="1" ht="12.75" customHeight="1" x14ac:dyDescent="0.2">
      <c r="A33" s="19" t="s">
        <v>302</v>
      </c>
      <c r="B33" s="70">
        <v>24.5</v>
      </c>
      <c r="C33" s="70">
        <v>0</v>
      </c>
      <c r="D33" s="70">
        <v>21.162400000000002</v>
      </c>
      <c r="E33" s="70">
        <v>2.1449946906072048</v>
      </c>
      <c r="F33" s="70">
        <v>125.20341396956806</v>
      </c>
      <c r="G33" s="70">
        <v>125.16557415939337</v>
      </c>
    </row>
    <row r="34" spans="1:7" s="2" customFormat="1" ht="12.75" customHeight="1" x14ac:dyDescent="0.2">
      <c r="A34" s="19" t="s">
        <v>303</v>
      </c>
      <c r="B34" s="70">
        <v>24.5</v>
      </c>
      <c r="C34" s="70">
        <v>0</v>
      </c>
      <c r="D34" s="70">
        <v>21.481300000000001</v>
      </c>
      <c r="E34" s="70">
        <v>2.8113468524306295</v>
      </c>
      <c r="F34" s="70">
        <v>126.41694902191442</v>
      </c>
      <c r="G34" s="70">
        <v>128.28360067240797</v>
      </c>
    </row>
    <row r="35" spans="1:7" s="2" customFormat="1" ht="12.75" customHeight="1" x14ac:dyDescent="0.2">
      <c r="A35" s="19" t="s">
        <v>304</v>
      </c>
      <c r="B35" s="70">
        <v>24.5</v>
      </c>
      <c r="C35" s="70">
        <v>0</v>
      </c>
      <c r="D35" s="70">
        <v>21.7197</v>
      </c>
      <c r="E35" s="70">
        <v>3.1912770809578106</v>
      </c>
      <c r="F35" s="70">
        <v>126.7074458921647</v>
      </c>
      <c r="G35" s="70">
        <v>128.14361866498101</v>
      </c>
    </row>
    <row r="36" spans="1:7" s="2" customFormat="1" ht="12.75" customHeight="1" x14ac:dyDescent="0.2">
      <c r="A36" s="19" t="s">
        <v>305</v>
      </c>
      <c r="B36" s="70">
        <v>24.5</v>
      </c>
      <c r="C36" s="70">
        <v>0</v>
      </c>
      <c r="D36" s="70">
        <v>21.692499999999999</v>
      </c>
      <c r="E36" s="70">
        <v>3.9475386583735395</v>
      </c>
      <c r="F36" s="70">
        <v>126.62716112267879</v>
      </c>
      <c r="G36" s="70">
        <v>129.18100481552042</v>
      </c>
    </row>
    <row r="37" spans="1:7" s="2" customFormat="1" ht="17.25" customHeight="1" x14ac:dyDescent="0.2">
      <c r="A37" s="94" t="s">
        <v>306</v>
      </c>
      <c r="B37" s="70">
        <v>24.5</v>
      </c>
      <c r="C37" s="70">
        <v>0</v>
      </c>
      <c r="D37" s="70">
        <v>21.623999999999999</v>
      </c>
      <c r="E37" s="70">
        <v>6.2119031597353436</v>
      </c>
      <c r="F37" s="70">
        <v>126.8403789454065</v>
      </c>
      <c r="G37" s="70">
        <v>129.67576406032407</v>
      </c>
    </row>
    <row r="38" spans="1:7" s="2" customFormat="1" ht="12.75" customHeight="1" x14ac:dyDescent="0.2">
      <c r="A38" s="19" t="s">
        <v>295</v>
      </c>
      <c r="B38" s="70">
        <v>24.5</v>
      </c>
      <c r="C38" s="70">
        <v>0</v>
      </c>
      <c r="D38" s="70">
        <v>21.7484</v>
      </c>
      <c r="E38" s="70">
        <v>8.9091755845222451</v>
      </c>
      <c r="F38" s="70">
        <v>126.91383036075673</v>
      </c>
      <c r="G38" s="70">
        <v>130.98887195604888</v>
      </c>
    </row>
    <row r="39" spans="1:7" s="2" customFormat="1" ht="12.75" customHeight="1" x14ac:dyDescent="0.2">
      <c r="A39" s="19" t="s">
        <v>296</v>
      </c>
      <c r="B39" s="70">
        <v>24.5</v>
      </c>
      <c r="C39" s="70">
        <v>0</v>
      </c>
      <c r="D39" s="70">
        <v>21.8231</v>
      </c>
      <c r="E39" s="70">
        <v>9.009216014385979</v>
      </c>
      <c r="F39" s="70">
        <v>127.0308965404607</v>
      </c>
      <c r="G39" s="70">
        <v>129.55988201582025</v>
      </c>
    </row>
    <row r="40" spans="1:7" s="2" customFormat="1" ht="12.75" customHeight="1" x14ac:dyDescent="0.2">
      <c r="A40" s="19" t="s">
        <v>297</v>
      </c>
      <c r="B40" s="70">
        <v>24.5</v>
      </c>
      <c r="C40" s="70">
        <v>0</v>
      </c>
      <c r="D40" s="70">
        <v>21.960899999999999</v>
      </c>
      <c r="E40" s="70">
        <v>9.4373377319094445</v>
      </c>
      <c r="F40" s="70">
        <v>127.13689590169032</v>
      </c>
      <c r="G40" s="70">
        <v>129.33883423559962</v>
      </c>
    </row>
    <row r="41" spans="1:7" s="2" customFormat="1" ht="12.75" customHeight="1" x14ac:dyDescent="0.2">
      <c r="A41" s="19" t="s">
        <v>298</v>
      </c>
      <c r="B41" s="70">
        <v>24.5</v>
      </c>
      <c r="C41" s="70">
        <v>0</v>
      </c>
      <c r="D41" s="70">
        <v>22.063600000000001</v>
      </c>
      <c r="E41" s="70">
        <v>5.7207338869269764</v>
      </c>
      <c r="F41" s="70">
        <v>127.74596873055202</v>
      </c>
      <c r="G41" s="70">
        <v>130.06977483499594</v>
      </c>
    </row>
    <row r="42" spans="1:7" s="2" customFormat="1" ht="12.75" customHeight="1" x14ac:dyDescent="0.2">
      <c r="A42" s="19" t="s">
        <v>299</v>
      </c>
      <c r="B42" s="70">
        <v>24.5</v>
      </c>
      <c r="C42" s="70">
        <v>0</v>
      </c>
      <c r="D42" s="70">
        <v>21.879799999999999</v>
      </c>
      <c r="E42" s="70">
        <v>3.5284208932483407</v>
      </c>
      <c r="F42" s="70">
        <v>129.1</v>
      </c>
      <c r="G42" s="70">
        <v>131.88999999999999</v>
      </c>
    </row>
    <row r="43" spans="1:7" s="2" customFormat="1" ht="12.75" customHeight="1" x14ac:dyDescent="0.2">
      <c r="A43" s="19" t="s">
        <v>300</v>
      </c>
      <c r="B43" s="70">
        <v>24.5</v>
      </c>
      <c r="C43" s="70">
        <v>0</v>
      </c>
      <c r="D43" s="70">
        <v>21.99</v>
      </c>
      <c r="E43" s="70">
        <v>4.0419763717312263</v>
      </c>
      <c r="F43" s="70">
        <v>129.5</v>
      </c>
      <c r="G43" s="70">
        <v>133.15</v>
      </c>
    </row>
    <row r="44" spans="1:7" s="2" customFormat="1" ht="12.75" customHeight="1" x14ac:dyDescent="0.2">
      <c r="A44" s="19" t="s">
        <v>301</v>
      </c>
      <c r="B44" s="70">
        <v>24.5</v>
      </c>
      <c r="C44" s="70">
        <v>0</v>
      </c>
      <c r="D44" s="70">
        <v>22.18</v>
      </c>
      <c r="E44" s="70">
        <v>3.7971603193470704</v>
      </c>
      <c r="F44" s="70">
        <v>130.44</v>
      </c>
      <c r="G44" s="70">
        <v>134.25</v>
      </c>
    </row>
    <row r="45" spans="1:7" s="2" customFormat="1" ht="12.75" customHeight="1" x14ac:dyDescent="0.2">
      <c r="A45" s="19" t="s">
        <v>302</v>
      </c>
      <c r="B45" s="70">
        <v>24.5</v>
      </c>
      <c r="C45" s="70">
        <v>0</v>
      </c>
      <c r="D45" s="70">
        <v>22.41</v>
      </c>
      <c r="E45" s="70">
        <v>5.8953615846973895</v>
      </c>
      <c r="F45" s="70">
        <v>130.77000000000001</v>
      </c>
      <c r="G45" s="70">
        <v>133.56</v>
      </c>
    </row>
    <row r="46" spans="1:7" s="2" customFormat="1" ht="12.75" customHeight="1" x14ac:dyDescent="0.2">
      <c r="A46" s="19" t="s">
        <v>303</v>
      </c>
      <c r="B46" s="70">
        <v>24.5</v>
      </c>
      <c r="C46" s="70">
        <v>0</v>
      </c>
      <c r="D46" s="70">
        <v>22.35</v>
      </c>
      <c r="E46" s="70">
        <v>4.0439824405413161</v>
      </c>
      <c r="F46" s="70">
        <v>135.63</v>
      </c>
      <c r="G46" s="70">
        <v>139.1</v>
      </c>
    </row>
    <row r="47" spans="1:7" s="2" customFormat="1" ht="12.75" customHeight="1" x14ac:dyDescent="0.2">
      <c r="A47" s="19" t="s">
        <v>304</v>
      </c>
      <c r="B47" s="70">
        <v>24.5</v>
      </c>
      <c r="C47" s="70">
        <v>0</v>
      </c>
      <c r="D47" s="70">
        <v>22.32</v>
      </c>
      <c r="E47" s="70">
        <v>2.7638503294244332</v>
      </c>
      <c r="F47" s="70">
        <v>138.62</v>
      </c>
      <c r="G47" s="70">
        <v>143.94</v>
      </c>
    </row>
    <row r="48" spans="1:7" s="2" customFormat="1" ht="12.75" customHeight="1" x14ac:dyDescent="0.2">
      <c r="A48" s="19" t="s">
        <v>305</v>
      </c>
      <c r="B48" s="70">
        <v>24.5</v>
      </c>
      <c r="C48" s="70">
        <v>0</v>
      </c>
      <c r="D48" s="70">
        <v>22.34</v>
      </c>
      <c r="E48" s="70">
        <v>2.9849026161115733</v>
      </c>
      <c r="F48" s="70">
        <v>138.91999999999999</v>
      </c>
      <c r="G48" s="70">
        <v>146.72999999999999</v>
      </c>
    </row>
    <row r="49" spans="1:7" s="2" customFormat="1" ht="17.25" customHeight="1" x14ac:dyDescent="0.2">
      <c r="A49" s="94" t="s">
        <v>307</v>
      </c>
      <c r="B49" s="70">
        <v>24.5</v>
      </c>
      <c r="C49" s="70">
        <v>0</v>
      </c>
      <c r="D49" s="70">
        <v>22.22</v>
      </c>
      <c r="E49" s="70">
        <v>2.7561968183499763</v>
      </c>
      <c r="F49" s="70">
        <v>139.76</v>
      </c>
      <c r="G49" s="70">
        <v>148.97</v>
      </c>
    </row>
    <row r="50" spans="1:7" s="2" customFormat="1" ht="12.75" customHeight="1" x14ac:dyDescent="0.2">
      <c r="A50" s="19" t="s">
        <v>295</v>
      </c>
      <c r="B50" s="70">
        <v>24.5</v>
      </c>
      <c r="C50" s="70">
        <v>0</v>
      </c>
      <c r="D50" s="70">
        <v>22.64</v>
      </c>
      <c r="E50" s="70">
        <v>4.0996119254749885</v>
      </c>
      <c r="F50" s="70">
        <v>142.72</v>
      </c>
      <c r="G50" s="70">
        <v>151.08000000000001</v>
      </c>
    </row>
    <row r="51" spans="1:7" s="2" customFormat="1" ht="12.75" customHeight="1" x14ac:dyDescent="0.2">
      <c r="A51" s="19" t="s">
        <v>296</v>
      </c>
      <c r="B51" s="70">
        <v>24.5</v>
      </c>
      <c r="C51" s="70">
        <v>0</v>
      </c>
      <c r="D51" s="70">
        <v>22.316700000000001</v>
      </c>
      <c r="E51" s="70">
        <v>2.2618234806237369</v>
      </c>
      <c r="F51" s="70">
        <v>140.57</v>
      </c>
      <c r="G51" s="70">
        <v>150.85</v>
      </c>
    </row>
    <row r="52" spans="1:7" s="2" customFormat="1" ht="12.75" customHeight="1" x14ac:dyDescent="0.2">
      <c r="A52" s="19" t="s">
        <v>297</v>
      </c>
      <c r="B52" s="70">
        <v>24.5</v>
      </c>
      <c r="C52" s="70">
        <v>0</v>
      </c>
      <c r="D52" s="70">
        <v>22.716999999999999</v>
      </c>
      <c r="E52" s="70">
        <v>3.4429372202414266</v>
      </c>
      <c r="F52" s="111" t="s">
        <v>16</v>
      </c>
      <c r="G52" s="111" t="s">
        <v>16</v>
      </c>
    </row>
    <row r="53" spans="1:7" s="2" customFormat="1" ht="12.75" customHeight="1" x14ac:dyDescent="0.2">
      <c r="A53" s="19" t="s">
        <v>298</v>
      </c>
      <c r="B53" s="70">
        <v>24.5</v>
      </c>
      <c r="C53" s="70">
        <v>0</v>
      </c>
      <c r="D53" s="70">
        <v>22.669899999999998</v>
      </c>
      <c r="E53" s="70">
        <v>2.7479649739842849</v>
      </c>
      <c r="F53" s="111" t="s">
        <v>16</v>
      </c>
      <c r="G53" s="111" t="s">
        <v>16</v>
      </c>
    </row>
    <row r="54" spans="1:7" s="2" customFormat="1" ht="12.75" customHeight="1" x14ac:dyDescent="0.2">
      <c r="A54" s="32" t="s">
        <v>299</v>
      </c>
      <c r="B54" s="71">
        <v>24.5</v>
      </c>
      <c r="C54" s="71">
        <v>0</v>
      </c>
      <c r="D54" s="71">
        <v>21.938400000000001</v>
      </c>
      <c r="E54" s="71">
        <v>0.26782694540170571</v>
      </c>
      <c r="F54" s="221" t="s">
        <v>16</v>
      </c>
      <c r="G54" s="221" t="s">
        <v>16</v>
      </c>
    </row>
    <row r="55" spans="1:7" s="16" customFormat="1" ht="16.5" customHeight="1" x14ac:dyDescent="0.2">
      <c r="A55" s="28" t="s">
        <v>885</v>
      </c>
      <c r="B55" s="22"/>
      <c r="C55" s="22"/>
      <c r="D55" s="22"/>
      <c r="E55" s="22"/>
      <c r="F55" s="22"/>
      <c r="G55" s="22"/>
    </row>
    <row r="56" spans="1:7" s="2" customFormat="1" ht="55.5" customHeight="1" x14ac:dyDescent="0.2">
      <c r="A56" s="383" t="s">
        <v>886</v>
      </c>
      <c r="B56" s="383"/>
      <c r="C56" s="383"/>
      <c r="D56" s="383"/>
      <c r="E56" s="383"/>
      <c r="F56" s="383"/>
      <c r="G56" s="383"/>
    </row>
    <row r="57" spans="1:7" s="2" customFormat="1" ht="15.75" customHeight="1" x14ac:dyDescent="0.2">
      <c r="A57" s="381"/>
      <c r="B57" s="381"/>
      <c r="C57" s="381"/>
      <c r="D57" s="381"/>
      <c r="E57" s="381"/>
      <c r="F57" s="381"/>
      <c r="G57" s="381"/>
    </row>
  </sheetData>
  <mergeCells count="10">
    <mergeCell ref="A57:G57"/>
    <mergeCell ref="D9:E9"/>
    <mergeCell ref="B10:B11"/>
    <mergeCell ref="D10:D11"/>
    <mergeCell ref="B9:C9"/>
    <mergeCell ref="F9:G9"/>
    <mergeCell ref="F10:G10"/>
    <mergeCell ref="A56:G56"/>
    <mergeCell ref="C10:C11"/>
    <mergeCell ref="E10:E11"/>
  </mergeCells>
  <conditionalFormatting sqref="F54:G54">
    <cfRule type="cellIs" dxfId="152" priority="2" operator="between">
      <formula>9999</formula>
      <formula>-9999</formula>
    </cfRule>
  </conditionalFormatting>
  <conditionalFormatting sqref="F52:G53">
    <cfRule type="cellIs" dxfId="151" priority="1" operator="between">
      <formula>9999</formula>
      <formula>-9999</formula>
    </cfRule>
  </conditionalFormatting>
  <hyperlinks>
    <hyperlink ref="A5" location="'Contents'!A62" display="Índice"/>
  </hyperlinks>
  <printOptions horizontalCentered="1"/>
  <pageMargins left="0.59055118110236227" right="0.43307086614173229" top="0.51181102362204722" bottom="0.51181102362204722" header="0" footer="0.23622047244094491"/>
  <pageSetup paperSize="9" scale="99" orientation="portrait" r:id="rId1"/>
  <headerFooter scaleWithDoc="0"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1"/>
  <sheetViews>
    <sheetView showGridLines="0" zoomScale="120" zoomScaleNormal="120" zoomScalePageLayoutView="120" workbookViewId="0">
      <selection activeCell="F45" sqref="F45"/>
    </sheetView>
  </sheetViews>
  <sheetFormatPr defaultColWidth="11.42578125" defaultRowHeight="13.5" x14ac:dyDescent="0.25"/>
  <cols>
    <col min="1" max="1" width="34.5703125" style="3" customWidth="1"/>
    <col min="2" max="2" width="17.7109375" style="3" customWidth="1"/>
    <col min="3" max="9" width="6.7109375" style="4" customWidth="1"/>
    <col min="10" max="10" width="4.42578125" style="4" customWidth="1"/>
    <col min="11" max="16384" width="11.42578125" style="2"/>
  </cols>
  <sheetData>
    <row r="1" spans="1:12" s="17" customFormat="1" ht="12.75" x14ac:dyDescent="0.2"/>
    <row r="2" spans="1:12" s="17" customFormat="1" ht="12.75" x14ac:dyDescent="0.2"/>
    <row r="3" spans="1:12" s="17" customFormat="1" ht="12.75" x14ac:dyDescent="0.2"/>
    <row r="4" spans="1:12" s="17" customFormat="1" ht="12.75" x14ac:dyDescent="0.2"/>
    <row r="5" spans="1:12" s="17" customFormat="1" ht="12.75" x14ac:dyDescent="0.2">
      <c r="A5" s="113" t="s">
        <v>8</v>
      </c>
    </row>
    <row r="6" spans="1:12" s="17" customFormat="1" ht="18.75" x14ac:dyDescent="0.3">
      <c r="A6" s="26" t="s">
        <v>1122</v>
      </c>
    </row>
    <row r="7" spans="1:12" s="17" customFormat="1" ht="12.75" x14ac:dyDescent="0.2"/>
    <row r="8" spans="1:12" s="17" customFormat="1" ht="18" customHeight="1" x14ac:dyDescent="0.2">
      <c r="A8" s="215" t="s">
        <v>887</v>
      </c>
      <c r="B8" s="18"/>
      <c r="C8" s="18"/>
      <c r="D8" s="18"/>
      <c r="E8" s="18"/>
      <c r="F8" s="18"/>
    </row>
    <row r="9" spans="1:12" ht="13.5" customHeight="1" x14ac:dyDescent="0.2">
      <c r="A9" s="24"/>
      <c r="B9" s="357"/>
      <c r="C9" s="370">
        <v>2016</v>
      </c>
      <c r="D9" s="199">
        <v>2017</v>
      </c>
      <c r="E9" s="312">
        <v>2018</v>
      </c>
      <c r="F9" s="361">
        <v>2019</v>
      </c>
      <c r="G9" s="362"/>
      <c r="H9" s="361">
        <v>2020</v>
      </c>
      <c r="I9" s="361"/>
      <c r="J9" s="361"/>
    </row>
    <row r="10" spans="1:12" ht="13.5" customHeight="1" x14ac:dyDescent="0.2">
      <c r="A10" s="25"/>
      <c r="B10" s="358"/>
      <c r="C10" s="371"/>
      <c r="D10" s="200" t="s">
        <v>11</v>
      </c>
      <c r="E10" s="313" t="s">
        <v>11</v>
      </c>
      <c r="F10" s="200" t="s">
        <v>10</v>
      </c>
      <c r="G10" s="200" t="s">
        <v>11</v>
      </c>
      <c r="H10" s="313" t="s">
        <v>10</v>
      </c>
      <c r="I10" s="363" t="s">
        <v>12</v>
      </c>
      <c r="J10" s="363"/>
    </row>
    <row r="11" spans="1:12" ht="18" customHeight="1" x14ac:dyDescent="0.2">
      <c r="A11" s="36" t="s">
        <v>888</v>
      </c>
      <c r="B11" s="24"/>
      <c r="C11" s="104"/>
      <c r="D11" s="104"/>
      <c r="E11" s="104"/>
      <c r="F11" s="104"/>
      <c r="G11" s="104"/>
      <c r="H11" s="104"/>
      <c r="I11" s="104"/>
      <c r="J11" s="104"/>
    </row>
    <row r="12" spans="1:12" ht="13.5" customHeight="1" x14ac:dyDescent="0.2">
      <c r="A12" s="20" t="s">
        <v>14</v>
      </c>
      <c r="B12" s="19" t="s">
        <v>889</v>
      </c>
      <c r="C12" s="33">
        <v>1656.0000000000005</v>
      </c>
      <c r="D12" s="33">
        <v>1609.8</v>
      </c>
      <c r="E12" s="33">
        <v>1568.7</v>
      </c>
      <c r="F12" s="33">
        <v>2086</v>
      </c>
      <c r="G12" s="33">
        <v>1651</v>
      </c>
      <c r="H12" s="33">
        <v>1568.4499999999998</v>
      </c>
      <c r="I12" s="111" t="s">
        <v>16</v>
      </c>
      <c r="J12" s="104"/>
      <c r="K12" s="1"/>
      <c r="L12" s="1"/>
    </row>
    <row r="13" spans="1:12" ht="13.5" customHeight="1" x14ac:dyDescent="0.2">
      <c r="A13" s="20" t="s">
        <v>18</v>
      </c>
      <c r="B13" s="19" t="s">
        <v>19</v>
      </c>
      <c r="C13" s="141">
        <v>3.6</v>
      </c>
      <c r="D13" s="141">
        <v>-3.8</v>
      </c>
      <c r="E13" s="141">
        <v>-0.8</v>
      </c>
      <c r="F13" s="141">
        <v>5</v>
      </c>
      <c r="G13" s="141">
        <v>4.5999999999999996</v>
      </c>
      <c r="H13" s="141">
        <v>-6</v>
      </c>
      <c r="I13" s="111" t="s">
        <v>16</v>
      </c>
      <c r="J13" s="104"/>
      <c r="K13" s="1"/>
    </row>
    <row r="14" spans="1:12" ht="13.5" customHeight="1" x14ac:dyDescent="0.2">
      <c r="A14" s="20" t="s">
        <v>1123</v>
      </c>
      <c r="B14" s="19" t="s">
        <v>22</v>
      </c>
      <c r="C14" s="33">
        <v>3140.8739457188854</v>
      </c>
      <c r="D14" s="33">
        <v>3165.7994237269299</v>
      </c>
      <c r="E14" s="33">
        <v>3152.5708669877695</v>
      </c>
      <c r="F14" s="111" t="s">
        <v>16</v>
      </c>
      <c r="G14" s="33">
        <v>3252.5463711440043</v>
      </c>
      <c r="H14" s="111" t="s">
        <v>16</v>
      </c>
      <c r="I14" s="111" t="s">
        <v>16</v>
      </c>
      <c r="J14" s="104"/>
      <c r="K14" s="1"/>
    </row>
    <row r="15" spans="1:12" ht="13.5" customHeight="1" x14ac:dyDescent="0.2">
      <c r="A15" s="20" t="s">
        <v>890</v>
      </c>
      <c r="B15" s="19" t="s">
        <v>889</v>
      </c>
      <c r="C15" s="33">
        <v>2236</v>
      </c>
      <c r="D15" s="33">
        <v>2282.4</v>
      </c>
      <c r="E15" s="33">
        <v>2248.6</v>
      </c>
      <c r="F15" s="111" t="s">
        <v>16</v>
      </c>
      <c r="G15" s="33">
        <v>2673</v>
      </c>
      <c r="H15" s="111" t="s">
        <v>16</v>
      </c>
      <c r="I15" s="111" t="s">
        <v>16</v>
      </c>
      <c r="J15" s="104"/>
    </row>
    <row r="16" spans="1:12" ht="13.5" customHeight="1" x14ac:dyDescent="0.2">
      <c r="A16" s="20" t="s">
        <v>23</v>
      </c>
      <c r="B16" s="19" t="s">
        <v>24</v>
      </c>
      <c r="C16" s="70">
        <v>0</v>
      </c>
      <c r="D16" s="70">
        <v>0.77145612343296754</v>
      </c>
      <c r="E16" s="70">
        <v>2.1363173957273718</v>
      </c>
      <c r="F16" s="70">
        <v>2.8</v>
      </c>
      <c r="G16" s="70">
        <v>0.29880478087649376</v>
      </c>
      <c r="H16" s="70">
        <v>1</v>
      </c>
      <c r="I16" s="70">
        <v>1.3861386138613874</v>
      </c>
      <c r="J16" s="70" t="s">
        <v>61</v>
      </c>
    </row>
    <row r="17" spans="1:10" ht="13.5" customHeight="1" x14ac:dyDescent="0.2">
      <c r="A17" s="20" t="s">
        <v>23</v>
      </c>
      <c r="B17" s="19" t="s">
        <v>26</v>
      </c>
      <c r="C17" s="70">
        <v>-1.3385387618516376</v>
      </c>
      <c r="D17" s="70">
        <v>0.55721553743033336</v>
      </c>
      <c r="E17" s="70">
        <v>2.2942430703624783</v>
      </c>
      <c r="F17" s="70">
        <v>2.5</v>
      </c>
      <c r="G17" s="70">
        <v>0.89211272302816003</v>
      </c>
      <c r="H17" s="70">
        <v>1</v>
      </c>
      <c r="I17" s="70">
        <v>0.93667108753314743</v>
      </c>
      <c r="J17" s="70" t="s">
        <v>61</v>
      </c>
    </row>
    <row r="18" spans="1:10" ht="18" customHeight="1" x14ac:dyDescent="0.2">
      <c r="A18" s="36" t="s">
        <v>27</v>
      </c>
      <c r="B18" s="24"/>
      <c r="C18" s="104"/>
      <c r="D18" s="104"/>
      <c r="E18" s="104"/>
      <c r="F18" s="104"/>
      <c r="G18" s="104"/>
      <c r="H18" s="104"/>
      <c r="I18" s="70"/>
      <c r="J18" s="70"/>
    </row>
    <row r="19" spans="1:10" ht="13.5" customHeight="1" x14ac:dyDescent="0.2">
      <c r="A19" s="20" t="s">
        <v>28</v>
      </c>
      <c r="B19" s="19" t="s">
        <v>29</v>
      </c>
      <c r="C19" s="70">
        <v>56.646739130434767</v>
      </c>
      <c r="D19" s="70">
        <v>51.782830165237925</v>
      </c>
      <c r="E19" s="70">
        <v>57.340473003123606</v>
      </c>
      <c r="F19" s="70">
        <v>42.674976030680732</v>
      </c>
      <c r="G19" s="70">
        <v>51.865536038764382</v>
      </c>
      <c r="H19" s="70">
        <v>52.822850584972436</v>
      </c>
      <c r="I19" s="111" t="s">
        <v>16</v>
      </c>
      <c r="J19" s="70"/>
    </row>
    <row r="20" spans="1:10" ht="13.5" customHeight="1" x14ac:dyDescent="0.2">
      <c r="A20" s="73" t="s">
        <v>200</v>
      </c>
      <c r="B20" s="19" t="s">
        <v>29</v>
      </c>
      <c r="C20" s="70">
        <v>8.6092995169082105</v>
      </c>
      <c r="D20" s="70">
        <v>7.9140265871536846</v>
      </c>
      <c r="E20" s="70">
        <v>8.6759737362146989</v>
      </c>
      <c r="F20" s="70">
        <v>6.53883029721956</v>
      </c>
      <c r="G20" s="70">
        <v>7.5590551181102361</v>
      </c>
      <c r="H20" s="70">
        <v>4.769039497593166</v>
      </c>
      <c r="I20" s="111" t="s">
        <v>16</v>
      </c>
      <c r="J20" s="70"/>
    </row>
    <row r="21" spans="1:10" ht="13.5" customHeight="1" x14ac:dyDescent="0.2">
      <c r="A21" s="73" t="s">
        <v>202</v>
      </c>
      <c r="B21" s="19" t="s">
        <v>29</v>
      </c>
      <c r="C21" s="70">
        <v>2.7838164251207722</v>
      </c>
      <c r="D21" s="70">
        <v>2.9755249099266989</v>
      </c>
      <c r="E21" s="70">
        <v>1.9952827181742845</v>
      </c>
      <c r="F21" s="70">
        <v>2.9865771812080535</v>
      </c>
      <c r="G21" s="70">
        <v>3.4039975772259234</v>
      </c>
      <c r="H21" s="70">
        <v>2.7543115814976575</v>
      </c>
      <c r="I21" s="111" t="s">
        <v>16</v>
      </c>
      <c r="J21" s="70"/>
    </row>
    <row r="22" spans="1:10" ht="13.5" customHeight="1" x14ac:dyDescent="0.2">
      <c r="A22" s="73" t="s">
        <v>891</v>
      </c>
      <c r="B22" s="19" t="s">
        <v>29</v>
      </c>
      <c r="C22" s="70">
        <v>32.898550724637673</v>
      </c>
      <c r="D22" s="70">
        <v>29.916759845943595</v>
      </c>
      <c r="E22" s="70">
        <v>35.086377255051957</v>
      </c>
      <c r="F22" s="70">
        <v>25.359539789069991</v>
      </c>
      <c r="G22" s="70">
        <v>32.041187159297394</v>
      </c>
      <c r="H22" s="70">
        <v>34.237623131116713</v>
      </c>
      <c r="I22" s="111"/>
      <c r="J22" s="70"/>
    </row>
    <row r="23" spans="1:10" ht="13.5" customHeight="1" x14ac:dyDescent="0.2">
      <c r="A23" s="73" t="s">
        <v>833</v>
      </c>
      <c r="B23" s="19" t="s">
        <v>29</v>
      </c>
      <c r="C23" s="70">
        <v>12.355072463768112</v>
      </c>
      <c r="D23" s="70">
        <v>10.976518822213938</v>
      </c>
      <c r="E23" s="70">
        <v>11.582839293682666</v>
      </c>
      <c r="F23" s="70">
        <v>7.7948226270373917</v>
      </c>
      <c r="G23" s="70">
        <v>8.8612961841308309</v>
      </c>
      <c r="H23" s="70">
        <v>11.061876374764896</v>
      </c>
      <c r="I23" s="111" t="s">
        <v>16</v>
      </c>
      <c r="J23" s="70"/>
    </row>
    <row r="24" spans="1:10" ht="13.5" customHeight="1" x14ac:dyDescent="0.2">
      <c r="A24" s="20" t="s">
        <v>31</v>
      </c>
      <c r="B24" s="19" t="s">
        <v>29</v>
      </c>
      <c r="C24" s="70">
        <v>108.94299287410927</v>
      </c>
      <c r="D24" s="70">
        <v>86.117041316086912</v>
      </c>
      <c r="E24" s="70">
        <v>78.459473966720353</v>
      </c>
      <c r="F24" s="70">
        <v>90.249280920421853</v>
      </c>
      <c r="G24" s="70">
        <v>86.8588734100545</v>
      </c>
      <c r="H24" s="70">
        <v>104.67914182791931</v>
      </c>
      <c r="I24" s="111" t="s">
        <v>16</v>
      </c>
      <c r="J24" s="70"/>
    </row>
    <row r="25" spans="1:10" ht="13.5" customHeight="1" x14ac:dyDescent="0.2">
      <c r="A25" s="73" t="s">
        <v>32</v>
      </c>
      <c r="B25" s="19" t="s">
        <v>29</v>
      </c>
      <c r="C25" s="70">
        <v>61.033254156769615</v>
      </c>
      <c r="D25" s="70">
        <v>58.489262840637949</v>
      </c>
      <c r="E25" s="70">
        <v>47.300053676865275</v>
      </c>
      <c r="F25" s="70">
        <v>66.030680728667306</v>
      </c>
      <c r="G25" s="70">
        <v>57.272319806178075</v>
      </c>
      <c r="H25" s="70">
        <v>79.444037106697721</v>
      </c>
      <c r="I25" s="111" t="s">
        <v>16</v>
      </c>
      <c r="J25" s="70"/>
    </row>
    <row r="26" spans="1:10" ht="13.5" customHeight="1" x14ac:dyDescent="0.2">
      <c r="A26" s="73" t="s">
        <v>33</v>
      </c>
      <c r="B26" s="19" t="s">
        <v>29</v>
      </c>
      <c r="C26" s="70">
        <v>35.760095011876487</v>
      </c>
      <c r="D26" s="70">
        <v>16.532713801331159</v>
      </c>
      <c r="E26" s="70">
        <v>21.406333870101989</v>
      </c>
      <c r="F26" s="70">
        <v>16.423777564717163</v>
      </c>
      <c r="G26" s="70">
        <v>20.725257419745606</v>
      </c>
      <c r="H26" s="70">
        <v>14.173228346456696</v>
      </c>
      <c r="I26" s="111" t="s">
        <v>16</v>
      </c>
      <c r="J26" s="70"/>
    </row>
    <row r="27" spans="1:10" ht="13.5" customHeight="1" x14ac:dyDescent="0.2">
      <c r="A27" s="20" t="s">
        <v>34</v>
      </c>
      <c r="B27" s="19" t="s">
        <v>29</v>
      </c>
      <c r="C27" s="70">
        <v>-53.341183574879203</v>
      </c>
      <c r="D27" s="70">
        <v>-32.625170828674364</v>
      </c>
      <c r="E27" s="70">
        <v>-27.812838656212147</v>
      </c>
      <c r="F27" s="70">
        <v>-47.574304889741128</v>
      </c>
      <c r="G27" s="70">
        <v>-34.99333737129011</v>
      </c>
      <c r="H27" s="70">
        <v>-51.856291242946874</v>
      </c>
      <c r="I27" s="111" t="s">
        <v>16</v>
      </c>
      <c r="J27" s="70"/>
    </row>
    <row r="28" spans="1:10" ht="13.5" customHeight="1" x14ac:dyDescent="0.2">
      <c r="A28" s="20" t="s">
        <v>892</v>
      </c>
      <c r="B28" s="19" t="s">
        <v>29</v>
      </c>
      <c r="C28" s="70">
        <v>53.202909738717338</v>
      </c>
      <c r="D28" s="70">
        <v>129.15766670852696</v>
      </c>
      <c r="E28" s="70">
        <v>-0.70853462157809921</v>
      </c>
      <c r="F28" s="70">
        <v>46.184084372003845</v>
      </c>
      <c r="G28" s="70">
        <v>173.05748031496066</v>
      </c>
      <c r="H28" s="70">
        <v>43.992476648920913</v>
      </c>
      <c r="I28" s="111"/>
      <c r="J28" s="70"/>
    </row>
    <row r="29" spans="1:10" ht="13.5" customHeight="1" x14ac:dyDescent="0.2">
      <c r="A29" s="20" t="s">
        <v>893</v>
      </c>
      <c r="B29" s="19" t="s">
        <v>17</v>
      </c>
      <c r="C29" s="141">
        <v>15.844327</v>
      </c>
      <c r="D29" s="141">
        <v>16.799312999999998</v>
      </c>
      <c r="E29" s="141">
        <v>15.804</v>
      </c>
      <c r="F29" s="141">
        <v>15.9116</v>
      </c>
      <c r="G29" s="141">
        <v>17.691815999999999</v>
      </c>
      <c r="H29" s="141">
        <v>17.452300000000001</v>
      </c>
      <c r="I29" s="141">
        <v>18.074376000000001</v>
      </c>
      <c r="J29" s="70" t="s">
        <v>61</v>
      </c>
    </row>
    <row r="30" spans="1:10" ht="13.5" customHeight="1" x14ac:dyDescent="0.2">
      <c r="A30" s="20" t="s">
        <v>893</v>
      </c>
      <c r="B30" s="19" t="s">
        <v>29</v>
      </c>
      <c r="C30" s="70">
        <v>956.7830314009658</v>
      </c>
      <c r="D30" s="70">
        <v>1043.5652254938502</v>
      </c>
      <c r="E30" s="70">
        <v>1007.4584050487665</v>
      </c>
      <c r="F30" s="70">
        <v>762.78044103547461</v>
      </c>
      <c r="G30" s="70">
        <v>1071.5818291944277</v>
      </c>
      <c r="H30" s="70">
        <v>1112.7100003187861</v>
      </c>
      <c r="I30" s="70">
        <v>1152.3718320635023</v>
      </c>
      <c r="J30" s="70" t="s">
        <v>61</v>
      </c>
    </row>
    <row r="31" spans="1:10" ht="13.5" customHeight="1" x14ac:dyDescent="0.2">
      <c r="A31" s="20" t="s">
        <v>35</v>
      </c>
      <c r="B31" s="19" t="s">
        <v>29</v>
      </c>
      <c r="C31" s="70">
        <v>4.6612318840579698</v>
      </c>
      <c r="D31" s="70">
        <v>6.6014411728164992</v>
      </c>
      <c r="E31" s="70">
        <v>9.236310320647668</v>
      </c>
      <c r="F31" s="70">
        <v>11.361457334611696</v>
      </c>
      <c r="G31" s="70">
        <v>13.835857056329498</v>
      </c>
      <c r="H31" s="70">
        <v>18.914214670534609</v>
      </c>
      <c r="I31" s="70">
        <v>12.1</v>
      </c>
      <c r="J31" s="70" t="s">
        <v>36</v>
      </c>
    </row>
    <row r="32" spans="1:10" ht="18" customHeight="1" x14ac:dyDescent="0.2">
      <c r="A32" s="36" t="s">
        <v>37</v>
      </c>
      <c r="B32" s="24"/>
      <c r="C32" s="104"/>
      <c r="D32" s="104"/>
      <c r="E32" s="104"/>
      <c r="F32" s="104"/>
      <c r="G32" s="104"/>
      <c r="H32" s="104"/>
      <c r="I32" s="70"/>
      <c r="J32" s="70"/>
    </row>
    <row r="33" spans="1:12" ht="13.5" customHeight="1" x14ac:dyDescent="0.2">
      <c r="A33" s="20" t="s">
        <v>894</v>
      </c>
      <c r="B33" s="19" t="s">
        <v>19</v>
      </c>
      <c r="C33" s="70">
        <v>7.5139636197483872</v>
      </c>
      <c r="D33" s="70">
        <v>14.544788422788058</v>
      </c>
      <c r="E33" s="70">
        <v>12.905805213497533</v>
      </c>
      <c r="F33" s="70">
        <v>2.1</v>
      </c>
      <c r="G33" s="70">
        <v>4.8300283286119017</v>
      </c>
      <c r="H33" s="111" t="s">
        <v>16</v>
      </c>
      <c r="I33" s="70">
        <v>-9.5662748277259961</v>
      </c>
      <c r="J33" s="70" t="s">
        <v>895</v>
      </c>
    </row>
    <row r="34" spans="1:12" ht="13.5" customHeight="1" x14ac:dyDescent="0.2">
      <c r="A34" s="20" t="s">
        <v>40</v>
      </c>
      <c r="B34" s="19" t="s">
        <v>19</v>
      </c>
      <c r="C34" s="70">
        <v>-1.8640868334119931</v>
      </c>
      <c r="D34" s="70">
        <v>24.837701370521771</v>
      </c>
      <c r="E34" s="70">
        <v>-3.7365177195685773</v>
      </c>
      <c r="F34" s="70">
        <v>12.8</v>
      </c>
      <c r="G34" s="70">
        <v>5.4821928771508599</v>
      </c>
      <c r="H34" s="111" t="s">
        <v>16</v>
      </c>
      <c r="I34" s="70">
        <v>1.4795144157814688</v>
      </c>
      <c r="J34" s="70" t="s">
        <v>895</v>
      </c>
    </row>
    <row r="35" spans="1:12" ht="13.5" customHeight="1" x14ac:dyDescent="0.2">
      <c r="A35" s="20" t="s">
        <v>896</v>
      </c>
      <c r="B35" s="19" t="s">
        <v>19</v>
      </c>
      <c r="C35" s="70">
        <v>22.691059309530836</v>
      </c>
      <c r="D35" s="70">
        <v>13.61231361231361</v>
      </c>
      <c r="E35" s="70">
        <v>12.468247248094833</v>
      </c>
      <c r="F35" s="70">
        <v>0</v>
      </c>
      <c r="G35" s="70">
        <v>16.603818053264213</v>
      </c>
      <c r="H35" s="111" t="s">
        <v>16</v>
      </c>
      <c r="I35" s="70">
        <v>-20.425468610532594</v>
      </c>
      <c r="J35" s="70" t="s">
        <v>895</v>
      </c>
    </row>
    <row r="36" spans="1:12" ht="13.5" customHeight="1" x14ac:dyDescent="0.2">
      <c r="A36" s="20" t="s">
        <v>897</v>
      </c>
      <c r="B36" s="19" t="s">
        <v>19</v>
      </c>
      <c r="C36" s="70">
        <v>14.299065420560741</v>
      </c>
      <c r="D36" s="70">
        <v>12.14227309893705</v>
      </c>
      <c r="E36" s="70">
        <v>3.1231012273666314</v>
      </c>
      <c r="F36" s="70">
        <v>11.9</v>
      </c>
      <c r="G36" s="70">
        <v>-7.1058213528163989</v>
      </c>
      <c r="H36" s="111" t="s">
        <v>16</v>
      </c>
      <c r="I36" s="70">
        <v>-2.1692249143726916</v>
      </c>
      <c r="J36" s="70" t="s">
        <v>895</v>
      </c>
    </row>
    <row r="37" spans="1:12" ht="13.5" customHeight="1" x14ac:dyDescent="0.2">
      <c r="A37" s="20" t="s">
        <v>285</v>
      </c>
      <c r="B37" s="19" t="s">
        <v>50</v>
      </c>
      <c r="C37" s="70">
        <v>28.9</v>
      </c>
      <c r="D37" s="70">
        <v>35.5</v>
      </c>
      <c r="E37" s="70">
        <v>31.7</v>
      </c>
      <c r="F37" s="111" t="s">
        <v>16</v>
      </c>
      <c r="G37" s="70">
        <v>34.327386378434696</v>
      </c>
      <c r="H37" s="111" t="s">
        <v>16</v>
      </c>
      <c r="I37" s="70">
        <v>35.68569903948773</v>
      </c>
      <c r="J37" s="70" t="s">
        <v>61</v>
      </c>
    </row>
    <row r="38" spans="1:12" ht="13.5" customHeight="1" x14ac:dyDescent="0.2">
      <c r="A38" s="20" t="s">
        <v>52</v>
      </c>
      <c r="B38" s="19" t="s">
        <v>50</v>
      </c>
      <c r="C38" s="70">
        <v>15.4</v>
      </c>
      <c r="D38" s="70">
        <v>13.5</v>
      </c>
      <c r="E38" s="70">
        <v>5.6</v>
      </c>
      <c r="F38" s="111" t="s">
        <v>16</v>
      </c>
      <c r="G38" s="70">
        <v>5.8</v>
      </c>
      <c r="H38" s="111" t="s">
        <v>16</v>
      </c>
      <c r="I38" s="70">
        <v>5.4</v>
      </c>
      <c r="J38" s="70" t="s">
        <v>36</v>
      </c>
    </row>
    <row r="39" spans="1:12" ht="18" customHeight="1" x14ac:dyDescent="0.2">
      <c r="A39" s="36" t="s">
        <v>54</v>
      </c>
      <c r="B39" s="24"/>
      <c r="C39" s="104"/>
      <c r="D39" s="104"/>
      <c r="E39" s="104"/>
      <c r="F39" s="105"/>
      <c r="G39" s="104"/>
      <c r="H39" s="105"/>
      <c r="I39" s="70"/>
      <c r="J39" s="70"/>
    </row>
    <row r="40" spans="1:12" ht="13.5" customHeight="1" x14ac:dyDescent="0.2">
      <c r="A40" s="20" t="s">
        <v>56</v>
      </c>
      <c r="B40" s="19" t="s">
        <v>29</v>
      </c>
      <c r="C40" s="70">
        <v>-32.879468599033821</v>
      </c>
      <c r="D40" s="70">
        <v>-17.612684805565909</v>
      </c>
      <c r="E40" s="70">
        <v>-12.187990055459942</v>
      </c>
      <c r="F40" s="70">
        <v>2.6845637583892619</v>
      </c>
      <c r="G40" s="70">
        <v>8.0526347668079961</v>
      </c>
      <c r="H40" s="70">
        <v>-28.1</v>
      </c>
      <c r="I40" s="111" t="s">
        <v>16</v>
      </c>
      <c r="J40" s="70"/>
    </row>
    <row r="41" spans="1:12" ht="13.5" customHeight="1" x14ac:dyDescent="0.2">
      <c r="A41" s="20" t="s">
        <v>898</v>
      </c>
      <c r="B41" s="19" t="s">
        <v>29</v>
      </c>
      <c r="C41" s="70">
        <v>-30.01714975845411</v>
      </c>
      <c r="D41" s="70">
        <v>-15.498757609640949</v>
      </c>
      <c r="E41" s="70">
        <v>-8.9015745521769674</v>
      </c>
      <c r="F41" s="70">
        <v>3.8350910834132312</v>
      </c>
      <c r="G41" s="70">
        <v>9.6168382798304055</v>
      </c>
      <c r="H41" s="111" t="s">
        <v>16</v>
      </c>
      <c r="I41" s="111" t="s">
        <v>16</v>
      </c>
      <c r="J41" s="70"/>
    </row>
    <row r="42" spans="1:12" ht="13.5" customHeight="1" x14ac:dyDescent="0.2">
      <c r="A42" s="20" t="s">
        <v>899</v>
      </c>
      <c r="B42" s="19" t="s">
        <v>328</v>
      </c>
      <c r="C42" s="33">
        <v>148</v>
      </c>
      <c r="D42" s="33">
        <v>142.94432989690722</v>
      </c>
      <c r="E42" s="33">
        <v>176.91044776119404</v>
      </c>
      <c r="F42" s="33">
        <v>166.56190930787591</v>
      </c>
      <c r="G42" s="33">
        <v>211.58423076923077</v>
      </c>
      <c r="H42" s="111" t="s">
        <v>16</v>
      </c>
      <c r="I42" s="33">
        <v>214.42846153846159</v>
      </c>
      <c r="J42" s="70" t="s">
        <v>61</v>
      </c>
    </row>
    <row r="43" spans="1:12" ht="18" customHeight="1" x14ac:dyDescent="0.2">
      <c r="A43" s="36" t="s">
        <v>58</v>
      </c>
      <c r="B43" s="24"/>
      <c r="C43" s="104"/>
      <c r="D43" s="104"/>
      <c r="E43" s="104"/>
      <c r="F43" s="104"/>
      <c r="G43" s="104"/>
      <c r="H43" s="104"/>
      <c r="I43" s="70"/>
      <c r="J43" s="70"/>
    </row>
    <row r="44" spans="1:12" ht="13.5" customHeight="1" x14ac:dyDescent="0.2">
      <c r="A44" s="20" t="s">
        <v>900</v>
      </c>
      <c r="B44" s="19" t="s">
        <v>901</v>
      </c>
      <c r="C44" s="52">
        <v>13306.738245487459</v>
      </c>
      <c r="D44" s="52">
        <v>13380.38</v>
      </c>
      <c r="E44" s="52">
        <v>14231.679005121498</v>
      </c>
      <c r="F44" s="111" t="s">
        <v>16</v>
      </c>
      <c r="G44" s="52">
        <v>14117.72794676084</v>
      </c>
      <c r="H44" s="111" t="s">
        <v>16</v>
      </c>
      <c r="I44" s="52">
        <v>14546.07</v>
      </c>
      <c r="J44" s="70" t="s">
        <v>25</v>
      </c>
    </row>
    <row r="45" spans="1:12" ht="13.5" customHeight="1" x14ac:dyDescent="0.2">
      <c r="A45" s="20" t="s">
        <v>902</v>
      </c>
      <c r="B45" s="19" t="s">
        <v>901</v>
      </c>
      <c r="C45" s="70">
        <v>1.3455618602217623</v>
      </c>
      <c r="D45" s="70">
        <v>1.3051999999999999</v>
      </c>
      <c r="E45" s="70">
        <v>1.3379578408966057</v>
      </c>
      <c r="F45" s="111" t="s">
        <v>16</v>
      </c>
      <c r="G45" s="70">
        <v>1.4386259668230774</v>
      </c>
      <c r="H45" s="111" t="s">
        <v>16</v>
      </c>
      <c r="I45" s="70">
        <v>1.4227830874392995</v>
      </c>
      <c r="J45" s="70" t="s">
        <v>25</v>
      </c>
    </row>
    <row r="46" spans="1:12" ht="13.5" customHeight="1" x14ac:dyDescent="0.2">
      <c r="A46" s="20" t="s">
        <v>1174</v>
      </c>
      <c r="B46" s="19" t="s">
        <v>19</v>
      </c>
      <c r="C46" s="70">
        <v>8.5093126024482046</v>
      </c>
      <c r="D46" s="70">
        <v>0.53261152834760406</v>
      </c>
      <c r="E46" s="70">
        <v>1.506241571955913</v>
      </c>
      <c r="F46" s="111" t="s">
        <v>16</v>
      </c>
      <c r="G46" s="70">
        <v>1.17</v>
      </c>
      <c r="H46" s="111" t="s">
        <v>16</v>
      </c>
      <c r="I46" s="70">
        <v>1.1399999999999999</v>
      </c>
      <c r="J46" s="70" t="s">
        <v>895</v>
      </c>
    </row>
    <row r="47" spans="1:12" ht="13.5" customHeight="1" x14ac:dyDescent="0.2">
      <c r="A47" s="47" t="s">
        <v>1175</v>
      </c>
      <c r="B47" s="32" t="s">
        <v>19</v>
      </c>
      <c r="C47" s="71">
        <v>5.1917249694604761</v>
      </c>
      <c r="D47" s="71">
        <v>-1.3398330488951338</v>
      </c>
      <c r="E47" s="70">
        <v>2.0138200255449545</v>
      </c>
      <c r="F47" s="221" t="s">
        <v>16</v>
      </c>
      <c r="G47" s="71">
        <v>0.68</v>
      </c>
      <c r="H47" s="221" t="s">
        <v>16</v>
      </c>
      <c r="I47" s="71">
        <v>1.758</v>
      </c>
      <c r="J47" s="70" t="s">
        <v>895</v>
      </c>
    </row>
    <row r="48" spans="1:12" ht="29.25" customHeight="1" x14ac:dyDescent="0.2">
      <c r="A48" s="392" t="s">
        <v>903</v>
      </c>
      <c r="B48" s="392"/>
      <c r="C48" s="392"/>
      <c r="D48" s="392"/>
      <c r="E48" s="392"/>
      <c r="F48" s="392"/>
      <c r="G48" s="392"/>
      <c r="H48" s="392"/>
      <c r="I48" s="392"/>
      <c r="J48" s="392"/>
      <c r="K48" s="1"/>
      <c r="L48" s="1"/>
    </row>
    <row r="49" spans="1:12" ht="84.75" customHeight="1" x14ac:dyDescent="0.2">
      <c r="A49" s="356" t="s">
        <v>904</v>
      </c>
      <c r="B49" s="356"/>
      <c r="C49" s="356"/>
      <c r="D49" s="356"/>
      <c r="E49" s="356"/>
      <c r="F49" s="356"/>
      <c r="G49" s="356"/>
      <c r="H49" s="356"/>
      <c r="I49" s="356"/>
      <c r="J49" s="356"/>
      <c r="K49" s="1"/>
      <c r="L49" s="1"/>
    </row>
    <row r="50" spans="1:12" s="3" customFormat="1" ht="13.5" customHeight="1" x14ac:dyDescent="0.25">
      <c r="C50" s="4"/>
      <c r="D50" s="4"/>
      <c r="E50" s="4"/>
      <c r="F50" s="4"/>
      <c r="G50" s="4"/>
      <c r="H50" s="4"/>
      <c r="I50" s="4"/>
      <c r="J50" s="4"/>
      <c r="K50" s="2"/>
      <c r="L50" s="2"/>
    </row>
    <row r="51" spans="1:12" s="3" customFormat="1" ht="13.5" customHeight="1" x14ac:dyDescent="0.25">
      <c r="C51" s="4"/>
      <c r="D51" s="4"/>
      <c r="E51" s="4"/>
      <c r="F51" s="4"/>
      <c r="G51" s="4"/>
      <c r="H51" s="4"/>
      <c r="I51" s="4"/>
      <c r="J51" s="4"/>
      <c r="K51" s="2"/>
      <c r="L51" s="2"/>
    </row>
    <row r="52" spans="1:12" s="3" customFormat="1" ht="13.5" customHeight="1" x14ac:dyDescent="0.25">
      <c r="C52" s="4"/>
      <c r="D52" s="4"/>
      <c r="E52" s="4"/>
      <c r="F52" s="4"/>
      <c r="G52" s="4"/>
      <c r="H52" s="4"/>
      <c r="I52" s="4"/>
      <c r="J52" s="4"/>
      <c r="K52" s="2"/>
      <c r="L52" s="2"/>
    </row>
    <row r="53" spans="1:12" s="3" customFormat="1" ht="13.5" customHeight="1" x14ac:dyDescent="0.25">
      <c r="C53" s="4"/>
      <c r="D53" s="4"/>
      <c r="E53" s="4"/>
      <c r="F53" s="4"/>
      <c r="G53" s="4"/>
      <c r="H53" s="4"/>
      <c r="I53" s="4"/>
      <c r="J53" s="4"/>
      <c r="K53" s="2"/>
      <c r="L53" s="2"/>
    </row>
    <row r="54" spans="1:12" s="3" customFormat="1" ht="13.5" customHeight="1" x14ac:dyDescent="0.25">
      <c r="C54" s="4"/>
      <c r="D54" s="4"/>
      <c r="E54" s="4"/>
      <c r="F54" s="4"/>
      <c r="G54" s="4"/>
      <c r="H54" s="4"/>
      <c r="I54" s="4"/>
      <c r="J54" s="4"/>
      <c r="K54" s="2"/>
      <c r="L54" s="2"/>
    </row>
    <row r="55" spans="1:12" s="3" customFormat="1" ht="13.5" customHeight="1" x14ac:dyDescent="0.25">
      <c r="C55" s="4"/>
      <c r="D55" s="4"/>
      <c r="E55" s="4"/>
      <c r="F55" s="4"/>
      <c r="G55" s="4"/>
      <c r="H55" s="4"/>
      <c r="I55" s="4"/>
      <c r="J55" s="4"/>
      <c r="K55" s="2"/>
      <c r="L55" s="2"/>
    </row>
    <row r="56" spans="1:12" s="3" customFormat="1" ht="12.75" customHeight="1" x14ac:dyDescent="0.25">
      <c r="C56" s="4"/>
      <c r="D56" s="4"/>
      <c r="E56" s="4"/>
      <c r="F56" s="4"/>
      <c r="G56" s="4"/>
      <c r="H56" s="4"/>
      <c r="I56" s="4"/>
      <c r="J56" s="4"/>
      <c r="K56" s="2"/>
      <c r="L56" s="2"/>
    </row>
    <row r="57" spans="1:12" s="3" customFormat="1" ht="15" customHeight="1" x14ac:dyDescent="0.25">
      <c r="C57" s="4"/>
      <c r="D57" s="4"/>
      <c r="E57" s="4"/>
      <c r="F57" s="4"/>
      <c r="G57" s="4"/>
      <c r="H57" s="4"/>
      <c r="I57" s="4"/>
      <c r="J57" s="4"/>
      <c r="K57" s="2"/>
      <c r="L57" s="2"/>
    </row>
    <row r="58" spans="1:12" s="3" customFormat="1" ht="12.75" customHeight="1" x14ac:dyDescent="0.25">
      <c r="C58" s="4"/>
      <c r="D58" s="4"/>
      <c r="E58" s="4"/>
      <c r="F58" s="4"/>
      <c r="G58" s="4"/>
      <c r="H58" s="4"/>
      <c r="I58" s="4"/>
      <c r="J58" s="4"/>
      <c r="K58" s="2"/>
      <c r="L58" s="2"/>
    </row>
    <row r="59" spans="1:12" s="3" customFormat="1" ht="12" customHeight="1" x14ac:dyDescent="0.25">
      <c r="C59" s="4"/>
      <c r="D59" s="4"/>
      <c r="E59" s="4"/>
      <c r="F59" s="4"/>
      <c r="G59" s="4"/>
      <c r="H59" s="4"/>
      <c r="I59" s="4"/>
      <c r="J59" s="4"/>
      <c r="K59" s="2"/>
      <c r="L59" s="2"/>
    </row>
    <row r="60" spans="1:12" s="3" customFormat="1" ht="12.75" customHeight="1" x14ac:dyDescent="0.25">
      <c r="C60" s="4"/>
      <c r="D60" s="4"/>
      <c r="E60" s="4"/>
      <c r="F60" s="4"/>
      <c r="G60" s="4"/>
      <c r="H60" s="4"/>
      <c r="I60" s="4"/>
      <c r="J60" s="4"/>
      <c r="K60" s="2"/>
      <c r="L60" s="2"/>
    </row>
    <row r="61" spans="1:12" s="3" customFormat="1" ht="12" customHeight="1" x14ac:dyDescent="0.25">
      <c r="C61" s="4"/>
      <c r="D61" s="4"/>
      <c r="E61" s="4"/>
      <c r="F61" s="4"/>
      <c r="G61" s="4"/>
      <c r="H61" s="4"/>
      <c r="I61" s="4"/>
      <c r="J61" s="4"/>
      <c r="K61" s="2"/>
      <c r="L61" s="2"/>
    </row>
  </sheetData>
  <mergeCells count="7">
    <mergeCell ref="A49:J49"/>
    <mergeCell ref="B9:B10"/>
    <mergeCell ref="C9:C10"/>
    <mergeCell ref="F9:G9"/>
    <mergeCell ref="H9:J9"/>
    <mergeCell ref="I10:J10"/>
    <mergeCell ref="A48:J48"/>
  </mergeCells>
  <conditionalFormatting sqref="I15 I12:I13">
    <cfRule type="cellIs" dxfId="150" priority="25" operator="between">
      <formula>9999</formula>
      <formula>-9999</formula>
    </cfRule>
  </conditionalFormatting>
  <conditionalFormatting sqref="I40:I41">
    <cfRule type="cellIs" dxfId="149" priority="22" operator="between">
      <formula>9999</formula>
      <formula>-9999</formula>
    </cfRule>
  </conditionalFormatting>
  <conditionalFormatting sqref="H44:H47">
    <cfRule type="cellIs" dxfId="148" priority="21" operator="between">
      <formula>9999</formula>
      <formula>-9999</formula>
    </cfRule>
  </conditionalFormatting>
  <conditionalFormatting sqref="I27:I28">
    <cfRule type="cellIs" dxfId="147" priority="19" operator="between">
      <formula>9999</formula>
      <formula>-9999</formula>
    </cfRule>
  </conditionalFormatting>
  <conditionalFormatting sqref="I19:I20 I23:I26">
    <cfRule type="cellIs" dxfId="146" priority="16" operator="between">
      <formula>9999</formula>
      <formula>-9999</formula>
    </cfRule>
  </conditionalFormatting>
  <conditionalFormatting sqref="I21:I22">
    <cfRule type="cellIs" dxfId="145" priority="12" operator="between">
      <formula>9999</formula>
      <formula>-9999</formula>
    </cfRule>
  </conditionalFormatting>
  <conditionalFormatting sqref="F14:F15">
    <cfRule type="cellIs" dxfId="144" priority="5" operator="between">
      <formula>9999</formula>
      <formula>-9999</formula>
    </cfRule>
  </conditionalFormatting>
  <conditionalFormatting sqref="F37">
    <cfRule type="cellIs" dxfId="143" priority="7" operator="between">
      <formula>9999</formula>
      <formula>-9999</formula>
    </cfRule>
  </conditionalFormatting>
  <conditionalFormatting sqref="F38 H33:H38">
    <cfRule type="cellIs" dxfId="142" priority="6" operator="between">
      <formula>9999</formula>
      <formula>-9999</formula>
    </cfRule>
  </conditionalFormatting>
  <conditionalFormatting sqref="H14:I14 H15">
    <cfRule type="cellIs" dxfId="141" priority="4" operator="between">
      <formula>9999</formula>
      <formula>-9999</formula>
    </cfRule>
  </conditionalFormatting>
  <conditionalFormatting sqref="H41:H42">
    <cfRule type="cellIs" dxfId="140" priority="2" operator="between">
      <formula>9999</formula>
      <formula>-9999</formula>
    </cfRule>
  </conditionalFormatting>
  <conditionalFormatting sqref="F44:F47">
    <cfRule type="cellIs" dxfId="139" priority="1" operator="between">
      <formula>9999</formula>
      <formula>-9999</formula>
    </cfRule>
  </conditionalFormatting>
  <hyperlinks>
    <hyperlink ref="A5" location="'Contents'!A75" display="Índice"/>
  </hyperlinks>
  <printOptions horizontalCentered="1"/>
  <pageMargins left="0.59055118110236227" right="0.43307086614173229" top="0.51181102362204722" bottom="0.51181102362204722" header="0" footer="0.19685039370078741"/>
  <pageSetup paperSize="9" orientation="portrait" r:id="rId1"/>
  <headerFooter scaleWithDoc="0"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5:I39"/>
  <sheetViews>
    <sheetView showGridLines="0" zoomScale="120" zoomScaleNormal="120" zoomScalePageLayoutView="120" workbookViewId="0">
      <selection activeCell="C28" sqref="C28"/>
    </sheetView>
  </sheetViews>
  <sheetFormatPr defaultColWidth="8.85546875" defaultRowHeight="12.75" x14ac:dyDescent="0.2"/>
  <cols>
    <col min="1" max="1" width="43.140625" style="17" customWidth="1"/>
    <col min="2" max="8" width="5.7109375" style="17" customWidth="1"/>
    <col min="9" max="16384" width="8.85546875" style="17"/>
  </cols>
  <sheetData>
    <row r="5" spans="1:8" x14ac:dyDescent="0.2">
      <c r="A5" s="113" t="s">
        <v>8</v>
      </c>
    </row>
    <row r="6" spans="1:8" ht="18.75" x14ac:dyDescent="0.3">
      <c r="A6" s="26" t="s">
        <v>1122</v>
      </c>
    </row>
    <row r="8" spans="1:8" ht="18" customHeight="1" x14ac:dyDescent="0.2">
      <c r="A8" s="349" t="s">
        <v>1176</v>
      </c>
      <c r="B8" s="18"/>
      <c r="C8" s="18"/>
      <c r="D8" s="18"/>
      <c r="E8" s="18"/>
      <c r="F8" s="18"/>
      <c r="G8" s="18"/>
      <c r="H8" s="18"/>
    </row>
    <row r="9" spans="1:8" ht="13.5" customHeight="1" x14ac:dyDescent="0.2">
      <c r="A9" s="24"/>
      <c r="B9" s="370">
        <v>2013</v>
      </c>
      <c r="C9" s="370">
        <v>2014</v>
      </c>
      <c r="D9" s="370">
        <v>2015</v>
      </c>
      <c r="E9" s="370">
        <v>2016</v>
      </c>
      <c r="F9" s="190">
        <v>2017</v>
      </c>
      <c r="G9" s="190">
        <v>2018</v>
      </c>
      <c r="H9" s="190">
        <v>2019</v>
      </c>
    </row>
    <row r="10" spans="1:8" ht="13.5" customHeight="1" x14ac:dyDescent="0.2">
      <c r="A10" s="25"/>
      <c r="B10" s="371"/>
      <c r="C10" s="371"/>
      <c r="D10" s="371"/>
      <c r="E10" s="371"/>
      <c r="F10" s="189" t="s">
        <v>11</v>
      </c>
      <c r="G10" s="189" t="s">
        <v>11</v>
      </c>
      <c r="H10" s="189" t="s">
        <v>11</v>
      </c>
    </row>
    <row r="11" spans="1:8" ht="18" customHeight="1" x14ac:dyDescent="0.2">
      <c r="A11" s="20" t="s">
        <v>905</v>
      </c>
      <c r="B11" s="33">
        <v>297.7</v>
      </c>
      <c r="C11" s="33">
        <v>297.8</v>
      </c>
      <c r="D11" s="33">
        <v>276.10000000000002</v>
      </c>
      <c r="E11" s="33">
        <v>274.2</v>
      </c>
      <c r="F11" s="33">
        <v>265.2</v>
      </c>
      <c r="G11" s="33">
        <v>273.8</v>
      </c>
      <c r="H11" s="111" t="s">
        <v>16</v>
      </c>
    </row>
    <row r="12" spans="1:8" ht="12" customHeight="1" x14ac:dyDescent="0.2">
      <c r="A12" s="20" t="s">
        <v>906</v>
      </c>
      <c r="B12" s="33">
        <v>1.7</v>
      </c>
      <c r="C12" s="33">
        <v>1.7</v>
      </c>
      <c r="D12" s="33">
        <v>1.6</v>
      </c>
      <c r="E12" s="33">
        <v>1.4</v>
      </c>
      <c r="F12" s="33">
        <v>1.4</v>
      </c>
      <c r="G12" s="33">
        <v>1.3</v>
      </c>
      <c r="H12" s="111" t="s">
        <v>16</v>
      </c>
    </row>
    <row r="13" spans="1:8" ht="12" customHeight="1" x14ac:dyDescent="0.2">
      <c r="A13" s="20" t="s">
        <v>907</v>
      </c>
      <c r="B13" s="33">
        <v>10.9</v>
      </c>
      <c r="C13" s="33">
        <v>12</v>
      </c>
      <c r="D13" s="33">
        <v>16.399999999999999</v>
      </c>
      <c r="E13" s="33">
        <v>19</v>
      </c>
      <c r="F13" s="33">
        <v>25.8</v>
      </c>
      <c r="G13" s="33">
        <v>27.1</v>
      </c>
      <c r="H13" s="111" t="s">
        <v>16</v>
      </c>
    </row>
    <row r="14" spans="1:8" ht="12" customHeight="1" x14ac:dyDescent="0.2">
      <c r="A14" s="20" t="s">
        <v>76</v>
      </c>
      <c r="B14" s="33">
        <v>267.8</v>
      </c>
      <c r="C14" s="33">
        <v>232</v>
      </c>
      <c r="D14" s="33">
        <v>274</v>
      </c>
      <c r="E14" s="33">
        <v>294.89999999999998</v>
      </c>
      <c r="F14" s="33">
        <v>222.8</v>
      </c>
      <c r="G14" s="33">
        <v>228.3</v>
      </c>
      <c r="H14" s="111" t="s">
        <v>16</v>
      </c>
    </row>
    <row r="15" spans="1:8" ht="12" customHeight="1" x14ac:dyDescent="0.2">
      <c r="A15" s="20" t="s">
        <v>908</v>
      </c>
      <c r="B15" s="33">
        <v>235.2</v>
      </c>
      <c r="C15" s="33">
        <v>249.5</v>
      </c>
      <c r="D15" s="33">
        <v>290.10000000000002</v>
      </c>
      <c r="E15" s="33">
        <v>320.5</v>
      </c>
      <c r="F15" s="33">
        <v>294.7</v>
      </c>
      <c r="G15" s="33">
        <v>262.39999999999998</v>
      </c>
      <c r="H15" s="111" t="s">
        <v>16</v>
      </c>
    </row>
    <row r="16" spans="1:8" ht="12" customHeight="1" x14ac:dyDescent="0.2">
      <c r="A16" s="20" t="s">
        <v>909</v>
      </c>
      <c r="B16" s="33">
        <v>43.4</v>
      </c>
      <c r="C16" s="33">
        <v>21.8</v>
      </c>
      <c r="D16" s="33">
        <v>36.5</v>
      </c>
      <c r="E16" s="33">
        <v>41.6</v>
      </c>
      <c r="F16" s="33">
        <v>39.5</v>
      </c>
      <c r="G16" s="33">
        <v>41.1</v>
      </c>
      <c r="H16" s="111" t="s">
        <v>16</v>
      </c>
    </row>
    <row r="17" spans="1:9" ht="12" customHeight="1" x14ac:dyDescent="0.2">
      <c r="A17" s="20" t="s">
        <v>910</v>
      </c>
      <c r="B17" s="33">
        <v>11.2</v>
      </c>
      <c r="C17" s="33">
        <v>12.5</v>
      </c>
      <c r="D17" s="33">
        <v>11.9</v>
      </c>
      <c r="E17" s="33">
        <v>14.3</v>
      </c>
      <c r="F17" s="33">
        <v>23.4</v>
      </c>
      <c r="G17" s="33">
        <v>22</v>
      </c>
      <c r="H17" s="111" t="s">
        <v>16</v>
      </c>
    </row>
    <row r="18" spans="1:9" ht="12" customHeight="1" x14ac:dyDescent="0.2">
      <c r="A18" s="20" t="s">
        <v>911</v>
      </c>
      <c r="B18" s="33">
        <v>156.80000000000001</v>
      </c>
      <c r="C18" s="33">
        <v>177.4</v>
      </c>
      <c r="D18" s="33">
        <v>180.7</v>
      </c>
      <c r="E18" s="33">
        <v>187.8</v>
      </c>
      <c r="F18" s="33">
        <v>188.6</v>
      </c>
      <c r="G18" s="33">
        <v>188.8</v>
      </c>
      <c r="H18" s="111" t="s">
        <v>16</v>
      </c>
    </row>
    <row r="19" spans="1:9" ht="12" customHeight="1" x14ac:dyDescent="0.2">
      <c r="A19" s="20" t="s">
        <v>912</v>
      </c>
      <c r="B19" s="33">
        <v>41.6</v>
      </c>
      <c r="C19" s="33">
        <v>48.1</v>
      </c>
      <c r="D19" s="33">
        <v>50.2</v>
      </c>
      <c r="E19" s="33">
        <v>48.9</v>
      </c>
      <c r="F19" s="33">
        <v>51.1</v>
      </c>
      <c r="G19" s="33">
        <v>40.5</v>
      </c>
      <c r="H19" s="111" t="s">
        <v>16</v>
      </c>
    </row>
    <row r="20" spans="1:9" ht="12" customHeight="1" x14ac:dyDescent="0.2">
      <c r="A20" s="20" t="s">
        <v>913</v>
      </c>
      <c r="B20" s="33">
        <v>307.10000000000002</v>
      </c>
      <c r="C20" s="33">
        <v>349.7</v>
      </c>
      <c r="D20" s="33">
        <v>385.6</v>
      </c>
      <c r="E20" s="33">
        <v>408.8</v>
      </c>
      <c r="F20" s="33">
        <v>440.9</v>
      </c>
      <c r="G20" s="33">
        <v>451.6</v>
      </c>
      <c r="H20" s="111" t="s">
        <v>16</v>
      </c>
    </row>
    <row r="21" spans="1:9" ht="12" customHeight="1" x14ac:dyDescent="0.2">
      <c r="A21" s="20" t="s">
        <v>84</v>
      </c>
      <c r="B21" s="33">
        <v>62.3</v>
      </c>
      <c r="C21" s="33">
        <v>59</v>
      </c>
      <c r="D21" s="33">
        <v>57.6</v>
      </c>
      <c r="E21" s="33">
        <v>64.900000000000006</v>
      </c>
      <c r="F21" s="33">
        <v>61.7</v>
      </c>
      <c r="G21" s="33">
        <v>52.3</v>
      </c>
      <c r="H21" s="111" t="s">
        <v>16</v>
      </c>
    </row>
    <row r="22" spans="1:9" ht="15.75" customHeight="1" x14ac:dyDescent="0.2">
      <c r="A22" s="20" t="s">
        <v>914</v>
      </c>
      <c r="B22" s="33">
        <v>-13.9</v>
      </c>
      <c r="C22" s="33">
        <v>-8.6999999999999993</v>
      </c>
      <c r="D22" s="33">
        <v>9.6</v>
      </c>
      <c r="E22" s="33">
        <v>4.8</v>
      </c>
      <c r="F22" s="33">
        <v>-4.2</v>
      </c>
      <c r="G22" s="33">
        <v>-26.3</v>
      </c>
      <c r="H22" s="111" t="s">
        <v>16</v>
      </c>
    </row>
    <row r="23" spans="1:9" ht="15.75" customHeight="1" x14ac:dyDescent="0.2">
      <c r="A23" s="20" t="s">
        <v>915</v>
      </c>
      <c r="B23" s="33">
        <v>-26.5</v>
      </c>
      <c r="C23" s="33">
        <v>-5.5</v>
      </c>
      <c r="D23" s="33">
        <v>6.3</v>
      </c>
      <c r="E23" s="33">
        <v>-25</v>
      </c>
      <c r="F23" s="33">
        <v>-1.5</v>
      </c>
      <c r="G23" s="33">
        <v>5.8</v>
      </c>
      <c r="H23" s="111" t="s">
        <v>16</v>
      </c>
    </row>
    <row r="24" spans="1:9" ht="15" customHeight="1" x14ac:dyDescent="0.2">
      <c r="A24" s="352" t="s">
        <v>916</v>
      </c>
      <c r="B24" s="157">
        <v>1394.5</v>
      </c>
      <c r="C24" s="157">
        <v>1447.3</v>
      </c>
      <c r="D24" s="157">
        <v>1596.7</v>
      </c>
      <c r="E24" s="157">
        <v>1656</v>
      </c>
      <c r="F24" s="157">
        <v>1609.6</v>
      </c>
      <c r="G24" s="157">
        <v>1568.6</v>
      </c>
      <c r="H24" s="157">
        <v>1651</v>
      </c>
      <c r="I24" s="23"/>
    </row>
    <row r="25" spans="1:9" ht="18.75" customHeight="1" x14ac:dyDescent="0.2">
      <c r="A25" s="20" t="s">
        <v>917</v>
      </c>
      <c r="B25" s="33">
        <v>1768</v>
      </c>
      <c r="C25" s="33">
        <v>1888.2</v>
      </c>
      <c r="D25" s="33">
        <v>1867.7</v>
      </c>
      <c r="E25" s="33">
        <v>1888.3</v>
      </c>
      <c r="F25" s="33">
        <v>1894.4</v>
      </c>
      <c r="G25" s="33">
        <v>1937.1</v>
      </c>
      <c r="H25" s="111" t="s">
        <v>16</v>
      </c>
    </row>
    <row r="26" spans="1:9" ht="12" customHeight="1" x14ac:dyDescent="0.2">
      <c r="A26" s="73" t="s">
        <v>918</v>
      </c>
      <c r="B26" s="33">
        <v>897.9</v>
      </c>
      <c r="C26" s="33">
        <v>937.7</v>
      </c>
      <c r="D26" s="33">
        <v>930.30000000000007</v>
      </c>
      <c r="E26" s="33">
        <v>976.09999999999991</v>
      </c>
      <c r="F26" s="33">
        <v>1020.8000000000001</v>
      </c>
      <c r="G26" s="33">
        <v>1063.3</v>
      </c>
      <c r="H26" s="111" t="s">
        <v>16</v>
      </c>
    </row>
    <row r="27" spans="1:9" ht="12" customHeight="1" x14ac:dyDescent="0.2">
      <c r="A27" s="73" t="s">
        <v>919</v>
      </c>
      <c r="B27" s="33">
        <v>870.1</v>
      </c>
      <c r="C27" s="33">
        <v>950.5</v>
      </c>
      <c r="D27" s="33">
        <v>937.4</v>
      </c>
      <c r="E27" s="33">
        <v>912.2</v>
      </c>
      <c r="F27" s="33">
        <v>873.6</v>
      </c>
      <c r="G27" s="33">
        <v>873.8</v>
      </c>
      <c r="H27" s="111" t="s">
        <v>16</v>
      </c>
    </row>
    <row r="28" spans="1:9" ht="12" customHeight="1" x14ac:dyDescent="0.2">
      <c r="A28" s="20" t="s">
        <v>920</v>
      </c>
      <c r="B28" s="33">
        <v>583</v>
      </c>
      <c r="C28" s="33">
        <v>624.29999999999995</v>
      </c>
      <c r="D28" s="33">
        <v>587.4</v>
      </c>
      <c r="E28" s="33">
        <v>653.5</v>
      </c>
      <c r="F28" s="33">
        <v>548.4</v>
      </c>
      <c r="G28" s="33">
        <v>533.9</v>
      </c>
      <c r="H28" s="111" t="s">
        <v>16</v>
      </c>
    </row>
    <row r="29" spans="1:9" ht="12" customHeight="1" x14ac:dyDescent="0.2">
      <c r="A29" s="73" t="s">
        <v>92</v>
      </c>
      <c r="B29" s="33">
        <v>561.5</v>
      </c>
      <c r="C29" s="33">
        <v>594.4</v>
      </c>
      <c r="D29" s="33">
        <v>566.4</v>
      </c>
      <c r="E29" s="33">
        <v>627.4</v>
      </c>
      <c r="F29" s="33">
        <v>522</v>
      </c>
      <c r="G29" s="33">
        <v>510.5</v>
      </c>
      <c r="H29" s="111" t="s">
        <v>16</v>
      </c>
    </row>
    <row r="30" spans="1:9" ht="12" customHeight="1" x14ac:dyDescent="0.2">
      <c r="A30" s="73" t="s">
        <v>93</v>
      </c>
      <c r="B30" s="33">
        <v>21.5</v>
      </c>
      <c r="C30" s="33">
        <v>30</v>
      </c>
      <c r="D30" s="33">
        <v>21</v>
      </c>
      <c r="E30" s="33">
        <v>26.2</v>
      </c>
      <c r="F30" s="33">
        <v>26.4</v>
      </c>
      <c r="G30" s="33">
        <v>23.4</v>
      </c>
      <c r="H30" s="111" t="s">
        <v>16</v>
      </c>
    </row>
    <row r="31" spans="1:9" ht="12" customHeight="1" x14ac:dyDescent="0.2">
      <c r="A31" s="20" t="s">
        <v>921</v>
      </c>
      <c r="B31" s="33">
        <v>2351</v>
      </c>
      <c r="C31" s="33">
        <v>2512.5</v>
      </c>
      <c r="D31" s="33">
        <v>2455.1</v>
      </c>
      <c r="E31" s="33">
        <v>2541.8000000000002</v>
      </c>
      <c r="F31" s="33">
        <v>2442.8000000000002</v>
      </c>
      <c r="G31" s="33">
        <v>2471</v>
      </c>
      <c r="H31" s="111" t="s">
        <v>16</v>
      </c>
    </row>
    <row r="32" spans="1:9" ht="12" customHeight="1" x14ac:dyDescent="0.2">
      <c r="A32" s="20" t="s">
        <v>922</v>
      </c>
      <c r="B32" s="33">
        <v>77.900000000000006</v>
      </c>
      <c r="C32" s="33">
        <v>66.2</v>
      </c>
      <c r="D32" s="33">
        <v>48.5</v>
      </c>
      <c r="E32" s="33">
        <v>51.8</v>
      </c>
      <c r="F32" s="33">
        <v>38.200000000000003</v>
      </c>
      <c r="G32" s="33">
        <v>43</v>
      </c>
      <c r="H32" s="111" t="s">
        <v>16</v>
      </c>
    </row>
    <row r="33" spans="1:8" ht="12" customHeight="1" x14ac:dyDescent="0.2">
      <c r="A33" s="20" t="s">
        <v>923</v>
      </c>
      <c r="B33" s="33">
        <v>2428.9</v>
      </c>
      <c r="C33" s="33">
        <v>2578.6999999999998</v>
      </c>
      <c r="D33" s="33">
        <v>2503.6</v>
      </c>
      <c r="E33" s="33">
        <v>2593.6000000000004</v>
      </c>
      <c r="F33" s="33">
        <v>2481</v>
      </c>
      <c r="G33" s="33">
        <v>2514</v>
      </c>
      <c r="H33" s="111" t="s">
        <v>16</v>
      </c>
    </row>
    <row r="34" spans="1:8" ht="12" customHeight="1" x14ac:dyDescent="0.2">
      <c r="A34" s="20" t="s">
        <v>924</v>
      </c>
      <c r="B34" s="33">
        <v>1033.5</v>
      </c>
      <c r="C34" s="33">
        <v>1131.4000000000001</v>
      </c>
      <c r="D34" s="33">
        <v>906.9</v>
      </c>
      <c r="E34" s="33">
        <v>937.6</v>
      </c>
      <c r="F34" s="33">
        <v>871.2</v>
      </c>
      <c r="G34" s="33">
        <v>945.3</v>
      </c>
      <c r="H34" s="111" t="s">
        <v>16</v>
      </c>
    </row>
    <row r="35" spans="1:8" ht="19.5" customHeight="1" x14ac:dyDescent="0.2">
      <c r="A35" s="19" t="s">
        <v>98</v>
      </c>
      <c r="B35" s="33"/>
      <c r="C35" s="33"/>
      <c r="D35" s="33"/>
      <c r="E35" s="33"/>
      <c r="F35" s="33"/>
      <c r="G35" s="33"/>
      <c r="H35" s="33"/>
    </row>
    <row r="36" spans="1:8" ht="12" customHeight="1" x14ac:dyDescent="0.2">
      <c r="A36" s="20" t="s">
        <v>925</v>
      </c>
      <c r="B36" s="70">
        <v>2.1</v>
      </c>
      <c r="C36" s="70">
        <v>4.5</v>
      </c>
      <c r="D36" s="70">
        <v>3.1</v>
      </c>
      <c r="E36" s="70">
        <v>3.6</v>
      </c>
      <c r="F36" s="70">
        <v>-3.8</v>
      </c>
      <c r="G36" s="70">
        <v>-0.8</v>
      </c>
      <c r="H36" s="70">
        <v>4.5999999999999996</v>
      </c>
    </row>
    <row r="37" spans="1:8" ht="12" customHeight="1" x14ac:dyDescent="0.2">
      <c r="A37" s="20" t="s">
        <v>926</v>
      </c>
      <c r="B37" s="33">
        <v>4151.8</v>
      </c>
      <c r="C37" s="33">
        <v>3337.5</v>
      </c>
      <c r="D37" s="33">
        <v>2794.8</v>
      </c>
      <c r="E37" s="33">
        <v>2236</v>
      </c>
      <c r="F37" s="33">
        <v>2282.4</v>
      </c>
      <c r="G37" s="33">
        <v>2248.6</v>
      </c>
      <c r="H37" s="33">
        <v>2673</v>
      </c>
    </row>
    <row r="38" spans="1:8" ht="12" customHeight="1" x14ac:dyDescent="0.2">
      <c r="A38" s="47" t="s">
        <v>927</v>
      </c>
      <c r="B38" s="75">
        <v>3599.9</v>
      </c>
      <c r="C38" s="75">
        <v>2842</v>
      </c>
      <c r="D38" s="75">
        <v>2336.1999999999998</v>
      </c>
      <c r="E38" s="75">
        <v>1833.9</v>
      </c>
      <c r="F38" s="75">
        <v>1835.4</v>
      </c>
      <c r="G38" s="75">
        <v>1773.4</v>
      </c>
      <c r="H38" s="75">
        <v>2067.1255123347</v>
      </c>
    </row>
    <row r="39" spans="1:8" ht="30.75" customHeight="1" x14ac:dyDescent="0.2">
      <c r="A39" s="393" t="s">
        <v>928</v>
      </c>
      <c r="B39" s="393"/>
      <c r="C39" s="393"/>
      <c r="D39" s="393"/>
      <c r="E39" s="393"/>
      <c r="F39" s="393"/>
      <c r="G39" s="393"/>
      <c r="H39" s="393"/>
    </row>
  </sheetData>
  <mergeCells count="5">
    <mergeCell ref="B9:B10"/>
    <mergeCell ref="C9:C10"/>
    <mergeCell ref="A39:H39"/>
    <mergeCell ref="D9:D10"/>
    <mergeCell ref="E9:E10"/>
  </mergeCells>
  <conditionalFormatting sqref="G24:H24 B35:F35 B24:F33 B11:F22">
    <cfRule type="cellIs" dxfId="138" priority="19" operator="greaterThan">
      <formula>9999</formula>
    </cfRule>
  </conditionalFormatting>
  <conditionalFormatting sqref="H11:H23 H25:H34">
    <cfRule type="cellIs" dxfId="137" priority="17" operator="between">
      <formula>9999</formula>
      <formula>-9999</formula>
    </cfRule>
  </conditionalFormatting>
  <conditionalFormatting sqref="G35:H35">
    <cfRule type="cellIs" dxfId="136" priority="12" operator="greaterThan">
      <formula>9999</formula>
    </cfRule>
  </conditionalFormatting>
  <conditionalFormatting sqref="B23:F23">
    <cfRule type="cellIs" dxfId="135" priority="8" operator="greaterThan">
      <formula>9999</formula>
    </cfRule>
  </conditionalFormatting>
  <conditionalFormatting sqref="G11:G22">
    <cfRule type="cellIs" dxfId="134" priority="6" operator="greaterThan">
      <formula>9999</formula>
    </cfRule>
  </conditionalFormatting>
  <conditionalFormatting sqref="G23">
    <cfRule type="cellIs" dxfId="133" priority="5" operator="greaterThan">
      <formula>9999</formula>
    </cfRule>
  </conditionalFormatting>
  <conditionalFormatting sqref="B34:F34">
    <cfRule type="cellIs" dxfId="132" priority="4" operator="greaterThan">
      <formula>9999</formula>
    </cfRule>
  </conditionalFormatting>
  <conditionalFormatting sqref="G25:G33">
    <cfRule type="cellIs" dxfId="131" priority="2" operator="greaterThan">
      <formula>9999</formula>
    </cfRule>
  </conditionalFormatting>
  <conditionalFormatting sqref="G34">
    <cfRule type="cellIs" dxfId="130" priority="1" operator="greaterThan">
      <formula>9999</formula>
    </cfRule>
  </conditionalFormatting>
  <hyperlinks>
    <hyperlink ref="A5" location="'Contents'!A75" display="Índice"/>
  </hyperlinks>
  <pageMargins left="0.70866141732283472" right="0.70866141732283472" top="0.74803149606299213" bottom="0.74803149606299213" header="0.31496062992125984" footer="0.31496062992125984"/>
  <pageSetup paperSize="9" orientation="portrait" r:id="rId1"/>
  <headerFooter scaleWithDoc="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9"/>
  <sheetViews>
    <sheetView showGridLines="0" zoomScale="120" zoomScaleNormal="120" zoomScalePageLayoutView="120" workbookViewId="0">
      <selection activeCell="A6" sqref="A6"/>
    </sheetView>
  </sheetViews>
  <sheetFormatPr defaultColWidth="8.85546875" defaultRowHeight="12.75" x14ac:dyDescent="0.2"/>
  <cols>
    <col min="1" max="1" width="6.140625" style="3" customWidth="1"/>
    <col min="2" max="2" width="12.85546875" style="3" customWidth="1"/>
    <col min="3" max="6" width="14.7109375" style="3" customWidth="1"/>
    <col min="7" max="16384" width="8.85546875" style="2"/>
  </cols>
  <sheetData>
    <row r="1" spans="1:10" s="17" customFormat="1" x14ac:dyDescent="0.2"/>
    <row r="2" spans="1:10" s="17" customFormat="1" x14ac:dyDescent="0.2"/>
    <row r="3" spans="1:10" s="17" customFormat="1" x14ac:dyDescent="0.2"/>
    <row r="4" spans="1:10" s="17" customFormat="1" x14ac:dyDescent="0.2"/>
    <row r="5" spans="1:10" s="17" customFormat="1" x14ac:dyDescent="0.2">
      <c r="A5" s="113" t="s">
        <v>8</v>
      </c>
      <c r="B5" s="113"/>
    </row>
    <row r="6" spans="1:10" s="17" customFormat="1" ht="18.75" x14ac:dyDescent="0.3">
      <c r="A6" s="26" t="s">
        <v>1122</v>
      </c>
    </row>
    <row r="7" spans="1:10" s="17" customFormat="1" x14ac:dyDescent="0.2"/>
    <row r="8" spans="1:10" s="17" customFormat="1" ht="18" customHeight="1" x14ac:dyDescent="0.2">
      <c r="A8" s="340" t="s">
        <v>929</v>
      </c>
      <c r="B8" s="18"/>
      <c r="C8" s="18"/>
      <c r="D8" s="18"/>
      <c r="E8" s="18"/>
      <c r="F8" s="18"/>
      <c r="G8" s="18"/>
      <c r="H8" s="18"/>
      <c r="I8" s="18"/>
      <c r="J8" s="18"/>
    </row>
    <row r="9" spans="1:10" s="17" customFormat="1" ht="13.5" customHeight="1" x14ac:dyDescent="0.2">
      <c r="A9" s="24"/>
      <c r="B9" s="24"/>
      <c r="C9" s="198" t="s">
        <v>106</v>
      </c>
      <c r="D9" s="320" t="s">
        <v>107</v>
      </c>
      <c r="E9" s="320" t="s">
        <v>108</v>
      </c>
      <c r="F9" s="198" t="s">
        <v>109</v>
      </c>
    </row>
    <row r="10" spans="1:10" s="17" customFormat="1" ht="13.5" customHeight="1" x14ac:dyDescent="0.2">
      <c r="A10" s="25"/>
      <c r="B10" s="25"/>
      <c r="C10" s="254" t="s">
        <v>110</v>
      </c>
      <c r="D10" s="254" t="s">
        <v>111</v>
      </c>
      <c r="E10" s="254" t="s">
        <v>111</v>
      </c>
      <c r="F10" s="254" t="s">
        <v>112</v>
      </c>
    </row>
    <row r="11" spans="1:10" s="17" customFormat="1" ht="12" customHeight="1" x14ac:dyDescent="0.2">
      <c r="A11" s="30">
        <v>2006</v>
      </c>
      <c r="B11" s="19" t="s">
        <v>114</v>
      </c>
      <c r="C11" s="60" t="s">
        <v>16</v>
      </c>
      <c r="D11" s="38">
        <v>7.2587532023911105</v>
      </c>
      <c r="E11" s="38">
        <v>7.2587532023911105</v>
      </c>
      <c r="F11" s="38">
        <v>3.9361625992986538</v>
      </c>
    </row>
    <row r="12" spans="1:10" s="17" customFormat="1" ht="12" customHeight="1" x14ac:dyDescent="0.2">
      <c r="A12" s="30">
        <v>2007</v>
      </c>
      <c r="B12" s="19" t="s">
        <v>114</v>
      </c>
      <c r="C12" s="60" t="s">
        <v>16</v>
      </c>
      <c r="D12" s="38">
        <v>8.5987261146496898</v>
      </c>
      <c r="E12" s="38">
        <v>8.5987261146496898</v>
      </c>
      <c r="F12" s="38">
        <v>10.300902017489499</v>
      </c>
    </row>
    <row r="13" spans="1:10" s="17" customFormat="1" ht="12" customHeight="1" x14ac:dyDescent="0.2">
      <c r="A13" s="30">
        <v>2008</v>
      </c>
      <c r="B13" s="19" t="s">
        <v>114</v>
      </c>
      <c r="C13" s="60" t="s">
        <v>16</v>
      </c>
      <c r="D13" s="38">
        <v>7.4780058651026327</v>
      </c>
      <c r="E13" s="38">
        <v>7.4780058651026327</v>
      </c>
      <c r="F13" s="38">
        <v>9.03926587177728</v>
      </c>
    </row>
    <row r="14" spans="1:10" s="17" customFormat="1" ht="12" customHeight="1" x14ac:dyDescent="0.2">
      <c r="A14" s="30">
        <v>2009</v>
      </c>
      <c r="B14" s="19" t="s">
        <v>114</v>
      </c>
      <c r="C14" s="60" t="s">
        <v>16</v>
      </c>
      <c r="D14" s="38">
        <v>1.7735334242837686</v>
      </c>
      <c r="E14" s="38">
        <v>1.7735334242837686</v>
      </c>
      <c r="F14" s="38">
        <v>0.69273487147192281</v>
      </c>
    </row>
    <row r="15" spans="1:10" s="17" customFormat="1" ht="12" customHeight="1" x14ac:dyDescent="0.2">
      <c r="A15" s="30">
        <v>2010</v>
      </c>
      <c r="B15" s="19" t="s">
        <v>114</v>
      </c>
      <c r="C15" s="60" t="s">
        <v>16</v>
      </c>
      <c r="D15" s="38">
        <v>9.1823056300268213</v>
      </c>
      <c r="E15" s="38">
        <v>9.1823056300268213</v>
      </c>
      <c r="F15" s="38">
        <v>6.7659768023652145</v>
      </c>
    </row>
    <row r="16" spans="1:10" s="17" customFormat="1" ht="12" customHeight="1" x14ac:dyDescent="0.2">
      <c r="A16" s="30">
        <v>2011</v>
      </c>
      <c r="B16" s="19" t="s">
        <v>114</v>
      </c>
      <c r="C16" s="60" t="s">
        <v>16</v>
      </c>
      <c r="D16" s="38">
        <v>17.372621240024543</v>
      </c>
      <c r="E16" s="38">
        <v>17.372621240024543</v>
      </c>
      <c r="F16" s="38">
        <v>13.499840238577065</v>
      </c>
    </row>
    <row r="17" spans="1:6" s="17" customFormat="1" ht="12" customHeight="1" x14ac:dyDescent="0.2">
      <c r="A17" s="30">
        <v>2012</v>
      </c>
      <c r="B17" s="19" t="s">
        <v>114</v>
      </c>
      <c r="C17" s="60" t="s">
        <v>16</v>
      </c>
      <c r="D17" s="38">
        <v>9.0898535564853269</v>
      </c>
      <c r="E17" s="38">
        <v>9.0898535564853269</v>
      </c>
      <c r="F17" s="38">
        <v>11.800309670154352</v>
      </c>
    </row>
    <row r="18" spans="1:6" s="17" customFormat="1" ht="12" customHeight="1" x14ac:dyDescent="0.2">
      <c r="A18" s="30">
        <v>2013</v>
      </c>
      <c r="B18" s="19" t="s">
        <v>114</v>
      </c>
      <c r="C18" s="60" t="s">
        <v>16</v>
      </c>
      <c r="D18" s="38">
        <v>4.0000000000000036</v>
      </c>
      <c r="E18" s="38">
        <v>4.0000000000000036</v>
      </c>
      <c r="F18" s="38">
        <v>8.052630910015246</v>
      </c>
    </row>
    <row r="19" spans="1:6" s="17" customFormat="1" ht="12" customHeight="1" x14ac:dyDescent="0.2">
      <c r="A19" s="30">
        <v>2014</v>
      </c>
      <c r="B19" s="19" t="s">
        <v>114</v>
      </c>
      <c r="C19" s="60" t="s">
        <v>16</v>
      </c>
      <c r="D19" s="38">
        <v>0.28846153846153744</v>
      </c>
      <c r="E19" s="38">
        <v>0.28846153846153744</v>
      </c>
      <c r="F19" s="38">
        <v>0.4516493265586119</v>
      </c>
    </row>
    <row r="20" spans="1:6" s="17" customFormat="1" ht="12" customHeight="1" x14ac:dyDescent="0.2">
      <c r="A20" s="30">
        <v>2015</v>
      </c>
      <c r="B20" s="19" t="s">
        <v>114</v>
      </c>
      <c r="C20" s="60" t="s">
        <v>16</v>
      </c>
      <c r="D20" s="38">
        <v>-0.67372473532242294</v>
      </c>
      <c r="E20" s="38">
        <v>-0.67372473532242294</v>
      </c>
      <c r="F20" s="38">
        <v>0.5527960262778242</v>
      </c>
    </row>
    <row r="21" spans="1:6" s="17" customFormat="1" ht="12" customHeight="1" x14ac:dyDescent="0.2">
      <c r="A21" s="30">
        <v>2016</v>
      </c>
      <c r="B21" s="19" t="s">
        <v>114</v>
      </c>
      <c r="C21" s="60" t="s">
        <v>16</v>
      </c>
      <c r="D21" s="38">
        <v>0</v>
      </c>
      <c r="E21" s="38">
        <v>0</v>
      </c>
      <c r="F21" s="38">
        <v>-1.3385387618516376</v>
      </c>
    </row>
    <row r="22" spans="1:6" s="17" customFormat="1" ht="12" customHeight="1" x14ac:dyDescent="0.2">
      <c r="A22" s="30">
        <v>2017</v>
      </c>
      <c r="B22" s="19" t="s">
        <v>114</v>
      </c>
      <c r="C22" s="60" t="s">
        <v>16</v>
      </c>
      <c r="D22" s="38">
        <v>0.77145612343296754</v>
      </c>
      <c r="E22" s="38">
        <v>0.77145612343296754</v>
      </c>
      <c r="F22" s="38">
        <v>0.55721553743033336</v>
      </c>
    </row>
    <row r="23" spans="1:6" s="17" customFormat="1" ht="12" customHeight="1" x14ac:dyDescent="0.2">
      <c r="A23" s="30">
        <v>2018</v>
      </c>
      <c r="B23" s="19" t="s">
        <v>114</v>
      </c>
      <c r="C23" s="60" t="s">
        <v>16</v>
      </c>
      <c r="D23" s="38">
        <v>2.1363173957273718</v>
      </c>
      <c r="E23" s="38">
        <v>2.1363173957273718</v>
      </c>
      <c r="F23" s="38">
        <v>2.2942430703624783</v>
      </c>
    </row>
    <row r="24" spans="1:6" s="17" customFormat="1" ht="12" customHeight="1" x14ac:dyDescent="0.2">
      <c r="A24" s="31">
        <v>2019</v>
      </c>
      <c r="B24" s="32" t="s">
        <v>114</v>
      </c>
      <c r="C24" s="61" t="s">
        <v>16</v>
      </c>
      <c r="D24" s="39">
        <v>0.29880478087649376</v>
      </c>
      <c r="E24" s="39">
        <v>0.29880478087649376</v>
      </c>
      <c r="F24" s="39">
        <v>0.89211272302816003</v>
      </c>
    </row>
    <row r="25" spans="1:6" s="17" customFormat="1" ht="19.5" customHeight="1" x14ac:dyDescent="0.2">
      <c r="A25" s="30">
        <v>2018</v>
      </c>
      <c r="B25" s="19" t="s">
        <v>115</v>
      </c>
      <c r="C25" s="38">
        <v>0.71210579857579059</v>
      </c>
      <c r="D25" s="38">
        <v>0.71210579857579059</v>
      </c>
      <c r="E25" s="38">
        <v>1.4344262295082011</v>
      </c>
      <c r="F25" s="38">
        <v>0.66889632107023367</v>
      </c>
    </row>
    <row r="26" spans="1:6" s="17" customFormat="1" ht="12" customHeight="1" x14ac:dyDescent="0.2">
      <c r="A26" s="30"/>
      <c r="B26" s="19" t="s">
        <v>116</v>
      </c>
      <c r="C26" s="38">
        <v>0.30303030303029388</v>
      </c>
      <c r="D26" s="38">
        <v>1.0172939979654183</v>
      </c>
      <c r="E26" s="38">
        <v>1.8461538461538529</v>
      </c>
      <c r="F26" s="38">
        <v>0.80596758981392735</v>
      </c>
    </row>
    <row r="27" spans="1:6" s="17" customFormat="1" ht="12" customHeight="1" x14ac:dyDescent="0.2">
      <c r="A27" s="30"/>
      <c r="B27" s="19" t="s">
        <v>117</v>
      </c>
      <c r="C27" s="38">
        <v>0.20140986908359082</v>
      </c>
      <c r="D27" s="38">
        <v>1.2207527975584886</v>
      </c>
      <c r="E27" s="38">
        <v>1.8423746161719601</v>
      </c>
      <c r="F27" s="38">
        <v>0.93433910509170826</v>
      </c>
    </row>
    <row r="28" spans="1:6" s="17" customFormat="1" ht="12" customHeight="1" x14ac:dyDescent="0.2">
      <c r="A28" s="30"/>
      <c r="B28" s="19" t="s">
        <v>118</v>
      </c>
      <c r="C28" s="38">
        <v>0.70351758793969488</v>
      </c>
      <c r="D28" s="38">
        <v>1.9328585961342792</v>
      </c>
      <c r="E28" s="38">
        <v>2.5588536335721557</v>
      </c>
      <c r="F28" s="38">
        <v>1.1053037443235159</v>
      </c>
    </row>
    <row r="29" spans="1:6" s="17" customFormat="1" ht="12" customHeight="1" x14ac:dyDescent="0.2">
      <c r="A29" s="30"/>
      <c r="B29" s="19" t="s">
        <v>39</v>
      </c>
      <c r="C29" s="38">
        <v>0</v>
      </c>
      <c r="D29" s="38">
        <v>1.9328585961342792</v>
      </c>
      <c r="E29" s="38">
        <v>2.4539877300613577</v>
      </c>
      <c r="F29" s="38">
        <v>1.2415446527956009</v>
      </c>
    </row>
    <row r="30" spans="1:6" s="17" customFormat="1" ht="12" customHeight="1" x14ac:dyDescent="0.2">
      <c r="A30" s="30"/>
      <c r="B30" s="19" t="s">
        <v>119</v>
      </c>
      <c r="C30" s="38">
        <v>-9.9800399201610546E-2</v>
      </c>
      <c r="D30" s="38">
        <v>1.8311291963377441</v>
      </c>
      <c r="E30" s="38">
        <v>2.3517382413087873</v>
      </c>
      <c r="F30" s="38">
        <v>1.3690425258834349</v>
      </c>
    </row>
    <row r="31" spans="1:6" s="17" customFormat="1" ht="12" customHeight="1" x14ac:dyDescent="0.2">
      <c r="A31" s="30"/>
      <c r="B31" s="19" t="s">
        <v>120</v>
      </c>
      <c r="C31" s="38">
        <v>9.990009990010762E-2</v>
      </c>
      <c r="D31" s="38">
        <v>1.9328585961342792</v>
      </c>
      <c r="E31" s="38">
        <v>2.4539877300613577</v>
      </c>
      <c r="F31" s="38">
        <v>1.4962380300957756</v>
      </c>
    </row>
    <row r="32" spans="1:6" s="17" customFormat="1" ht="12" customHeight="1" x14ac:dyDescent="0.2">
      <c r="A32" s="30"/>
      <c r="B32" s="19" t="s">
        <v>121</v>
      </c>
      <c r="C32" s="38">
        <v>-0.19960079840319889</v>
      </c>
      <c r="D32" s="38">
        <v>1.7293997965412089</v>
      </c>
      <c r="E32" s="38">
        <v>2.564102564102555</v>
      </c>
      <c r="F32" s="38">
        <v>1.6491497906519825</v>
      </c>
    </row>
    <row r="33" spans="1:6" s="17" customFormat="1" ht="12.75" customHeight="1" x14ac:dyDescent="0.2">
      <c r="A33" s="30"/>
      <c r="B33" s="19" t="s">
        <v>122</v>
      </c>
      <c r="C33" s="38">
        <v>9.9999999999988987E-2</v>
      </c>
      <c r="D33" s="38">
        <v>1.8311291963377441</v>
      </c>
      <c r="E33" s="38">
        <v>2.877697841726623</v>
      </c>
      <c r="F33" s="38">
        <v>1.8622928412779904</v>
      </c>
    </row>
    <row r="34" spans="1:6" s="17" customFormat="1" ht="12.75" customHeight="1" x14ac:dyDescent="0.2">
      <c r="A34" s="30"/>
      <c r="B34" s="19" t="s">
        <v>123</v>
      </c>
      <c r="C34" s="38">
        <v>0</v>
      </c>
      <c r="D34" s="38">
        <v>1.8311291963377441</v>
      </c>
      <c r="E34" s="38">
        <v>2.561475409836067</v>
      </c>
      <c r="F34" s="38">
        <v>2.0235655737705249</v>
      </c>
    </row>
    <row r="35" spans="1:6" s="17" customFormat="1" ht="12.75" customHeight="1" x14ac:dyDescent="0.2">
      <c r="A35" s="30"/>
      <c r="B35" s="19" t="s">
        <v>124</v>
      </c>
      <c r="C35" s="38">
        <v>0.19980019980019303</v>
      </c>
      <c r="D35" s="38">
        <v>2.0345879959308144</v>
      </c>
      <c r="E35" s="38">
        <v>2.4514811031664863</v>
      </c>
      <c r="F35" s="38">
        <v>2.1674204283641973</v>
      </c>
    </row>
    <row r="36" spans="1:6" s="17" customFormat="1" ht="12.75" customHeight="1" x14ac:dyDescent="0.2">
      <c r="A36" s="30"/>
      <c r="B36" s="19" t="s">
        <v>114</v>
      </c>
      <c r="C36" s="38">
        <v>9.9700897308085956E-2</v>
      </c>
      <c r="D36" s="38">
        <v>2.1363173957273718</v>
      </c>
      <c r="E36" s="38">
        <v>2.1363173957273718</v>
      </c>
      <c r="F36" s="38">
        <v>2.2942430703624783</v>
      </c>
    </row>
    <row r="37" spans="1:6" s="17" customFormat="1" ht="12.75" customHeight="1" x14ac:dyDescent="0.2">
      <c r="A37" s="30"/>
      <c r="B37" s="19" t="s">
        <v>125</v>
      </c>
      <c r="C37" s="342" t="s">
        <v>16</v>
      </c>
      <c r="D37" s="342" t="s">
        <v>16</v>
      </c>
      <c r="E37" s="38">
        <v>1.8</v>
      </c>
      <c r="F37" s="38">
        <v>1.4</v>
      </c>
    </row>
    <row r="38" spans="1:6" s="17" customFormat="1" ht="17.25" customHeight="1" x14ac:dyDescent="0.2">
      <c r="A38" s="30">
        <v>2019</v>
      </c>
      <c r="B38" s="19" t="s">
        <v>115</v>
      </c>
      <c r="C38" s="38">
        <v>0.29880478087649376</v>
      </c>
      <c r="D38" s="38">
        <v>0.29880478087649376</v>
      </c>
      <c r="E38" s="38">
        <v>1.7171717171717171</v>
      </c>
      <c r="F38" s="38">
        <v>2.3170627821790912</v>
      </c>
    </row>
    <row r="39" spans="1:6" s="17" customFormat="1" ht="12" customHeight="1" x14ac:dyDescent="0.2">
      <c r="A39" s="30"/>
      <c r="B39" s="19" t="s">
        <v>116</v>
      </c>
      <c r="C39" s="38">
        <v>9.930486593843213E-2</v>
      </c>
      <c r="D39" s="38">
        <v>0.39840637450199168</v>
      </c>
      <c r="E39" s="38">
        <v>1.5105740181268867</v>
      </c>
      <c r="F39" s="38">
        <v>2.2879986391086238</v>
      </c>
    </row>
    <row r="40" spans="1:6" s="17" customFormat="1" ht="12" customHeight="1" x14ac:dyDescent="0.2">
      <c r="A40" s="30"/>
      <c r="B40" s="19" t="s">
        <v>117</v>
      </c>
      <c r="C40" s="38">
        <v>9.9206349206348854E-2</v>
      </c>
      <c r="D40" s="38">
        <v>0.4980079681274896</v>
      </c>
      <c r="E40" s="38">
        <v>1.407035175879412</v>
      </c>
      <c r="F40" s="38">
        <v>2.2505307855626322</v>
      </c>
    </row>
    <row r="41" spans="1:6" s="17" customFormat="1" ht="12" customHeight="1" x14ac:dyDescent="0.2">
      <c r="A41" s="30"/>
      <c r="B41" s="19" t="s">
        <v>118</v>
      </c>
      <c r="C41" s="38">
        <v>0</v>
      </c>
      <c r="D41" s="38">
        <v>0.4980079681274896</v>
      </c>
      <c r="E41" s="38">
        <v>0.698602794411185</v>
      </c>
      <c r="F41" s="38">
        <v>2.0932203389830706</v>
      </c>
    </row>
    <row r="42" spans="1:6" s="17" customFormat="1" ht="12" customHeight="1" x14ac:dyDescent="0.2">
      <c r="A42" s="30"/>
      <c r="B42" s="19" t="s">
        <v>39</v>
      </c>
      <c r="C42" s="38">
        <v>9.9108027750238747E-2</v>
      </c>
      <c r="D42" s="38">
        <v>0.59760956175298752</v>
      </c>
      <c r="E42" s="38">
        <v>0.79840319361277334</v>
      </c>
      <c r="F42" s="38">
        <v>1.9536535859269399</v>
      </c>
    </row>
    <row r="43" spans="1:6" s="17" customFormat="1" ht="12" customHeight="1" x14ac:dyDescent="0.2">
      <c r="A43" s="30"/>
      <c r="B43" s="19" t="s">
        <v>119</v>
      </c>
      <c r="C43" s="38">
        <v>0</v>
      </c>
      <c r="D43" s="38">
        <v>0.59760956175298752</v>
      </c>
      <c r="E43" s="38">
        <v>0.89910089910090196</v>
      </c>
      <c r="F43" s="38">
        <v>1.8316873470077155</v>
      </c>
    </row>
    <row r="44" spans="1:6" s="17" customFormat="1" ht="12" customHeight="1" x14ac:dyDescent="0.2">
      <c r="A44" s="30"/>
      <c r="B44" s="19" t="s">
        <v>120</v>
      </c>
      <c r="C44" s="38">
        <v>-0.1980198019801982</v>
      </c>
      <c r="D44" s="38">
        <v>0.39840637450199168</v>
      </c>
      <c r="E44" s="38">
        <v>0.59880239520957446</v>
      </c>
      <c r="F44" s="38">
        <v>1.6763541403419957</v>
      </c>
    </row>
    <row r="45" spans="1:6" s="17" customFormat="1" ht="12" customHeight="1" x14ac:dyDescent="0.2">
      <c r="A45" s="30"/>
      <c r="B45" s="19" t="s">
        <v>121</v>
      </c>
      <c r="C45" s="38">
        <v>9.9206349206348854E-2</v>
      </c>
      <c r="D45" s="38">
        <v>0.4980079681274896</v>
      </c>
      <c r="E45" s="38">
        <v>0.9000000000000119</v>
      </c>
      <c r="F45" s="38">
        <v>1.5383322125084087</v>
      </c>
    </row>
    <row r="46" spans="1:6" s="17" customFormat="1" ht="12.75" customHeight="1" x14ac:dyDescent="0.2">
      <c r="A46" s="30"/>
      <c r="B46" s="19" t="s">
        <v>122</v>
      </c>
      <c r="C46" s="38">
        <v>0.19821605550047749</v>
      </c>
      <c r="D46" s="38">
        <v>0.69721115537848544</v>
      </c>
      <c r="E46" s="38">
        <v>0.99900099900100958</v>
      </c>
      <c r="F46" s="38">
        <v>1.3837638376383632</v>
      </c>
    </row>
    <row r="47" spans="1:6" s="17" customFormat="1" ht="12.75" customHeight="1" x14ac:dyDescent="0.2">
      <c r="A47" s="30"/>
      <c r="B47" s="19" t="s">
        <v>123</v>
      </c>
      <c r="C47" s="38">
        <v>-0.39564787339266827</v>
      </c>
      <c r="D47" s="38">
        <v>0.29880478087649376</v>
      </c>
      <c r="E47" s="38">
        <v>0.59940059940060131</v>
      </c>
      <c r="F47" s="38">
        <v>1.2218595698384904</v>
      </c>
    </row>
    <row r="48" spans="1:6" s="17" customFormat="1" ht="12.75" customHeight="1" x14ac:dyDescent="0.2">
      <c r="A48" s="30"/>
      <c r="B48" s="19" t="s">
        <v>124</v>
      </c>
      <c r="C48" s="38">
        <v>-9.9304865938443232E-2</v>
      </c>
      <c r="D48" s="38">
        <v>0.19920318725097363</v>
      </c>
      <c r="E48" s="38">
        <v>0.29910269192421346</v>
      </c>
      <c r="F48" s="38">
        <v>1.0440157019961704</v>
      </c>
    </row>
    <row r="49" spans="1:6" s="17" customFormat="1" ht="12.75" customHeight="1" x14ac:dyDescent="0.2">
      <c r="A49" s="30"/>
      <c r="B49" s="19" t="s">
        <v>114</v>
      </c>
      <c r="C49" s="38">
        <v>9.940357852884496E-2</v>
      </c>
      <c r="D49" s="38">
        <v>0.29880478087649376</v>
      </c>
      <c r="E49" s="38">
        <v>0.29880478087649376</v>
      </c>
      <c r="F49" s="38">
        <v>0.89211272302816003</v>
      </c>
    </row>
    <row r="50" spans="1:6" s="17" customFormat="1" ht="12.75" customHeight="1" x14ac:dyDescent="0.2">
      <c r="A50" s="30"/>
      <c r="B50" s="19" t="s">
        <v>125</v>
      </c>
      <c r="C50" s="342" t="s">
        <v>16</v>
      </c>
      <c r="D50" s="342" t="s">
        <v>16</v>
      </c>
      <c r="E50" s="38">
        <v>2.8</v>
      </c>
      <c r="F50" s="38">
        <v>2.5</v>
      </c>
    </row>
    <row r="51" spans="1:6" s="17" customFormat="1" ht="17.25" customHeight="1" x14ac:dyDescent="0.2">
      <c r="A51" s="30">
        <v>2020</v>
      </c>
      <c r="B51" s="19" t="s">
        <v>115</v>
      </c>
      <c r="C51" s="63">
        <v>1.0923535253227312</v>
      </c>
      <c r="D51" s="38">
        <v>1.0923535253227312</v>
      </c>
      <c r="E51" s="38">
        <v>1.0923535253227312</v>
      </c>
      <c r="F51" s="38">
        <v>0.84089584547497598</v>
      </c>
    </row>
    <row r="52" spans="1:6" s="17" customFormat="1" ht="12" customHeight="1" x14ac:dyDescent="0.2">
      <c r="A52" s="30"/>
      <c r="B52" s="19" t="s">
        <v>116</v>
      </c>
      <c r="C52" s="38">
        <v>-9.8231827111983083E-2</v>
      </c>
      <c r="D52" s="38">
        <v>0.99304865938429909</v>
      </c>
      <c r="E52" s="38">
        <v>0.89285714285713969</v>
      </c>
      <c r="F52" s="38">
        <v>0.78995509728922997</v>
      </c>
    </row>
    <row r="53" spans="1:6" s="17" customFormat="1" ht="12" customHeight="1" x14ac:dyDescent="0.2">
      <c r="A53" s="30"/>
      <c r="B53" s="19" t="s">
        <v>117</v>
      </c>
      <c r="C53" s="38">
        <v>0.49164208456244918</v>
      </c>
      <c r="D53" s="38">
        <v>1.4895729890764597</v>
      </c>
      <c r="E53" s="38">
        <v>1.2884043607532147</v>
      </c>
      <c r="F53" s="38">
        <v>0.78073089700998466</v>
      </c>
    </row>
    <row r="54" spans="1:6" s="17" customFormat="1" ht="12" customHeight="1" x14ac:dyDescent="0.2">
      <c r="A54" s="30"/>
      <c r="B54" s="19" t="s">
        <v>118</v>
      </c>
      <c r="C54" s="38">
        <v>9.7847358121327943E-2</v>
      </c>
      <c r="D54" s="38">
        <v>1.5888778550148919</v>
      </c>
      <c r="E54" s="38">
        <v>1.3875123885034535</v>
      </c>
      <c r="F54" s="38">
        <v>0.83838299991700893</v>
      </c>
    </row>
    <row r="55" spans="1:6" s="17" customFormat="1" ht="12" customHeight="1" x14ac:dyDescent="0.2">
      <c r="A55" s="30"/>
      <c r="B55" s="19" t="s">
        <v>39</v>
      </c>
      <c r="C55" s="38">
        <v>0.19550342130987275</v>
      </c>
      <c r="D55" s="38">
        <v>1.7874875868917561</v>
      </c>
      <c r="E55" s="38">
        <v>1.4851485148514865</v>
      </c>
      <c r="F55" s="38">
        <v>0.89589381999173323</v>
      </c>
    </row>
    <row r="56" spans="1:6" s="17" customFormat="1" ht="12" customHeight="1" x14ac:dyDescent="0.2">
      <c r="A56" s="30"/>
      <c r="B56" s="19" t="s">
        <v>119</v>
      </c>
      <c r="C56" s="38">
        <v>-9.7560975609745082E-2</v>
      </c>
      <c r="D56" s="38">
        <v>1.688182720953324</v>
      </c>
      <c r="E56" s="38">
        <v>1.3861386138613874</v>
      </c>
      <c r="F56" s="38">
        <v>0.93667108753314743</v>
      </c>
    </row>
    <row r="57" spans="1:6" s="17" customFormat="1" ht="12.75" customHeight="1" x14ac:dyDescent="0.2">
      <c r="A57" s="31"/>
      <c r="B57" s="32" t="s">
        <v>125</v>
      </c>
      <c r="C57" s="343" t="s">
        <v>16</v>
      </c>
      <c r="D57" s="343" t="s">
        <v>16</v>
      </c>
      <c r="E57" s="39">
        <v>1</v>
      </c>
      <c r="F57" s="39">
        <v>1</v>
      </c>
    </row>
    <row r="58" spans="1:6" s="17" customFormat="1" ht="21.75" customHeight="1" x14ac:dyDescent="0.2">
      <c r="A58" s="45" t="s">
        <v>126</v>
      </c>
      <c r="B58" s="394" t="s">
        <v>930</v>
      </c>
      <c r="C58" s="394"/>
      <c r="D58" s="394"/>
      <c r="E58" s="394"/>
      <c r="F58" s="394"/>
    </row>
    <row r="59" spans="1:6" s="17" customFormat="1" ht="15" customHeight="1" x14ac:dyDescent="0.2">
      <c r="A59" s="44" t="s">
        <v>128</v>
      </c>
      <c r="B59" s="183" t="s">
        <v>129</v>
      </c>
      <c r="C59" s="46"/>
      <c r="D59" s="46"/>
      <c r="E59" s="46"/>
      <c r="F59" s="46"/>
    </row>
  </sheetData>
  <mergeCells count="1">
    <mergeCell ref="B58:F58"/>
  </mergeCells>
  <conditionalFormatting sqref="C11:C23">
    <cfRule type="cellIs" dxfId="129" priority="5" operator="between">
      <formula>9999</formula>
      <formula>-9999</formula>
    </cfRule>
  </conditionalFormatting>
  <conditionalFormatting sqref="C24">
    <cfRule type="cellIs" dxfId="128" priority="4" operator="between">
      <formula>9999</formula>
      <formula>-9999</formula>
    </cfRule>
  </conditionalFormatting>
  <conditionalFormatting sqref="C37:D37">
    <cfRule type="cellIs" dxfId="127" priority="3" operator="between">
      <formula>9999</formula>
      <formula>-9999</formula>
    </cfRule>
  </conditionalFormatting>
  <conditionalFormatting sqref="C50:D50">
    <cfRule type="cellIs" dxfId="126" priority="2" operator="between">
      <formula>9999</formula>
      <formula>-9999</formula>
    </cfRule>
  </conditionalFormatting>
  <conditionalFormatting sqref="C57:D57">
    <cfRule type="cellIs" dxfId="125" priority="1" operator="between">
      <formula>9999</formula>
      <formula>-9999</formula>
    </cfRule>
  </conditionalFormatting>
  <hyperlinks>
    <hyperlink ref="A5" location="'Contents'!A75" display="Índice"/>
  </hyperlinks>
  <printOptions horizontalCentered="1"/>
  <pageMargins left="0.59055118110236227" right="0.43307086614173229" top="0.51181102362204722" bottom="0.51181102362204722" header="0" footer="0.23622047244094491"/>
  <pageSetup paperSize="9" scale="98" orientation="portrait" r:id="rId1"/>
  <headerFooter scaleWithDoc="0"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Z167"/>
  <sheetViews>
    <sheetView showGridLines="0" topLeftCell="A19" zoomScale="120" zoomScaleNormal="120" zoomScalePageLayoutView="120" workbookViewId="0">
      <selection activeCell="A9" sqref="A9"/>
    </sheetView>
  </sheetViews>
  <sheetFormatPr defaultColWidth="7.85546875" defaultRowHeight="12.75" x14ac:dyDescent="0.2"/>
  <cols>
    <col min="1" max="1" width="42.7109375" style="3" customWidth="1"/>
    <col min="2" max="6" width="5.7109375" style="9" customWidth="1"/>
    <col min="7" max="16384" width="7.85546875" style="2"/>
  </cols>
  <sheetData>
    <row r="1" spans="1:130" s="17" customFormat="1" x14ac:dyDescent="0.2"/>
    <row r="2" spans="1:130" s="17" customFormat="1" x14ac:dyDescent="0.2"/>
    <row r="3" spans="1:130" s="17" customFormat="1" x14ac:dyDescent="0.2"/>
    <row r="4" spans="1:130" s="17" customFormat="1" x14ac:dyDescent="0.2"/>
    <row r="5" spans="1:130" s="17" customFormat="1" x14ac:dyDescent="0.2">
      <c r="A5" s="113" t="s">
        <v>8</v>
      </c>
    </row>
    <row r="6" spans="1:130" s="17" customFormat="1" ht="18.75" x14ac:dyDescent="0.3">
      <c r="A6" s="26" t="s">
        <v>1122</v>
      </c>
    </row>
    <row r="7" spans="1:130" s="17" customFormat="1" x14ac:dyDescent="0.2"/>
    <row r="8" spans="1:130" s="17" customFormat="1" ht="18" customHeight="1" x14ac:dyDescent="0.2">
      <c r="A8" s="349" t="s">
        <v>1177</v>
      </c>
      <c r="B8" s="18"/>
      <c r="C8" s="18"/>
      <c r="D8" s="18"/>
    </row>
    <row r="9" spans="1:130" s="10" customFormat="1" ht="13.5" customHeight="1" x14ac:dyDescent="0.25">
      <c r="A9" s="24"/>
      <c r="B9" s="370">
        <v>2015</v>
      </c>
      <c r="C9" s="370">
        <v>2016</v>
      </c>
      <c r="D9" s="202">
        <v>2017</v>
      </c>
      <c r="E9" s="202">
        <v>2018</v>
      </c>
      <c r="F9" s="316">
        <v>2019</v>
      </c>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row>
    <row r="10" spans="1:130" s="10" customFormat="1" ht="13.5" customHeight="1" x14ac:dyDescent="0.25">
      <c r="A10" s="25"/>
      <c r="B10" s="371"/>
      <c r="C10" s="371"/>
      <c r="D10" s="191" t="s">
        <v>11</v>
      </c>
      <c r="E10" s="191" t="s">
        <v>11</v>
      </c>
      <c r="F10" s="191" t="s">
        <v>11</v>
      </c>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row>
    <row r="11" spans="1:130" s="10" customFormat="1" ht="15" customHeight="1" x14ac:dyDescent="0.25">
      <c r="A11" s="36" t="s">
        <v>931</v>
      </c>
      <c r="B11" s="227">
        <v>203.61900000000017</v>
      </c>
      <c r="C11" s="227">
        <v>-544.48400000000015</v>
      </c>
      <c r="D11" s="227">
        <v>-283.529</v>
      </c>
      <c r="E11" s="227">
        <v>-191.1930000000001</v>
      </c>
      <c r="F11" s="227">
        <v>132.94900000000001</v>
      </c>
      <c r="G11"/>
      <c r="H11"/>
      <c r="I11"/>
      <c r="J11"/>
      <c r="K11"/>
      <c r="L11"/>
      <c r="M11"/>
      <c r="N11"/>
      <c r="O11"/>
      <c r="P11"/>
      <c r="Q11"/>
      <c r="R11"/>
      <c r="S11"/>
      <c r="T11"/>
      <c r="U11"/>
      <c r="V11"/>
      <c r="W11"/>
      <c r="X11"/>
      <c r="Y11"/>
      <c r="Z11"/>
      <c r="AA11"/>
      <c r="AB11"/>
      <c r="AC11"/>
      <c r="AD11"/>
      <c r="AE11"/>
      <c r="AF11"/>
      <c r="AG11"/>
      <c r="AH11"/>
      <c r="AI11"/>
      <c r="AJ11"/>
      <c r="AK11"/>
      <c r="AL11"/>
      <c r="AM11"/>
      <c r="AN11"/>
      <c r="AO11"/>
      <c r="AP11"/>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row>
    <row r="12" spans="1:130" s="10" customFormat="1" ht="13.5" customHeight="1" x14ac:dyDescent="0.25">
      <c r="A12" s="55" t="s">
        <v>55</v>
      </c>
      <c r="B12" s="34">
        <v>-635.39400000000001</v>
      </c>
      <c r="C12" s="34">
        <v>-546.46199999999999</v>
      </c>
      <c r="D12" s="34">
        <v>-614.81899999999996</v>
      </c>
      <c r="E12" s="34">
        <v>-588.56799999999998</v>
      </c>
      <c r="F12" s="34">
        <v>-566.49900000000002</v>
      </c>
      <c r="G12"/>
      <c r="H12"/>
      <c r="I12"/>
      <c r="J12"/>
      <c r="K12"/>
      <c r="L12"/>
      <c r="M12"/>
      <c r="N12"/>
      <c r="O12"/>
      <c r="P12"/>
      <c r="Q12"/>
      <c r="R12"/>
      <c r="S12"/>
      <c r="T12"/>
      <c r="U12"/>
      <c r="V12"/>
      <c r="W12"/>
      <c r="X12"/>
      <c r="Y12"/>
      <c r="Z12"/>
      <c r="AA12"/>
      <c r="AB12"/>
      <c r="AC12"/>
      <c r="AD12"/>
      <c r="AE12"/>
      <c r="AF12"/>
      <c r="AG12"/>
      <c r="AH12"/>
      <c r="AI12"/>
      <c r="AJ12"/>
      <c r="AK12"/>
      <c r="AL12"/>
      <c r="AM12"/>
      <c r="AN12"/>
      <c r="AO12"/>
      <c r="AP1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row>
    <row r="13" spans="1:130" s="10" customFormat="1" ht="12" customHeight="1" x14ac:dyDescent="0.25">
      <c r="A13" s="56" t="s">
        <v>932</v>
      </c>
      <c r="B13" s="34">
        <v>18.047999999999998</v>
      </c>
      <c r="C13" s="34">
        <v>20.045000000000002</v>
      </c>
      <c r="D13" s="34">
        <v>16.552</v>
      </c>
      <c r="E13" s="34">
        <v>24.603999999999999</v>
      </c>
      <c r="F13" s="34">
        <v>25.957999999999998</v>
      </c>
      <c r="G13"/>
      <c r="H13"/>
      <c r="I13"/>
      <c r="J13"/>
      <c r="K13"/>
      <c r="L13"/>
      <c r="M13"/>
      <c r="N13"/>
      <c r="O13"/>
      <c r="P13"/>
      <c r="Q13"/>
      <c r="R13"/>
      <c r="S13"/>
      <c r="T13"/>
      <c r="U13"/>
      <c r="V13"/>
      <c r="W13"/>
      <c r="X13"/>
      <c r="Y13"/>
      <c r="Z13"/>
      <c r="AA13"/>
      <c r="AB13"/>
      <c r="AC13"/>
      <c r="AD13"/>
      <c r="AE13"/>
      <c r="AF13"/>
      <c r="AG13"/>
      <c r="AH13"/>
      <c r="AI13"/>
      <c r="AJ13"/>
      <c r="AK13"/>
      <c r="AL13"/>
      <c r="AM13"/>
      <c r="AN13"/>
      <c r="AO13"/>
      <c r="AP13"/>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row>
    <row r="14" spans="1:130" s="10" customFormat="1" ht="12" customHeight="1" x14ac:dyDescent="0.25">
      <c r="A14" s="57" t="s">
        <v>933</v>
      </c>
      <c r="B14" s="34">
        <v>17</v>
      </c>
      <c r="C14" s="34">
        <v>19</v>
      </c>
      <c r="D14" s="34">
        <v>15</v>
      </c>
      <c r="E14" s="34">
        <v>20</v>
      </c>
      <c r="F14" s="34">
        <v>24</v>
      </c>
      <c r="G14"/>
      <c r="H14"/>
      <c r="I14"/>
      <c r="J14"/>
      <c r="K14"/>
      <c r="L14"/>
      <c r="M14"/>
      <c r="N14"/>
      <c r="O14"/>
      <c r="P14"/>
      <c r="Q14"/>
      <c r="R14"/>
      <c r="S14"/>
      <c r="T14"/>
      <c r="U14"/>
      <c r="V14"/>
      <c r="W14"/>
      <c r="X14"/>
      <c r="Y14"/>
      <c r="Z14"/>
      <c r="AA14"/>
      <c r="AB14"/>
      <c r="AC14"/>
      <c r="AD14"/>
      <c r="AE14"/>
      <c r="AF14"/>
      <c r="AG14"/>
      <c r="AH14"/>
      <c r="AI14"/>
      <c r="AJ14"/>
      <c r="AK14"/>
      <c r="AL14"/>
      <c r="AM14"/>
      <c r="AN14"/>
      <c r="AO14"/>
      <c r="AP14"/>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row>
    <row r="15" spans="1:130" s="10" customFormat="1" ht="12" customHeight="1" x14ac:dyDescent="0.25">
      <c r="A15" s="56" t="s">
        <v>358</v>
      </c>
      <c r="B15" s="34">
        <v>-653.44200000000001</v>
      </c>
      <c r="C15" s="34">
        <v>-566.50699999999995</v>
      </c>
      <c r="D15" s="34">
        <v>-631.37099999999998</v>
      </c>
      <c r="E15" s="34">
        <v>-613.17200000000003</v>
      </c>
      <c r="F15" s="34">
        <v>-592.45699999999999</v>
      </c>
      <c r="G15"/>
      <c r="H15"/>
      <c r="I15"/>
      <c r="J15"/>
      <c r="K15"/>
      <c r="L15"/>
      <c r="M15"/>
      <c r="N15"/>
      <c r="O15"/>
      <c r="P15"/>
      <c r="Q15"/>
      <c r="R15"/>
      <c r="S15"/>
      <c r="T15"/>
      <c r="U15"/>
      <c r="V15"/>
      <c r="W15"/>
      <c r="X15"/>
      <c r="Y15"/>
      <c r="Z15"/>
      <c r="AA15"/>
      <c r="AB15"/>
      <c r="AC15"/>
      <c r="AD15"/>
      <c r="AE15"/>
      <c r="AF15"/>
      <c r="AG15"/>
      <c r="AH15"/>
      <c r="AI15"/>
      <c r="AJ15"/>
      <c r="AK15"/>
      <c r="AL15"/>
      <c r="AM15"/>
      <c r="AN15"/>
      <c r="AO15"/>
      <c r="AP15"/>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row>
    <row r="16" spans="1:130" s="10" customFormat="1" ht="12" customHeight="1" x14ac:dyDescent="0.25">
      <c r="A16" s="57" t="s">
        <v>934</v>
      </c>
      <c r="B16" s="34">
        <v>-518.03053999999997</v>
      </c>
      <c r="C16" s="34">
        <v>-450.70699999999994</v>
      </c>
      <c r="D16" s="34">
        <v>-487.94099999999997</v>
      </c>
      <c r="E16" s="34">
        <v>-476</v>
      </c>
      <c r="F16" s="34">
        <v>-460</v>
      </c>
      <c r="G16"/>
      <c r="H16"/>
      <c r="I16"/>
      <c r="J16"/>
      <c r="K16"/>
      <c r="L16"/>
      <c r="M16"/>
      <c r="N16"/>
      <c r="O16"/>
      <c r="P16"/>
      <c r="Q16"/>
      <c r="R16"/>
      <c r="S16"/>
      <c r="T16"/>
      <c r="U16"/>
      <c r="V16"/>
      <c r="W16"/>
      <c r="X16"/>
      <c r="Y16"/>
      <c r="Z16"/>
      <c r="AA16"/>
      <c r="AB16"/>
      <c r="AC16"/>
      <c r="AD16"/>
      <c r="AE16"/>
      <c r="AF16"/>
      <c r="AG16"/>
      <c r="AH16"/>
      <c r="AI16"/>
      <c r="AJ16"/>
      <c r="AK16"/>
      <c r="AL16"/>
      <c r="AM16"/>
      <c r="AN16"/>
      <c r="AO16"/>
      <c r="AP16"/>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row>
    <row r="17" spans="1:130" s="10" customFormat="1" ht="12" customHeight="1" x14ac:dyDescent="0.25">
      <c r="A17" s="57" t="s">
        <v>935</v>
      </c>
      <c r="B17" s="34">
        <v>-135.41146000000001</v>
      </c>
      <c r="C17" s="34">
        <v>-115.80000000000001</v>
      </c>
      <c r="D17" s="34">
        <v>-143.43</v>
      </c>
      <c r="E17" s="34">
        <v>-137.32499999999999</v>
      </c>
      <c r="F17" s="34">
        <v>-132</v>
      </c>
      <c r="G17"/>
      <c r="H17"/>
      <c r="I17"/>
      <c r="J17"/>
      <c r="K17"/>
      <c r="L17"/>
      <c r="M17"/>
      <c r="N17"/>
      <c r="O17"/>
      <c r="P17"/>
      <c r="Q17"/>
      <c r="R17"/>
      <c r="S17"/>
      <c r="T17"/>
      <c r="U17"/>
      <c r="V17"/>
      <c r="W17"/>
      <c r="X17"/>
      <c r="Y17"/>
      <c r="Z17"/>
      <c r="AA17"/>
      <c r="AB17"/>
      <c r="AC17"/>
      <c r="AD17"/>
      <c r="AE17"/>
      <c r="AF17"/>
      <c r="AG17"/>
      <c r="AH17"/>
      <c r="AI17"/>
      <c r="AJ17"/>
      <c r="AK17"/>
      <c r="AL17"/>
      <c r="AM17"/>
      <c r="AN17"/>
      <c r="AO17"/>
      <c r="AP17"/>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row>
    <row r="18" spans="1:130" s="10" customFormat="1" ht="13.5" customHeight="1" x14ac:dyDescent="0.25">
      <c r="A18" s="55" t="s">
        <v>755</v>
      </c>
      <c r="B18" s="34">
        <v>-582.60299999999995</v>
      </c>
      <c r="C18" s="34">
        <v>-568.52300000000002</v>
      </c>
      <c r="D18" s="34">
        <v>-344.005</v>
      </c>
      <c r="E18" s="34">
        <v>-349.33000000000004</v>
      </c>
      <c r="F18" s="34">
        <v>-356.53</v>
      </c>
      <c r="G18"/>
      <c r="H18"/>
      <c r="I18"/>
      <c r="J18"/>
      <c r="K18"/>
      <c r="L18"/>
      <c r="M18"/>
      <c r="N18"/>
      <c r="O18"/>
      <c r="P18"/>
      <c r="Q18"/>
      <c r="R18"/>
      <c r="S18"/>
      <c r="T18"/>
      <c r="U18"/>
      <c r="V18"/>
      <c r="W18"/>
      <c r="X18"/>
      <c r="Y18"/>
      <c r="Z18"/>
      <c r="AA18"/>
      <c r="AB18"/>
      <c r="AC18"/>
      <c r="AD18"/>
      <c r="AE18"/>
      <c r="AF18"/>
      <c r="AG18"/>
      <c r="AH18"/>
      <c r="AI18"/>
      <c r="AJ18"/>
      <c r="AK18"/>
      <c r="AL18"/>
      <c r="AM18"/>
      <c r="AN18"/>
      <c r="AO18"/>
      <c r="AP18"/>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row>
    <row r="19" spans="1:130" s="10" customFormat="1" ht="12" customHeight="1" x14ac:dyDescent="0.25">
      <c r="A19" s="56" t="s">
        <v>355</v>
      </c>
      <c r="B19" s="34">
        <v>73.554000000000002</v>
      </c>
      <c r="C19" s="34">
        <v>76.775000000000006</v>
      </c>
      <c r="D19" s="34">
        <v>93.176000000000002</v>
      </c>
      <c r="E19" s="34">
        <v>97.268000000000001</v>
      </c>
      <c r="F19" s="34">
        <v>91.108000000000004</v>
      </c>
      <c r="G19"/>
      <c r="H19"/>
      <c r="I19"/>
      <c r="J19"/>
      <c r="K19"/>
      <c r="L19"/>
      <c r="M19"/>
      <c r="N19"/>
      <c r="O19"/>
      <c r="P19"/>
      <c r="Q19"/>
      <c r="R19"/>
      <c r="S19"/>
      <c r="T19"/>
      <c r="U19"/>
      <c r="V19"/>
      <c r="W19"/>
      <c r="X19"/>
      <c r="Y19"/>
      <c r="Z19"/>
      <c r="AA19"/>
      <c r="AB19"/>
      <c r="AC19"/>
      <c r="AD19"/>
      <c r="AE19"/>
      <c r="AF19"/>
      <c r="AG19"/>
      <c r="AH19"/>
      <c r="AI19"/>
      <c r="AJ19"/>
      <c r="AK19"/>
      <c r="AL19"/>
      <c r="AM19"/>
      <c r="AN19"/>
      <c r="AO19"/>
      <c r="AP19"/>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row>
    <row r="20" spans="1:130" s="10" customFormat="1" ht="12" customHeight="1" x14ac:dyDescent="0.25">
      <c r="A20" s="57" t="s">
        <v>784</v>
      </c>
      <c r="B20" s="34">
        <v>51.113999999999997</v>
      </c>
      <c r="C20" s="34">
        <v>57.752000000000002</v>
      </c>
      <c r="D20" s="34">
        <v>72.875</v>
      </c>
      <c r="E20" s="34">
        <v>77.578000000000003</v>
      </c>
      <c r="F20" s="34">
        <v>70.45</v>
      </c>
      <c r="G20"/>
      <c r="H20"/>
      <c r="I20"/>
      <c r="J20"/>
      <c r="K20"/>
      <c r="L20"/>
      <c r="M20"/>
      <c r="N20"/>
      <c r="O20"/>
      <c r="P20"/>
      <c r="Q20"/>
      <c r="R20"/>
      <c r="S20"/>
      <c r="T20"/>
      <c r="U20"/>
      <c r="V20"/>
      <c r="W20"/>
      <c r="X20"/>
      <c r="Y20"/>
      <c r="Z20"/>
      <c r="AA20"/>
      <c r="AB20"/>
      <c r="AC20"/>
      <c r="AD20"/>
      <c r="AE20"/>
      <c r="AF20"/>
      <c r="AG20"/>
      <c r="AH20"/>
      <c r="AI20"/>
      <c r="AJ20"/>
      <c r="AK20"/>
      <c r="AL20"/>
      <c r="AM20"/>
      <c r="AN20"/>
      <c r="AO20"/>
      <c r="AP20"/>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row>
    <row r="21" spans="1:130" s="10" customFormat="1" ht="12" customHeight="1" x14ac:dyDescent="0.25">
      <c r="A21" s="56" t="s">
        <v>358</v>
      </c>
      <c r="B21" s="34">
        <v>-656.15800000000002</v>
      </c>
      <c r="C21" s="34">
        <v>-645.298</v>
      </c>
      <c r="D21" s="34">
        <v>-436.464</v>
      </c>
      <c r="E21" s="34">
        <v>-446.59800000000001</v>
      </c>
      <c r="F21" s="34">
        <v>-447.63799999999998</v>
      </c>
      <c r="G21"/>
      <c r="H21"/>
      <c r="I21"/>
      <c r="J21"/>
      <c r="K21"/>
      <c r="L21"/>
      <c r="M21"/>
      <c r="N21"/>
      <c r="O21"/>
      <c r="P21"/>
      <c r="Q21"/>
      <c r="R21"/>
      <c r="S21"/>
      <c r="T21"/>
      <c r="U21"/>
      <c r="V21"/>
      <c r="W21"/>
      <c r="X21"/>
      <c r="Y21"/>
      <c r="Z21"/>
      <c r="AA21"/>
      <c r="AB21"/>
      <c r="AC21"/>
      <c r="AD21"/>
      <c r="AE21"/>
      <c r="AF21"/>
      <c r="AG21"/>
      <c r="AH21"/>
      <c r="AI21"/>
      <c r="AJ21"/>
      <c r="AK21"/>
      <c r="AL21"/>
      <c r="AM21"/>
      <c r="AN21"/>
      <c r="AO21"/>
      <c r="AP21"/>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row>
    <row r="22" spans="1:130" s="10" customFormat="1" ht="12" customHeight="1" x14ac:dyDescent="0.25">
      <c r="A22" s="57" t="s">
        <v>356</v>
      </c>
      <c r="B22" s="34">
        <v>-71.760000000000005</v>
      </c>
      <c r="C22" s="34">
        <v>-63.826000000000001</v>
      </c>
      <c r="D22" s="34">
        <v>-69.427000000000007</v>
      </c>
      <c r="E22" s="34">
        <v>-67.295000000000002</v>
      </c>
      <c r="F22" s="34">
        <v>-67.748000000000005</v>
      </c>
      <c r="G22"/>
      <c r="H22"/>
      <c r="I22"/>
      <c r="J22"/>
      <c r="K22"/>
      <c r="L22"/>
      <c r="M22"/>
      <c r="N22"/>
      <c r="O22"/>
      <c r="P22"/>
      <c r="Q22"/>
      <c r="R22"/>
      <c r="S22"/>
      <c r="T22"/>
      <c r="U22"/>
      <c r="V22"/>
      <c r="W22"/>
      <c r="X22"/>
      <c r="Y22"/>
      <c r="Z22"/>
      <c r="AA22"/>
      <c r="AB22"/>
      <c r="AC22"/>
      <c r="AD22"/>
      <c r="AE22"/>
      <c r="AF22"/>
      <c r="AG22"/>
      <c r="AH22"/>
      <c r="AI22"/>
      <c r="AJ22"/>
      <c r="AK22"/>
      <c r="AL22"/>
      <c r="AM22"/>
      <c r="AN22"/>
      <c r="AO22"/>
      <c r="AP2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row>
    <row r="23" spans="1:130" s="10" customFormat="1" ht="12" customHeight="1" x14ac:dyDescent="0.25">
      <c r="A23" s="57" t="s">
        <v>784</v>
      </c>
      <c r="B23" s="34">
        <v>-85.906999999999996</v>
      </c>
      <c r="C23" s="34">
        <v>-102.122</v>
      </c>
      <c r="D23" s="34">
        <v>-121.202</v>
      </c>
      <c r="E23" s="34">
        <v>-115.06100000000001</v>
      </c>
      <c r="F23" s="34">
        <v>-92.266999999999996</v>
      </c>
      <c r="G23"/>
      <c r="H23"/>
      <c r="I23"/>
      <c r="J23"/>
      <c r="K23"/>
      <c r="L23"/>
      <c r="M23"/>
      <c r="N23"/>
      <c r="O23"/>
      <c r="P23"/>
      <c r="Q23"/>
      <c r="R23"/>
      <c r="S23"/>
      <c r="T23"/>
      <c r="U23"/>
      <c r="V23"/>
      <c r="W23"/>
      <c r="X23"/>
      <c r="Y23"/>
      <c r="Z23"/>
      <c r="AA23"/>
      <c r="AB23"/>
      <c r="AC23"/>
      <c r="AD23"/>
      <c r="AE23"/>
      <c r="AF23"/>
      <c r="AG23"/>
      <c r="AH23"/>
      <c r="AI23"/>
      <c r="AJ23"/>
      <c r="AK23"/>
      <c r="AL23"/>
      <c r="AM23"/>
      <c r="AN23"/>
      <c r="AO23"/>
      <c r="AP23"/>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row>
    <row r="24" spans="1:130" s="10" customFormat="1" ht="12" customHeight="1" x14ac:dyDescent="0.25">
      <c r="A24" s="57" t="s">
        <v>141</v>
      </c>
      <c r="B24" s="34">
        <v>-157.28</v>
      </c>
      <c r="C24" s="34">
        <v>-244.791</v>
      </c>
      <c r="D24" s="34">
        <v>-80.132000000000005</v>
      </c>
      <c r="E24" s="34">
        <v>-126.10299999999999</v>
      </c>
      <c r="F24" s="34">
        <v>-115.328</v>
      </c>
      <c r="G24"/>
      <c r="H24"/>
      <c r="I24"/>
      <c r="J24"/>
      <c r="K24"/>
      <c r="L24"/>
      <c r="M24"/>
      <c r="N24"/>
      <c r="O24"/>
      <c r="P24"/>
      <c r="Q24"/>
      <c r="R24"/>
      <c r="S24"/>
      <c r="T24"/>
      <c r="U24"/>
      <c r="V24"/>
      <c r="W24"/>
      <c r="X24"/>
      <c r="Y24"/>
      <c r="Z24"/>
      <c r="AA24"/>
      <c r="AB24"/>
      <c r="AC24"/>
      <c r="AD24"/>
      <c r="AE24"/>
      <c r="AF24"/>
      <c r="AG24"/>
      <c r="AH24"/>
      <c r="AI24"/>
      <c r="AJ24"/>
      <c r="AK24"/>
      <c r="AL24"/>
      <c r="AM24"/>
      <c r="AN24"/>
      <c r="AO24"/>
      <c r="AP24"/>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row>
    <row r="25" spans="1:130" s="10" customFormat="1" ht="13.5" customHeight="1" x14ac:dyDescent="0.25">
      <c r="A25" s="55" t="s">
        <v>936</v>
      </c>
      <c r="B25" s="34">
        <v>1296.807</v>
      </c>
      <c r="C25" s="34">
        <v>544.07899999999995</v>
      </c>
      <c r="D25" s="34">
        <v>735.327</v>
      </c>
      <c r="E25" s="34">
        <v>842.63199999999995</v>
      </c>
      <c r="F25" s="34">
        <v>1126.451</v>
      </c>
      <c r="G25"/>
      <c r="H25"/>
      <c r="I25"/>
      <c r="J25"/>
      <c r="K25"/>
      <c r="L25"/>
      <c r="M25"/>
      <c r="N25"/>
      <c r="O25"/>
      <c r="P25"/>
      <c r="Q25"/>
      <c r="R25"/>
      <c r="S25"/>
      <c r="T25"/>
      <c r="U25"/>
      <c r="V25"/>
      <c r="W25"/>
      <c r="X25"/>
      <c r="Y25"/>
      <c r="Z25"/>
      <c r="AA25"/>
      <c r="AB25"/>
      <c r="AC25"/>
      <c r="AD25"/>
      <c r="AE25"/>
      <c r="AF25"/>
      <c r="AG25"/>
      <c r="AH25"/>
      <c r="AI25"/>
      <c r="AJ25"/>
      <c r="AK25"/>
      <c r="AL25"/>
      <c r="AM25"/>
      <c r="AN25"/>
      <c r="AO25"/>
      <c r="AP25"/>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row>
    <row r="26" spans="1:130" s="10" customFormat="1" ht="12" customHeight="1" x14ac:dyDescent="0.25">
      <c r="A26" s="56" t="s">
        <v>937</v>
      </c>
      <c r="B26" s="34">
        <v>311.11599999999999</v>
      </c>
      <c r="C26" s="34">
        <v>319.73</v>
      </c>
      <c r="D26" s="34">
        <v>311.80900000000003</v>
      </c>
      <c r="E26" s="34">
        <v>329.86599999999999</v>
      </c>
      <c r="F26" s="34">
        <v>372.34</v>
      </c>
      <c r="G26"/>
      <c r="H26"/>
      <c r="I26"/>
      <c r="J26"/>
      <c r="K26"/>
      <c r="L26"/>
      <c r="M26"/>
      <c r="N26"/>
      <c r="O26"/>
      <c r="P26"/>
      <c r="Q26"/>
      <c r="R26"/>
      <c r="S26"/>
      <c r="T26"/>
      <c r="U26"/>
      <c r="V26"/>
      <c r="W26"/>
      <c r="X26"/>
      <c r="Y26"/>
      <c r="Z26"/>
      <c r="AA26"/>
      <c r="AB26"/>
      <c r="AC26"/>
      <c r="AD26"/>
      <c r="AE26"/>
      <c r="AF26"/>
      <c r="AG26"/>
      <c r="AH26"/>
      <c r="AI26"/>
      <c r="AJ26"/>
      <c r="AK26"/>
      <c r="AL26"/>
      <c r="AM26"/>
      <c r="AN26"/>
      <c r="AO26"/>
      <c r="AP26"/>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row>
    <row r="27" spans="1:130" s="10" customFormat="1" ht="12" customHeight="1" x14ac:dyDescent="0.25">
      <c r="A27" s="56" t="s">
        <v>938</v>
      </c>
      <c r="B27" s="34">
        <v>984.76400000000001</v>
      </c>
      <c r="C27" s="34">
        <v>223.87200000000001</v>
      </c>
      <c r="D27" s="34">
        <v>421.697</v>
      </c>
      <c r="E27" s="34">
        <v>510.08100000000002</v>
      </c>
      <c r="F27" s="34">
        <v>756.255</v>
      </c>
      <c r="G27"/>
      <c r="H27"/>
      <c r="I27"/>
      <c r="J27"/>
      <c r="K27"/>
      <c r="L27"/>
      <c r="M27"/>
      <c r="N27"/>
      <c r="O27"/>
      <c r="P27"/>
      <c r="Q27"/>
      <c r="R27"/>
      <c r="S27"/>
      <c r="T27"/>
      <c r="U27"/>
      <c r="V27"/>
      <c r="W27"/>
      <c r="X27"/>
      <c r="Y27"/>
      <c r="Z27"/>
      <c r="AA27"/>
      <c r="AB27"/>
      <c r="AC27"/>
      <c r="AD27"/>
      <c r="AE27"/>
      <c r="AF27"/>
      <c r="AG27"/>
      <c r="AH27"/>
      <c r="AI27"/>
      <c r="AJ27"/>
      <c r="AK27"/>
      <c r="AL27"/>
      <c r="AM27"/>
      <c r="AN27"/>
      <c r="AO27"/>
      <c r="AP27"/>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row>
    <row r="28" spans="1:130" s="10" customFormat="1" ht="13.5" customHeight="1" x14ac:dyDescent="0.25">
      <c r="A28" s="55" t="s">
        <v>939</v>
      </c>
      <c r="B28" s="34">
        <v>124.809</v>
      </c>
      <c r="C28" s="34">
        <v>26.422000000000001</v>
      </c>
      <c r="D28" s="34">
        <v>-60.747999999999998</v>
      </c>
      <c r="E28" s="34">
        <v>-95.927000000000007</v>
      </c>
      <c r="F28" s="34">
        <v>-70.474000000000004</v>
      </c>
      <c r="G28"/>
      <c r="H28"/>
      <c r="I28"/>
      <c r="J28"/>
      <c r="K28"/>
      <c r="L28"/>
      <c r="M28"/>
      <c r="N28"/>
      <c r="O28"/>
      <c r="P28"/>
      <c r="Q28"/>
      <c r="R28"/>
      <c r="S28"/>
      <c r="T28"/>
      <c r="U28"/>
      <c r="V28"/>
      <c r="W28"/>
      <c r="X28"/>
      <c r="Y28"/>
      <c r="Z28"/>
      <c r="AA28"/>
      <c r="AB28"/>
      <c r="AC28"/>
      <c r="AD28"/>
      <c r="AE28"/>
      <c r="AF28"/>
      <c r="AG28"/>
      <c r="AH28"/>
      <c r="AI28"/>
      <c r="AJ28"/>
      <c r="AK28"/>
      <c r="AL28"/>
      <c r="AM28"/>
      <c r="AN28"/>
      <c r="AO28"/>
      <c r="AP28"/>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row>
    <row r="29" spans="1:130" s="10" customFormat="1" ht="15" customHeight="1" x14ac:dyDescent="0.25">
      <c r="A29" s="36" t="s">
        <v>940</v>
      </c>
      <c r="B29" s="227">
        <v>29.006</v>
      </c>
      <c r="C29" s="227">
        <v>47.4</v>
      </c>
      <c r="D29" s="227">
        <v>34.03</v>
      </c>
      <c r="E29" s="227">
        <v>51.554000000000002</v>
      </c>
      <c r="F29" s="227">
        <v>25.824999999999999</v>
      </c>
      <c r="G29"/>
      <c r="H29"/>
      <c r="I29"/>
      <c r="J29"/>
      <c r="K29"/>
      <c r="L29"/>
      <c r="M29"/>
      <c r="N29"/>
      <c r="O29"/>
      <c r="P29"/>
      <c r="Q29"/>
      <c r="R29"/>
      <c r="S29"/>
      <c r="T29"/>
      <c r="U29"/>
      <c r="V29"/>
      <c r="W29"/>
      <c r="X29"/>
      <c r="Y29"/>
      <c r="Z29"/>
      <c r="AA29"/>
      <c r="AB29"/>
      <c r="AC29"/>
      <c r="AD29"/>
      <c r="AE29"/>
      <c r="AF29"/>
      <c r="AG29"/>
      <c r="AH29"/>
      <c r="AI29"/>
      <c r="AJ29"/>
      <c r="AK29"/>
      <c r="AL29"/>
      <c r="AM29"/>
      <c r="AN29"/>
      <c r="AO29"/>
      <c r="AP29"/>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row>
    <row r="30" spans="1:130" s="10" customFormat="1" ht="15" customHeight="1" x14ac:dyDescent="0.25">
      <c r="A30" s="18" t="s">
        <v>941</v>
      </c>
      <c r="B30" s="35">
        <v>32.213999999999999</v>
      </c>
      <c r="C30" s="35">
        <v>485.47900000000004</v>
      </c>
      <c r="D30" s="35">
        <v>498.67900000000003</v>
      </c>
      <c r="E30" s="35">
        <v>249.36779999999999</v>
      </c>
      <c r="F30" s="35">
        <v>-82.933000000000007</v>
      </c>
      <c r="G30"/>
      <c r="H30"/>
      <c r="I30"/>
      <c r="J30"/>
      <c r="K30"/>
      <c r="L30"/>
      <c r="M30"/>
      <c r="N30"/>
      <c r="O30"/>
      <c r="P30"/>
      <c r="Q30"/>
      <c r="R30"/>
      <c r="S30"/>
      <c r="T30"/>
      <c r="U30"/>
      <c r="V30"/>
      <c r="W30"/>
      <c r="X30"/>
      <c r="Y30"/>
      <c r="Z30"/>
      <c r="AA30"/>
      <c r="AB30"/>
      <c r="AC30"/>
      <c r="AD30"/>
      <c r="AE30"/>
      <c r="AF30"/>
      <c r="AG30"/>
      <c r="AH30"/>
      <c r="AI30"/>
      <c r="AJ30"/>
      <c r="AK30"/>
      <c r="AL30"/>
      <c r="AM30"/>
      <c r="AN30"/>
      <c r="AO30"/>
      <c r="AP30"/>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row>
    <row r="31" spans="1:130" customFormat="1" ht="12" customHeight="1" x14ac:dyDescent="0.2">
      <c r="A31" s="55" t="s">
        <v>149</v>
      </c>
      <c r="B31" s="34">
        <v>30.329000000000001</v>
      </c>
      <c r="C31" s="34">
        <v>-7.1890000000000001</v>
      </c>
      <c r="D31" s="34">
        <v>6.7160000000000002</v>
      </c>
      <c r="E31" s="34">
        <v>47.926000000000002</v>
      </c>
      <c r="F31" s="34">
        <v>74.58</v>
      </c>
    </row>
    <row r="32" spans="1:130" customFormat="1" ht="12" customHeight="1" x14ac:dyDescent="0.2">
      <c r="A32" s="55" t="s">
        <v>942</v>
      </c>
      <c r="B32" s="34">
        <v>150.79</v>
      </c>
      <c r="C32" s="34">
        <v>690.05899999999997</v>
      </c>
      <c r="D32" s="34">
        <v>340.38600000000002</v>
      </c>
      <c r="E32" s="34">
        <v>195.59</v>
      </c>
      <c r="F32" s="34">
        <v>-269.24200000000002</v>
      </c>
    </row>
    <row r="33" spans="1:130" customFormat="1" ht="12" customHeight="1" x14ac:dyDescent="0.2">
      <c r="A33" s="55" t="s">
        <v>468</v>
      </c>
      <c r="B33" s="34">
        <v>-148.905</v>
      </c>
      <c r="C33" s="34">
        <v>-197.39099999999999</v>
      </c>
      <c r="D33" s="34">
        <v>151.577</v>
      </c>
      <c r="E33" s="34">
        <v>5.851</v>
      </c>
      <c r="F33" s="34">
        <v>111.67</v>
      </c>
    </row>
    <row r="34" spans="1:130" customFormat="1" ht="15" customHeight="1" x14ac:dyDescent="0.2">
      <c r="A34" s="86" t="s">
        <v>943</v>
      </c>
      <c r="B34" s="33">
        <v>264.83900000000017</v>
      </c>
      <c r="C34" s="33">
        <v>-11.605000000000132</v>
      </c>
      <c r="D34" s="33">
        <v>249.18</v>
      </c>
      <c r="E34" s="33">
        <v>109.72799999999999</v>
      </c>
      <c r="F34" s="33">
        <v>75.781000000000006</v>
      </c>
    </row>
    <row r="35" spans="1:130" customFormat="1" ht="15" customHeight="1" x14ac:dyDescent="0.2">
      <c r="A35" s="24" t="s">
        <v>944</v>
      </c>
      <c r="B35" s="34">
        <v>-45.064</v>
      </c>
      <c r="C35" s="34">
        <v>-145.19399999999999</v>
      </c>
      <c r="D35" s="34">
        <v>14.303000000000001</v>
      </c>
      <c r="E35" s="34">
        <v>19.747</v>
      </c>
      <c r="F35" s="34">
        <v>-93.396000000000001</v>
      </c>
    </row>
    <row r="36" spans="1:130" customFormat="1" ht="15" customHeight="1" x14ac:dyDescent="0.2">
      <c r="A36" s="86" t="s">
        <v>945</v>
      </c>
      <c r="B36" s="33">
        <v>219.77500000000018</v>
      </c>
      <c r="C36" s="33">
        <v>-156.79900000000012</v>
      </c>
      <c r="D36" s="33">
        <v>263.483</v>
      </c>
      <c r="E36" s="33">
        <v>129.47399999999999</v>
      </c>
      <c r="F36" s="33">
        <v>-17.6158</v>
      </c>
    </row>
    <row r="37" spans="1:130" customFormat="1" ht="15" customHeight="1" x14ac:dyDescent="0.2">
      <c r="A37" s="24" t="s">
        <v>946</v>
      </c>
      <c r="B37" s="34">
        <v>-219.77500000000001</v>
      </c>
      <c r="C37" s="34">
        <v>156.797</v>
      </c>
      <c r="D37" s="34">
        <v>-263.483</v>
      </c>
      <c r="E37" s="34">
        <v>-129.47399999999999</v>
      </c>
      <c r="F37" s="34">
        <v>17.614999999999998</v>
      </c>
    </row>
    <row r="38" spans="1:130" customFormat="1" ht="18" customHeight="1" x14ac:dyDescent="0.2">
      <c r="A38" s="19" t="s">
        <v>98</v>
      </c>
      <c r="B38" s="140"/>
      <c r="C38" s="140"/>
      <c r="D38" s="140"/>
      <c r="E38" s="140"/>
      <c r="F38" s="140"/>
    </row>
    <row r="39" spans="1:130" customFormat="1" ht="12" customHeight="1" x14ac:dyDescent="0.2">
      <c r="A39" s="55" t="s">
        <v>162</v>
      </c>
      <c r="B39" s="140">
        <v>12.752489509613591</v>
      </c>
      <c r="C39" s="140">
        <v>-32.879468599033821</v>
      </c>
      <c r="D39" s="140">
        <v>-17.612684805565909</v>
      </c>
      <c r="E39" s="140">
        <v>-12.187990055459942</v>
      </c>
      <c r="F39" s="140">
        <v>8.0526347668079961</v>
      </c>
    </row>
    <row r="40" spans="1:130" customFormat="1" ht="12" customHeight="1" x14ac:dyDescent="0.2">
      <c r="A40" s="55" t="s">
        <v>377</v>
      </c>
      <c r="B40" s="140">
        <v>14.569111292039844</v>
      </c>
      <c r="C40" s="140">
        <v>-30.01714975845411</v>
      </c>
      <c r="D40" s="140">
        <v>-15.498757609640949</v>
      </c>
      <c r="E40" s="140">
        <v>-8.9015745521769674</v>
      </c>
      <c r="F40" s="140">
        <v>9.6168382798304055</v>
      </c>
    </row>
    <row r="41" spans="1:130" customFormat="1" ht="12" customHeight="1" x14ac:dyDescent="0.2">
      <c r="A41" s="149" t="s">
        <v>947</v>
      </c>
      <c r="B41" s="339">
        <v>81.159892277823033</v>
      </c>
      <c r="C41" s="339">
        <v>32.826207729468592</v>
      </c>
      <c r="D41" s="339">
        <v>45.565039135296317</v>
      </c>
      <c r="E41" s="339">
        <v>53.544144833301452</v>
      </c>
      <c r="F41" s="339">
        <v>68.358267716535437</v>
      </c>
    </row>
    <row r="42" spans="1:130" customFormat="1" ht="25.5" customHeight="1" x14ac:dyDescent="0.2">
      <c r="A42" s="398" t="s">
        <v>948</v>
      </c>
      <c r="B42" s="398"/>
      <c r="C42" s="398"/>
      <c r="D42" s="398"/>
      <c r="E42" s="398"/>
      <c r="F42" s="398"/>
    </row>
    <row r="43" spans="1:130" s="1" customFormat="1" ht="35.25" customHeight="1" x14ac:dyDescent="0.2">
      <c r="A43" s="391" t="s">
        <v>949</v>
      </c>
      <c r="B43" s="391"/>
      <c r="C43" s="391"/>
      <c r="D43" s="391"/>
      <c r="E43" s="391"/>
      <c r="F43" s="391"/>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row>
    <row r="44" spans="1:130" s="1" customFormat="1" x14ac:dyDescent="0.2">
      <c r="A44" s="3"/>
      <c r="B44" s="9"/>
      <c r="C44" s="9"/>
      <c r="D44" s="9"/>
      <c r="E44" s="9"/>
      <c r="F44" s="9"/>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row>
    <row r="45" spans="1:130" s="1" customFormat="1" x14ac:dyDescent="0.2">
      <c r="A45" s="3"/>
      <c r="B45" s="9"/>
      <c r="C45" s="9"/>
      <c r="D45" s="9"/>
      <c r="E45" s="9"/>
      <c r="F45" s="9"/>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row>
    <row r="46" spans="1:130" s="1" customFormat="1" x14ac:dyDescent="0.2">
      <c r="A46" s="3"/>
      <c r="B46" s="9"/>
      <c r="C46" s="9"/>
      <c r="D46" s="9"/>
      <c r="E46" s="9"/>
      <c r="F46" s="9"/>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row>
    <row r="47" spans="1:130" s="1" customFormat="1" x14ac:dyDescent="0.2">
      <c r="A47" s="3"/>
      <c r="B47" s="9"/>
      <c r="C47" s="9"/>
      <c r="D47" s="9"/>
      <c r="E47" s="9"/>
      <c r="F47" s="9"/>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row>
    <row r="48" spans="1:130" s="1" customFormat="1" x14ac:dyDescent="0.2">
      <c r="A48" s="3"/>
      <c r="B48" s="9"/>
      <c r="C48" s="9"/>
      <c r="D48" s="9"/>
      <c r="E48" s="9"/>
      <c r="F48" s="9"/>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row>
    <row r="49" spans="2:130" s="3" customFormat="1" x14ac:dyDescent="0.2">
      <c r="B49" s="9"/>
      <c r="C49" s="9"/>
      <c r="D49" s="9"/>
      <c r="E49" s="9"/>
      <c r="F49" s="9"/>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row>
    <row r="50" spans="2:130" s="3" customFormat="1" x14ac:dyDescent="0.2">
      <c r="B50" s="9"/>
      <c r="C50" s="9"/>
      <c r="D50" s="9"/>
      <c r="E50" s="9"/>
      <c r="F50" s="9"/>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row>
    <row r="51" spans="2:130" s="3" customFormat="1" x14ac:dyDescent="0.2">
      <c r="B51" s="9"/>
      <c r="C51" s="9"/>
      <c r="D51" s="9"/>
      <c r="E51" s="9"/>
      <c r="F51" s="9"/>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row>
    <row r="52" spans="2:130" s="3" customFormat="1" x14ac:dyDescent="0.2">
      <c r="B52" s="9"/>
      <c r="C52" s="9"/>
      <c r="D52" s="9"/>
      <c r="E52" s="9"/>
      <c r="F52" s="9"/>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row>
    <row r="53" spans="2:130" s="3" customFormat="1" x14ac:dyDescent="0.2">
      <c r="B53" s="9"/>
      <c r="C53" s="9"/>
      <c r="D53" s="9"/>
      <c r="E53" s="9"/>
      <c r="F53" s="9"/>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row>
    <row r="54" spans="2:130" s="3" customFormat="1" x14ac:dyDescent="0.2">
      <c r="B54" s="9"/>
      <c r="C54" s="9"/>
      <c r="D54" s="9"/>
      <c r="E54" s="9"/>
      <c r="F54" s="9"/>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row>
    <row r="55" spans="2:130" s="3" customFormat="1" x14ac:dyDescent="0.2">
      <c r="B55" s="9"/>
      <c r="C55" s="9"/>
      <c r="D55" s="9"/>
      <c r="E55" s="9"/>
      <c r="F55" s="9"/>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row>
    <row r="56" spans="2:130" s="3" customFormat="1" x14ac:dyDescent="0.2">
      <c r="B56" s="9"/>
      <c r="C56" s="9"/>
      <c r="D56" s="9"/>
      <c r="E56" s="9"/>
      <c r="F56" s="9"/>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row>
    <row r="57" spans="2:130" s="3" customFormat="1" x14ac:dyDescent="0.2">
      <c r="B57" s="9"/>
      <c r="C57" s="9"/>
      <c r="D57" s="9"/>
      <c r="E57" s="9"/>
      <c r="F57" s="9"/>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row>
    <row r="58" spans="2:130" s="3" customFormat="1" x14ac:dyDescent="0.2">
      <c r="B58" s="9"/>
      <c r="C58" s="9"/>
      <c r="D58" s="9"/>
      <c r="E58" s="9"/>
      <c r="F58" s="9"/>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row>
    <row r="59" spans="2:130" s="3" customFormat="1" x14ac:dyDescent="0.2">
      <c r="B59" s="9"/>
      <c r="C59" s="9"/>
      <c r="D59" s="9"/>
      <c r="E59" s="9"/>
      <c r="F59" s="9"/>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row>
    <row r="60" spans="2:130" s="3" customFormat="1" x14ac:dyDescent="0.2">
      <c r="B60" s="9"/>
      <c r="C60" s="9"/>
      <c r="D60" s="9"/>
      <c r="E60" s="9"/>
      <c r="F60" s="9"/>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row>
    <row r="61" spans="2:130" s="3" customFormat="1" x14ac:dyDescent="0.2">
      <c r="B61" s="9"/>
      <c r="C61" s="9"/>
      <c r="D61" s="9"/>
      <c r="E61" s="9"/>
      <c r="F61" s="9"/>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row>
    <row r="62" spans="2:130" s="3" customFormat="1" x14ac:dyDescent="0.2">
      <c r="B62" s="9"/>
      <c r="C62" s="9"/>
      <c r="D62" s="9"/>
      <c r="E62" s="9"/>
      <c r="F62" s="9"/>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row>
    <row r="63" spans="2:130" s="3" customFormat="1" x14ac:dyDescent="0.2">
      <c r="B63" s="9"/>
      <c r="C63" s="9"/>
      <c r="D63" s="9"/>
      <c r="E63" s="9"/>
      <c r="F63" s="9"/>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row>
    <row r="64" spans="2:130" s="3" customFormat="1" x14ac:dyDescent="0.2">
      <c r="B64" s="9"/>
      <c r="C64" s="9"/>
      <c r="D64" s="9"/>
      <c r="E64" s="9"/>
      <c r="F64" s="9"/>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row>
    <row r="78" spans="1:130" s="10" customFormat="1" ht="15.75" x14ac:dyDescent="0.25">
      <c r="A78" s="14"/>
      <c r="B78" s="8"/>
      <c r="C78" s="8"/>
      <c r="D78" s="8"/>
      <c r="E78" s="8"/>
      <c r="F78" s="8"/>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row>
    <row r="79" spans="1:130" s="10" customFormat="1" ht="15.75" x14ac:dyDescent="0.25">
      <c r="A79" s="14"/>
      <c r="B79" s="8"/>
      <c r="C79" s="8"/>
      <c r="D79" s="8"/>
      <c r="E79" s="8"/>
      <c r="F79" s="8"/>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row>
    <row r="80" spans="1:130" s="10" customFormat="1" ht="15.75" x14ac:dyDescent="0.25">
      <c r="A80" s="14"/>
      <c r="B80" s="8"/>
      <c r="C80" s="8"/>
      <c r="D80" s="8"/>
      <c r="E80" s="8"/>
      <c r="F80" s="8"/>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row>
    <row r="81" spans="1:130" s="10" customFormat="1" ht="15.75" x14ac:dyDescent="0.25">
      <c r="A81" s="14"/>
      <c r="B81" s="8"/>
      <c r="C81" s="8"/>
      <c r="D81" s="8"/>
      <c r="E81" s="8"/>
      <c r="F81" s="8"/>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row>
    <row r="82" spans="1:130" s="10" customFormat="1" ht="15.75" x14ac:dyDescent="0.25">
      <c r="A82" s="14"/>
      <c r="B82" s="8"/>
      <c r="C82" s="8"/>
      <c r="D82" s="8"/>
      <c r="E82" s="8"/>
      <c r="F82" s="8"/>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row>
    <row r="83" spans="1:130" s="10" customFormat="1" ht="15.75" x14ac:dyDescent="0.25">
      <c r="A83" s="14"/>
      <c r="B83" s="8"/>
      <c r="C83" s="8"/>
      <c r="D83" s="8"/>
      <c r="E83" s="8"/>
      <c r="F83" s="8"/>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row>
    <row r="84" spans="1:130" s="10" customFormat="1" ht="15.75" x14ac:dyDescent="0.25">
      <c r="A84" s="14"/>
      <c r="B84" s="8"/>
      <c r="C84" s="8"/>
      <c r="D84" s="8"/>
      <c r="E84" s="8"/>
      <c r="F84" s="8"/>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row>
    <row r="85" spans="1:130" s="10" customFormat="1" ht="15.75" x14ac:dyDescent="0.25">
      <c r="A85" s="14"/>
      <c r="B85" s="8"/>
      <c r="C85" s="8"/>
      <c r="D85" s="8"/>
      <c r="E85" s="8"/>
      <c r="F85" s="8"/>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row>
    <row r="86" spans="1:130" s="10" customFormat="1" ht="15.75" x14ac:dyDescent="0.25">
      <c r="A86" s="14"/>
      <c r="B86" s="8"/>
      <c r="C86" s="8"/>
      <c r="D86" s="8"/>
      <c r="E86" s="8"/>
      <c r="F86" s="8"/>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row>
    <row r="87" spans="1:130" s="10" customFormat="1" ht="15.75" x14ac:dyDescent="0.25">
      <c r="A87" s="14"/>
      <c r="B87" s="8"/>
      <c r="C87" s="8"/>
      <c r="D87" s="8"/>
      <c r="E87" s="8"/>
      <c r="F87" s="8"/>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row>
    <row r="88" spans="1:130" s="10" customFormat="1" ht="15.75" x14ac:dyDescent="0.25">
      <c r="A88" s="14"/>
      <c r="B88" s="8"/>
      <c r="C88" s="8"/>
      <c r="D88" s="8"/>
      <c r="E88" s="8"/>
      <c r="F88" s="8"/>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row>
    <row r="89" spans="1:130" s="10" customFormat="1" ht="15.75" x14ac:dyDescent="0.25">
      <c r="A89" s="14"/>
      <c r="B89" s="8"/>
      <c r="C89" s="8"/>
      <c r="D89" s="8"/>
      <c r="E89" s="8"/>
      <c r="F89" s="8"/>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row>
    <row r="90" spans="1:130" s="10" customFormat="1" ht="15.75" x14ac:dyDescent="0.25">
      <c r="A90" s="14"/>
      <c r="B90" s="8"/>
      <c r="C90" s="8"/>
      <c r="D90" s="8"/>
      <c r="E90" s="8"/>
      <c r="F90" s="8"/>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row>
    <row r="91" spans="1:130" s="10" customFormat="1" ht="15.75" x14ac:dyDescent="0.25">
      <c r="A91" s="14"/>
      <c r="B91" s="8"/>
      <c r="C91" s="8"/>
      <c r="D91" s="8"/>
      <c r="E91" s="8"/>
      <c r="F91" s="8"/>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row>
    <row r="92" spans="1:130" s="10" customFormat="1" ht="15.75" x14ac:dyDescent="0.25">
      <c r="A92" s="14"/>
      <c r="B92" s="8"/>
      <c r="C92" s="8"/>
      <c r="D92" s="8"/>
      <c r="E92" s="8"/>
      <c r="F92" s="8"/>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row>
    <row r="93" spans="1:130" s="10" customFormat="1" ht="15.75" x14ac:dyDescent="0.25">
      <c r="A93" s="14"/>
      <c r="B93" s="8"/>
      <c r="C93" s="8"/>
      <c r="D93" s="8"/>
      <c r="E93" s="8"/>
      <c r="F93" s="8"/>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row>
    <row r="94" spans="1:130" s="10" customFormat="1" ht="15.75" x14ac:dyDescent="0.25">
      <c r="A94" s="14"/>
      <c r="B94" s="8"/>
      <c r="C94" s="8"/>
      <c r="D94" s="8"/>
      <c r="E94" s="8"/>
      <c r="F94" s="8"/>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row>
    <row r="95" spans="1:130" s="10" customFormat="1" ht="15.75" x14ac:dyDescent="0.25">
      <c r="A95" s="14"/>
      <c r="B95" s="8"/>
      <c r="C95" s="8"/>
      <c r="D95" s="8"/>
      <c r="E95" s="8"/>
      <c r="F95" s="8"/>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row>
    <row r="96" spans="1:130" s="10" customFormat="1" ht="15.75" x14ac:dyDescent="0.25">
      <c r="A96" s="14"/>
      <c r="B96" s="8"/>
      <c r="C96" s="8"/>
      <c r="D96" s="8"/>
      <c r="E96" s="8"/>
      <c r="F96" s="8"/>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row>
    <row r="97" spans="1:130" s="10" customFormat="1" ht="15.75" x14ac:dyDescent="0.25">
      <c r="A97" s="14"/>
      <c r="B97" s="8"/>
      <c r="C97" s="8"/>
      <c r="D97" s="8"/>
      <c r="E97" s="8"/>
      <c r="F97" s="8"/>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row>
    <row r="98" spans="1:130" s="10" customFormat="1" ht="15.75" x14ac:dyDescent="0.25">
      <c r="A98" s="14"/>
      <c r="B98" s="8"/>
      <c r="C98" s="8"/>
      <c r="D98" s="8"/>
      <c r="E98" s="8"/>
      <c r="F98" s="8"/>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row>
    <row r="99" spans="1:130" s="10" customFormat="1" ht="15.75" x14ac:dyDescent="0.25">
      <c r="A99" s="14"/>
      <c r="B99" s="8"/>
      <c r="C99" s="8"/>
      <c r="D99" s="8"/>
      <c r="E99" s="8"/>
      <c r="F99" s="8"/>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row>
    <row r="100" spans="1:130" s="10" customFormat="1" ht="15.75" x14ac:dyDescent="0.25">
      <c r="A100" s="14"/>
      <c r="B100" s="8"/>
      <c r="C100" s="8"/>
      <c r="D100" s="8"/>
      <c r="E100" s="8"/>
      <c r="F100" s="8"/>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row>
    <row r="101" spans="1:130" s="10" customFormat="1" ht="15.75" x14ac:dyDescent="0.25">
      <c r="A101" s="14"/>
      <c r="B101" s="8"/>
      <c r="C101" s="8"/>
      <c r="D101" s="8"/>
      <c r="E101" s="8"/>
      <c r="F101" s="8"/>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row>
    <row r="102" spans="1:130" s="10" customFormat="1" ht="15.75" x14ac:dyDescent="0.25">
      <c r="A102" s="14"/>
      <c r="B102" s="8"/>
      <c r="C102" s="8"/>
      <c r="D102" s="8"/>
      <c r="E102" s="8"/>
      <c r="F102" s="8"/>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row>
    <row r="103" spans="1:130" s="10" customFormat="1" ht="15.75" x14ac:dyDescent="0.25">
      <c r="A103" s="14"/>
      <c r="B103" s="8"/>
      <c r="C103" s="8"/>
      <c r="D103" s="8"/>
      <c r="E103" s="8"/>
      <c r="F103" s="8"/>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row>
    <row r="104" spans="1:130" s="10" customFormat="1" ht="15.75" x14ac:dyDescent="0.25">
      <c r="A104" s="14"/>
      <c r="B104" s="8"/>
      <c r="C104" s="8"/>
      <c r="D104" s="8"/>
      <c r="E104" s="8"/>
      <c r="F104" s="8"/>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row>
    <row r="105" spans="1:130" s="10" customFormat="1" ht="15.75" x14ac:dyDescent="0.25">
      <c r="A105" s="14"/>
      <c r="B105" s="8"/>
      <c r="C105" s="8"/>
      <c r="D105" s="8"/>
      <c r="E105" s="8"/>
      <c r="F105" s="8"/>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row>
    <row r="106" spans="1:130" s="10" customFormat="1" ht="15.75" x14ac:dyDescent="0.25">
      <c r="A106" s="14"/>
      <c r="B106" s="8"/>
      <c r="C106" s="8"/>
      <c r="D106" s="8"/>
      <c r="E106" s="8"/>
      <c r="F106" s="8"/>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row>
    <row r="107" spans="1:130" s="10" customFormat="1" ht="15.75" x14ac:dyDescent="0.25">
      <c r="A107" s="14"/>
      <c r="B107" s="8"/>
      <c r="C107" s="8"/>
      <c r="D107" s="8"/>
      <c r="E107" s="8"/>
      <c r="F107" s="8"/>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row>
    <row r="108" spans="1:130" s="10" customFormat="1" ht="15.75" x14ac:dyDescent="0.25">
      <c r="A108" s="14"/>
      <c r="B108" s="8"/>
      <c r="C108" s="8"/>
      <c r="D108" s="8"/>
      <c r="E108" s="8"/>
      <c r="F108" s="8"/>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row>
    <row r="109" spans="1:130" s="10" customFormat="1" ht="15.75" x14ac:dyDescent="0.25">
      <c r="A109" s="14"/>
      <c r="B109" s="8"/>
      <c r="C109" s="8"/>
      <c r="D109" s="8"/>
      <c r="E109" s="8"/>
      <c r="F109" s="8"/>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row>
    <row r="110" spans="1:130" s="10" customFormat="1" ht="15.75" x14ac:dyDescent="0.25">
      <c r="A110" s="14"/>
      <c r="B110" s="8"/>
      <c r="C110" s="8"/>
      <c r="D110" s="8"/>
      <c r="E110" s="8"/>
      <c r="F110" s="8"/>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row>
    <row r="111" spans="1:130" s="10" customFormat="1" ht="15.75" x14ac:dyDescent="0.25">
      <c r="A111" s="14"/>
      <c r="B111" s="8"/>
      <c r="C111" s="8"/>
      <c r="D111" s="8"/>
      <c r="E111" s="8"/>
      <c r="F111" s="8"/>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row>
    <row r="112" spans="1:130" s="10" customFormat="1" ht="15.75" x14ac:dyDescent="0.25">
      <c r="A112" s="14"/>
      <c r="B112" s="8"/>
      <c r="C112" s="8"/>
      <c r="D112" s="8"/>
      <c r="E112" s="8"/>
      <c r="F112" s="8"/>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row>
    <row r="113" spans="1:130" s="10" customFormat="1" ht="15.75" x14ac:dyDescent="0.25">
      <c r="A113" s="14"/>
      <c r="B113" s="8"/>
      <c r="C113" s="8"/>
      <c r="D113" s="8"/>
      <c r="E113" s="8"/>
      <c r="F113" s="8"/>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row>
    <row r="114" spans="1:130" s="10" customFormat="1" ht="15.75" x14ac:dyDescent="0.25">
      <c r="A114" s="14"/>
      <c r="B114" s="8"/>
      <c r="C114" s="8"/>
      <c r="D114" s="8"/>
      <c r="E114" s="8"/>
      <c r="F114" s="8"/>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row>
    <row r="115" spans="1:130" s="10" customFormat="1" ht="15.75" x14ac:dyDescent="0.25">
      <c r="A115" s="14"/>
      <c r="B115" s="8"/>
      <c r="C115" s="8"/>
      <c r="D115" s="8"/>
      <c r="E115" s="8"/>
      <c r="F115" s="8"/>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row>
    <row r="116" spans="1:130" s="10" customFormat="1" ht="15.75" x14ac:dyDescent="0.25">
      <c r="A116" s="14"/>
      <c r="B116" s="8"/>
      <c r="C116" s="8"/>
      <c r="D116" s="8"/>
      <c r="E116" s="8"/>
      <c r="F116" s="8"/>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row>
    <row r="117" spans="1:130" s="10" customFormat="1" ht="15.75" x14ac:dyDescent="0.25">
      <c r="A117" s="14"/>
      <c r="B117" s="8"/>
      <c r="C117" s="8"/>
      <c r="D117" s="8"/>
      <c r="E117" s="8"/>
      <c r="F117" s="8"/>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row>
    <row r="118" spans="1:130" s="10" customFormat="1" ht="15.75" x14ac:dyDescent="0.25">
      <c r="A118" s="14"/>
      <c r="B118" s="8"/>
      <c r="C118" s="8"/>
      <c r="D118" s="8"/>
      <c r="E118" s="8"/>
      <c r="F118" s="8"/>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row>
    <row r="119" spans="1:130" s="10" customFormat="1" ht="15.75" x14ac:dyDescent="0.25">
      <c r="A119" s="14"/>
      <c r="B119" s="8"/>
      <c r="C119" s="8"/>
      <c r="D119" s="8"/>
      <c r="E119" s="8"/>
      <c r="F119" s="8"/>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row>
    <row r="120" spans="1:130" s="10" customFormat="1" ht="15.75" x14ac:dyDescent="0.25">
      <c r="A120" s="14"/>
      <c r="B120" s="8"/>
      <c r="C120" s="8"/>
      <c r="D120" s="8"/>
      <c r="E120" s="8"/>
      <c r="F120" s="8"/>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row>
    <row r="121" spans="1:130" s="10" customFormat="1" ht="15.75" x14ac:dyDescent="0.25">
      <c r="A121" s="14"/>
      <c r="B121" s="8"/>
      <c r="C121" s="8"/>
      <c r="D121" s="8"/>
      <c r="E121" s="8"/>
      <c r="F121" s="8"/>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row>
    <row r="122" spans="1:130" s="10" customFormat="1" ht="15.75" x14ac:dyDescent="0.25">
      <c r="A122" s="14"/>
      <c r="B122" s="8"/>
      <c r="C122" s="8"/>
      <c r="D122" s="8"/>
      <c r="E122" s="8"/>
      <c r="F122" s="8"/>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row>
    <row r="129" spans="2:130" s="3" customFormat="1" x14ac:dyDescent="0.2">
      <c r="B129" s="9"/>
      <c r="C129" s="9"/>
      <c r="D129" s="9"/>
      <c r="E129" s="9"/>
      <c r="F129" s="9"/>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row>
    <row r="130" spans="2:130" s="3" customFormat="1" x14ac:dyDescent="0.2">
      <c r="B130" s="9"/>
      <c r="C130" s="9"/>
      <c r="D130" s="9"/>
      <c r="E130" s="9"/>
      <c r="F130" s="9"/>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row>
    <row r="131" spans="2:130" s="3" customFormat="1" x14ac:dyDescent="0.2">
      <c r="B131" s="9"/>
      <c r="C131" s="9"/>
      <c r="D131" s="9"/>
      <c r="E131" s="9"/>
      <c r="F131" s="9"/>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row>
    <row r="132" spans="2:130" s="3" customFormat="1" x14ac:dyDescent="0.2">
      <c r="B132" s="9"/>
      <c r="C132" s="9"/>
      <c r="D132" s="9"/>
      <c r="E132" s="9"/>
      <c r="F132" s="9"/>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row>
    <row r="133" spans="2:130" s="3" customFormat="1" x14ac:dyDescent="0.2">
      <c r="B133" s="9"/>
      <c r="C133" s="9"/>
      <c r="D133" s="9"/>
      <c r="E133" s="9"/>
      <c r="F133" s="9"/>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row>
    <row r="134" spans="2:130" s="3" customFormat="1" x14ac:dyDescent="0.2">
      <c r="B134" s="9"/>
      <c r="C134" s="9"/>
      <c r="D134" s="9"/>
      <c r="E134" s="9"/>
      <c r="F134" s="9"/>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row>
    <row r="135" spans="2:130" s="3" customFormat="1" x14ac:dyDescent="0.2">
      <c r="B135" s="9"/>
      <c r="C135" s="9"/>
      <c r="D135" s="9"/>
      <c r="E135" s="9"/>
      <c r="F135" s="9"/>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row>
    <row r="136" spans="2:130" s="3" customFormat="1" x14ac:dyDescent="0.2">
      <c r="B136" s="9"/>
      <c r="C136" s="9"/>
      <c r="D136" s="9"/>
      <c r="E136" s="9"/>
      <c r="F136" s="9"/>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row>
    <row r="137" spans="2:130" s="3" customFormat="1" x14ac:dyDescent="0.2">
      <c r="B137" s="9"/>
      <c r="C137" s="9"/>
      <c r="D137" s="9"/>
      <c r="E137" s="9"/>
      <c r="F137" s="9"/>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row>
    <row r="138" spans="2:130" s="3" customFormat="1" x14ac:dyDescent="0.2">
      <c r="B138" s="9"/>
      <c r="C138" s="9"/>
      <c r="D138" s="9"/>
      <c r="E138" s="9"/>
      <c r="F138" s="9"/>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row>
    <row r="139" spans="2:130" s="3" customFormat="1" x14ac:dyDescent="0.2">
      <c r="B139" s="9"/>
      <c r="C139" s="9"/>
      <c r="D139" s="9"/>
      <c r="E139" s="9"/>
      <c r="F139" s="9"/>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row>
    <row r="140" spans="2:130" s="3" customFormat="1" x14ac:dyDescent="0.2">
      <c r="B140" s="9"/>
      <c r="C140" s="9"/>
      <c r="D140" s="9"/>
      <c r="E140" s="9"/>
      <c r="F140" s="9"/>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row>
    <row r="141" spans="2:130" s="3" customFormat="1" x14ac:dyDescent="0.2">
      <c r="B141" s="9"/>
      <c r="C141" s="9"/>
      <c r="D141" s="9"/>
      <c r="E141" s="9"/>
      <c r="F141" s="9"/>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row>
    <row r="142" spans="2:130" s="3" customFormat="1" x14ac:dyDescent="0.2">
      <c r="B142" s="9"/>
      <c r="C142" s="9"/>
      <c r="D142" s="9"/>
      <c r="E142" s="9"/>
      <c r="F142" s="9"/>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row>
    <row r="143" spans="2:130" s="3" customFormat="1" x14ac:dyDescent="0.2">
      <c r="B143" s="9"/>
      <c r="C143" s="9"/>
      <c r="D143" s="9"/>
      <c r="E143" s="9"/>
      <c r="F143" s="9"/>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row>
    <row r="144" spans="2:130" s="3" customFormat="1" x14ac:dyDescent="0.2">
      <c r="B144" s="9"/>
      <c r="C144" s="9"/>
      <c r="D144" s="9"/>
      <c r="E144" s="9"/>
      <c r="F144" s="9"/>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row>
    <row r="145" spans="2:130" s="3" customFormat="1" x14ac:dyDescent="0.2">
      <c r="B145" s="9"/>
      <c r="C145" s="9"/>
      <c r="D145" s="9"/>
      <c r="E145" s="9"/>
      <c r="F145" s="9"/>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row>
    <row r="146" spans="2:130" s="3" customFormat="1" x14ac:dyDescent="0.2">
      <c r="B146" s="9"/>
      <c r="C146" s="9"/>
      <c r="D146" s="9"/>
      <c r="E146" s="9"/>
      <c r="F146" s="9"/>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row>
    <row r="147" spans="2:130" s="3" customFormat="1" x14ac:dyDescent="0.2">
      <c r="B147" s="9"/>
      <c r="C147" s="9"/>
      <c r="D147" s="9"/>
      <c r="E147" s="9"/>
      <c r="F147" s="9"/>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row>
    <row r="148" spans="2:130" s="3" customFormat="1" x14ac:dyDescent="0.2">
      <c r="B148" s="9"/>
      <c r="C148" s="9"/>
      <c r="D148" s="9"/>
      <c r="E148" s="9"/>
      <c r="F148" s="9"/>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row>
    <row r="149" spans="2:130" s="3" customFormat="1" x14ac:dyDescent="0.2">
      <c r="B149" s="9"/>
      <c r="C149" s="9"/>
      <c r="D149" s="9"/>
      <c r="E149" s="9"/>
      <c r="F149" s="9"/>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row>
    <row r="150" spans="2:130" s="3" customFormat="1" x14ac:dyDescent="0.2">
      <c r="B150" s="9"/>
      <c r="C150" s="9"/>
      <c r="D150" s="9"/>
      <c r="E150" s="9"/>
      <c r="F150" s="9"/>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row>
    <row r="151" spans="2:130" s="3" customFormat="1" x14ac:dyDescent="0.2">
      <c r="B151" s="9"/>
      <c r="C151" s="9"/>
      <c r="D151" s="9"/>
      <c r="E151" s="9"/>
      <c r="F151" s="9"/>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row>
    <row r="152" spans="2:130" s="3" customFormat="1" x14ac:dyDescent="0.2">
      <c r="B152" s="9"/>
      <c r="C152" s="9"/>
      <c r="D152" s="9"/>
      <c r="E152" s="9"/>
      <c r="F152" s="9"/>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row>
    <row r="153" spans="2:130" s="3" customFormat="1" x14ac:dyDescent="0.2">
      <c r="B153" s="9"/>
      <c r="C153" s="9"/>
      <c r="D153" s="9"/>
      <c r="E153" s="9"/>
      <c r="F153" s="9"/>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row>
    <row r="154" spans="2:130" s="3" customFormat="1" x14ac:dyDescent="0.2">
      <c r="B154" s="9"/>
      <c r="C154" s="9"/>
      <c r="D154" s="9"/>
      <c r="E154" s="9"/>
      <c r="F154" s="9"/>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row>
    <row r="155" spans="2:130" s="3" customFormat="1" x14ac:dyDescent="0.2">
      <c r="B155" s="9"/>
      <c r="C155" s="9"/>
      <c r="D155" s="9"/>
      <c r="E155" s="9"/>
      <c r="F155" s="9"/>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row>
    <row r="156" spans="2:130" s="3" customFormat="1" x14ac:dyDescent="0.2">
      <c r="B156" s="9"/>
      <c r="C156" s="9"/>
      <c r="D156" s="9"/>
      <c r="E156" s="9"/>
      <c r="F156" s="9"/>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row>
    <row r="157" spans="2:130" s="3" customFormat="1" x14ac:dyDescent="0.2">
      <c r="B157" s="9"/>
      <c r="C157" s="9"/>
      <c r="D157" s="9"/>
      <c r="E157" s="9"/>
      <c r="F157" s="9"/>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row>
    <row r="158" spans="2:130" s="3" customFormat="1" x14ac:dyDescent="0.2">
      <c r="B158" s="9"/>
      <c r="C158" s="9"/>
      <c r="D158" s="9"/>
      <c r="E158" s="9"/>
      <c r="F158" s="9"/>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row>
    <row r="159" spans="2:130" s="3" customFormat="1" x14ac:dyDescent="0.2">
      <c r="B159" s="9"/>
      <c r="C159" s="9"/>
      <c r="D159" s="9"/>
      <c r="E159" s="9"/>
      <c r="F159" s="9"/>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row>
    <row r="160" spans="2:130" s="3" customFormat="1" x14ac:dyDescent="0.2">
      <c r="B160" s="9"/>
      <c r="C160" s="9"/>
      <c r="D160" s="9"/>
      <c r="E160" s="9"/>
      <c r="F160" s="9"/>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row>
    <row r="161" spans="2:130" s="3" customFormat="1" x14ac:dyDescent="0.2">
      <c r="B161" s="9"/>
      <c r="C161" s="9"/>
      <c r="D161" s="9"/>
      <c r="E161" s="9"/>
      <c r="F161" s="9"/>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row>
    <row r="162" spans="2:130" s="3" customFormat="1" x14ac:dyDescent="0.2">
      <c r="B162" s="9"/>
      <c r="C162" s="9"/>
      <c r="D162" s="9"/>
      <c r="E162" s="9"/>
      <c r="F162" s="9"/>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row>
    <row r="163" spans="2:130" s="3" customFormat="1" x14ac:dyDescent="0.2">
      <c r="B163" s="9"/>
      <c r="C163" s="9"/>
      <c r="D163" s="9"/>
      <c r="E163" s="9"/>
      <c r="F163" s="9"/>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row>
    <row r="164" spans="2:130" s="3" customFormat="1" x14ac:dyDescent="0.2">
      <c r="B164" s="9"/>
      <c r="C164" s="9"/>
      <c r="D164" s="9"/>
      <c r="E164" s="9"/>
      <c r="F164" s="9"/>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row>
    <row r="165" spans="2:130" s="3" customFormat="1" x14ac:dyDescent="0.2">
      <c r="B165" s="9"/>
      <c r="C165" s="9"/>
      <c r="D165" s="9"/>
      <c r="E165" s="9"/>
      <c r="F165" s="9"/>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row>
    <row r="166" spans="2:130" s="3" customFormat="1" x14ac:dyDescent="0.2">
      <c r="B166" s="9"/>
      <c r="C166" s="9"/>
      <c r="D166" s="9"/>
      <c r="E166" s="9"/>
      <c r="F166" s="9"/>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row>
    <row r="167" spans="2:130" s="3" customFormat="1" x14ac:dyDescent="0.2">
      <c r="B167" s="9"/>
      <c r="C167" s="9"/>
      <c r="D167" s="9"/>
      <c r="E167" s="9"/>
      <c r="F167" s="9"/>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row>
  </sheetData>
  <mergeCells count="4">
    <mergeCell ref="B9:B10"/>
    <mergeCell ref="C9:C10"/>
    <mergeCell ref="A42:F42"/>
    <mergeCell ref="A43:F43"/>
  </mergeCells>
  <hyperlinks>
    <hyperlink ref="A5" location="'Contents'!A75" display="Índice"/>
  </hyperlinks>
  <printOptions horizontalCentered="1"/>
  <pageMargins left="0.59055118110236227" right="0.43307086614173229" top="0.51181102362204722" bottom="0.51181102362204722" header="0.27559055118110237" footer="0.31496062992125984"/>
  <pageSetup paperSize="9" orientation="portrait" r:id="rId1"/>
  <headerFooter scaleWithDoc="0"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114"/>
  <sheetViews>
    <sheetView showGridLines="0" zoomScale="120" zoomScaleNormal="120" zoomScalePageLayoutView="120" workbookViewId="0">
      <selection activeCell="A20" sqref="A20:J20"/>
    </sheetView>
  </sheetViews>
  <sheetFormatPr defaultColWidth="8.85546875" defaultRowHeight="15.75" x14ac:dyDescent="0.25"/>
  <cols>
    <col min="1" max="1" width="20.28515625" style="14" customWidth="1"/>
    <col min="2" max="10" width="6" style="14" customWidth="1"/>
    <col min="11" max="46" width="8.85546875" style="2"/>
    <col min="47" max="16384" width="8.85546875" style="10"/>
  </cols>
  <sheetData>
    <row r="1" spans="1:47" s="17" customFormat="1" ht="12.75" x14ac:dyDescent="0.2"/>
    <row r="2" spans="1:47" s="17" customFormat="1" ht="12.75" x14ac:dyDescent="0.2"/>
    <row r="3" spans="1:47" s="17" customFormat="1" ht="12.75" x14ac:dyDescent="0.2"/>
    <row r="4" spans="1:47" s="17" customFormat="1" ht="12.75" x14ac:dyDescent="0.2"/>
    <row r="5" spans="1:47" s="17" customFormat="1" ht="12.75" x14ac:dyDescent="0.2">
      <c r="A5" s="113" t="s">
        <v>8</v>
      </c>
    </row>
    <row r="6" spans="1:47" s="17" customFormat="1" ht="18.75" x14ac:dyDescent="0.3">
      <c r="A6" s="26" t="s">
        <v>1122</v>
      </c>
    </row>
    <row r="7" spans="1:47" s="17" customFormat="1" ht="12.75" x14ac:dyDescent="0.2"/>
    <row r="8" spans="1:47" s="17" customFormat="1" ht="18" customHeight="1" x14ac:dyDescent="0.2">
      <c r="A8" s="340" t="s">
        <v>950</v>
      </c>
      <c r="B8" s="18"/>
      <c r="C8" s="18"/>
      <c r="D8" s="18"/>
    </row>
    <row r="9" spans="1:47" ht="18" customHeight="1" x14ac:dyDescent="0.25">
      <c r="A9" s="25"/>
      <c r="B9" s="207">
        <v>2011</v>
      </c>
      <c r="C9" s="207">
        <v>2012</v>
      </c>
      <c r="D9" s="207">
        <v>2013</v>
      </c>
      <c r="E9" s="207">
        <v>2014</v>
      </c>
      <c r="F9" s="207">
        <v>2015</v>
      </c>
      <c r="G9" s="207">
        <v>2016</v>
      </c>
      <c r="H9" s="207">
        <v>2017</v>
      </c>
      <c r="I9" s="207">
        <v>2018</v>
      </c>
      <c r="J9" s="319">
        <v>2019</v>
      </c>
    </row>
    <row r="10" spans="1:47" ht="12.75" customHeight="1" x14ac:dyDescent="0.25">
      <c r="A10" s="55" t="s">
        <v>952</v>
      </c>
      <c r="B10" s="147">
        <v>2.2999999999999998</v>
      </c>
      <c r="C10" s="147">
        <v>0.3</v>
      </c>
      <c r="D10" s="147">
        <v>3.4</v>
      </c>
      <c r="E10" s="147">
        <v>2.9929323525169478</v>
      </c>
      <c r="F10" s="147">
        <v>6.2</v>
      </c>
      <c r="G10" s="147">
        <v>2.3447243701671239</v>
      </c>
      <c r="H10" s="147">
        <v>4.6666666666666661</v>
      </c>
      <c r="I10" s="147">
        <v>4.5454545454545459</v>
      </c>
      <c r="J10" s="147">
        <v>6.74</v>
      </c>
      <c r="AU10" s="2"/>
    </row>
    <row r="11" spans="1:47" ht="12.75" customHeight="1" x14ac:dyDescent="0.25">
      <c r="A11" s="55" t="s">
        <v>951</v>
      </c>
      <c r="B11" s="147">
        <v>45.1</v>
      </c>
      <c r="C11" s="147">
        <v>25.4</v>
      </c>
      <c r="D11" s="147">
        <v>48</v>
      </c>
      <c r="E11" s="147">
        <v>60.918794172796765</v>
      </c>
      <c r="F11" s="147">
        <v>19.5</v>
      </c>
      <c r="G11" s="147">
        <v>16.507857321027686</v>
      </c>
      <c r="H11" s="147">
        <v>20</v>
      </c>
      <c r="I11" s="147">
        <v>9.0909090909090917</v>
      </c>
      <c r="J11" s="147">
        <v>3.1669999999999998</v>
      </c>
      <c r="AU11" s="2"/>
    </row>
    <row r="12" spans="1:47" ht="12.75" customHeight="1" x14ac:dyDescent="0.25">
      <c r="A12" s="55" t="s">
        <v>953</v>
      </c>
      <c r="B12" s="147">
        <v>3.7</v>
      </c>
      <c r="C12" s="147">
        <v>0.9</v>
      </c>
      <c r="D12" s="147">
        <v>0</v>
      </c>
      <c r="E12" s="147">
        <v>0.15144958892254437</v>
      </c>
      <c r="F12" s="147">
        <v>5.0999999999999996</v>
      </c>
      <c r="G12" s="147">
        <v>1.3419805437765029</v>
      </c>
      <c r="H12" s="147">
        <v>13.333333333333334</v>
      </c>
      <c r="I12" s="147">
        <v>13.636363636363635</v>
      </c>
      <c r="J12" s="147">
        <v>26.872</v>
      </c>
      <c r="AU12" s="2"/>
    </row>
    <row r="13" spans="1:47" ht="12.75" customHeight="1" x14ac:dyDescent="0.25">
      <c r="A13" s="55" t="s">
        <v>694</v>
      </c>
      <c r="B13" s="147">
        <v>5.4</v>
      </c>
      <c r="C13" s="147">
        <v>3.8</v>
      </c>
      <c r="D13" s="147">
        <v>6.4</v>
      </c>
      <c r="E13" s="147">
        <v>6.1661618347035914</v>
      </c>
      <c r="F13" s="147">
        <v>5.6</v>
      </c>
      <c r="G13" s="147">
        <v>2.8635569967572954</v>
      </c>
      <c r="H13" s="147">
        <v>4.6666666666666661</v>
      </c>
      <c r="I13" s="147">
        <v>4.5454545454545459</v>
      </c>
      <c r="J13" s="147">
        <v>4.08</v>
      </c>
      <c r="AU13" s="2"/>
    </row>
    <row r="14" spans="1:47" ht="12.75" customHeight="1" x14ac:dyDescent="0.25">
      <c r="A14" s="55" t="s">
        <v>174</v>
      </c>
      <c r="B14" s="147">
        <v>0.9</v>
      </c>
      <c r="C14" s="147">
        <v>0.6</v>
      </c>
      <c r="D14" s="147">
        <v>0.9</v>
      </c>
      <c r="E14" s="147">
        <v>9.1230347612866005</v>
      </c>
      <c r="F14" s="147">
        <v>2.2999999999999998</v>
      </c>
      <c r="G14" s="147">
        <v>1.4118233973559489</v>
      </c>
      <c r="H14" s="147">
        <v>6.0000000000000009</v>
      </c>
      <c r="I14" s="147">
        <v>4.5454545454545459</v>
      </c>
      <c r="J14" s="147">
        <v>3.28</v>
      </c>
      <c r="AU14" s="2"/>
    </row>
    <row r="15" spans="1:47" ht="12.75" customHeight="1" x14ac:dyDescent="0.25">
      <c r="A15" s="55" t="s">
        <v>184</v>
      </c>
      <c r="B15" s="147">
        <v>4.2</v>
      </c>
      <c r="C15" s="147">
        <v>36</v>
      </c>
      <c r="D15" s="147">
        <v>1.7</v>
      </c>
      <c r="E15" s="147">
        <v>0.10817827780181738</v>
      </c>
      <c r="F15" s="147">
        <v>0.1</v>
      </c>
      <c r="G15" s="147">
        <v>5.2</v>
      </c>
      <c r="H15" s="147">
        <v>3.9</v>
      </c>
      <c r="I15" s="147">
        <v>3.6363636363636367</v>
      </c>
      <c r="J15" s="147">
        <v>4.2480000000000002</v>
      </c>
      <c r="AU15" s="2"/>
    </row>
    <row r="16" spans="1:47" ht="12.75" customHeight="1" x14ac:dyDescent="0.25">
      <c r="A16" s="55" t="s">
        <v>171</v>
      </c>
      <c r="B16" s="147">
        <v>23.3</v>
      </c>
      <c r="C16" s="147">
        <v>26.1</v>
      </c>
      <c r="D16" s="147">
        <v>36.299999999999997</v>
      </c>
      <c r="E16" s="147">
        <v>9.7793163132842942</v>
      </c>
      <c r="F16" s="147">
        <v>42.9</v>
      </c>
      <c r="G16" s="147">
        <v>35.634821651284604</v>
      </c>
      <c r="H16" s="147">
        <v>33.333333333333329</v>
      </c>
      <c r="I16" s="147">
        <v>27.27272727272727</v>
      </c>
      <c r="J16" s="147">
        <v>18.413</v>
      </c>
      <c r="AU16" s="2"/>
    </row>
    <row r="17" spans="1:48" ht="12.75" customHeight="1" x14ac:dyDescent="0.25">
      <c r="A17" s="55" t="s">
        <v>134</v>
      </c>
      <c r="B17" s="147">
        <v>15.1</v>
      </c>
      <c r="C17" s="147">
        <v>6.9</v>
      </c>
      <c r="D17" s="147">
        <v>3.2</v>
      </c>
      <c r="E17" s="147">
        <v>10.760132698687443</v>
      </c>
      <c r="F17" s="147">
        <v>18.300000000000011</v>
      </c>
      <c r="G17" s="147">
        <v>34.695235719630851</v>
      </c>
      <c r="H17" s="147">
        <v>13.746666666666668</v>
      </c>
      <c r="I17" s="147">
        <v>32.72727272727272</v>
      </c>
      <c r="J17" s="147">
        <v>33.200000000000003</v>
      </c>
      <c r="AU17" s="2"/>
    </row>
    <row r="18" spans="1:48" ht="18.75" customHeight="1" x14ac:dyDescent="0.25">
      <c r="A18" s="149" t="s">
        <v>954</v>
      </c>
      <c r="B18" s="148">
        <v>28.7</v>
      </c>
      <c r="C18" s="148">
        <v>33.299999999999997</v>
      </c>
      <c r="D18" s="148">
        <v>17.670000000000002</v>
      </c>
      <c r="E18" s="148">
        <v>15.507999999999999</v>
      </c>
      <c r="F18" s="148">
        <v>18.047999999999998</v>
      </c>
      <c r="G18" s="148">
        <v>20.045000000000002</v>
      </c>
      <c r="H18" s="148">
        <v>16.552</v>
      </c>
      <c r="I18" s="148">
        <v>24.603999999999999</v>
      </c>
      <c r="J18" s="148">
        <v>25.957999999999998</v>
      </c>
      <c r="AU18" s="2"/>
    </row>
    <row r="19" spans="1:48" ht="27.75" customHeight="1" x14ac:dyDescent="0.25">
      <c r="A19" s="393" t="s">
        <v>955</v>
      </c>
      <c r="B19" s="393"/>
      <c r="C19" s="393"/>
      <c r="D19" s="393"/>
      <c r="E19" s="393"/>
      <c r="F19" s="393"/>
      <c r="G19" s="393"/>
      <c r="H19" s="393"/>
      <c r="I19" s="393"/>
      <c r="J19" s="393"/>
      <c r="AU19" s="2"/>
    </row>
    <row r="20" spans="1:48" s="1" customFormat="1" x14ac:dyDescent="0.25">
      <c r="A20" s="395" t="s">
        <v>1178</v>
      </c>
      <c r="B20" s="395"/>
      <c r="C20" s="395"/>
      <c r="D20" s="395"/>
      <c r="E20" s="395"/>
      <c r="F20" s="395"/>
      <c r="G20" s="395"/>
      <c r="H20" s="395"/>
      <c r="I20" s="395"/>
      <c r="J20" s="395"/>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10"/>
      <c r="AV20" s="10"/>
    </row>
    <row r="21" spans="1:48" s="1" customFormat="1" x14ac:dyDescent="0.25">
      <c r="A21" s="3"/>
      <c r="B21" s="3"/>
      <c r="C21" s="3"/>
      <c r="D21" s="3"/>
      <c r="E21" s="3"/>
      <c r="F21" s="3"/>
      <c r="G21" s="3"/>
      <c r="H21" s="3"/>
      <c r="I21" s="3"/>
      <c r="J21" s="3"/>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10"/>
      <c r="AV21" s="10"/>
    </row>
    <row r="22" spans="1:48" s="1" customFormat="1" x14ac:dyDescent="0.25">
      <c r="A22" s="3"/>
      <c r="B22" s="3"/>
      <c r="C22" s="3"/>
      <c r="D22" s="3"/>
      <c r="E22" s="3"/>
      <c r="F22" s="3"/>
      <c r="G22" s="3"/>
      <c r="H22" s="3"/>
      <c r="I22" s="3"/>
      <c r="J22" s="3"/>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10"/>
      <c r="AV22" s="10"/>
    </row>
    <row r="23" spans="1:48" s="1" customFormat="1" x14ac:dyDescent="0.25">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10"/>
      <c r="AV23" s="10"/>
    </row>
    <row r="24" spans="1:48" s="1" customFormat="1" x14ac:dyDescent="0.25">
      <c r="A24" s="3"/>
      <c r="B24" s="3"/>
      <c r="C24" s="3"/>
      <c r="D24" s="3"/>
      <c r="E24" s="3"/>
      <c r="F24" s="3"/>
      <c r="G24" s="3"/>
      <c r="H24" s="3"/>
      <c r="I24" s="3"/>
      <c r="J24" s="3"/>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10"/>
      <c r="AV24" s="10"/>
    </row>
    <row r="25" spans="1:48" s="1" customFormat="1" x14ac:dyDescent="0.25">
      <c r="A25" s="3"/>
      <c r="B25" s="3"/>
      <c r="C25" s="3"/>
      <c r="D25" s="3"/>
      <c r="E25" s="3"/>
      <c r="F25" s="3"/>
      <c r="G25" s="3"/>
      <c r="H25" s="3"/>
      <c r="I25" s="3"/>
      <c r="J25" s="3"/>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10"/>
      <c r="AV25" s="10"/>
    </row>
    <row r="26" spans="1:48" s="1" customFormat="1" x14ac:dyDescent="0.25">
      <c r="A26" s="3"/>
      <c r="B26" s="3"/>
      <c r="C26" s="3"/>
      <c r="D26" s="3"/>
      <c r="E26" s="3"/>
      <c r="F26" s="3"/>
      <c r="G26" s="3"/>
      <c r="H26" s="3"/>
      <c r="I26" s="3"/>
      <c r="J26" s="3"/>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10"/>
      <c r="AV26" s="10"/>
    </row>
    <row r="27" spans="1:48" s="1" customFormat="1" x14ac:dyDescent="0.25">
      <c r="A27" s="3"/>
      <c r="B27" s="3"/>
      <c r="C27" s="3"/>
      <c r="D27" s="3"/>
      <c r="E27" s="3"/>
      <c r="F27" s="3"/>
      <c r="G27" s="3"/>
      <c r="H27" s="3"/>
      <c r="I27" s="3"/>
      <c r="J27" s="3"/>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10"/>
      <c r="AV27" s="10"/>
    </row>
    <row r="28" spans="1:48" s="1" customFormat="1" x14ac:dyDescent="0.25">
      <c r="A28" s="3"/>
      <c r="B28" s="3"/>
      <c r="C28" s="3"/>
      <c r="D28" s="3"/>
      <c r="E28" s="3"/>
      <c r="F28" s="3"/>
      <c r="G28" s="3"/>
      <c r="H28" s="3"/>
      <c r="I28" s="3"/>
      <c r="J28" s="3"/>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10"/>
      <c r="AV28" s="10"/>
    </row>
    <row r="29" spans="1:48" s="1" customFormat="1" x14ac:dyDescent="0.25">
      <c r="A29" s="3"/>
      <c r="B29" s="3"/>
      <c r="C29" s="3"/>
      <c r="D29" s="3"/>
      <c r="E29" s="3"/>
      <c r="F29" s="3"/>
      <c r="G29" s="3"/>
      <c r="H29" s="3"/>
      <c r="I29" s="3"/>
      <c r="J29" s="3"/>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10"/>
      <c r="AV29" s="10"/>
    </row>
    <row r="30" spans="1:48" s="1" customFormat="1" x14ac:dyDescent="0.25">
      <c r="A30" s="3"/>
      <c r="B30" s="3"/>
      <c r="C30" s="3"/>
      <c r="D30" s="3"/>
      <c r="E30" s="3"/>
      <c r="F30" s="3"/>
      <c r="G30" s="3"/>
      <c r="H30" s="3"/>
      <c r="I30" s="3"/>
      <c r="J30" s="3"/>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10"/>
      <c r="AV30" s="10"/>
    </row>
    <row r="31" spans="1:48" s="1" customFormat="1" x14ac:dyDescent="0.25">
      <c r="A31" s="3"/>
      <c r="B31" s="3"/>
      <c r="C31" s="3"/>
      <c r="D31" s="3"/>
      <c r="E31" s="3"/>
      <c r="F31" s="3"/>
      <c r="G31" s="3"/>
      <c r="H31" s="3"/>
      <c r="I31" s="3"/>
      <c r="J31" s="3"/>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10"/>
      <c r="AV31" s="10"/>
    </row>
    <row r="32" spans="1:48" s="1" customFormat="1" x14ac:dyDescent="0.25">
      <c r="A32" s="3"/>
      <c r="B32" s="3"/>
      <c r="C32" s="3"/>
      <c r="D32" s="3"/>
      <c r="E32" s="3"/>
      <c r="F32" s="3"/>
      <c r="G32" s="3"/>
      <c r="H32" s="3"/>
      <c r="I32" s="3"/>
      <c r="J32" s="3"/>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10"/>
      <c r="AV32" s="10"/>
    </row>
    <row r="33" spans="1:48" s="1" customFormat="1" x14ac:dyDescent="0.25">
      <c r="A33" s="3"/>
      <c r="B33" s="3"/>
      <c r="C33" s="3"/>
      <c r="D33" s="3"/>
      <c r="E33" s="3"/>
      <c r="F33" s="3"/>
      <c r="G33" s="3"/>
      <c r="H33" s="3"/>
      <c r="I33" s="3"/>
      <c r="J33" s="3"/>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10"/>
      <c r="AV33" s="10"/>
    </row>
    <row r="34" spans="1:48" s="1" customFormat="1" x14ac:dyDescent="0.25">
      <c r="A34" s="3"/>
      <c r="B34" s="3"/>
      <c r="C34" s="3"/>
      <c r="D34" s="3"/>
      <c r="E34" s="3"/>
      <c r="F34" s="3"/>
      <c r="G34" s="3"/>
      <c r="H34" s="3"/>
      <c r="I34" s="3"/>
      <c r="J34" s="3"/>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10"/>
      <c r="AV34" s="10"/>
    </row>
    <row r="35" spans="1:48" s="1" customFormat="1" x14ac:dyDescent="0.25">
      <c r="A35" s="3"/>
      <c r="B35" s="3"/>
      <c r="C35" s="3"/>
      <c r="D35" s="3"/>
      <c r="E35" s="3"/>
      <c r="F35" s="3"/>
      <c r="G35" s="3"/>
      <c r="H35" s="3"/>
      <c r="I35" s="3"/>
      <c r="J35" s="3"/>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10"/>
      <c r="AV35" s="10"/>
    </row>
    <row r="36" spans="1:48" s="1" customFormat="1" x14ac:dyDescent="0.25">
      <c r="A36" s="3"/>
      <c r="B36" s="3"/>
      <c r="C36" s="3"/>
      <c r="D36" s="3"/>
      <c r="E36" s="3"/>
      <c r="F36" s="3"/>
      <c r="G36" s="3"/>
      <c r="H36" s="3"/>
      <c r="I36" s="3"/>
      <c r="J36" s="3"/>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10"/>
      <c r="AV36" s="10"/>
    </row>
    <row r="37" spans="1:48" s="1" customFormat="1" x14ac:dyDescent="0.25">
      <c r="A37" s="3"/>
      <c r="B37" s="3"/>
      <c r="C37" s="3"/>
      <c r="D37" s="3"/>
      <c r="E37" s="3"/>
      <c r="F37" s="3"/>
      <c r="G37" s="3"/>
      <c r="H37" s="3"/>
      <c r="I37" s="3"/>
      <c r="J37" s="3"/>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10"/>
      <c r="AV37" s="10"/>
    </row>
    <row r="38" spans="1:48" s="1" customFormat="1" x14ac:dyDescent="0.25">
      <c r="A38" s="3"/>
      <c r="B38" s="3"/>
      <c r="C38" s="3"/>
      <c r="D38" s="3"/>
      <c r="E38" s="3"/>
      <c r="F38" s="3"/>
      <c r="G38" s="3"/>
      <c r="H38" s="3"/>
      <c r="I38" s="3"/>
      <c r="J38" s="3"/>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10"/>
      <c r="AV38" s="10"/>
    </row>
    <row r="39" spans="1:48" s="1" customFormat="1" x14ac:dyDescent="0.25">
      <c r="A39" s="3"/>
      <c r="B39" s="3"/>
      <c r="C39" s="3"/>
      <c r="D39" s="3"/>
      <c r="E39" s="3"/>
      <c r="F39" s="3"/>
      <c r="G39" s="3"/>
      <c r="H39" s="3"/>
      <c r="I39" s="3"/>
      <c r="J39" s="3"/>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10"/>
      <c r="AV39" s="10"/>
    </row>
    <row r="40" spans="1:48" s="1" customFormat="1" x14ac:dyDescent="0.25">
      <c r="A40" s="3"/>
      <c r="B40" s="3"/>
      <c r="C40" s="3"/>
      <c r="D40" s="3"/>
      <c r="E40" s="3"/>
      <c r="F40" s="3"/>
      <c r="G40" s="3"/>
      <c r="H40" s="3"/>
      <c r="I40" s="3"/>
      <c r="J40" s="3"/>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10"/>
      <c r="AV40" s="10"/>
    </row>
    <row r="41" spans="1:48" s="1" customFormat="1" x14ac:dyDescent="0.25">
      <c r="A41" s="3"/>
      <c r="B41" s="3"/>
      <c r="C41" s="3"/>
      <c r="D41" s="3"/>
      <c r="E41" s="3"/>
      <c r="F41" s="3"/>
      <c r="G41" s="3"/>
      <c r="H41" s="3"/>
      <c r="I41" s="3"/>
      <c r="J41" s="3"/>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10"/>
      <c r="AV41" s="10"/>
    </row>
    <row r="42" spans="1:48" s="1" customFormat="1" x14ac:dyDescent="0.25">
      <c r="A42" s="3"/>
      <c r="B42" s="3"/>
      <c r="C42" s="3"/>
      <c r="D42" s="3"/>
      <c r="E42" s="3"/>
      <c r="F42" s="3"/>
      <c r="G42" s="3"/>
      <c r="H42" s="3"/>
      <c r="I42" s="3"/>
      <c r="J42" s="3"/>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10"/>
      <c r="AV42" s="10"/>
    </row>
    <row r="43" spans="1:48" s="1" customFormat="1" x14ac:dyDescent="0.25">
      <c r="A43" s="3"/>
      <c r="B43" s="3"/>
      <c r="C43" s="3"/>
      <c r="D43" s="3"/>
      <c r="E43" s="3"/>
      <c r="F43" s="3"/>
      <c r="G43" s="3"/>
      <c r="H43" s="3"/>
      <c r="I43" s="3"/>
      <c r="J43" s="3"/>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10"/>
      <c r="AV43" s="10"/>
    </row>
    <row r="44" spans="1:48" s="1" customFormat="1" x14ac:dyDescent="0.25">
      <c r="A44" s="3"/>
      <c r="B44" s="3"/>
      <c r="C44" s="3"/>
      <c r="D44" s="3"/>
      <c r="E44" s="3"/>
      <c r="F44" s="3"/>
      <c r="G44" s="3"/>
      <c r="H44" s="3"/>
      <c r="I44" s="3"/>
      <c r="J44" s="3"/>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10"/>
      <c r="AV44" s="10"/>
    </row>
    <row r="45" spans="1:48" s="1" customFormat="1" x14ac:dyDescent="0.25">
      <c r="A45" s="3"/>
      <c r="B45" s="3"/>
      <c r="C45" s="3"/>
      <c r="D45" s="3"/>
      <c r="E45" s="3"/>
      <c r="F45" s="3"/>
      <c r="G45" s="3"/>
      <c r="H45" s="3"/>
      <c r="I45" s="3"/>
      <c r="J45" s="3"/>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10"/>
      <c r="AV45" s="10"/>
    </row>
    <row r="46" spans="1:48" s="1" customFormat="1" x14ac:dyDescent="0.25">
      <c r="A46" s="3"/>
      <c r="B46" s="3"/>
      <c r="C46" s="3"/>
      <c r="D46" s="3"/>
      <c r="E46" s="3"/>
      <c r="F46" s="3"/>
      <c r="G46" s="3"/>
      <c r="H46" s="3"/>
      <c r="I46" s="3"/>
      <c r="J46" s="3"/>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10"/>
      <c r="AV46" s="10"/>
    </row>
    <row r="47" spans="1:48" s="1" customFormat="1" x14ac:dyDescent="0.25">
      <c r="A47" s="3"/>
      <c r="B47" s="3"/>
      <c r="C47" s="3"/>
      <c r="D47" s="3"/>
      <c r="E47" s="3"/>
      <c r="F47" s="3"/>
      <c r="G47" s="3"/>
      <c r="H47" s="3"/>
      <c r="I47" s="3"/>
      <c r="J47" s="3"/>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10"/>
      <c r="AV47" s="10"/>
    </row>
    <row r="48" spans="1:48" s="1" customFormat="1" x14ac:dyDescent="0.25">
      <c r="A48" s="3"/>
      <c r="B48" s="3"/>
      <c r="C48" s="3"/>
      <c r="D48" s="3"/>
      <c r="E48" s="3"/>
      <c r="F48" s="3"/>
      <c r="G48" s="3"/>
      <c r="H48" s="3"/>
      <c r="I48" s="3"/>
      <c r="J48" s="3"/>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10"/>
      <c r="AV48" s="10"/>
    </row>
    <row r="49" spans="1:48" s="1" customFormat="1" x14ac:dyDescent="0.25">
      <c r="A49" s="3"/>
      <c r="B49" s="3"/>
      <c r="C49" s="3"/>
      <c r="D49" s="3"/>
      <c r="E49" s="3"/>
      <c r="F49" s="3"/>
      <c r="G49" s="3"/>
      <c r="H49" s="3"/>
      <c r="I49" s="3"/>
      <c r="J49" s="3"/>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10"/>
      <c r="AV49" s="10"/>
    </row>
    <row r="50" spans="1:48" s="1" customFormat="1" x14ac:dyDescent="0.25">
      <c r="A50" s="3"/>
      <c r="B50" s="3"/>
      <c r="C50" s="3"/>
      <c r="D50" s="3"/>
      <c r="E50" s="3"/>
      <c r="F50" s="3"/>
      <c r="G50" s="3"/>
      <c r="H50" s="3"/>
      <c r="I50" s="3"/>
      <c r="J50" s="3"/>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10"/>
      <c r="AV50" s="10"/>
    </row>
    <row r="51" spans="1:48" s="1" customFormat="1" x14ac:dyDescent="0.25">
      <c r="A51" s="3"/>
      <c r="B51" s="3"/>
      <c r="C51" s="3"/>
      <c r="D51" s="3"/>
      <c r="E51" s="3"/>
      <c r="F51" s="3"/>
      <c r="G51" s="3"/>
      <c r="H51" s="3"/>
      <c r="I51" s="3"/>
      <c r="J51" s="3"/>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10"/>
      <c r="AV51" s="10"/>
    </row>
    <row r="52" spans="1:48" s="1" customFormat="1" x14ac:dyDescent="0.25">
      <c r="A52" s="3"/>
      <c r="B52" s="3"/>
      <c r="C52" s="3"/>
      <c r="D52" s="3"/>
      <c r="E52" s="3"/>
      <c r="F52" s="3"/>
      <c r="G52" s="3"/>
      <c r="H52" s="3"/>
      <c r="I52" s="3"/>
      <c r="J52" s="3"/>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10"/>
      <c r="AV52" s="10"/>
    </row>
    <row r="53" spans="1:48" s="1" customFormat="1" x14ac:dyDescent="0.25">
      <c r="A53" s="3"/>
      <c r="B53" s="3"/>
      <c r="C53" s="3"/>
      <c r="D53" s="3"/>
      <c r="E53" s="3"/>
      <c r="F53" s="3"/>
      <c r="G53" s="3"/>
      <c r="H53" s="3"/>
      <c r="I53" s="3"/>
      <c r="J53" s="3"/>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10"/>
      <c r="AV53" s="10"/>
    </row>
    <row r="54" spans="1:48" s="1" customFormat="1" x14ac:dyDescent="0.25">
      <c r="A54" s="3"/>
      <c r="B54" s="3"/>
      <c r="C54" s="3"/>
      <c r="D54" s="3"/>
      <c r="E54" s="3"/>
      <c r="F54" s="3"/>
      <c r="G54" s="3"/>
      <c r="H54" s="3"/>
      <c r="I54" s="3"/>
      <c r="J54" s="3"/>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10"/>
      <c r="AV54" s="10"/>
    </row>
    <row r="55" spans="1:48" s="1" customFormat="1" x14ac:dyDescent="0.25">
      <c r="A55" s="3"/>
      <c r="B55" s="3"/>
      <c r="C55" s="3"/>
      <c r="D55" s="3"/>
      <c r="E55" s="3"/>
      <c r="F55" s="3"/>
      <c r="G55" s="3"/>
      <c r="H55" s="3"/>
      <c r="I55" s="3"/>
      <c r="J55" s="3"/>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10"/>
      <c r="AV55" s="10"/>
    </row>
    <row r="56" spans="1:48" s="1" customFormat="1" x14ac:dyDescent="0.25">
      <c r="A56" s="3"/>
      <c r="B56" s="3"/>
      <c r="C56" s="3"/>
      <c r="D56" s="3"/>
      <c r="E56" s="3"/>
      <c r="F56" s="3"/>
      <c r="G56" s="3"/>
      <c r="H56" s="3"/>
      <c r="I56" s="3"/>
      <c r="J56" s="3"/>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10"/>
      <c r="AV56" s="10"/>
    </row>
    <row r="57" spans="1:48" s="1" customFormat="1" x14ac:dyDescent="0.25">
      <c r="A57" s="3"/>
      <c r="B57" s="3"/>
      <c r="C57" s="3"/>
      <c r="D57" s="3"/>
      <c r="E57" s="3"/>
      <c r="F57" s="3"/>
      <c r="G57" s="3"/>
      <c r="H57" s="3"/>
      <c r="I57" s="3"/>
      <c r="J57" s="3"/>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10"/>
      <c r="AV57" s="10"/>
    </row>
    <row r="58" spans="1:48" s="1" customFormat="1" x14ac:dyDescent="0.25">
      <c r="A58" s="3"/>
      <c r="B58" s="3"/>
      <c r="C58" s="3"/>
      <c r="D58" s="3"/>
      <c r="E58" s="3"/>
      <c r="F58" s="3"/>
      <c r="G58" s="3"/>
      <c r="H58" s="3"/>
      <c r="I58" s="3"/>
      <c r="J58" s="3"/>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10"/>
      <c r="AV58" s="10"/>
    </row>
    <row r="59" spans="1:48" s="1" customFormat="1" x14ac:dyDescent="0.25">
      <c r="A59" s="3"/>
      <c r="B59" s="3"/>
      <c r="C59" s="3"/>
      <c r="D59" s="3"/>
      <c r="E59" s="3"/>
      <c r="F59" s="3"/>
      <c r="G59" s="3"/>
      <c r="H59" s="3"/>
      <c r="I59" s="3"/>
      <c r="J59" s="3"/>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10"/>
      <c r="AV59" s="10"/>
    </row>
    <row r="60" spans="1:48" s="1" customFormat="1" x14ac:dyDescent="0.25">
      <c r="A60" s="3"/>
      <c r="B60" s="3"/>
      <c r="C60" s="3"/>
      <c r="D60" s="3"/>
      <c r="E60" s="3"/>
      <c r="F60" s="3"/>
      <c r="G60" s="3"/>
      <c r="H60" s="3"/>
      <c r="I60" s="3"/>
      <c r="J60" s="3"/>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10"/>
      <c r="AV60" s="10"/>
    </row>
    <row r="61" spans="1:48" s="1" customFormat="1" x14ac:dyDescent="0.25">
      <c r="A61" s="3"/>
      <c r="B61" s="3"/>
      <c r="C61" s="3"/>
      <c r="D61" s="3"/>
      <c r="E61" s="3"/>
      <c r="F61" s="3"/>
      <c r="G61" s="3"/>
      <c r="H61" s="3"/>
      <c r="I61" s="3"/>
      <c r="J61" s="3"/>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10"/>
      <c r="AV61" s="10"/>
    </row>
    <row r="62" spans="1:48" s="1" customFormat="1" x14ac:dyDescent="0.25">
      <c r="A62" s="3"/>
      <c r="B62" s="3"/>
      <c r="C62" s="3"/>
      <c r="D62" s="3"/>
      <c r="E62" s="3"/>
      <c r="F62" s="3"/>
      <c r="G62" s="3"/>
      <c r="H62" s="3"/>
      <c r="I62" s="3"/>
      <c r="J62" s="3"/>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10"/>
      <c r="AV62" s="10"/>
    </row>
    <row r="63" spans="1:48" s="1" customFormat="1" x14ac:dyDescent="0.25">
      <c r="A63" s="3"/>
      <c r="B63" s="3"/>
      <c r="C63" s="3"/>
      <c r="D63" s="3"/>
      <c r="E63" s="3"/>
      <c r="F63" s="3"/>
      <c r="G63" s="3"/>
      <c r="H63" s="3"/>
      <c r="I63" s="3"/>
      <c r="J63" s="3"/>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10"/>
      <c r="AV63" s="10"/>
    </row>
    <row r="64" spans="1:48" s="1" customFormat="1" x14ac:dyDescent="0.25">
      <c r="A64" s="3"/>
      <c r="B64" s="3"/>
      <c r="C64" s="3"/>
      <c r="D64" s="3"/>
      <c r="E64" s="3"/>
      <c r="F64" s="3"/>
      <c r="G64" s="3"/>
      <c r="H64" s="3"/>
      <c r="I64" s="3"/>
      <c r="J64" s="3"/>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10"/>
      <c r="AV64" s="10"/>
    </row>
    <row r="65" spans="1:48" s="1" customFormat="1" x14ac:dyDescent="0.25">
      <c r="A65" s="3"/>
      <c r="B65" s="3"/>
      <c r="C65" s="3"/>
      <c r="D65" s="3"/>
      <c r="E65" s="3"/>
      <c r="F65" s="3"/>
      <c r="G65" s="3"/>
      <c r="H65" s="3"/>
      <c r="I65" s="3"/>
      <c r="J65" s="3"/>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10"/>
      <c r="AV65" s="10"/>
    </row>
    <row r="66" spans="1:48" s="1" customFormat="1" x14ac:dyDescent="0.25">
      <c r="A66" s="3"/>
      <c r="B66" s="3"/>
      <c r="C66" s="3"/>
      <c r="D66" s="3"/>
      <c r="E66" s="3"/>
      <c r="F66" s="3"/>
      <c r="G66" s="3"/>
      <c r="H66" s="3"/>
      <c r="I66" s="3"/>
      <c r="J66" s="3"/>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10"/>
      <c r="AV66" s="10"/>
    </row>
    <row r="67" spans="1:48" s="1" customFormat="1" x14ac:dyDescent="0.25">
      <c r="A67" s="3"/>
      <c r="B67" s="3"/>
      <c r="C67" s="3"/>
      <c r="D67" s="3"/>
      <c r="E67" s="3"/>
      <c r="F67" s="3"/>
      <c r="G67" s="3"/>
      <c r="H67" s="3"/>
      <c r="I67" s="3"/>
      <c r="J67" s="3"/>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10"/>
      <c r="AV67" s="10"/>
    </row>
    <row r="68" spans="1:48" s="1" customFormat="1" x14ac:dyDescent="0.25">
      <c r="A68" s="3"/>
      <c r="B68" s="3"/>
      <c r="C68" s="3"/>
      <c r="D68" s="3"/>
      <c r="E68" s="3"/>
      <c r="F68" s="3"/>
      <c r="G68" s="3"/>
      <c r="H68" s="3"/>
      <c r="I68" s="3"/>
      <c r="J68" s="3"/>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10"/>
      <c r="AV68" s="10"/>
    </row>
    <row r="69" spans="1:48" s="1" customFormat="1" x14ac:dyDescent="0.25">
      <c r="A69" s="3"/>
      <c r="B69" s="3"/>
      <c r="C69" s="3"/>
      <c r="D69" s="3"/>
      <c r="E69" s="3"/>
      <c r="F69" s="3"/>
      <c r="G69" s="3"/>
      <c r="H69" s="3"/>
      <c r="I69" s="3"/>
      <c r="J69" s="3"/>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10"/>
      <c r="AV69" s="10"/>
    </row>
    <row r="70" spans="1:48" s="1" customFormat="1" x14ac:dyDescent="0.25">
      <c r="A70" s="3"/>
      <c r="B70" s="3"/>
      <c r="C70" s="3"/>
      <c r="D70" s="3"/>
      <c r="E70" s="3"/>
      <c r="F70" s="3"/>
      <c r="G70" s="3"/>
      <c r="H70" s="3"/>
      <c r="I70" s="3"/>
      <c r="J70" s="3"/>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10"/>
      <c r="AV70" s="10"/>
    </row>
    <row r="71" spans="1:48" s="1" customFormat="1" x14ac:dyDescent="0.25">
      <c r="A71" s="3"/>
      <c r="B71" s="3"/>
      <c r="C71" s="3"/>
      <c r="D71" s="3"/>
      <c r="E71" s="3"/>
      <c r="F71" s="3"/>
      <c r="G71" s="3"/>
      <c r="H71" s="3"/>
      <c r="I71" s="3"/>
      <c r="J71" s="3"/>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10"/>
      <c r="AV71" s="10"/>
    </row>
    <row r="72" spans="1:48" s="1" customFormat="1" x14ac:dyDescent="0.25">
      <c r="A72" s="3"/>
      <c r="B72" s="3"/>
      <c r="C72" s="3"/>
      <c r="D72" s="3"/>
      <c r="E72" s="3"/>
      <c r="F72" s="3"/>
      <c r="G72" s="3"/>
      <c r="H72" s="3"/>
      <c r="I72" s="3"/>
      <c r="J72" s="3"/>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10"/>
      <c r="AV72" s="10"/>
    </row>
    <row r="73" spans="1:48" s="1" customFormat="1" x14ac:dyDescent="0.25">
      <c r="A73" s="3"/>
      <c r="B73" s="3"/>
      <c r="C73" s="3"/>
      <c r="D73" s="3"/>
      <c r="E73" s="3"/>
      <c r="F73" s="3"/>
      <c r="G73" s="3"/>
      <c r="H73" s="3"/>
      <c r="I73" s="3"/>
      <c r="J73" s="3"/>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10"/>
      <c r="AV73" s="10"/>
    </row>
    <row r="74" spans="1:48" s="1" customFormat="1" x14ac:dyDescent="0.25">
      <c r="A74" s="3"/>
      <c r="B74" s="3"/>
      <c r="C74" s="3"/>
      <c r="D74" s="3"/>
      <c r="E74" s="3"/>
      <c r="F74" s="3"/>
      <c r="G74" s="3"/>
      <c r="H74" s="3"/>
      <c r="I74" s="3"/>
      <c r="J74" s="3"/>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10"/>
      <c r="AV74" s="10"/>
    </row>
    <row r="75" spans="1:48" s="1" customFormat="1" x14ac:dyDescent="0.25">
      <c r="A75" s="3"/>
      <c r="B75" s="3"/>
      <c r="C75" s="3"/>
      <c r="D75" s="3"/>
      <c r="E75" s="3"/>
      <c r="F75" s="3"/>
      <c r="G75" s="3"/>
      <c r="H75" s="3"/>
      <c r="I75" s="3"/>
      <c r="J75" s="3"/>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10"/>
      <c r="AV75" s="10"/>
    </row>
    <row r="76" spans="1:48" s="1" customFormat="1" x14ac:dyDescent="0.25">
      <c r="A76" s="3"/>
      <c r="B76" s="3"/>
      <c r="C76" s="3"/>
      <c r="D76" s="3"/>
      <c r="E76" s="3"/>
      <c r="F76" s="3"/>
      <c r="G76" s="3"/>
      <c r="H76" s="3"/>
      <c r="I76" s="3"/>
      <c r="J76" s="3"/>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10"/>
      <c r="AV76" s="10"/>
    </row>
    <row r="77" spans="1:48" s="1" customFormat="1" x14ac:dyDescent="0.25">
      <c r="A77" s="3"/>
      <c r="B77" s="3"/>
      <c r="C77" s="3"/>
      <c r="D77" s="3"/>
      <c r="E77" s="3"/>
      <c r="F77" s="3"/>
      <c r="G77" s="3"/>
      <c r="H77" s="3"/>
      <c r="I77" s="3"/>
      <c r="J77" s="3"/>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10"/>
      <c r="AV77" s="10"/>
    </row>
    <row r="78" spans="1:48" s="1" customFormat="1" x14ac:dyDescent="0.25">
      <c r="A78" s="3"/>
      <c r="B78" s="3"/>
      <c r="C78" s="3"/>
      <c r="D78" s="3"/>
      <c r="E78" s="3"/>
      <c r="F78" s="3"/>
      <c r="G78" s="3"/>
      <c r="H78" s="3"/>
      <c r="I78" s="3"/>
      <c r="J78" s="3"/>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10"/>
      <c r="AV78" s="10"/>
    </row>
    <row r="79" spans="1:48" s="1" customFormat="1" x14ac:dyDescent="0.25">
      <c r="A79" s="3"/>
      <c r="B79" s="3"/>
      <c r="C79" s="3"/>
      <c r="D79" s="3"/>
      <c r="E79" s="3"/>
      <c r="F79" s="3"/>
      <c r="G79" s="3"/>
      <c r="H79" s="3"/>
      <c r="I79" s="3"/>
      <c r="J79" s="3"/>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10"/>
      <c r="AV79" s="10"/>
    </row>
    <row r="80" spans="1:48" s="1" customFormat="1" x14ac:dyDescent="0.25">
      <c r="A80" s="3"/>
      <c r="B80" s="3"/>
      <c r="C80" s="3"/>
      <c r="D80" s="3"/>
      <c r="E80" s="3"/>
      <c r="F80" s="3"/>
      <c r="G80" s="3"/>
      <c r="H80" s="3"/>
      <c r="I80" s="3"/>
      <c r="J80" s="3"/>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10"/>
      <c r="AV80" s="10"/>
    </row>
    <row r="81" spans="1:48" s="1" customFormat="1" x14ac:dyDescent="0.25">
      <c r="A81" s="3"/>
      <c r="B81" s="3"/>
      <c r="C81" s="3"/>
      <c r="D81" s="3"/>
      <c r="E81" s="3"/>
      <c r="F81" s="3"/>
      <c r="G81" s="3"/>
      <c r="H81" s="3"/>
      <c r="I81" s="3"/>
      <c r="J81" s="3"/>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10"/>
      <c r="AV81" s="10"/>
    </row>
    <row r="82" spans="1:48" s="1" customFormat="1" x14ac:dyDescent="0.25">
      <c r="A82" s="3"/>
      <c r="B82" s="3"/>
      <c r="C82" s="3"/>
      <c r="D82" s="3"/>
      <c r="E82" s="3"/>
      <c r="F82" s="3"/>
      <c r="G82" s="3"/>
      <c r="H82" s="3"/>
      <c r="I82" s="3"/>
      <c r="J82" s="3"/>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10"/>
      <c r="AV82" s="10"/>
    </row>
    <row r="83" spans="1:48" s="1" customFormat="1" x14ac:dyDescent="0.25">
      <c r="A83" s="3"/>
      <c r="B83" s="3"/>
      <c r="C83" s="3"/>
      <c r="D83" s="3"/>
      <c r="E83" s="3"/>
      <c r="F83" s="3"/>
      <c r="G83" s="3"/>
      <c r="H83" s="3"/>
      <c r="I83" s="3"/>
      <c r="J83" s="3"/>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10"/>
      <c r="AV83" s="10"/>
    </row>
    <row r="84" spans="1:48" s="1" customFormat="1" x14ac:dyDescent="0.25">
      <c r="A84" s="3"/>
      <c r="B84" s="3"/>
      <c r="C84" s="3"/>
      <c r="D84" s="3"/>
      <c r="E84" s="3"/>
      <c r="F84" s="3"/>
      <c r="G84" s="3"/>
      <c r="H84" s="3"/>
      <c r="I84" s="3"/>
      <c r="J84" s="3"/>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10"/>
      <c r="AV84" s="10"/>
    </row>
    <row r="85" spans="1:48" s="1" customFormat="1" x14ac:dyDescent="0.25">
      <c r="A85" s="3"/>
      <c r="B85" s="3"/>
      <c r="C85" s="3"/>
      <c r="D85" s="3"/>
      <c r="E85" s="3"/>
      <c r="F85" s="3"/>
      <c r="G85" s="3"/>
      <c r="H85" s="3"/>
      <c r="I85" s="3"/>
      <c r="J85" s="3"/>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10"/>
      <c r="AV85" s="10"/>
    </row>
    <row r="86" spans="1:48" s="1" customFormat="1" x14ac:dyDescent="0.25">
      <c r="A86" s="3"/>
      <c r="B86" s="3"/>
      <c r="C86" s="3"/>
      <c r="D86" s="3"/>
      <c r="E86" s="3"/>
      <c r="F86" s="3"/>
      <c r="G86" s="3"/>
      <c r="H86" s="3"/>
      <c r="I86" s="3"/>
      <c r="J86" s="3"/>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10"/>
      <c r="AV86" s="10"/>
    </row>
    <row r="87" spans="1:48" s="1" customFormat="1" x14ac:dyDescent="0.25">
      <c r="A87" s="3"/>
      <c r="B87" s="3"/>
      <c r="C87" s="3"/>
      <c r="D87" s="3"/>
      <c r="E87" s="3"/>
      <c r="F87" s="3"/>
      <c r="G87" s="3"/>
      <c r="H87" s="3"/>
      <c r="I87" s="3"/>
      <c r="J87" s="3"/>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10"/>
      <c r="AV87" s="10"/>
    </row>
    <row r="88" spans="1:48" s="1" customFormat="1" x14ac:dyDescent="0.25">
      <c r="A88" s="3"/>
      <c r="B88" s="3"/>
      <c r="C88" s="3"/>
      <c r="D88" s="3"/>
      <c r="E88" s="3"/>
      <c r="F88" s="3"/>
      <c r="G88" s="3"/>
      <c r="H88" s="3"/>
      <c r="I88" s="3"/>
      <c r="J88" s="3"/>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10"/>
      <c r="AV88" s="10"/>
    </row>
    <row r="89" spans="1:48" s="1" customFormat="1" x14ac:dyDescent="0.25">
      <c r="A89" s="3"/>
      <c r="B89" s="3"/>
      <c r="C89" s="3"/>
      <c r="D89" s="3"/>
      <c r="E89" s="3"/>
      <c r="F89" s="3"/>
      <c r="G89" s="3"/>
      <c r="H89" s="3"/>
      <c r="I89" s="3"/>
      <c r="J89" s="3"/>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10"/>
      <c r="AV89" s="10"/>
    </row>
    <row r="90" spans="1:48" s="1" customFormat="1" x14ac:dyDescent="0.25">
      <c r="A90" s="3"/>
      <c r="B90" s="3"/>
      <c r="C90" s="3"/>
      <c r="D90" s="3"/>
      <c r="E90" s="3"/>
      <c r="F90" s="3"/>
      <c r="G90" s="3"/>
      <c r="H90" s="3"/>
      <c r="I90" s="3"/>
      <c r="J90" s="3"/>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10"/>
      <c r="AV90" s="10"/>
    </row>
    <row r="91" spans="1:48" s="1" customFormat="1" x14ac:dyDescent="0.25">
      <c r="A91" s="3"/>
      <c r="B91" s="3"/>
      <c r="C91" s="3"/>
      <c r="D91" s="3"/>
      <c r="E91" s="3"/>
      <c r="F91" s="3"/>
      <c r="G91" s="3"/>
      <c r="H91" s="3"/>
      <c r="I91" s="3"/>
      <c r="J91" s="3"/>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10"/>
      <c r="AV91" s="10"/>
    </row>
    <row r="92" spans="1:48" s="1" customFormat="1" x14ac:dyDescent="0.25">
      <c r="A92" s="3"/>
      <c r="B92" s="3"/>
      <c r="C92" s="3"/>
      <c r="D92" s="3"/>
      <c r="E92" s="3"/>
      <c r="F92" s="3"/>
      <c r="G92" s="3"/>
      <c r="H92" s="3"/>
      <c r="I92" s="3"/>
      <c r="J92" s="3"/>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10"/>
      <c r="AV92" s="10"/>
    </row>
    <row r="93" spans="1:48" s="1" customFormat="1" x14ac:dyDescent="0.25">
      <c r="A93" s="3"/>
      <c r="B93" s="3"/>
      <c r="C93" s="3"/>
      <c r="D93" s="3"/>
      <c r="E93" s="3"/>
      <c r="F93" s="3"/>
      <c r="G93" s="3"/>
      <c r="H93" s="3"/>
      <c r="I93" s="3"/>
      <c r="J93" s="3"/>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10"/>
      <c r="AV93" s="10"/>
    </row>
    <row r="94" spans="1:48" s="1" customFormat="1" x14ac:dyDescent="0.25">
      <c r="A94" s="3"/>
      <c r="B94" s="3"/>
      <c r="C94" s="3"/>
      <c r="D94" s="3"/>
      <c r="E94" s="3"/>
      <c r="F94" s="3"/>
      <c r="G94" s="3"/>
      <c r="H94" s="3"/>
      <c r="I94" s="3"/>
      <c r="J94" s="3"/>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10"/>
      <c r="AV94" s="10"/>
    </row>
    <row r="95" spans="1:48" s="1" customFormat="1" x14ac:dyDescent="0.25">
      <c r="A95" s="3"/>
      <c r="B95" s="3"/>
      <c r="C95" s="3"/>
      <c r="D95" s="3"/>
      <c r="E95" s="3"/>
      <c r="F95" s="3"/>
      <c r="G95" s="3"/>
      <c r="H95" s="3"/>
      <c r="I95" s="3"/>
      <c r="J95" s="3"/>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10"/>
      <c r="AV95" s="10"/>
    </row>
    <row r="96" spans="1:48" s="1" customFormat="1" x14ac:dyDescent="0.25">
      <c r="A96" s="3"/>
      <c r="B96" s="3"/>
      <c r="C96" s="3"/>
      <c r="D96" s="3"/>
      <c r="E96" s="3"/>
      <c r="F96" s="3"/>
      <c r="G96" s="3"/>
      <c r="H96" s="3"/>
      <c r="I96" s="3"/>
      <c r="J96" s="3"/>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10"/>
      <c r="AV96" s="10"/>
    </row>
    <row r="97" spans="1:48" s="1" customFormat="1" x14ac:dyDescent="0.25">
      <c r="A97" s="3"/>
      <c r="B97" s="3"/>
      <c r="C97" s="3"/>
      <c r="D97" s="3"/>
      <c r="E97" s="3"/>
      <c r="F97" s="3"/>
      <c r="G97" s="3"/>
      <c r="H97" s="3"/>
      <c r="I97" s="3"/>
      <c r="J97" s="3"/>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10"/>
      <c r="AV97" s="10"/>
    </row>
    <row r="98" spans="1:48" s="1" customFormat="1" x14ac:dyDescent="0.25">
      <c r="A98" s="3"/>
      <c r="B98" s="3"/>
      <c r="C98" s="3"/>
      <c r="D98" s="3"/>
      <c r="E98" s="3"/>
      <c r="F98" s="3"/>
      <c r="G98" s="3"/>
      <c r="H98" s="3"/>
      <c r="I98" s="3"/>
      <c r="J98" s="3"/>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10"/>
      <c r="AV98" s="10"/>
    </row>
    <row r="99" spans="1:48" s="1" customFormat="1" x14ac:dyDescent="0.25">
      <c r="A99" s="3"/>
      <c r="B99" s="3"/>
      <c r="C99" s="3"/>
      <c r="D99" s="3"/>
      <c r="E99" s="3"/>
      <c r="F99" s="3"/>
      <c r="G99" s="3"/>
      <c r="H99" s="3"/>
      <c r="I99" s="3"/>
      <c r="J99" s="3"/>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10"/>
      <c r="AV99" s="10"/>
    </row>
    <row r="100" spans="1:48" s="1" customFormat="1" x14ac:dyDescent="0.25">
      <c r="A100" s="3"/>
      <c r="B100" s="3"/>
      <c r="C100" s="3"/>
      <c r="D100" s="3"/>
      <c r="E100" s="3"/>
      <c r="F100" s="3"/>
      <c r="G100" s="3"/>
      <c r="H100" s="3"/>
      <c r="I100" s="3"/>
      <c r="J100" s="3"/>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10"/>
      <c r="AV100" s="10"/>
    </row>
    <row r="101" spans="1:48" s="1" customFormat="1" x14ac:dyDescent="0.25">
      <c r="A101" s="3"/>
      <c r="B101" s="3"/>
      <c r="C101" s="3"/>
      <c r="D101" s="3"/>
      <c r="E101" s="3"/>
      <c r="F101" s="3"/>
      <c r="G101" s="3"/>
      <c r="H101" s="3"/>
      <c r="I101" s="3"/>
      <c r="J101" s="3"/>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10"/>
      <c r="AV101" s="10"/>
    </row>
    <row r="102" spans="1:48" s="1" customFormat="1" x14ac:dyDescent="0.25">
      <c r="A102" s="3"/>
      <c r="B102" s="3"/>
      <c r="C102" s="3"/>
      <c r="D102" s="3"/>
      <c r="E102" s="3"/>
      <c r="F102" s="3"/>
      <c r="G102" s="3"/>
      <c r="H102" s="3"/>
      <c r="I102" s="3"/>
      <c r="J102" s="3"/>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10"/>
      <c r="AV102" s="10"/>
    </row>
    <row r="103" spans="1:48" s="1" customFormat="1" x14ac:dyDescent="0.25">
      <c r="A103" s="3"/>
      <c r="B103" s="3"/>
      <c r="C103" s="3"/>
      <c r="D103" s="3"/>
      <c r="E103" s="3"/>
      <c r="F103" s="3"/>
      <c r="G103" s="3"/>
      <c r="H103" s="3"/>
      <c r="I103" s="3"/>
      <c r="J103" s="3"/>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10"/>
      <c r="AV103" s="10"/>
    </row>
    <row r="104" spans="1:48" s="1" customFormat="1" x14ac:dyDescent="0.25">
      <c r="A104" s="3"/>
      <c r="B104" s="3"/>
      <c r="C104" s="3"/>
      <c r="D104" s="3"/>
      <c r="E104" s="3"/>
      <c r="F104" s="3"/>
      <c r="G104" s="3"/>
      <c r="H104" s="3"/>
      <c r="I104" s="3"/>
      <c r="J104" s="3"/>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10"/>
      <c r="AV104" s="10"/>
    </row>
    <row r="105" spans="1:48" s="1" customFormat="1" x14ac:dyDescent="0.25">
      <c r="A105" s="3"/>
      <c r="B105" s="3"/>
      <c r="C105" s="3"/>
      <c r="D105" s="3"/>
      <c r="E105" s="3"/>
      <c r="F105" s="3"/>
      <c r="G105" s="3"/>
      <c r="H105" s="3"/>
      <c r="I105" s="3"/>
      <c r="J105" s="3"/>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10"/>
      <c r="AV105" s="10"/>
    </row>
    <row r="106" spans="1:48" s="1" customFormat="1" x14ac:dyDescent="0.25">
      <c r="A106" s="3"/>
      <c r="B106" s="3"/>
      <c r="C106" s="3"/>
      <c r="D106" s="3"/>
      <c r="E106" s="3"/>
      <c r="F106" s="3"/>
      <c r="G106" s="3"/>
      <c r="H106" s="3"/>
      <c r="I106" s="3"/>
      <c r="J106" s="3"/>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10"/>
      <c r="AV106" s="10"/>
    </row>
    <row r="107" spans="1:48" s="1" customFormat="1" x14ac:dyDescent="0.25">
      <c r="A107" s="3"/>
      <c r="B107" s="3"/>
      <c r="C107" s="3"/>
      <c r="D107" s="3"/>
      <c r="E107" s="3"/>
      <c r="F107" s="3"/>
      <c r="G107" s="3"/>
      <c r="H107" s="3"/>
      <c r="I107" s="3"/>
      <c r="J107" s="3"/>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10"/>
      <c r="AV107" s="10"/>
    </row>
    <row r="108" spans="1:48" s="1" customFormat="1" x14ac:dyDescent="0.25">
      <c r="A108" s="3"/>
      <c r="B108" s="3"/>
      <c r="C108" s="3"/>
      <c r="D108" s="3"/>
      <c r="E108" s="3"/>
      <c r="F108" s="3"/>
      <c r="G108" s="3"/>
      <c r="H108" s="3"/>
      <c r="I108" s="3"/>
      <c r="J108" s="3"/>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10"/>
      <c r="AV108" s="10"/>
    </row>
    <row r="109" spans="1:48" s="1" customFormat="1" x14ac:dyDescent="0.25">
      <c r="A109" s="3"/>
      <c r="B109" s="3"/>
      <c r="C109" s="3"/>
      <c r="D109" s="3"/>
      <c r="E109" s="3"/>
      <c r="F109" s="3"/>
      <c r="G109" s="3"/>
      <c r="H109" s="3"/>
      <c r="I109" s="3"/>
      <c r="J109" s="3"/>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10"/>
      <c r="AV109" s="10"/>
    </row>
    <row r="110" spans="1:48" s="1" customFormat="1" x14ac:dyDescent="0.25">
      <c r="A110" s="3"/>
      <c r="B110" s="3"/>
      <c r="C110" s="3"/>
      <c r="D110" s="3"/>
      <c r="E110" s="3"/>
      <c r="F110" s="3"/>
      <c r="G110" s="3"/>
      <c r="H110" s="3"/>
      <c r="I110" s="3"/>
      <c r="J110" s="3"/>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10"/>
      <c r="AV110" s="10"/>
    </row>
    <row r="111" spans="1:48" s="1" customFormat="1" x14ac:dyDescent="0.25">
      <c r="A111" s="3"/>
      <c r="B111" s="3"/>
      <c r="C111" s="3"/>
      <c r="D111" s="3"/>
      <c r="E111" s="3"/>
      <c r="F111" s="3"/>
      <c r="G111" s="3"/>
      <c r="H111" s="3"/>
      <c r="I111" s="3"/>
      <c r="J111" s="3"/>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10"/>
      <c r="AV111" s="10"/>
    </row>
    <row r="112" spans="1:48" s="1" customFormat="1" x14ac:dyDescent="0.25">
      <c r="A112" s="3"/>
      <c r="B112" s="3"/>
      <c r="C112" s="3"/>
      <c r="D112" s="3"/>
      <c r="E112" s="3"/>
      <c r="F112" s="3"/>
      <c r="G112" s="3"/>
      <c r="H112" s="3"/>
      <c r="I112" s="3"/>
      <c r="J112" s="3"/>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10"/>
      <c r="AV112" s="10"/>
    </row>
    <row r="113" spans="1:48" s="1" customFormat="1" x14ac:dyDescent="0.25">
      <c r="A113" s="3"/>
      <c r="B113" s="3"/>
      <c r="C113" s="3"/>
      <c r="D113" s="3"/>
      <c r="E113" s="3"/>
      <c r="F113" s="3"/>
      <c r="G113" s="3"/>
      <c r="H113" s="3"/>
      <c r="I113" s="3"/>
      <c r="J113" s="3"/>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10"/>
      <c r="AV113" s="10"/>
    </row>
    <row r="114" spans="1:48" s="1" customFormat="1" x14ac:dyDescent="0.25">
      <c r="A114" s="3"/>
      <c r="B114" s="3"/>
      <c r="C114" s="3"/>
      <c r="D114" s="3"/>
      <c r="E114" s="3"/>
      <c r="F114" s="3"/>
      <c r="G114" s="3"/>
      <c r="H114" s="3"/>
      <c r="I114" s="3"/>
      <c r="J114" s="3"/>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10"/>
      <c r="AV114" s="10"/>
    </row>
  </sheetData>
  <sortState ref="A10:J16">
    <sortCondition ref="A10"/>
  </sortState>
  <mergeCells count="2">
    <mergeCell ref="A19:J19"/>
    <mergeCell ref="A20:J20"/>
  </mergeCells>
  <hyperlinks>
    <hyperlink ref="A5" location="'Contents'!A75" display="Índice"/>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117"/>
  <sheetViews>
    <sheetView showGridLines="0" topLeftCell="A4" zoomScale="120" zoomScaleNormal="120" zoomScalePageLayoutView="120" workbookViewId="0">
      <selection activeCell="A24" sqref="A24"/>
    </sheetView>
  </sheetViews>
  <sheetFormatPr defaultColWidth="8.85546875" defaultRowHeight="15.75" x14ac:dyDescent="0.25"/>
  <cols>
    <col min="1" max="1" width="20.28515625" style="14" customWidth="1"/>
    <col min="2" max="10" width="6" style="14" customWidth="1"/>
    <col min="11" max="46" width="8.85546875" style="2"/>
    <col min="47" max="16384" width="8.85546875" style="10"/>
  </cols>
  <sheetData>
    <row r="1" spans="1:47" s="17" customFormat="1" ht="12.75" x14ac:dyDescent="0.2"/>
    <row r="2" spans="1:47" s="17" customFormat="1" ht="12.75" x14ac:dyDescent="0.2"/>
    <row r="3" spans="1:47" s="17" customFormat="1" ht="12.75" x14ac:dyDescent="0.2"/>
    <row r="4" spans="1:47" s="17" customFormat="1" ht="12.75" x14ac:dyDescent="0.2"/>
    <row r="5" spans="1:47" s="17" customFormat="1" ht="12.75" x14ac:dyDescent="0.2">
      <c r="A5" s="113" t="s">
        <v>8</v>
      </c>
    </row>
    <row r="6" spans="1:47" s="17" customFormat="1" ht="18.75" x14ac:dyDescent="0.3">
      <c r="A6" s="26" t="s">
        <v>1122</v>
      </c>
    </row>
    <row r="7" spans="1:47" s="17" customFormat="1" ht="12.75" x14ac:dyDescent="0.2"/>
    <row r="8" spans="1:47" s="17" customFormat="1" ht="18" customHeight="1" x14ac:dyDescent="0.2">
      <c r="A8" s="340" t="s">
        <v>956</v>
      </c>
      <c r="B8" s="18"/>
      <c r="C8" s="18"/>
      <c r="D8" s="18"/>
    </row>
    <row r="9" spans="1:47" ht="18" customHeight="1" x14ac:dyDescent="0.25">
      <c r="A9" s="25"/>
      <c r="B9" s="207">
        <v>2011</v>
      </c>
      <c r="C9" s="207">
        <v>2012</v>
      </c>
      <c r="D9" s="207">
        <v>2013</v>
      </c>
      <c r="E9" s="207">
        <v>2014</v>
      </c>
      <c r="F9" s="207">
        <v>2015</v>
      </c>
      <c r="G9" s="207">
        <v>2016</v>
      </c>
      <c r="H9" s="207">
        <v>2017</v>
      </c>
      <c r="I9" s="207">
        <v>2018</v>
      </c>
      <c r="J9" s="319">
        <v>2019</v>
      </c>
    </row>
    <row r="10" spans="1:47" ht="12.75" customHeight="1" x14ac:dyDescent="0.25">
      <c r="A10" s="55" t="s">
        <v>952</v>
      </c>
      <c r="B10" s="147">
        <v>4.5240408680034161</v>
      </c>
      <c r="C10" s="147">
        <v>3.5477175017646063</v>
      </c>
      <c r="D10" s="147">
        <v>2.2955457472563756</v>
      </c>
      <c r="E10" s="147">
        <v>3.4045512010113779</v>
      </c>
      <c r="F10" s="147">
        <v>3.1</v>
      </c>
      <c r="G10" s="147">
        <v>2.0264533359693702</v>
      </c>
      <c r="H10" s="147">
        <v>2.2082018927444795</v>
      </c>
      <c r="I10" s="147">
        <v>1.9047619047619049</v>
      </c>
      <c r="J10" s="147">
        <v>1.8691588785046727</v>
      </c>
      <c r="AU10" s="2"/>
    </row>
    <row r="11" spans="1:47" ht="12.75" customHeight="1" x14ac:dyDescent="0.25">
      <c r="A11" s="55" t="s">
        <v>169</v>
      </c>
      <c r="B11" s="147">
        <v>17.640667785531317</v>
      </c>
      <c r="C11" s="147">
        <v>6.5067353507799339</v>
      </c>
      <c r="D11" s="147">
        <v>5.7348269761231521</v>
      </c>
      <c r="E11" s="147">
        <v>7.4690265486725664</v>
      </c>
      <c r="F11" s="147">
        <v>10</v>
      </c>
      <c r="G11" s="147">
        <v>15.547910264127365</v>
      </c>
      <c r="H11" s="147">
        <v>13.09148264984227</v>
      </c>
      <c r="I11" s="147">
        <v>12.571428571428573</v>
      </c>
      <c r="J11" s="147">
        <v>12.897196261682243</v>
      </c>
      <c r="AU11" s="2"/>
    </row>
    <row r="12" spans="1:47" ht="12.75" customHeight="1" x14ac:dyDescent="0.25">
      <c r="A12" s="55" t="s">
        <v>957</v>
      </c>
      <c r="B12" s="147">
        <v>3.7</v>
      </c>
      <c r="C12" s="147">
        <v>4.2</v>
      </c>
      <c r="D12" s="147">
        <v>5.0999999999999996</v>
      </c>
      <c r="E12" s="147">
        <v>2.8</v>
      </c>
      <c r="F12" s="147">
        <v>6.7</v>
      </c>
      <c r="G12" s="147">
        <v>7.8</v>
      </c>
      <c r="H12" s="147">
        <v>9.3059936908517358</v>
      </c>
      <c r="I12" s="147">
        <v>14.857142857142858</v>
      </c>
      <c r="J12" s="147">
        <v>14.579439252336449</v>
      </c>
      <c r="AU12" s="2"/>
    </row>
    <row r="13" spans="1:47" ht="12.75" customHeight="1" x14ac:dyDescent="0.25">
      <c r="A13" s="55" t="s">
        <v>953</v>
      </c>
      <c r="B13" s="147">
        <v>28.798987133056563</v>
      </c>
      <c r="C13" s="147">
        <v>22.198229871918652</v>
      </c>
      <c r="D13" s="147">
        <v>26.145862322048341</v>
      </c>
      <c r="E13" s="147">
        <v>28.745530070435247</v>
      </c>
      <c r="F13" s="147">
        <v>30.6</v>
      </c>
      <c r="G13" s="147">
        <v>24.144450112708231</v>
      </c>
      <c r="H13" s="147">
        <v>28.23343848580442</v>
      </c>
      <c r="I13" s="147">
        <v>30.666666666666664</v>
      </c>
      <c r="J13" s="147">
        <v>34.018691588785046</v>
      </c>
      <c r="AU13" s="2"/>
    </row>
    <row r="14" spans="1:47" ht="12.75" customHeight="1" x14ac:dyDescent="0.25">
      <c r="A14" s="55" t="s">
        <v>694</v>
      </c>
      <c r="B14" s="147">
        <v>1.7289403174042342</v>
      </c>
      <c r="C14" s="147">
        <v>3.4923543658533305</v>
      </c>
      <c r="D14" s="147">
        <v>1.6034214013499308</v>
      </c>
      <c r="E14" s="147">
        <v>2.2458009752573593</v>
      </c>
      <c r="F14" s="147">
        <v>1.4</v>
      </c>
      <c r="G14" s="147">
        <v>1.0132266679846851</v>
      </c>
      <c r="H14" s="147">
        <v>1.7350157728706623</v>
      </c>
      <c r="I14" s="147">
        <v>1.7142857142857144</v>
      </c>
      <c r="J14" s="147">
        <v>1.4953271028037385</v>
      </c>
      <c r="AU14" s="2"/>
    </row>
    <row r="15" spans="1:47" ht="12.75" customHeight="1" x14ac:dyDescent="0.25">
      <c r="A15" s="55" t="s">
        <v>958</v>
      </c>
      <c r="B15" s="147">
        <v>4.0491122692341666</v>
      </c>
      <c r="C15" s="147">
        <v>7.7084586216519089</v>
      </c>
      <c r="D15" s="147">
        <v>11.461002397922474</v>
      </c>
      <c r="E15" s="147">
        <v>6.4769730901210032</v>
      </c>
      <c r="F15" s="147">
        <v>7.2</v>
      </c>
      <c r="G15" s="147">
        <v>1.9258367504726333</v>
      </c>
      <c r="H15" s="147">
        <v>2.5236593059936907</v>
      </c>
      <c r="I15" s="147">
        <v>2.4761904761904763</v>
      </c>
      <c r="J15" s="147">
        <v>4.2990654205607477</v>
      </c>
      <c r="AU15" s="2"/>
    </row>
    <row r="16" spans="1:47" ht="12.75" customHeight="1" x14ac:dyDescent="0.25">
      <c r="A16" s="55" t="s">
        <v>174</v>
      </c>
      <c r="B16" s="147">
        <v>1.403880693696081</v>
      </c>
      <c r="C16" s="147">
        <v>1.5661350711289452</v>
      </c>
      <c r="D16" s="147">
        <v>1.7623216157642854</v>
      </c>
      <c r="E16" s="147">
        <v>5.6649810366624527</v>
      </c>
      <c r="F16" s="147">
        <v>1.7</v>
      </c>
      <c r="G16" s="147">
        <v>1.4845359368904534</v>
      </c>
      <c r="H16" s="147">
        <v>0.94637223974763407</v>
      </c>
      <c r="I16" s="147">
        <v>1.1428571428571428</v>
      </c>
      <c r="J16" s="147">
        <v>0.93457943925233633</v>
      </c>
      <c r="AU16" s="2"/>
    </row>
    <row r="17" spans="1:48" ht="12.75" customHeight="1" x14ac:dyDescent="0.25">
      <c r="A17" s="55" t="s">
        <v>184</v>
      </c>
      <c r="B17" s="147">
        <v>6.337484910049171</v>
      </c>
      <c r="C17" s="147">
        <v>6.7586301578371657</v>
      </c>
      <c r="D17" s="147">
        <v>9.0088635174047642</v>
      </c>
      <c r="E17" s="147">
        <v>22.64800433447715</v>
      </c>
      <c r="F17" s="147">
        <v>18.5</v>
      </c>
      <c r="G17" s="147">
        <v>9.177291719255015</v>
      </c>
      <c r="H17" s="147">
        <v>11.987381703470032</v>
      </c>
      <c r="I17" s="147">
        <v>14.476190476190476</v>
      </c>
      <c r="J17" s="147">
        <v>13.084112149532709</v>
      </c>
      <c r="AU17" s="2"/>
    </row>
    <row r="18" spans="1:48" ht="12.75" customHeight="1" x14ac:dyDescent="0.25">
      <c r="A18" s="55" t="s">
        <v>581</v>
      </c>
      <c r="B18" s="147">
        <v>2.375820746106057</v>
      </c>
      <c r="C18" s="147">
        <v>1.7044682975164185</v>
      </c>
      <c r="D18" s="147">
        <v>0.98454688205191798</v>
      </c>
      <c r="E18" s="147">
        <v>3.7074227921256995</v>
      </c>
      <c r="F18" s="147">
        <v>2.4</v>
      </c>
      <c r="G18" s="147">
        <v>1.8322809779932114</v>
      </c>
      <c r="H18" s="147">
        <v>2.8391167192429023</v>
      </c>
      <c r="I18" s="147">
        <v>3.2380952380952377</v>
      </c>
      <c r="J18" s="147">
        <v>1.8691588785046727</v>
      </c>
      <c r="AU18" s="2"/>
    </row>
    <row r="19" spans="1:48" ht="12.75" customHeight="1" x14ac:dyDescent="0.25">
      <c r="A19" s="55" t="s">
        <v>576</v>
      </c>
      <c r="B19" s="147">
        <v>2.1932691458351741</v>
      </c>
      <c r="C19" s="147">
        <v>4.6314023885238633</v>
      </c>
      <c r="D19" s="147">
        <v>5.8524881149272474</v>
      </c>
      <c r="E19" s="147">
        <v>6.1414123171392454</v>
      </c>
      <c r="F19" s="147">
        <v>6.5</v>
      </c>
      <c r="G19" s="147">
        <v>4.7431011443812707</v>
      </c>
      <c r="H19" s="147">
        <v>5.8359621451104102</v>
      </c>
      <c r="I19" s="147">
        <v>4.7619047619047619</v>
      </c>
      <c r="J19" s="147">
        <v>5.4205607476635516</v>
      </c>
      <c r="AU19" s="2"/>
    </row>
    <row r="20" spans="1:48" ht="12.75" customHeight="1" x14ac:dyDescent="0.25">
      <c r="A20" s="55" t="s">
        <v>134</v>
      </c>
      <c r="B20" s="147">
        <v>27.24779613108382</v>
      </c>
      <c r="C20" s="147">
        <v>37.685868373025166</v>
      </c>
      <c r="D20" s="147">
        <v>30.05112102515152</v>
      </c>
      <c r="E20" s="147">
        <v>10.696297634097895</v>
      </c>
      <c r="F20" s="147">
        <v>11.900000000000006</v>
      </c>
      <c r="G20" s="147">
        <v>30.304913090217763</v>
      </c>
      <c r="H20" s="147">
        <v>21.293375394321775</v>
      </c>
      <c r="I20" s="147">
        <v>12.19047619047619</v>
      </c>
      <c r="J20" s="147">
        <v>9.5327102803738324</v>
      </c>
      <c r="AU20" s="2"/>
    </row>
    <row r="21" spans="1:48" ht="18.75" customHeight="1" x14ac:dyDescent="0.25">
      <c r="A21" s="149" t="s">
        <v>959</v>
      </c>
      <c r="B21" s="148">
        <v>320.58999999999997</v>
      </c>
      <c r="C21" s="148">
        <v>536.04999999999995</v>
      </c>
      <c r="D21" s="148">
        <v>637.39200000000005</v>
      </c>
      <c r="E21" s="148">
        <v>618.47</v>
      </c>
      <c r="F21" s="148">
        <v>653.44200000000001</v>
      </c>
      <c r="G21" s="148">
        <v>566.50699999999995</v>
      </c>
      <c r="H21" s="148">
        <v>631.37099999999998</v>
      </c>
      <c r="I21" s="148">
        <v>613.17200000000003</v>
      </c>
      <c r="J21" s="148">
        <v>592.45699999999999</v>
      </c>
      <c r="AU21" s="2"/>
    </row>
    <row r="22" spans="1:48" ht="27.75" customHeight="1" x14ac:dyDescent="0.25">
      <c r="A22" s="393" t="s">
        <v>955</v>
      </c>
      <c r="B22" s="393"/>
      <c r="C22" s="393"/>
      <c r="D22" s="393"/>
      <c r="E22" s="393"/>
      <c r="F22" s="393"/>
      <c r="G22" s="393"/>
      <c r="H22" s="393"/>
      <c r="I22" s="393"/>
      <c r="J22" s="393"/>
      <c r="AU22" s="2"/>
    </row>
    <row r="23" spans="1:48" s="1" customFormat="1" x14ac:dyDescent="0.25">
      <c r="A23" s="395" t="s">
        <v>1166</v>
      </c>
      <c r="B23" s="395"/>
      <c r="C23" s="395"/>
      <c r="D23" s="395"/>
      <c r="E23" s="395"/>
      <c r="F23" s="395"/>
      <c r="G23" s="395"/>
      <c r="H23" s="395"/>
      <c r="I23" s="395"/>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10"/>
      <c r="AV23" s="10"/>
    </row>
    <row r="24" spans="1:48" s="1" customFormat="1" x14ac:dyDescent="0.25">
      <c r="A24" s="3"/>
      <c r="B24" s="3"/>
      <c r="C24" s="3"/>
      <c r="D24" s="3"/>
      <c r="E24" s="3"/>
      <c r="F24" s="3"/>
      <c r="G24" s="3"/>
      <c r="H24" s="3"/>
      <c r="I24" s="3"/>
      <c r="J24" s="3"/>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10"/>
      <c r="AV24" s="10"/>
    </row>
    <row r="25" spans="1:48" s="1" customFormat="1" x14ac:dyDescent="0.25">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10"/>
      <c r="AV25" s="10"/>
    </row>
    <row r="26" spans="1:48" s="1" customFormat="1" x14ac:dyDescent="0.25">
      <c r="A26" s="3"/>
      <c r="B26" s="3"/>
      <c r="C26" s="3"/>
      <c r="D26" s="3"/>
      <c r="E26" s="3"/>
      <c r="F26" s="3"/>
      <c r="G26" s="3"/>
      <c r="H26" s="3"/>
      <c r="I26" s="3"/>
      <c r="J26" s="3"/>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10"/>
      <c r="AV26" s="10"/>
    </row>
    <row r="27" spans="1:48" s="1" customFormat="1" x14ac:dyDescent="0.25">
      <c r="A27" s="3"/>
      <c r="B27" s="3"/>
      <c r="C27" s="3"/>
      <c r="D27" s="3"/>
      <c r="E27" s="3"/>
      <c r="F27" s="3"/>
      <c r="G27" s="3"/>
      <c r="H27" s="3"/>
      <c r="I27" s="3"/>
      <c r="J27" s="3"/>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10"/>
      <c r="AV27" s="10"/>
    </row>
    <row r="28" spans="1:48" s="1" customFormat="1" x14ac:dyDescent="0.25">
      <c r="A28" s="3"/>
      <c r="B28" s="3"/>
      <c r="C28" s="3"/>
      <c r="D28" s="3"/>
      <c r="E28" s="3"/>
      <c r="F28" s="3"/>
      <c r="G28" s="3"/>
      <c r="H28" s="3"/>
      <c r="I28" s="3"/>
      <c r="J28" s="3"/>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10"/>
      <c r="AV28" s="10"/>
    </row>
    <row r="29" spans="1:48" s="1" customFormat="1" x14ac:dyDescent="0.25">
      <c r="A29" s="3"/>
      <c r="B29" s="3"/>
      <c r="C29" s="3"/>
      <c r="D29" s="3"/>
      <c r="E29" s="3"/>
      <c r="F29" s="3"/>
      <c r="G29" s="3"/>
      <c r="H29" s="3"/>
      <c r="I29" s="3"/>
      <c r="J29" s="3"/>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10"/>
      <c r="AV29" s="10"/>
    </row>
    <row r="30" spans="1:48" s="1" customFormat="1" x14ac:dyDescent="0.25">
      <c r="A30" s="3"/>
      <c r="B30" s="3"/>
      <c r="C30" s="3"/>
      <c r="D30" s="3"/>
      <c r="E30" s="3"/>
      <c r="F30" s="3"/>
      <c r="G30" s="3"/>
      <c r="H30" s="3"/>
      <c r="I30" s="3"/>
      <c r="J30" s="3"/>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10"/>
      <c r="AV30" s="10"/>
    </row>
    <row r="31" spans="1:48" s="1" customFormat="1" x14ac:dyDescent="0.25">
      <c r="A31" s="3"/>
      <c r="B31" s="3"/>
      <c r="C31" s="3"/>
      <c r="D31" s="3"/>
      <c r="E31" s="3"/>
      <c r="F31" s="3"/>
      <c r="G31" s="3"/>
      <c r="H31" s="3"/>
      <c r="I31" s="3"/>
      <c r="J31" s="3"/>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10"/>
      <c r="AV31" s="10"/>
    </row>
    <row r="32" spans="1:48" s="1" customFormat="1" x14ac:dyDescent="0.25">
      <c r="A32" s="3"/>
      <c r="B32" s="3"/>
      <c r="C32" s="3"/>
      <c r="D32" s="3"/>
      <c r="E32" s="3"/>
      <c r="F32" s="3"/>
      <c r="G32" s="3"/>
      <c r="H32" s="3"/>
      <c r="I32" s="3"/>
      <c r="J32" s="3"/>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10"/>
      <c r="AV32" s="10"/>
    </row>
    <row r="33" spans="1:48" s="1" customFormat="1" x14ac:dyDescent="0.25">
      <c r="A33" s="3"/>
      <c r="B33" s="3"/>
      <c r="C33" s="3"/>
      <c r="D33" s="3"/>
      <c r="E33" s="3"/>
      <c r="F33" s="3"/>
      <c r="G33" s="3"/>
      <c r="H33" s="3"/>
      <c r="I33" s="3"/>
      <c r="J33" s="3"/>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10"/>
      <c r="AV33" s="10"/>
    </row>
    <row r="34" spans="1:48" s="1" customFormat="1" x14ac:dyDescent="0.25">
      <c r="A34" s="3"/>
      <c r="B34" s="3"/>
      <c r="C34" s="3"/>
      <c r="D34" s="3"/>
      <c r="E34" s="3"/>
      <c r="F34" s="3"/>
      <c r="G34" s="3"/>
      <c r="H34" s="3"/>
      <c r="I34" s="3"/>
      <c r="J34" s="3"/>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10"/>
      <c r="AV34" s="10"/>
    </row>
    <row r="35" spans="1:48" s="1" customFormat="1" x14ac:dyDescent="0.25">
      <c r="A35" s="3"/>
      <c r="B35" s="3"/>
      <c r="C35" s="3"/>
      <c r="D35" s="3"/>
      <c r="E35" s="3"/>
      <c r="F35" s="3"/>
      <c r="G35" s="3"/>
      <c r="H35" s="3"/>
      <c r="I35" s="3"/>
      <c r="J35" s="3"/>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10"/>
      <c r="AV35" s="10"/>
    </row>
    <row r="36" spans="1:48" s="1" customFormat="1" x14ac:dyDescent="0.25">
      <c r="A36" s="3"/>
      <c r="B36" s="3"/>
      <c r="C36" s="3"/>
      <c r="D36" s="3"/>
      <c r="E36" s="3"/>
      <c r="F36" s="3"/>
      <c r="G36" s="3"/>
      <c r="H36" s="3"/>
      <c r="I36" s="3"/>
      <c r="J36" s="3"/>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10"/>
      <c r="AV36" s="10"/>
    </row>
    <row r="37" spans="1:48" s="1" customFormat="1" x14ac:dyDescent="0.25">
      <c r="A37" s="3"/>
      <c r="B37" s="3"/>
      <c r="C37" s="3"/>
      <c r="D37" s="3"/>
      <c r="E37" s="3"/>
      <c r="F37" s="3"/>
      <c r="G37" s="3"/>
      <c r="H37" s="3"/>
      <c r="I37" s="3"/>
      <c r="J37" s="3"/>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10"/>
      <c r="AV37" s="10"/>
    </row>
    <row r="38" spans="1:48" s="1" customFormat="1" x14ac:dyDescent="0.25">
      <c r="A38" s="3"/>
      <c r="B38" s="3"/>
      <c r="C38" s="3"/>
      <c r="D38" s="3"/>
      <c r="E38" s="3"/>
      <c r="F38" s="3"/>
      <c r="G38" s="3"/>
      <c r="H38" s="3"/>
      <c r="I38" s="3"/>
      <c r="J38" s="3"/>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10"/>
      <c r="AV38" s="10"/>
    </row>
    <row r="39" spans="1:48" s="1" customFormat="1" x14ac:dyDescent="0.25">
      <c r="A39" s="3"/>
      <c r="B39" s="3"/>
      <c r="C39" s="3"/>
      <c r="D39" s="3"/>
      <c r="E39" s="3"/>
      <c r="F39" s="3"/>
      <c r="G39" s="3"/>
      <c r="H39" s="3"/>
      <c r="I39" s="3"/>
      <c r="J39" s="3"/>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10"/>
      <c r="AV39" s="10"/>
    </row>
    <row r="40" spans="1:48" s="1" customFormat="1" x14ac:dyDescent="0.25">
      <c r="A40" s="3"/>
      <c r="B40" s="3"/>
      <c r="C40" s="3"/>
      <c r="D40" s="3"/>
      <c r="E40" s="3"/>
      <c r="F40" s="3"/>
      <c r="G40" s="3"/>
      <c r="H40" s="3"/>
      <c r="I40" s="3"/>
      <c r="J40" s="3"/>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10"/>
      <c r="AV40" s="10"/>
    </row>
    <row r="41" spans="1:48" s="1" customFormat="1" x14ac:dyDescent="0.25">
      <c r="A41" s="3"/>
      <c r="B41" s="3"/>
      <c r="C41" s="3"/>
      <c r="D41" s="3"/>
      <c r="E41" s="3"/>
      <c r="F41" s="3"/>
      <c r="G41" s="3"/>
      <c r="H41" s="3"/>
      <c r="I41" s="3"/>
      <c r="J41" s="3"/>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10"/>
      <c r="AV41" s="10"/>
    </row>
    <row r="42" spans="1:48" s="1" customFormat="1" x14ac:dyDescent="0.25">
      <c r="A42" s="3"/>
      <c r="B42" s="3"/>
      <c r="C42" s="3"/>
      <c r="D42" s="3"/>
      <c r="E42" s="3"/>
      <c r="F42" s="3"/>
      <c r="G42" s="3"/>
      <c r="H42" s="3"/>
      <c r="I42" s="3"/>
      <c r="J42" s="3"/>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10"/>
      <c r="AV42" s="10"/>
    </row>
    <row r="43" spans="1:48" s="1" customFormat="1" x14ac:dyDescent="0.25">
      <c r="A43" s="3"/>
      <c r="B43" s="3"/>
      <c r="C43" s="3"/>
      <c r="D43" s="3"/>
      <c r="E43" s="3"/>
      <c r="F43" s="3"/>
      <c r="G43" s="3"/>
      <c r="H43" s="3"/>
      <c r="I43" s="3"/>
      <c r="J43" s="3"/>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10"/>
      <c r="AV43" s="10"/>
    </row>
    <row r="44" spans="1:48" s="1" customFormat="1" x14ac:dyDescent="0.25">
      <c r="A44" s="3"/>
      <c r="B44" s="3"/>
      <c r="C44" s="3"/>
      <c r="D44" s="3"/>
      <c r="E44" s="3"/>
      <c r="F44" s="3"/>
      <c r="G44" s="3"/>
      <c r="H44" s="3"/>
      <c r="I44" s="3"/>
      <c r="J44" s="3"/>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10"/>
      <c r="AV44" s="10"/>
    </row>
    <row r="45" spans="1:48" s="1" customFormat="1" x14ac:dyDescent="0.25">
      <c r="A45" s="3"/>
      <c r="B45" s="3"/>
      <c r="C45" s="3"/>
      <c r="D45" s="3"/>
      <c r="E45" s="3"/>
      <c r="F45" s="3"/>
      <c r="G45" s="3"/>
      <c r="H45" s="3"/>
      <c r="I45" s="3"/>
      <c r="J45" s="3"/>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10"/>
      <c r="AV45" s="10"/>
    </row>
    <row r="46" spans="1:48" s="1" customFormat="1" x14ac:dyDescent="0.25">
      <c r="A46" s="3"/>
      <c r="B46" s="3"/>
      <c r="C46" s="3"/>
      <c r="D46" s="3"/>
      <c r="E46" s="3"/>
      <c r="F46" s="3"/>
      <c r="G46" s="3"/>
      <c r="H46" s="3"/>
      <c r="I46" s="3"/>
      <c r="J46" s="3"/>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10"/>
      <c r="AV46" s="10"/>
    </row>
    <row r="47" spans="1:48" s="1" customFormat="1" x14ac:dyDescent="0.25">
      <c r="A47" s="3"/>
      <c r="B47" s="3"/>
      <c r="C47" s="3"/>
      <c r="D47" s="3"/>
      <c r="E47" s="3"/>
      <c r="F47" s="3"/>
      <c r="G47" s="3"/>
      <c r="H47" s="3"/>
      <c r="I47" s="3"/>
      <c r="J47" s="3"/>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10"/>
      <c r="AV47" s="10"/>
    </row>
    <row r="48" spans="1:48" s="1" customFormat="1" x14ac:dyDescent="0.25">
      <c r="A48" s="3"/>
      <c r="B48" s="3"/>
      <c r="C48" s="3"/>
      <c r="D48" s="3"/>
      <c r="E48" s="3"/>
      <c r="F48" s="3"/>
      <c r="G48" s="3"/>
      <c r="H48" s="3"/>
      <c r="I48" s="3"/>
      <c r="J48" s="3"/>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10"/>
      <c r="AV48" s="10"/>
    </row>
    <row r="49" spans="1:48" s="1" customFormat="1" x14ac:dyDescent="0.25">
      <c r="A49" s="3"/>
      <c r="B49" s="3"/>
      <c r="C49" s="3"/>
      <c r="D49" s="3"/>
      <c r="E49" s="3"/>
      <c r="F49" s="3"/>
      <c r="G49" s="3"/>
      <c r="H49" s="3"/>
      <c r="I49" s="3"/>
      <c r="J49" s="3"/>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10"/>
      <c r="AV49" s="10"/>
    </row>
    <row r="50" spans="1:48" s="1" customFormat="1" x14ac:dyDescent="0.25">
      <c r="A50" s="3"/>
      <c r="B50" s="3"/>
      <c r="C50" s="3"/>
      <c r="D50" s="3"/>
      <c r="E50" s="3"/>
      <c r="F50" s="3"/>
      <c r="G50" s="3"/>
      <c r="H50" s="3"/>
      <c r="I50" s="3"/>
      <c r="J50" s="3"/>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10"/>
      <c r="AV50" s="10"/>
    </row>
    <row r="51" spans="1:48" s="1" customFormat="1" x14ac:dyDescent="0.25">
      <c r="A51" s="3"/>
      <c r="B51" s="3"/>
      <c r="C51" s="3"/>
      <c r="D51" s="3"/>
      <c r="E51" s="3"/>
      <c r="F51" s="3"/>
      <c r="G51" s="3"/>
      <c r="H51" s="3"/>
      <c r="I51" s="3"/>
      <c r="J51" s="3"/>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10"/>
      <c r="AV51" s="10"/>
    </row>
    <row r="52" spans="1:48" s="1" customFormat="1" x14ac:dyDescent="0.25">
      <c r="A52" s="3"/>
      <c r="B52" s="3"/>
      <c r="C52" s="3"/>
      <c r="D52" s="3"/>
      <c r="E52" s="3"/>
      <c r="F52" s="3"/>
      <c r="G52" s="3"/>
      <c r="H52" s="3"/>
      <c r="I52" s="3"/>
      <c r="J52" s="3"/>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10"/>
      <c r="AV52" s="10"/>
    </row>
    <row r="53" spans="1:48" s="1" customFormat="1" x14ac:dyDescent="0.25">
      <c r="A53" s="3"/>
      <c r="B53" s="3"/>
      <c r="C53" s="3"/>
      <c r="D53" s="3"/>
      <c r="E53" s="3"/>
      <c r="F53" s="3"/>
      <c r="G53" s="3"/>
      <c r="H53" s="3"/>
      <c r="I53" s="3"/>
      <c r="J53" s="3"/>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10"/>
      <c r="AV53" s="10"/>
    </row>
    <row r="54" spans="1:48" s="1" customFormat="1" x14ac:dyDescent="0.25">
      <c r="A54" s="3"/>
      <c r="B54" s="3"/>
      <c r="C54" s="3"/>
      <c r="D54" s="3"/>
      <c r="E54" s="3"/>
      <c r="F54" s="3"/>
      <c r="G54" s="3"/>
      <c r="H54" s="3"/>
      <c r="I54" s="3"/>
      <c r="J54" s="3"/>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10"/>
      <c r="AV54" s="10"/>
    </row>
    <row r="55" spans="1:48" s="1" customFormat="1" x14ac:dyDescent="0.25">
      <c r="A55" s="3"/>
      <c r="B55" s="3"/>
      <c r="C55" s="3"/>
      <c r="D55" s="3"/>
      <c r="E55" s="3"/>
      <c r="F55" s="3"/>
      <c r="G55" s="3"/>
      <c r="H55" s="3"/>
      <c r="I55" s="3"/>
      <c r="J55" s="3"/>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10"/>
      <c r="AV55" s="10"/>
    </row>
    <row r="56" spans="1:48" s="1" customFormat="1" x14ac:dyDescent="0.25">
      <c r="A56" s="3"/>
      <c r="B56" s="3"/>
      <c r="C56" s="3"/>
      <c r="D56" s="3"/>
      <c r="E56" s="3"/>
      <c r="F56" s="3"/>
      <c r="G56" s="3"/>
      <c r="H56" s="3"/>
      <c r="I56" s="3"/>
      <c r="J56" s="3"/>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10"/>
      <c r="AV56" s="10"/>
    </row>
    <row r="57" spans="1:48" s="1" customFormat="1" x14ac:dyDescent="0.25">
      <c r="A57" s="3"/>
      <c r="B57" s="3"/>
      <c r="C57" s="3"/>
      <c r="D57" s="3"/>
      <c r="E57" s="3"/>
      <c r="F57" s="3"/>
      <c r="G57" s="3"/>
      <c r="H57" s="3"/>
      <c r="I57" s="3"/>
      <c r="J57" s="3"/>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10"/>
      <c r="AV57" s="10"/>
    </row>
    <row r="58" spans="1:48" s="1" customFormat="1" x14ac:dyDescent="0.25">
      <c r="A58" s="3"/>
      <c r="B58" s="3"/>
      <c r="C58" s="3"/>
      <c r="D58" s="3"/>
      <c r="E58" s="3"/>
      <c r="F58" s="3"/>
      <c r="G58" s="3"/>
      <c r="H58" s="3"/>
      <c r="I58" s="3"/>
      <c r="J58" s="3"/>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10"/>
      <c r="AV58" s="10"/>
    </row>
    <row r="59" spans="1:48" s="1" customFormat="1" x14ac:dyDescent="0.25">
      <c r="A59" s="3"/>
      <c r="B59" s="3"/>
      <c r="C59" s="3"/>
      <c r="D59" s="3"/>
      <c r="E59" s="3"/>
      <c r="F59" s="3"/>
      <c r="G59" s="3"/>
      <c r="H59" s="3"/>
      <c r="I59" s="3"/>
      <c r="J59" s="3"/>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10"/>
      <c r="AV59" s="10"/>
    </row>
    <row r="60" spans="1:48" s="1" customFormat="1" x14ac:dyDescent="0.25">
      <c r="A60" s="3"/>
      <c r="B60" s="3"/>
      <c r="C60" s="3"/>
      <c r="D60" s="3"/>
      <c r="E60" s="3"/>
      <c r="F60" s="3"/>
      <c r="G60" s="3"/>
      <c r="H60" s="3"/>
      <c r="I60" s="3"/>
      <c r="J60" s="3"/>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10"/>
      <c r="AV60" s="10"/>
    </row>
    <row r="61" spans="1:48" s="1" customFormat="1" x14ac:dyDescent="0.25">
      <c r="A61" s="3"/>
      <c r="B61" s="3"/>
      <c r="C61" s="3"/>
      <c r="D61" s="3"/>
      <c r="E61" s="3"/>
      <c r="F61" s="3"/>
      <c r="G61" s="3"/>
      <c r="H61" s="3"/>
      <c r="I61" s="3"/>
      <c r="J61" s="3"/>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10"/>
      <c r="AV61" s="10"/>
    </row>
    <row r="62" spans="1:48" s="1" customFormat="1" x14ac:dyDescent="0.25">
      <c r="A62" s="3"/>
      <c r="B62" s="3"/>
      <c r="C62" s="3"/>
      <c r="D62" s="3"/>
      <c r="E62" s="3"/>
      <c r="F62" s="3"/>
      <c r="G62" s="3"/>
      <c r="H62" s="3"/>
      <c r="I62" s="3"/>
      <c r="J62" s="3"/>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10"/>
      <c r="AV62" s="10"/>
    </row>
    <row r="63" spans="1:48" s="1" customFormat="1" x14ac:dyDescent="0.25">
      <c r="A63" s="3"/>
      <c r="B63" s="3"/>
      <c r="C63" s="3"/>
      <c r="D63" s="3"/>
      <c r="E63" s="3"/>
      <c r="F63" s="3"/>
      <c r="G63" s="3"/>
      <c r="H63" s="3"/>
      <c r="I63" s="3"/>
      <c r="J63" s="3"/>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10"/>
      <c r="AV63" s="10"/>
    </row>
    <row r="64" spans="1:48" s="1" customFormat="1" x14ac:dyDescent="0.25">
      <c r="A64" s="3"/>
      <c r="B64" s="3"/>
      <c r="C64" s="3"/>
      <c r="D64" s="3"/>
      <c r="E64" s="3"/>
      <c r="F64" s="3"/>
      <c r="G64" s="3"/>
      <c r="H64" s="3"/>
      <c r="I64" s="3"/>
      <c r="J64" s="3"/>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10"/>
      <c r="AV64" s="10"/>
    </row>
    <row r="65" spans="1:48" s="1" customFormat="1" x14ac:dyDescent="0.25">
      <c r="A65" s="3"/>
      <c r="B65" s="3"/>
      <c r="C65" s="3"/>
      <c r="D65" s="3"/>
      <c r="E65" s="3"/>
      <c r="F65" s="3"/>
      <c r="G65" s="3"/>
      <c r="H65" s="3"/>
      <c r="I65" s="3"/>
      <c r="J65" s="3"/>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10"/>
      <c r="AV65" s="10"/>
    </row>
    <row r="66" spans="1:48" s="1" customFormat="1" x14ac:dyDescent="0.25">
      <c r="A66" s="3"/>
      <c r="B66" s="3"/>
      <c r="C66" s="3"/>
      <c r="D66" s="3"/>
      <c r="E66" s="3"/>
      <c r="F66" s="3"/>
      <c r="G66" s="3"/>
      <c r="H66" s="3"/>
      <c r="I66" s="3"/>
      <c r="J66" s="3"/>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10"/>
      <c r="AV66" s="10"/>
    </row>
    <row r="67" spans="1:48" s="1" customFormat="1" x14ac:dyDescent="0.25">
      <c r="A67" s="3"/>
      <c r="B67" s="3"/>
      <c r="C67" s="3"/>
      <c r="D67" s="3"/>
      <c r="E67" s="3"/>
      <c r="F67" s="3"/>
      <c r="G67" s="3"/>
      <c r="H67" s="3"/>
      <c r="I67" s="3"/>
      <c r="J67" s="3"/>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10"/>
      <c r="AV67" s="10"/>
    </row>
    <row r="68" spans="1:48" s="1" customFormat="1" x14ac:dyDescent="0.25">
      <c r="A68" s="3"/>
      <c r="B68" s="3"/>
      <c r="C68" s="3"/>
      <c r="D68" s="3"/>
      <c r="E68" s="3"/>
      <c r="F68" s="3"/>
      <c r="G68" s="3"/>
      <c r="H68" s="3"/>
      <c r="I68" s="3"/>
      <c r="J68" s="3"/>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10"/>
      <c r="AV68" s="10"/>
    </row>
    <row r="69" spans="1:48" s="1" customFormat="1" x14ac:dyDescent="0.25">
      <c r="A69" s="3"/>
      <c r="B69" s="3"/>
      <c r="C69" s="3"/>
      <c r="D69" s="3"/>
      <c r="E69" s="3"/>
      <c r="F69" s="3"/>
      <c r="G69" s="3"/>
      <c r="H69" s="3"/>
      <c r="I69" s="3"/>
      <c r="J69" s="3"/>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10"/>
      <c r="AV69" s="10"/>
    </row>
    <row r="70" spans="1:48" s="1" customFormat="1" x14ac:dyDescent="0.25">
      <c r="A70" s="3"/>
      <c r="B70" s="3"/>
      <c r="C70" s="3"/>
      <c r="D70" s="3"/>
      <c r="E70" s="3"/>
      <c r="F70" s="3"/>
      <c r="G70" s="3"/>
      <c r="H70" s="3"/>
      <c r="I70" s="3"/>
      <c r="J70" s="3"/>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10"/>
      <c r="AV70" s="10"/>
    </row>
    <row r="71" spans="1:48" s="1" customFormat="1" x14ac:dyDescent="0.25">
      <c r="A71" s="3"/>
      <c r="B71" s="3"/>
      <c r="C71" s="3"/>
      <c r="D71" s="3"/>
      <c r="E71" s="3"/>
      <c r="F71" s="3"/>
      <c r="G71" s="3"/>
      <c r="H71" s="3"/>
      <c r="I71" s="3"/>
      <c r="J71" s="3"/>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10"/>
      <c r="AV71" s="10"/>
    </row>
    <row r="72" spans="1:48" s="1" customFormat="1" x14ac:dyDescent="0.25">
      <c r="A72" s="3"/>
      <c r="B72" s="3"/>
      <c r="C72" s="3"/>
      <c r="D72" s="3"/>
      <c r="E72" s="3"/>
      <c r="F72" s="3"/>
      <c r="G72" s="3"/>
      <c r="H72" s="3"/>
      <c r="I72" s="3"/>
      <c r="J72" s="3"/>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10"/>
      <c r="AV72" s="10"/>
    </row>
    <row r="73" spans="1:48" s="1" customFormat="1" x14ac:dyDescent="0.25">
      <c r="A73" s="3"/>
      <c r="B73" s="3"/>
      <c r="C73" s="3"/>
      <c r="D73" s="3"/>
      <c r="E73" s="3"/>
      <c r="F73" s="3"/>
      <c r="G73" s="3"/>
      <c r="H73" s="3"/>
      <c r="I73" s="3"/>
      <c r="J73" s="3"/>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10"/>
      <c r="AV73" s="10"/>
    </row>
    <row r="74" spans="1:48" s="1" customFormat="1" x14ac:dyDescent="0.25">
      <c r="A74" s="3"/>
      <c r="B74" s="3"/>
      <c r="C74" s="3"/>
      <c r="D74" s="3"/>
      <c r="E74" s="3"/>
      <c r="F74" s="3"/>
      <c r="G74" s="3"/>
      <c r="H74" s="3"/>
      <c r="I74" s="3"/>
      <c r="J74" s="3"/>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10"/>
      <c r="AV74" s="10"/>
    </row>
    <row r="75" spans="1:48" s="1" customFormat="1" x14ac:dyDescent="0.25">
      <c r="A75" s="3"/>
      <c r="B75" s="3"/>
      <c r="C75" s="3"/>
      <c r="D75" s="3"/>
      <c r="E75" s="3"/>
      <c r="F75" s="3"/>
      <c r="G75" s="3"/>
      <c r="H75" s="3"/>
      <c r="I75" s="3"/>
      <c r="J75" s="3"/>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10"/>
      <c r="AV75" s="10"/>
    </row>
    <row r="76" spans="1:48" s="1" customFormat="1" x14ac:dyDescent="0.25">
      <c r="A76" s="3"/>
      <c r="B76" s="3"/>
      <c r="C76" s="3"/>
      <c r="D76" s="3"/>
      <c r="E76" s="3"/>
      <c r="F76" s="3"/>
      <c r="G76" s="3"/>
      <c r="H76" s="3"/>
      <c r="I76" s="3"/>
      <c r="J76" s="3"/>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10"/>
      <c r="AV76" s="10"/>
    </row>
    <row r="77" spans="1:48" s="1" customFormat="1" x14ac:dyDescent="0.25">
      <c r="A77" s="3"/>
      <c r="B77" s="3"/>
      <c r="C77" s="3"/>
      <c r="D77" s="3"/>
      <c r="E77" s="3"/>
      <c r="F77" s="3"/>
      <c r="G77" s="3"/>
      <c r="H77" s="3"/>
      <c r="I77" s="3"/>
      <c r="J77" s="3"/>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10"/>
      <c r="AV77" s="10"/>
    </row>
    <row r="78" spans="1:48" s="1" customFormat="1" x14ac:dyDescent="0.25">
      <c r="A78" s="3"/>
      <c r="B78" s="3"/>
      <c r="C78" s="3"/>
      <c r="D78" s="3"/>
      <c r="E78" s="3"/>
      <c r="F78" s="3"/>
      <c r="G78" s="3"/>
      <c r="H78" s="3"/>
      <c r="I78" s="3"/>
      <c r="J78" s="3"/>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10"/>
      <c r="AV78" s="10"/>
    </row>
    <row r="79" spans="1:48" s="1" customFormat="1" x14ac:dyDescent="0.25">
      <c r="A79" s="3"/>
      <c r="B79" s="3"/>
      <c r="C79" s="3"/>
      <c r="D79" s="3"/>
      <c r="E79" s="3"/>
      <c r="F79" s="3"/>
      <c r="G79" s="3"/>
      <c r="H79" s="3"/>
      <c r="I79" s="3"/>
      <c r="J79" s="3"/>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10"/>
      <c r="AV79" s="10"/>
    </row>
    <row r="80" spans="1:48" s="1" customFormat="1" x14ac:dyDescent="0.25">
      <c r="A80" s="3"/>
      <c r="B80" s="3"/>
      <c r="C80" s="3"/>
      <c r="D80" s="3"/>
      <c r="E80" s="3"/>
      <c r="F80" s="3"/>
      <c r="G80" s="3"/>
      <c r="H80" s="3"/>
      <c r="I80" s="3"/>
      <c r="J80" s="3"/>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10"/>
      <c r="AV80" s="10"/>
    </row>
    <row r="81" spans="1:48" s="1" customFormat="1" x14ac:dyDescent="0.25">
      <c r="A81" s="3"/>
      <c r="B81" s="3"/>
      <c r="C81" s="3"/>
      <c r="D81" s="3"/>
      <c r="E81" s="3"/>
      <c r="F81" s="3"/>
      <c r="G81" s="3"/>
      <c r="H81" s="3"/>
      <c r="I81" s="3"/>
      <c r="J81" s="3"/>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10"/>
      <c r="AV81" s="10"/>
    </row>
    <row r="82" spans="1:48" s="1" customFormat="1" x14ac:dyDescent="0.25">
      <c r="A82" s="3"/>
      <c r="B82" s="3"/>
      <c r="C82" s="3"/>
      <c r="D82" s="3"/>
      <c r="E82" s="3"/>
      <c r="F82" s="3"/>
      <c r="G82" s="3"/>
      <c r="H82" s="3"/>
      <c r="I82" s="3"/>
      <c r="J82" s="3"/>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10"/>
      <c r="AV82" s="10"/>
    </row>
    <row r="83" spans="1:48" s="1" customFormat="1" x14ac:dyDescent="0.25">
      <c r="A83" s="3"/>
      <c r="B83" s="3"/>
      <c r="C83" s="3"/>
      <c r="D83" s="3"/>
      <c r="E83" s="3"/>
      <c r="F83" s="3"/>
      <c r="G83" s="3"/>
      <c r="H83" s="3"/>
      <c r="I83" s="3"/>
      <c r="J83" s="3"/>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10"/>
      <c r="AV83" s="10"/>
    </row>
    <row r="84" spans="1:48" s="1" customFormat="1" x14ac:dyDescent="0.25">
      <c r="A84" s="3"/>
      <c r="B84" s="3"/>
      <c r="C84" s="3"/>
      <c r="D84" s="3"/>
      <c r="E84" s="3"/>
      <c r="F84" s="3"/>
      <c r="G84" s="3"/>
      <c r="H84" s="3"/>
      <c r="I84" s="3"/>
      <c r="J84" s="3"/>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10"/>
      <c r="AV84" s="10"/>
    </row>
    <row r="85" spans="1:48" s="1" customFormat="1" x14ac:dyDescent="0.25">
      <c r="A85" s="3"/>
      <c r="B85" s="3"/>
      <c r="C85" s="3"/>
      <c r="D85" s="3"/>
      <c r="E85" s="3"/>
      <c r="F85" s="3"/>
      <c r="G85" s="3"/>
      <c r="H85" s="3"/>
      <c r="I85" s="3"/>
      <c r="J85" s="3"/>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10"/>
      <c r="AV85" s="10"/>
    </row>
    <row r="86" spans="1:48" s="1" customFormat="1" x14ac:dyDescent="0.25">
      <c r="A86" s="3"/>
      <c r="B86" s="3"/>
      <c r="C86" s="3"/>
      <c r="D86" s="3"/>
      <c r="E86" s="3"/>
      <c r="F86" s="3"/>
      <c r="G86" s="3"/>
      <c r="H86" s="3"/>
      <c r="I86" s="3"/>
      <c r="J86" s="3"/>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10"/>
      <c r="AV86" s="10"/>
    </row>
    <row r="87" spans="1:48" s="1" customFormat="1" x14ac:dyDescent="0.25">
      <c r="A87" s="3"/>
      <c r="B87" s="3"/>
      <c r="C87" s="3"/>
      <c r="D87" s="3"/>
      <c r="E87" s="3"/>
      <c r="F87" s="3"/>
      <c r="G87" s="3"/>
      <c r="H87" s="3"/>
      <c r="I87" s="3"/>
      <c r="J87" s="3"/>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10"/>
      <c r="AV87" s="10"/>
    </row>
    <row r="88" spans="1:48" s="1" customFormat="1" x14ac:dyDescent="0.25">
      <c r="A88" s="3"/>
      <c r="B88" s="3"/>
      <c r="C88" s="3"/>
      <c r="D88" s="3"/>
      <c r="E88" s="3"/>
      <c r="F88" s="3"/>
      <c r="G88" s="3"/>
      <c r="H88" s="3"/>
      <c r="I88" s="3"/>
      <c r="J88" s="3"/>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10"/>
      <c r="AV88" s="10"/>
    </row>
    <row r="89" spans="1:48" s="1" customFormat="1" x14ac:dyDescent="0.25">
      <c r="A89" s="3"/>
      <c r="B89" s="3"/>
      <c r="C89" s="3"/>
      <c r="D89" s="3"/>
      <c r="E89" s="3"/>
      <c r="F89" s="3"/>
      <c r="G89" s="3"/>
      <c r="H89" s="3"/>
      <c r="I89" s="3"/>
      <c r="J89" s="3"/>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10"/>
      <c r="AV89" s="10"/>
    </row>
    <row r="90" spans="1:48" s="1" customFormat="1" x14ac:dyDescent="0.25">
      <c r="A90" s="3"/>
      <c r="B90" s="3"/>
      <c r="C90" s="3"/>
      <c r="D90" s="3"/>
      <c r="E90" s="3"/>
      <c r="F90" s="3"/>
      <c r="G90" s="3"/>
      <c r="H90" s="3"/>
      <c r="I90" s="3"/>
      <c r="J90" s="3"/>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10"/>
      <c r="AV90" s="10"/>
    </row>
    <row r="91" spans="1:48" s="1" customFormat="1" x14ac:dyDescent="0.25">
      <c r="A91" s="3"/>
      <c r="B91" s="3"/>
      <c r="C91" s="3"/>
      <c r="D91" s="3"/>
      <c r="E91" s="3"/>
      <c r="F91" s="3"/>
      <c r="G91" s="3"/>
      <c r="H91" s="3"/>
      <c r="I91" s="3"/>
      <c r="J91" s="3"/>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10"/>
      <c r="AV91" s="10"/>
    </row>
    <row r="92" spans="1:48" s="1" customFormat="1" x14ac:dyDescent="0.25">
      <c r="A92" s="3"/>
      <c r="B92" s="3"/>
      <c r="C92" s="3"/>
      <c r="D92" s="3"/>
      <c r="E92" s="3"/>
      <c r="F92" s="3"/>
      <c r="G92" s="3"/>
      <c r="H92" s="3"/>
      <c r="I92" s="3"/>
      <c r="J92" s="3"/>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10"/>
      <c r="AV92" s="10"/>
    </row>
    <row r="93" spans="1:48" s="1" customFormat="1" x14ac:dyDescent="0.25">
      <c r="A93" s="3"/>
      <c r="B93" s="3"/>
      <c r="C93" s="3"/>
      <c r="D93" s="3"/>
      <c r="E93" s="3"/>
      <c r="F93" s="3"/>
      <c r="G93" s="3"/>
      <c r="H93" s="3"/>
      <c r="I93" s="3"/>
      <c r="J93" s="3"/>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10"/>
      <c r="AV93" s="10"/>
    </row>
    <row r="94" spans="1:48" s="1" customFormat="1" x14ac:dyDescent="0.25">
      <c r="A94" s="3"/>
      <c r="B94" s="3"/>
      <c r="C94" s="3"/>
      <c r="D94" s="3"/>
      <c r="E94" s="3"/>
      <c r="F94" s="3"/>
      <c r="G94" s="3"/>
      <c r="H94" s="3"/>
      <c r="I94" s="3"/>
      <c r="J94" s="3"/>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10"/>
      <c r="AV94" s="10"/>
    </row>
    <row r="95" spans="1:48" s="1" customFormat="1" x14ac:dyDescent="0.25">
      <c r="A95" s="3"/>
      <c r="B95" s="3"/>
      <c r="C95" s="3"/>
      <c r="D95" s="3"/>
      <c r="E95" s="3"/>
      <c r="F95" s="3"/>
      <c r="G95" s="3"/>
      <c r="H95" s="3"/>
      <c r="I95" s="3"/>
      <c r="J95" s="3"/>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10"/>
      <c r="AV95" s="10"/>
    </row>
    <row r="96" spans="1:48" s="1" customFormat="1" x14ac:dyDescent="0.25">
      <c r="A96" s="3"/>
      <c r="B96" s="3"/>
      <c r="C96" s="3"/>
      <c r="D96" s="3"/>
      <c r="E96" s="3"/>
      <c r="F96" s="3"/>
      <c r="G96" s="3"/>
      <c r="H96" s="3"/>
      <c r="I96" s="3"/>
      <c r="J96" s="3"/>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10"/>
      <c r="AV96" s="10"/>
    </row>
    <row r="97" spans="1:48" s="1" customFormat="1" x14ac:dyDescent="0.25">
      <c r="A97" s="3"/>
      <c r="B97" s="3"/>
      <c r="C97" s="3"/>
      <c r="D97" s="3"/>
      <c r="E97" s="3"/>
      <c r="F97" s="3"/>
      <c r="G97" s="3"/>
      <c r="H97" s="3"/>
      <c r="I97" s="3"/>
      <c r="J97" s="3"/>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10"/>
      <c r="AV97" s="10"/>
    </row>
    <row r="98" spans="1:48" s="1" customFormat="1" x14ac:dyDescent="0.25">
      <c r="A98" s="3"/>
      <c r="B98" s="3"/>
      <c r="C98" s="3"/>
      <c r="D98" s="3"/>
      <c r="E98" s="3"/>
      <c r="F98" s="3"/>
      <c r="G98" s="3"/>
      <c r="H98" s="3"/>
      <c r="I98" s="3"/>
      <c r="J98" s="3"/>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10"/>
      <c r="AV98" s="10"/>
    </row>
    <row r="99" spans="1:48" s="1" customFormat="1" x14ac:dyDescent="0.25">
      <c r="A99" s="3"/>
      <c r="B99" s="3"/>
      <c r="C99" s="3"/>
      <c r="D99" s="3"/>
      <c r="E99" s="3"/>
      <c r="F99" s="3"/>
      <c r="G99" s="3"/>
      <c r="H99" s="3"/>
      <c r="I99" s="3"/>
      <c r="J99" s="3"/>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10"/>
      <c r="AV99" s="10"/>
    </row>
    <row r="100" spans="1:48" s="1" customFormat="1" x14ac:dyDescent="0.25">
      <c r="A100" s="3"/>
      <c r="B100" s="3"/>
      <c r="C100" s="3"/>
      <c r="D100" s="3"/>
      <c r="E100" s="3"/>
      <c r="F100" s="3"/>
      <c r="G100" s="3"/>
      <c r="H100" s="3"/>
      <c r="I100" s="3"/>
      <c r="J100" s="3"/>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10"/>
      <c r="AV100" s="10"/>
    </row>
    <row r="101" spans="1:48" s="1" customFormat="1" x14ac:dyDescent="0.25">
      <c r="A101" s="3"/>
      <c r="B101" s="3"/>
      <c r="C101" s="3"/>
      <c r="D101" s="3"/>
      <c r="E101" s="3"/>
      <c r="F101" s="3"/>
      <c r="G101" s="3"/>
      <c r="H101" s="3"/>
      <c r="I101" s="3"/>
      <c r="J101" s="3"/>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10"/>
      <c r="AV101" s="10"/>
    </row>
    <row r="102" spans="1:48" s="1" customFormat="1" x14ac:dyDescent="0.25">
      <c r="A102" s="3"/>
      <c r="B102" s="3"/>
      <c r="C102" s="3"/>
      <c r="D102" s="3"/>
      <c r="E102" s="3"/>
      <c r="F102" s="3"/>
      <c r="G102" s="3"/>
      <c r="H102" s="3"/>
      <c r="I102" s="3"/>
      <c r="J102" s="3"/>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10"/>
      <c r="AV102" s="10"/>
    </row>
    <row r="103" spans="1:48" s="1" customFormat="1" x14ac:dyDescent="0.25">
      <c r="A103" s="3"/>
      <c r="B103" s="3"/>
      <c r="C103" s="3"/>
      <c r="D103" s="3"/>
      <c r="E103" s="3"/>
      <c r="F103" s="3"/>
      <c r="G103" s="3"/>
      <c r="H103" s="3"/>
      <c r="I103" s="3"/>
      <c r="J103" s="3"/>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10"/>
      <c r="AV103" s="10"/>
    </row>
    <row r="104" spans="1:48" s="1" customFormat="1" x14ac:dyDescent="0.25">
      <c r="A104" s="3"/>
      <c r="B104" s="3"/>
      <c r="C104" s="3"/>
      <c r="D104" s="3"/>
      <c r="E104" s="3"/>
      <c r="F104" s="3"/>
      <c r="G104" s="3"/>
      <c r="H104" s="3"/>
      <c r="I104" s="3"/>
      <c r="J104" s="3"/>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10"/>
      <c r="AV104" s="10"/>
    </row>
    <row r="105" spans="1:48" s="1" customFormat="1" x14ac:dyDescent="0.25">
      <c r="A105" s="3"/>
      <c r="B105" s="3"/>
      <c r="C105" s="3"/>
      <c r="D105" s="3"/>
      <c r="E105" s="3"/>
      <c r="F105" s="3"/>
      <c r="G105" s="3"/>
      <c r="H105" s="3"/>
      <c r="I105" s="3"/>
      <c r="J105" s="3"/>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10"/>
      <c r="AV105" s="10"/>
    </row>
    <row r="106" spans="1:48" s="1" customFormat="1" x14ac:dyDescent="0.25">
      <c r="A106" s="3"/>
      <c r="B106" s="3"/>
      <c r="C106" s="3"/>
      <c r="D106" s="3"/>
      <c r="E106" s="3"/>
      <c r="F106" s="3"/>
      <c r="G106" s="3"/>
      <c r="H106" s="3"/>
      <c r="I106" s="3"/>
      <c r="J106" s="3"/>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10"/>
      <c r="AV106" s="10"/>
    </row>
    <row r="107" spans="1:48" s="1" customFormat="1" x14ac:dyDescent="0.25">
      <c r="A107" s="3"/>
      <c r="B107" s="3"/>
      <c r="C107" s="3"/>
      <c r="D107" s="3"/>
      <c r="E107" s="3"/>
      <c r="F107" s="3"/>
      <c r="G107" s="3"/>
      <c r="H107" s="3"/>
      <c r="I107" s="3"/>
      <c r="J107" s="3"/>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10"/>
      <c r="AV107" s="10"/>
    </row>
    <row r="108" spans="1:48" s="1" customFormat="1" x14ac:dyDescent="0.25">
      <c r="A108" s="3"/>
      <c r="B108" s="3"/>
      <c r="C108" s="3"/>
      <c r="D108" s="3"/>
      <c r="E108" s="3"/>
      <c r="F108" s="3"/>
      <c r="G108" s="3"/>
      <c r="H108" s="3"/>
      <c r="I108" s="3"/>
      <c r="J108" s="3"/>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10"/>
      <c r="AV108" s="10"/>
    </row>
    <row r="109" spans="1:48" s="1" customFormat="1" x14ac:dyDescent="0.25">
      <c r="A109" s="3"/>
      <c r="B109" s="3"/>
      <c r="C109" s="3"/>
      <c r="D109" s="3"/>
      <c r="E109" s="3"/>
      <c r="F109" s="3"/>
      <c r="G109" s="3"/>
      <c r="H109" s="3"/>
      <c r="I109" s="3"/>
      <c r="J109" s="3"/>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10"/>
      <c r="AV109" s="10"/>
    </row>
    <row r="110" spans="1:48" s="1" customFormat="1" x14ac:dyDescent="0.25">
      <c r="A110" s="3"/>
      <c r="B110" s="3"/>
      <c r="C110" s="3"/>
      <c r="D110" s="3"/>
      <c r="E110" s="3"/>
      <c r="F110" s="3"/>
      <c r="G110" s="3"/>
      <c r="H110" s="3"/>
      <c r="I110" s="3"/>
      <c r="J110" s="3"/>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10"/>
      <c r="AV110" s="10"/>
    </row>
    <row r="111" spans="1:48" s="1" customFormat="1" x14ac:dyDescent="0.25">
      <c r="A111" s="3"/>
      <c r="B111" s="3"/>
      <c r="C111" s="3"/>
      <c r="D111" s="3"/>
      <c r="E111" s="3"/>
      <c r="F111" s="3"/>
      <c r="G111" s="3"/>
      <c r="H111" s="3"/>
      <c r="I111" s="3"/>
      <c r="J111" s="3"/>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10"/>
      <c r="AV111" s="10"/>
    </row>
    <row r="112" spans="1:48" s="1" customFormat="1" x14ac:dyDescent="0.25">
      <c r="A112" s="3"/>
      <c r="B112" s="3"/>
      <c r="C112" s="3"/>
      <c r="D112" s="3"/>
      <c r="E112" s="3"/>
      <c r="F112" s="3"/>
      <c r="G112" s="3"/>
      <c r="H112" s="3"/>
      <c r="I112" s="3"/>
      <c r="J112" s="3"/>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10"/>
      <c r="AV112" s="10"/>
    </row>
    <row r="113" spans="1:48" s="1" customFormat="1" x14ac:dyDescent="0.25">
      <c r="A113" s="3"/>
      <c r="B113" s="3"/>
      <c r="C113" s="3"/>
      <c r="D113" s="3"/>
      <c r="E113" s="3"/>
      <c r="F113" s="3"/>
      <c r="G113" s="3"/>
      <c r="H113" s="3"/>
      <c r="I113" s="3"/>
      <c r="J113" s="3"/>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10"/>
      <c r="AV113" s="10"/>
    </row>
    <row r="114" spans="1:48" s="1" customFormat="1" x14ac:dyDescent="0.25">
      <c r="A114" s="3"/>
      <c r="B114" s="3"/>
      <c r="C114" s="3"/>
      <c r="D114" s="3"/>
      <c r="E114" s="3"/>
      <c r="F114" s="3"/>
      <c r="G114" s="3"/>
      <c r="H114" s="3"/>
      <c r="I114" s="3"/>
      <c r="J114" s="3"/>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10"/>
      <c r="AV114" s="10"/>
    </row>
    <row r="115" spans="1:48" s="1" customFormat="1" x14ac:dyDescent="0.25">
      <c r="A115" s="3"/>
      <c r="B115" s="3"/>
      <c r="C115" s="3"/>
      <c r="D115" s="3"/>
      <c r="E115" s="3"/>
      <c r="F115" s="3"/>
      <c r="G115" s="3"/>
      <c r="H115" s="3"/>
      <c r="I115" s="3"/>
      <c r="J115" s="3"/>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10"/>
      <c r="AV115" s="10"/>
    </row>
    <row r="116" spans="1:48" s="1" customFormat="1" x14ac:dyDescent="0.25">
      <c r="A116" s="3"/>
      <c r="B116" s="3"/>
      <c r="C116" s="3"/>
      <c r="D116" s="3"/>
      <c r="E116" s="3"/>
      <c r="F116" s="3"/>
      <c r="G116" s="3"/>
      <c r="H116" s="3"/>
      <c r="I116" s="3"/>
      <c r="J116" s="3"/>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10"/>
      <c r="AV116" s="10"/>
    </row>
    <row r="117" spans="1:48" s="1" customFormat="1" x14ac:dyDescent="0.25">
      <c r="A117" s="3"/>
      <c r="B117" s="3"/>
      <c r="C117" s="3"/>
      <c r="D117" s="3"/>
      <c r="E117" s="3"/>
      <c r="F117" s="3"/>
      <c r="G117" s="3"/>
      <c r="H117" s="3"/>
      <c r="I117" s="3"/>
      <c r="J117" s="3"/>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10"/>
      <c r="AV117" s="10"/>
    </row>
  </sheetData>
  <sortState ref="A10:J19">
    <sortCondition ref="A10"/>
  </sortState>
  <mergeCells count="2">
    <mergeCell ref="A23:I23"/>
    <mergeCell ref="A22:J22"/>
  </mergeCells>
  <hyperlinks>
    <hyperlink ref="A5" location="'Contents'!A75" display="Índice"/>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7"/>
  <sheetViews>
    <sheetView showGridLines="0" topLeftCell="A28" zoomScale="120" zoomScaleNormal="120" zoomScalePageLayoutView="120" workbookViewId="0">
      <selection activeCell="A47" sqref="A47:I47"/>
    </sheetView>
  </sheetViews>
  <sheetFormatPr defaultColWidth="8.85546875" defaultRowHeight="13.5" x14ac:dyDescent="0.25"/>
  <cols>
    <col min="1" max="1" width="42.28515625" style="3" customWidth="1"/>
    <col min="2" max="7" width="6.28515625" style="9" customWidth="1"/>
    <col min="8" max="8" width="5.7109375" style="15" customWidth="1"/>
    <col min="9" max="9" width="6" style="9" customWidth="1"/>
    <col min="10" max="16384" width="8.85546875" style="2"/>
  </cols>
  <sheetData>
    <row r="1" spans="1:9" s="17" customFormat="1" ht="12.75" x14ac:dyDescent="0.2"/>
    <row r="2" spans="1:9" s="17" customFormat="1" ht="12.75" x14ac:dyDescent="0.2"/>
    <row r="3" spans="1:9" s="17" customFormat="1" ht="12.75" x14ac:dyDescent="0.2"/>
    <row r="4" spans="1:9" s="17" customFormat="1" ht="12.75" x14ac:dyDescent="0.2"/>
    <row r="5" spans="1:9" s="17" customFormat="1" ht="12.75" x14ac:dyDescent="0.2">
      <c r="A5" s="113" t="s">
        <v>8</v>
      </c>
    </row>
    <row r="6" spans="1:9" s="17" customFormat="1" ht="18.75" x14ac:dyDescent="0.3">
      <c r="A6" s="26" t="s">
        <v>1122</v>
      </c>
    </row>
    <row r="7" spans="1:9" s="17" customFormat="1" ht="12.75" x14ac:dyDescent="0.2"/>
    <row r="8" spans="1:9" s="17" customFormat="1" ht="18" customHeight="1" x14ac:dyDescent="0.2">
      <c r="A8" s="349" t="s">
        <v>1179</v>
      </c>
      <c r="B8" s="18"/>
      <c r="C8" s="18"/>
    </row>
    <row r="9" spans="1:9" ht="13.5" customHeight="1" x14ac:dyDescent="0.2">
      <c r="A9" s="24"/>
      <c r="B9" s="370">
        <v>2015</v>
      </c>
      <c r="C9" s="370">
        <v>2016</v>
      </c>
      <c r="D9" s="370">
        <v>2017</v>
      </c>
      <c r="E9" s="370">
        <v>2018</v>
      </c>
      <c r="F9" s="367">
        <v>2019</v>
      </c>
      <c r="G9" s="367"/>
      <c r="H9" s="368"/>
      <c r="I9" s="206">
        <v>2020</v>
      </c>
    </row>
    <row r="10" spans="1:9" ht="13.5" customHeight="1" x14ac:dyDescent="0.2">
      <c r="A10" s="25"/>
      <c r="B10" s="371"/>
      <c r="C10" s="371"/>
      <c r="D10" s="371"/>
      <c r="E10" s="371"/>
      <c r="F10" s="205" t="s">
        <v>198</v>
      </c>
      <c r="G10" s="205" t="s">
        <v>11</v>
      </c>
      <c r="H10" s="311" t="s">
        <v>412</v>
      </c>
      <c r="I10" s="205" t="s">
        <v>960</v>
      </c>
    </row>
    <row r="11" spans="1:9" ht="15" customHeight="1" x14ac:dyDescent="0.2">
      <c r="A11" s="36" t="s">
        <v>586</v>
      </c>
      <c r="B11" s="33">
        <v>1024.8</v>
      </c>
      <c r="C11" s="33">
        <v>938.06999999999994</v>
      </c>
      <c r="D11" s="33">
        <v>833.60000000000014</v>
      </c>
      <c r="E11" s="33">
        <v>899.5</v>
      </c>
      <c r="F11" s="33">
        <v>890.2</v>
      </c>
      <c r="G11" s="33">
        <v>856.3</v>
      </c>
      <c r="H11" s="70">
        <v>96.191866996180622</v>
      </c>
      <c r="I11" s="33">
        <v>828.5</v>
      </c>
    </row>
    <row r="12" spans="1:9" ht="15" customHeight="1" x14ac:dyDescent="0.2">
      <c r="A12" s="138" t="s">
        <v>961</v>
      </c>
      <c r="B12" s="79">
        <v>802.1</v>
      </c>
      <c r="C12" s="79">
        <v>733.46999999999991</v>
      </c>
      <c r="D12" s="79">
        <v>656.90000000000009</v>
      </c>
      <c r="E12" s="79">
        <v>717.8</v>
      </c>
      <c r="F12" s="79">
        <v>727.6</v>
      </c>
      <c r="G12" s="79">
        <v>710</v>
      </c>
      <c r="H12" s="213">
        <v>97.581088510170417</v>
      </c>
      <c r="I12" s="79">
        <v>655</v>
      </c>
    </row>
    <row r="13" spans="1:9" ht="13.5" customHeight="1" x14ac:dyDescent="0.2">
      <c r="A13" s="20" t="s">
        <v>962</v>
      </c>
      <c r="B13" s="33">
        <v>163.6</v>
      </c>
      <c r="C13" s="33">
        <v>188.67</v>
      </c>
      <c r="D13" s="33">
        <v>175.3</v>
      </c>
      <c r="E13" s="33">
        <v>167.4</v>
      </c>
      <c r="F13" s="33">
        <v>198.7</v>
      </c>
      <c r="G13" s="33">
        <v>181</v>
      </c>
      <c r="H13" s="70">
        <v>91.092098641167595</v>
      </c>
      <c r="I13" s="33">
        <v>118</v>
      </c>
    </row>
    <row r="14" spans="1:9" ht="12.75" customHeight="1" x14ac:dyDescent="0.2">
      <c r="A14" s="73" t="s">
        <v>200</v>
      </c>
      <c r="B14" s="33">
        <v>119.8</v>
      </c>
      <c r="C14" s="33">
        <v>142.57</v>
      </c>
      <c r="D14" s="33">
        <v>127.4</v>
      </c>
      <c r="E14" s="33">
        <v>136.1</v>
      </c>
      <c r="F14" s="33">
        <v>136.4</v>
      </c>
      <c r="G14" s="33">
        <v>124.8</v>
      </c>
      <c r="H14" s="70">
        <v>91.495601173020518</v>
      </c>
      <c r="I14" s="33">
        <v>74.8</v>
      </c>
    </row>
    <row r="15" spans="1:9" ht="12.75" customHeight="1" x14ac:dyDescent="0.2">
      <c r="A15" s="76" t="s">
        <v>830</v>
      </c>
      <c r="B15" s="33">
        <v>53.3</v>
      </c>
      <c r="C15" s="33">
        <v>64.2</v>
      </c>
      <c r="D15" s="33">
        <v>52.7</v>
      </c>
      <c r="E15" s="33">
        <v>62.5</v>
      </c>
      <c r="F15" s="33">
        <v>61.6</v>
      </c>
      <c r="G15" s="33">
        <v>56.8</v>
      </c>
      <c r="H15" s="70">
        <v>92.20779220779221</v>
      </c>
      <c r="I15" s="33">
        <v>28.3</v>
      </c>
    </row>
    <row r="16" spans="1:9" ht="12.75" customHeight="1" x14ac:dyDescent="0.2">
      <c r="A16" s="76" t="s">
        <v>419</v>
      </c>
      <c r="B16" s="33">
        <v>54.1</v>
      </c>
      <c r="C16" s="33">
        <v>64.599999999999994</v>
      </c>
      <c r="D16" s="33">
        <v>59.4</v>
      </c>
      <c r="E16" s="33">
        <v>58.8</v>
      </c>
      <c r="F16" s="33">
        <v>59.900000000000006</v>
      </c>
      <c r="G16" s="33">
        <v>55.6</v>
      </c>
      <c r="H16" s="70">
        <v>92.82136894824707</v>
      </c>
      <c r="I16" s="33">
        <v>37.4</v>
      </c>
    </row>
    <row r="17" spans="1:9" ht="12.75" customHeight="1" x14ac:dyDescent="0.2">
      <c r="A17" s="76" t="s">
        <v>963</v>
      </c>
      <c r="B17" s="33">
        <v>12.1</v>
      </c>
      <c r="C17" s="33">
        <v>14.2</v>
      </c>
      <c r="D17" s="33">
        <v>15.3</v>
      </c>
      <c r="E17" s="33">
        <v>14.8</v>
      </c>
      <c r="F17" s="33">
        <v>14.3</v>
      </c>
      <c r="G17" s="33">
        <v>12.4</v>
      </c>
      <c r="H17" s="70">
        <v>86.713286713286706</v>
      </c>
      <c r="I17" s="33">
        <v>9.1</v>
      </c>
    </row>
    <row r="18" spans="1:9" ht="12.75" customHeight="1" x14ac:dyDescent="0.2">
      <c r="A18" s="73" t="s">
        <v>202</v>
      </c>
      <c r="B18" s="33">
        <v>43.8</v>
      </c>
      <c r="C18" s="33">
        <v>46.1</v>
      </c>
      <c r="D18" s="33">
        <v>47.9</v>
      </c>
      <c r="E18" s="33">
        <v>31.3</v>
      </c>
      <c r="F18" s="33">
        <v>62.3</v>
      </c>
      <c r="G18" s="33">
        <v>56.2</v>
      </c>
      <c r="H18" s="70">
        <v>90.208667736757633</v>
      </c>
      <c r="I18" s="33">
        <v>43.2</v>
      </c>
    </row>
    <row r="19" spans="1:9" ht="13.5" customHeight="1" x14ac:dyDescent="0.2">
      <c r="A19" s="20" t="s">
        <v>964</v>
      </c>
      <c r="B19" s="33">
        <v>638.5</v>
      </c>
      <c r="C19" s="33">
        <v>544.79999999999995</v>
      </c>
      <c r="D19" s="33">
        <v>481.6</v>
      </c>
      <c r="E19" s="33">
        <v>550.4</v>
      </c>
      <c r="F19" s="33">
        <v>529</v>
      </c>
      <c r="G19" s="33">
        <v>529</v>
      </c>
      <c r="H19" s="70">
        <v>100</v>
      </c>
      <c r="I19" s="33">
        <v>537</v>
      </c>
    </row>
    <row r="20" spans="1:9" ht="13.5" customHeight="1" x14ac:dyDescent="0.2">
      <c r="A20" s="20" t="s">
        <v>965</v>
      </c>
      <c r="B20" s="33">
        <v>222.7</v>
      </c>
      <c r="C20" s="33">
        <v>204.6</v>
      </c>
      <c r="D20" s="33">
        <v>176.7</v>
      </c>
      <c r="E20" s="33">
        <v>181.7</v>
      </c>
      <c r="F20" s="33">
        <v>162.6</v>
      </c>
      <c r="G20" s="33">
        <v>146.30000000000001</v>
      </c>
      <c r="H20" s="70">
        <v>89.97539975399755</v>
      </c>
      <c r="I20" s="33">
        <v>173.5</v>
      </c>
    </row>
    <row r="21" spans="1:9" ht="15" customHeight="1" x14ac:dyDescent="0.2">
      <c r="A21" s="36" t="s">
        <v>589</v>
      </c>
      <c r="B21" s="33">
        <v>1571.5</v>
      </c>
      <c r="C21" s="33">
        <v>1821.3999999999999</v>
      </c>
      <c r="D21" s="33">
        <v>1358.8</v>
      </c>
      <c r="E21" s="33">
        <v>1335.8</v>
      </c>
      <c r="F21" s="33">
        <v>1882.6</v>
      </c>
      <c r="G21" s="33">
        <v>1434.0399999999997</v>
      </c>
      <c r="H21" s="70">
        <v>76.17337724423669</v>
      </c>
      <c r="I21" s="33">
        <v>1641.8400000000001</v>
      </c>
    </row>
    <row r="22" spans="1:9" ht="15" customHeight="1" x14ac:dyDescent="0.2">
      <c r="A22" s="138" t="s">
        <v>966</v>
      </c>
      <c r="B22" s="79">
        <v>1348.8</v>
      </c>
      <c r="C22" s="79">
        <v>1616.8</v>
      </c>
      <c r="D22" s="79">
        <v>1182.0999999999999</v>
      </c>
      <c r="E22" s="79">
        <v>1154.0999999999999</v>
      </c>
      <c r="F22" s="79">
        <v>1720</v>
      </c>
      <c r="G22" s="79">
        <v>1287.7399999999998</v>
      </c>
      <c r="H22" s="213">
        <v>74.868604651162769</v>
      </c>
      <c r="I22" s="79">
        <v>1468.3400000000001</v>
      </c>
    </row>
    <row r="23" spans="1:9" ht="13.5" customHeight="1" x14ac:dyDescent="0.2">
      <c r="A23" s="20" t="s">
        <v>590</v>
      </c>
      <c r="B23" s="33">
        <v>1024.8</v>
      </c>
      <c r="C23" s="33">
        <v>1050</v>
      </c>
      <c r="D23" s="33">
        <v>940.9</v>
      </c>
      <c r="E23" s="33">
        <v>825.7</v>
      </c>
      <c r="F23" s="33">
        <v>1359.4</v>
      </c>
      <c r="G23" s="33">
        <v>945.56599999999992</v>
      </c>
      <c r="H23" s="70">
        <v>69.557598940709127</v>
      </c>
      <c r="I23" s="33">
        <v>1246.0400000000002</v>
      </c>
    </row>
    <row r="24" spans="1:9" ht="12.75" customHeight="1" x14ac:dyDescent="0.2">
      <c r="A24" s="73" t="s">
        <v>205</v>
      </c>
      <c r="B24" s="33">
        <v>158.30000000000001</v>
      </c>
      <c r="C24" s="33">
        <v>173.9</v>
      </c>
      <c r="D24" s="33">
        <v>195.7</v>
      </c>
      <c r="E24" s="33">
        <v>192.9</v>
      </c>
      <c r="F24" s="33">
        <v>214</v>
      </c>
      <c r="G24" s="33">
        <v>202.13399999999999</v>
      </c>
      <c r="H24" s="70">
        <v>94.455140186915884</v>
      </c>
      <c r="I24" s="33">
        <v>206</v>
      </c>
    </row>
    <row r="25" spans="1:9" ht="12.75" customHeight="1" x14ac:dyDescent="0.2">
      <c r="A25" s="73" t="s">
        <v>206</v>
      </c>
      <c r="B25" s="33">
        <v>453.4</v>
      </c>
      <c r="C25" s="33">
        <v>411.1</v>
      </c>
      <c r="D25" s="33">
        <v>344.3</v>
      </c>
      <c r="E25" s="33">
        <v>298.60000000000002</v>
      </c>
      <c r="F25" s="33">
        <v>440.3</v>
      </c>
      <c r="G25" s="33">
        <v>393.01600000000002</v>
      </c>
      <c r="H25" s="70">
        <v>89.260958437429025</v>
      </c>
      <c r="I25" s="33">
        <v>496.8</v>
      </c>
    </row>
    <row r="26" spans="1:9" ht="12.75" customHeight="1" x14ac:dyDescent="0.2">
      <c r="A26" s="73" t="s">
        <v>837</v>
      </c>
      <c r="B26" s="33">
        <v>413.1</v>
      </c>
      <c r="C26" s="33">
        <v>465</v>
      </c>
      <c r="D26" s="33">
        <v>400.8</v>
      </c>
      <c r="E26" s="33">
        <v>331.50000000000006</v>
      </c>
      <c r="F26" s="33">
        <v>702.1</v>
      </c>
      <c r="G26" s="33">
        <v>348.01600000000002</v>
      </c>
      <c r="H26" s="70">
        <v>49.567867825096137</v>
      </c>
      <c r="I26" s="33">
        <v>537.1</v>
      </c>
    </row>
    <row r="27" spans="1:9" ht="12.75" customHeight="1" x14ac:dyDescent="0.2">
      <c r="A27" s="73" t="s">
        <v>158</v>
      </c>
      <c r="B27" s="33">
        <v>0</v>
      </c>
      <c r="C27" s="33">
        <v>0</v>
      </c>
      <c r="D27" s="33">
        <v>0.1</v>
      </c>
      <c r="E27" s="33">
        <v>2.7</v>
      </c>
      <c r="F27" s="33">
        <v>3</v>
      </c>
      <c r="G27" s="33">
        <v>2.4</v>
      </c>
      <c r="H27" s="70">
        <v>80</v>
      </c>
      <c r="I27" s="33">
        <v>6.14</v>
      </c>
    </row>
    <row r="28" spans="1:9" ht="12.75" customHeight="1" x14ac:dyDescent="0.2">
      <c r="A28" s="20" t="s">
        <v>967</v>
      </c>
      <c r="B28" s="33">
        <v>222.7</v>
      </c>
      <c r="C28" s="33">
        <v>204.6</v>
      </c>
      <c r="D28" s="33">
        <v>176.7</v>
      </c>
      <c r="E28" s="33">
        <v>181.7</v>
      </c>
      <c r="F28" s="33">
        <v>162.6</v>
      </c>
      <c r="G28" s="33">
        <v>146.30000000000001</v>
      </c>
      <c r="H28" s="70">
        <v>89.97539975399755</v>
      </c>
      <c r="I28" s="33">
        <v>173.5</v>
      </c>
    </row>
    <row r="29" spans="1:9" ht="12.75" customHeight="1" x14ac:dyDescent="0.2">
      <c r="A29" s="20" t="s">
        <v>968</v>
      </c>
      <c r="B29" s="33">
        <v>324</v>
      </c>
      <c r="C29" s="33">
        <v>566.79999999999995</v>
      </c>
      <c r="D29" s="33">
        <v>241.2</v>
      </c>
      <c r="E29" s="33">
        <v>328.4</v>
      </c>
      <c r="F29" s="33">
        <v>360.6</v>
      </c>
      <c r="G29" s="33">
        <v>342.17399999999998</v>
      </c>
      <c r="H29" s="70">
        <v>94.890183028286174</v>
      </c>
      <c r="I29" s="33">
        <v>222.3</v>
      </c>
    </row>
    <row r="30" spans="1:9" ht="15" customHeight="1" x14ac:dyDescent="0.2">
      <c r="A30" s="156" t="s">
        <v>841</v>
      </c>
      <c r="B30" s="157">
        <v>-546.70000000000005</v>
      </c>
      <c r="C30" s="157">
        <v>-883.32999999999993</v>
      </c>
      <c r="D30" s="157">
        <v>-525.19999999999982</v>
      </c>
      <c r="E30" s="157">
        <v>-436.29999999999995</v>
      </c>
      <c r="F30" s="157">
        <v>-992.39999999999986</v>
      </c>
      <c r="G30" s="157">
        <v>-577.73999999999978</v>
      </c>
      <c r="H30" s="111" t="s">
        <v>261</v>
      </c>
      <c r="I30" s="157">
        <v>-813.34000000000015</v>
      </c>
    </row>
    <row r="31" spans="1:9" ht="13.5" customHeight="1" x14ac:dyDescent="0.2">
      <c r="A31" s="19" t="s">
        <v>969</v>
      </c>
      <c r="B31" s="33">
        <v>0.3</v>
      </c>
      <c r="C31" s="33">
        <v>1.6</v>
      </c>
      <c r="D31" s="33">
        <v>3.1</v>
      </c>
      <c r="E31" s="33">
        <v>2.6</v>
      </c>
      <c r="F31" s="33">
        <v>0</v>
      </c>
      <c r="G31" s="33">
        <v>0</v>
      </c>
      <c r="H31" s="111" t="s">
        <v>261</v>
      </c>
      <c r="I31" s="95">
        <v>0</v>
      </c>
    </row>
    <row r="32" spans="1:9" ht="15" customHeight="1" x14ac:dyDescent="0.2">
      <c r="A32" s="175" t="s">
        <v>970</v>
      </c>
      <c r="B32" s="54">
        <v>-527.30000000000018</v>
      </c>
      <c r="C32" s="54">
        <v>-885.50000000000023</v>
      </c>
      <c r="D32" s="54">
        <v>-521.70000000000005</v>
      </c>
      <c r="E32" s="54">
        <v>-538.1</v>
      </c>
      <c r="F32" s="33">
        <v>-992.39999999999986</v>
      </c>
      <c r="G32" s="54">
        <v>-577.73999999999978</v>
      </c>
      <c r="H32" s="111" t="s">
        <v>261</v>
      </c>
      <c r="I32" s="54">
        <v>-813.34000000000015</v>
      </c>
    </row>
    <row r="33" spans="1:9" s="5" customFormat="1" ht="15" customHeight="1" x14ac:dyDescent="0.2">
      <c r="A33" s="24" t="s">
        <v>715</v>
      </c>
      <c r="B33" s="33">
        <v>532.5</v>
      </c>
      <c r="C33" s="33">
        <v>885.69999999999993</v>
      </c>
      <c r="D33" s="33">
        <v>521.6</v>
      </c>
      <c r="E33" s="33">
        <v>537.70000000000005</v>
      </c>
      <c r="F33" s="33">
        <v>992.4</v>
      </c>
      <c r="G33" s="33">
        <v>597.6</v>
      </c>
      <c r="H33" s="111" t="s">
        <v>261</v>
      </c>
      <c r="I33" s="54">
        <v>813.34000000000015</v>
      </c>
    </row>
    <row r="34" spans="1:9" ht="13.5" customHeight="1" x14ac:dyDescent="0.2">
      <c r="A34" s="20" t="s">
        <v>971</v>
      </c>
      <c r="B34" s="33">
        <v>-131.69999999999999</v>
      </c>
      <c r="C34" s="33">
        <v>-76.900000000000034</v>
      </c>
      <c r="D34" s="33">
        <v>-56.599999999999966</v>
      </c>
      <c r="E34" s="33">
        <v>-58.899999999999977</v>
      </c>
      <c r="F34" s="33">
        <v>0</v>
      </c>
      <c r="G34" s="33">
        <v>-141</v>
      </c>
      <c r="H34" s="111" t="s">
        <v>261</v>
      </c>
      <c r="I34" s="54">
        <v>418</v>
      </c>
    </row>
    <row r="35" spans="1:9" ht="13.5" customHeight="1" x14ac:dyDescent="0.2">
      <c r="A35" s="20" t="s">
        <v>972</v>
      </c>
      <c r="B35" s="111" t="s">
        <v>261</v>
      </c>
      <c r="C35" s="33">
        <v>232</v>
      </c>
      <c r="D35" s="33">
        <v>-43</v>
      </c>
      <c r="E35" s="33">
        <v>103</v>
      </c>
      <c r="F35" s="33">
        <v>-107</v>
      </c>
      <c r="G35" s="33">
        <v>256</v>
      </c>
      <c r="H35" s="111" t="s">
        <v>261</v>
      </c>
      <c r="I35" s="54">
        <v>-57.3599999999999</v>
      </c>
    </row>
    <row r="36" spans="1:9" ht="14.25" customHeight="1" x14ac:dyDescent="0.2">
      <c r="A36" s="353" t="s">
        <v>1180</v>
      </c>
      <c r="B36" s="54">
        <v>640</v>
      </c>
      <c r="C36" s="54">
        <v>700</v>
      </c>
      <c r="D36" s="54">
        <v>597.1</v>
      </c>
      <c r="E36" s="54">
        <v>432</v>
      </c>
      <c r="F36" s="54">
        <v>1012.4</v>
      </c>
      <c r="G36" s="54">
        <v>440</v>
      </c>
      <c r="H36" s="111" t="s">
        <v>261</v>
      </c>
      <c r="I36" s="54">
        <v>392.70000000000005</v>
      </c>
    </row>
    <row r="37" spans="1:9" ht="13.5" customHeight="1" x14ac:dyDescent="0.2">
      <c r="A37" s="20" t="s">
        <v>973</v>
      </c>
      <c r="B37" s="33">
        <v>24.2</v>
      </c>
      <c r="C37" s="33">
        <v>30.6</v>
      </c>
      <c r="D37" s="33">
        <v>24</v>
      </c>
      <c r="E37" s="33">
        <v>61.6</v>
      </c>
      <c r="F37" s="33">
        <v>87</v>
      </c>
      <c r="G37" s="33">
        <v>42.6</v>
      </c>
      <c r="H37" s="111" t="s">
        <v>261</v>
      </c>
      <c r="I37" s="54">
        <v>60</v>
      </c>
    </row>
    <row r="38" spans="1:9" ht="20.25" customHeight="1" x14ac:dyDescent="0.2">
      <c r="A38" s="19" t="s">
        <v>98</v>
      </c>
      <c r="B38" s="33"/>
      <c r="C38" s="33"/>
      <c r="D38" s="33"/>
      <c r="E38" s="33"/>
      <c r="F38" s="74"/>
      <c r="G38" s="33"/>
      <c r="H38" s="59"/>
      <c r="I38" s="176"/>
    </row>
    <row r="39" spans="1:9" ht="13.5" customHeight="1" x14ac:dyDescent="0.2">
      <c r="A39" s="20" t="s">
        <v>974</v>
      </c>
      <c r="B39" s="33">
        <v>46.91</v>
      </c>
      <c r="C39" s="33">
        <v>77.19</v>
      </c>
      <c r="D39" s="33">
        <v>106.27</v>
      </c>
      <c r="E39" s="33">
        <v>144.88999999999999</v>
      </c>
      <c r="F39" s="33">
        <v>237</v>
      </c>
      <c r="G39" s="33">
        <v>228.43</v>
      </c>
      <c r="H39" s="95" t="s">
        <v>261</v>
      </c>
      <c r="I39" s="54">
        <v>296.66000000000003</v>
      </c>
    </row>
    <row r="40" spans="1:9" ht="13.5" customHeight="1" x14ac:dyDescent="0.2">
      <c r="A40" s="20" t="s">
        <v>975</v>
      </c>
      <c r="B40" s="33">
        <v>16217.573</v>
      </c>
      <c r="C40" s="33">
        <v>15844.326999999999</v>
      </c>
      <c r="D40" s="33">
        <v>16799.312999999998</v>
      </c>
      <c r="E40" s="33">
        <v>15804</v>
      </c>
      <c r="F40" s="33">
        <v>15911.6</v>
      </c>
      <c r="G40" s="33">
        <v>17691.815999999999</v>
      </c>
      <c r="H40" s="95" t="s">
        <v>261</v>
      </c>
      <c r="I40" s="54">
        <v>17452.3</v>
      </c>
    </row>
    <row r="41" spans="1:9" ht="13.5" customHeight="1" x14ac:dyDescent="0.2">
      <c r="A41" s="20" t="s">
        <v>976</v>
      </c>
      <c r="B41" s="33">
        <v>978.86699999999996</v>
      </c>
      <c r="C41" s="33">
        <v>223.87199999999999</v>
      </c>
      <c r="D41" s="33">
        <v>421.7</v>
      </c>
      <c r="E41" s="33">
        <v>446.7</v>
      </c>
      <c r="F41" s="33">
        <v>343.7</v>
      </c>
      <c r="G41" s="33">
        <v>756.255</v>
      </c>
      <c r="H41" s="95" t="s">
        <v>261</v>
      </c>
      <c r="I41" s="54">
        <v>327</v>
      </c>
    </row>
    <row r="42" spans="1:9" ht="13.5" customHeight="1" x14ac:dyDescent="0.2">
      <c r="A42" s="20" t="s">
        <v>977</v>
      </c>
      <c r="B42" s="33">
        <v>3.387</v>
      </c>
      <c r="C42" s="33">
        <v>672.06500000000005</v>
      </c>
      <c r="D42" s="33">
        <v>1635.2650000000001</v>
      </c>
      <c r="E42" s="33">
        <v>-459.9</v>
      </c>
      <c r="F42" s="33">
        <v>619.70000000000005</v>
      </c>
      <c r="G42" s="33">
        <v>2100.924</v>
      </c>
      <c r="H42" s="95" t="s">
        <v>261</v>
      </c>
      <c r="I42" s="54">
        <v>363</v>
      </c>
    </row>
    <row r="43" spans="1:9" ht="13.5" customHeight="1" x14ac:dyDescent="0.2">
      <c r="A43" s="20" t="s">
        <v>978</v>
      </c>
      <c r="B43" s="33">
        <v>1278.5</v>
      </c>
      <c r="C43" s="33">
        <v>1244.8</v>
      </c>
      <c r="D43" s="33">
        <v>1078.5999999999999</v>
      </c>
      <c r="E43" s="33">
        <v>982.4</v>
      </c>
      <c r="F43" s="33">
        <v>1541.4</v>
      </c>
      <c r="G43" s="33">
        <v>969</v>
      </c>
      <c r="H43" s="95" t="s">
        <v>261</v>
      </c>
      <c r="I43" s="54">
        <v>929.7</v>
      </c>
    </row>
    <row r="44" spans="1:9" ht="13.5" customHeight="1" x14ac:dyDescent="0.2">
      <c r="A44" s="20" t="s">
        <v>979</v>
      </c>
      <c r="B44" s="33">
        <v>-34.239368697939511</v>
      </c>
      <c r="C44" s="33">
        <v>-53.341183574879203</v>
      </c>
      <c r="D44" s="33">
        <v>-32.625170828674364</v>
      </c>
      <c r="E44" s="33">
        <v>-27.812838656212147</v>
      </c>
      <c r="F44" s="33">
        <v>-47.574304889741128</v>
      </c>
      <c r="G44" s="33">
        <v>-34.99333737129011</v>
      </c>
      <c r="H44" s="345" t="s">
        <v>261</v>
      </c>
      <c r="I44" s="54">
        <v>-51.856291242946874</v>
      </c>
    </row>
    <row r="45" spans="1:9" ht="15" customHeight="1" x14ac:dyDescent="0.2">
      <c r="A45" s="149" t="s">
        <v>163</v>
      </c>
      <c r="B45" s="346">
        <v>1015.6931796830966</v>
      </c>
      <c r="C45" s="346">
        <v>956.7830314009658</v>
      </c>
      <c r="D45" s="346">
        <v>1043.5652254938502</v>
      </c>
      <c r="E45" s="346">
        <v>1007.4584050487665</v>
      </c>
      <c r="F45" s="346">
        <v>762.78044103547461</v>
      </c>
      <c r="G45" s="346">
        <v>1071.5818291944277</v>
      </c>
      <c r="H45" s="345" t="s">
        <v>261</v>
      </c>
      <c r="I45" s="346">
        <v>1112.7100003187861</v>
      </c>
    </row>
    <row r="46" spans="1:9" ht="25.5" customHeight="1" x14ac:dyDescent="0.2">
      <c r="A46" s="398" t="s">
        <v>980</v>
      </c>
      <c r="B46" s="398"/>
      <c r="C46" s="398"/>
      <c r="D46" s="398"/>
      <c r="E46" s="398"/>
      <c r="F46" s="398"/>
      <c r="G46" s="398"/>
      <c r="H46" s="398"/>
      <c r="I46" s="398"/>
    </row>
    <row r="47" spans="1:9" ht="51" customHeight="1" x14ac:dyDescent="0.2">
      <c r="A47" s="391" t="s">
        <v>981</v>
      </c>
      <c r="B47" s="391"/>
      <c r="C47" s="391"/>
      <c r="D47" s="391"/>
      <c r="E47" s="391"/>
      <c r="F47" s="391"/>
      <c r="G47" s="391"/>
      <c r="H47" s="391"/>
      <c r="I47" s="391"/>
    </row>
  </sheetData>
  <mergeCells count="7">
    <mergeCell ref="A47:I47"/>
    <mergeCell ref="B9:B10"/>
    <mergeCell ref="C9:C10"/>
    <mergeCell ref="D9:D10"/>
    <mergeCell ref="F9:H9"/>
    <mergeCell ref="A46:I46"/>
    <mergeCell ref="E9:E10"/>
  </mergeCells>
  <conditionalFormatting sqref="I21 I30 I33 B21:G21 I11:I19 B11:G19 I23:I28 B23:G30 B31:E34 I38:I39 B36:G39 C35:G35 G32:G34 B41:G45 I41:I45">
    <cfRule type="cellIs" dxfId="124" priority="41" operator="notBetween">
      <formula>9999</formula>
      <formula>-9999</formula>
    </cfRule>
  </conditionalFormatting>
  <conditionalFormatting sqref="I34:I36">
    <cfRule type="cellIs" dxfId="123" priority="38" operator="notBetween">
      <formula>9999</formula>
      <formula>-9999</formula>
    </cfRule>
  </conditionalFormatting>
  <conditionalFormatting sqref="I37">
    <cfRule type="cellIs" dxfId="122" priority="37" operator="notBetween">
      <formula>9999</formula>
      <formula>-9999</formula>
    </cfRule>
  </conditionalFormatting>
  <conditionalFormatting sqref="I29">
    <cfRule type="cellIs" dxfId="121" priority="36" operator="notBetween">
      <formula>9999</formula>
      <formula>-9999</formula>
    </cfRule>
  </conditionalFormatting>
  <conditionalFormatting sqref="G31">
    <cfRule type="cellIs" dxfId="120" priority="31" operator="notBetween">
      <formula>9999</formula>
      <formula>-9999</formula>
    </cfRule>
  </conditionalFormatting>
  <conditionalFormatting sqref="I32">
    <cfRule type="cellIs" dxfId="119" priority="30" operator="notBetween">
      <formula>9999</formula>
      <formula>-9999</formula>
    </cfRule>
  </conditionalFormatting>
  <conditionalFormatting sqref="I31">
    <cfRule type="cellIs" dxfId="118" priority="20" operator="between">
      <formula>9999</formula>
      <formula>-9999</formula>
    </cfRule>
  </conditionalFormatting>
  <conditionalFormatting sqref="H44:H45">
    <cfRule type="cellIs" dxfId="117" priority="19" operator="between">
      <formula>9999</formula>
      <formula>-9999</formula>
    </cfRule>
  </conditionalFormatting>
  <conditionalFormatting sqref="I31">
    <cfRule type="cellIs" dxfId="116" priority="21" operator="between">
      <formula>9999</formula>
      <formula>-9999</formula>
    </cfRule>
  </conditionalFormatting>
  <conditionalFormatting sqref="H44:H45">
    <cfRule type="cellIs" dxfId="115" priority="18" operator="between">
      <formula>9999</formula>
      <formula>-9999</formula>
    </cfRule>
  </conditionalFormatting>
  <conditionalFormatting sqref="I20 B20:G20">
    <cfRule type="cellIs" dxfId="114" priority="17" operator="notBetween">
      <formula>9999</formula>
      <formula>-9999</formula>
    </cfRule>
  </conditionalFormatting>
  <conditionalFormatting sqref="I22 B22:G22">
    <cfRule type="cellIs" dxfId="113" priority="16" operator="notBetween">
      <formula>9999</formula>
      <formula>-9999</formula>
    </cfRule>
  </conditionalFormatting>
  <conditionalFormatting sqref="H30:H31">
    <cfRule type="cellIs" dxfId="112" priority="12" operator="between">
      <formula>9999</formula>
      <formula>-9999</formula>
    </cfRule>
  </conditionalFormatting>
  <conditionalFormatting sqref="H30:H31">
    <cfRule type="cellIs" dxfId="111" priority="11" operator="between">
      <formula>9999</formula>
      <formula>-9999</formula>
    </cfRule>
  </conditionalFormatting>
  <conditionalFormatting sqref="H32:H37">
    <cfRule type="cellIs" dxfId="110" priority="10" operator="between">
      <formula>9999</formula>
      <formula>-9999</formula>
    </cfRule>
  </conditionalFormatting>
  <conditionalFormatting sqref="H32:H37">
    <cfRule type="cellIs" dxfId="109" priority="9" operator="between">
      <formula>9999</formula>
      <formula>-9999</formula>
    </cfRule>
  </conditionalFormatting>
  <conditionalFormatting sqref="F31:F34">
    <cfRule type="cellIs" dxfId="108" priority="8" operator="notBetween">
      <formula>9999</formula>
      <formula>-9999</formula>
    </cfRule>
  </conditionalFormatting>
  <conditionalFormatting sqref="H39 H41:H43">
    <cfRule type="cellIs" dxfId="107" priority="7" operator="between">
      <formula>9999</formula>
      <formula>-9999</formula>
    </cfRule>
  </conditionalFormatting>
  <conditionalFormatting sqref="H39 H41:H43">
    <cfRule type="cellIs" dxfId="106" priority="6" operator="between">
      <formula>9999</formula>
      <formula>-9999</formula>
    </cfRule>
  </conditionalFormatting>
  <conditionalFormatting sqref="I40 B40:G40">
    <cfRule type="cellIs" dxfId="105" priority="5" operator="notBetween">
      <formula>9999</formula>
      <formula>-9999</formula>
    </cfRule>
  </conditionalFormatting>
  <conditionalFormatting sqref="H40">
    <cfRule type="cellIs" dxfId="104" priority="4" operator="between">
      <formula>9999</formula>
      <formula>-9999</formula>
    </cfRule>
  </conditionalFormatting>
  <conditionalFormatting sqref="H40">
    <cfRule type="cellIs" dxfId="103" priority="3" operator="between">
      <formula>9999</formula>
      <formula>-9999</formula>
    </cfRule>
  </conditionalFormatting>
  <conditionalFormatting sqref="B35">
    <cfRule type="cellIs" dxfId="102" priority="2" operator="between">
      <formula>9999</formula>
      <formula>-9999</formula>
    </cfRule>
  </conditionalFormatting>
  <conditionalFormatting sqref="B35">
    <cfRule type="cellIs" dxfId="101" priority="1" operator="between">
      <formula>9999</formula>
      <formula>-9999</formula>
    </cfRule>
  </conditionalFormatting>
  <hyperlinks>
    <hyperlink ref="A5" location="'Contents'!A75" display="Índice"/>
  </hyperlinks>
  <printOptions horizontalCentered="1"/>
  <pageMargins left="0.36" right="0.25" top="0.51181102362204722" bottom="0.51181102362204722" header="0.23622047244094491" footer="0.23622047244094491"/>
  <pageSetup paperSize="9" orientation="portrait"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121"/>
  <sheetViews>
    <sheetView showGridLines="0" topLeftCell="A4" zoomScale="120" zoomScaleNormal="120" zoomScalePageLayoutView="120" workbookViewId="0">
      <selection activeCell="G18" sqref="G18"/>
    </sheetView>
  </sheetViews>
  <sheetFormatPr defaultColWidth="8.85546875" defaultRowHeight="15.75" x14ac:dyDescent="0.25"/>
  <cols>
    <col min="1" max="1" width="27.42578125" style="14" customWidth="1"/>
    <col min="2" max="11" width="6" style="14" customWidth="1"/>
    <col min="12" max="48" width="8.85546875" style="2"/>
    <col min="49" max="16384" width="8.85546875" style="10"/>
  </cols>
  <sheetData>
    <row r="1" spans="1:49" s="17" customFormat="1" ht="12.75" x14ac:dyDescent="0.2"/>
    <row r="2" spans="1:49" s="17" customFormat="1" ht="12.75" x14ac:dyDescent="0.2"/>
    <row r="3" spans="1:49" s="17" customFormat="1" ht="12.75" x14ac:dyDescent="0.2"/>
    <row r="4" spans="1:49" s="17" customFormat="1" ht="12.75" x14ac:dyDescent="0.2"/>
    <row r="5" spans="1:49" s="17" customFormat="1" ht="12.75" x14ac:dyDescent="0.2">
      <c r="A5" s="113" t="s">
        <v>8</v>
      </c>
    </row>
    <row r="6" spans="1:49" s="17" customFormat="1" ht="18.75" x14ac:dyDescent="0.3">
      <c r="A6" s="26" t="s">
        <v>1122</v>
      </c>
    </row>
    <row r="7" spans="1:49" s="17" customFormat="1" ht="12.75" x14ac:dyDescent="0.2"/>
    <row r="8" spans="1:49" s="17" customFormat="1" ht="18" customHeight="1" x14ac:dyDescent="0.2">
      <c r="A8" s="349" t="s">
        <v>1126</v>
      </c>
      <c r="B8" s="18"/>
      <c r="C8" s="18"/>
      <c r="D8" s="18"/>
      <c r="E8" s="18"/>
    </row>
    <row r="9" spans="1:49" ht="18" customHeight="1" x14ac:dyDescent="0.25">
      <c r="A9" s="25"/>
      <c r="B9" s="193">
        <v>2010</v>
      </c>
      <c r="C9" s="193">
        <v>2011</v>
      </c>
      <c r="D9" s="193">
        <v>2012</v>
      </c>
      <c r="E9" s="193">
        <v>2013</v>
      </c>
      <c r="F9" s="193">
        <v>2014</v>
      </c>
      <c r="G9" s="193">
        <v>2015</v>
      </c>
      <c r="H9" s="193">
        <v>2016</v>
      </c>
      <c r="I9" s="193">
        <v>2017</v>
      </c>
      <c r="J9" s="193">
        <v>2018</v>
      </c>
      <c r="K9" s="242">
        <v>2019</v>
      </c>
    </row>
    <row r="10" spans="1:49" ht="18" customHeight="1" x14ac:dyDescent="0.25">
      <c r="A10" s="36" t="s">
        <v>164</v>
      </c>
      <c r="B10" s="173">
        <v>50594.921216620001</v>
      </c>
      <c r="C10" s="173">
        <v>67310.405314819989</v>
      </c>
      <c r="D10" s="173">
        <v>71093.392980485485</v>
      </c>
      <c r="E10" s="173">
        <v>68246.612001535206</v>
      </c>
      <c r="F10" s="173">
        <v>59169.823367336008</v>
      </c>
      <c r="G10" s="173">
        <v>33181.208793773898</v>
      </c>
      <c r="H10" s="173">
        <v>27588.884928260995</v>
      </c>
      <c r="I10" s="173">
        <v>34613.515918442507</v>
      </c>
      <c r="J10" s="173">
        <v>40757.748124016231</v>
      </c>
      <c r="K10" s="173">
        <v>34725.540982388207</v>
      </c>
    </row>
    <row r="11" spans="1:49" ht="13.5" customHeight="1" x14ac:dyDescent="0.25">
      <c r="A11" s="20" t="s">
        <v>165</v>
      </c>
      <c r="B11" s="174">
        <v>48629.121216619998</v>
      </c>
      <c r="C11" s="174">
        <v>64538.605314820001</v>
      </c>
      <c r="D11" s="174">
        <v>68871.392980485485</v>
      </c>
      <c r="E11" s="174">
        <v>65611.212001535212</v>
      </c>
      <c r="F11" s="174">
        <v>56363.923367336007</v>
      </c>
      <c r="G11" s="174">
        <v>31393.808793773896</v>
      </c>
      <c r="H11" s="174">
        <v>25577.384928260995</v>
      </c>
      <c r="I11" s="174">
        <v>31064.915918442508</v>
      </c>
      <c r="J11" s="174">
        <v>36539.448124016235</v>
      </c>
      <c r="K11" s="174">
        <v>31396.240982388204</v>
      </c>
      <c r="AW11" s="2"/>
    </row>
    <row r="12" spans="1:49" ht="13.5" customHeight="1" x14ac:dyDescent="0.25">
      <c r="A12" s="20" t="s">
        <v>166</v>
      </c>
      <c r="B12" s="174">
        <v>722.4</v>
      </c>
      <c r="C12" s="174">
        <v>1052.4000000000001</v>
      </c>
      <c r="D12" s="174">
        <v>844.9</v>
      </c>
      <c r="E12" s="174">
        <v>1290.9000000000001</v>
      </c>
      <c r="F12" s="174">
        <v>1278</v>
      </c>
      <c r="G12" s="174">
        <v>501.20000000000005</v>
      </c>
      <c r="H12" s="174">
        <v>788.7</v>
      </c>
      <c r="I12" s="174">
        <v>2247.6</v>
      </c>
      <c r="J12" s="174">
        <v>2869.2000000000003</v>
      </c>
      <c r="K12" s="174">
        <v>1968.9</v>
      </c>
      <c r="AW12" s="2"/>
    </row>
    <row r="13" spans="1:49" ht="13.5" customHeight="1" x14ac:dyDescent="0.25">
      <c r="A13" s="20" t="s">
        <v>133</v>
      </c>
      <c r="B13" s="174">
        <v>976.3</v>
      </c>
      <c r="C13" s="174">
        <v>1205.2</v>
      </c>
      <c r="D13" s="174">
        <v>1159.5</v>
      </c>
      <c r="E13" s="174">
        <v>1167.0999999999999</v>
      </c>
      <c r="F13" s="174">
        <v>1335.4</v>
      </c>
      <c r="G13" s="174">
        <v>1065.8</v>
      </c>
      <c r="H13" s="174">
        <v>980</v>
      </c>
      <c r="I13" s="174">
        <v>1130.0999999999999</v>
      </c>
      <c r="J13" s="174">
        <v>1151.9000000000001</v>
      </c>
      <c r="K13" s="174">
        <v>1214.8</v>
      </c>
      <c r="AW13" s="2"/>
    </row>
    <row r="14" spans="1:49" ht="13.5" customHeight="1" x14ac:dyDescent="0.25">
      <c r="A14" s="20" t="s">
        <v>134</v>
      </c>
      <c r="B14" s="174">
        <v>267.10000000000002</v>
      </c>
      <c r="C14" s="174">
        <v>514.20000000000005</v>
      </c>
      <c r="D14" s="174">
        <v>217.6</v>
      </c>
      <c r="E14" s="174">
        <v>177.4</v>
      </c>
      <c r="F14" s="174">
        <v>192.5</v>
      </c>
      <c r="G14" s="174">
        <v>220.4</v>
      </c>
      <c r="H14" s="174">
        <v>242.8</v>
      </c>
      <c r="I14" s="174">
        <v>170.9</v>
      </c>
      <c r="J14" s="174">
        <v>197.2</v>
      </c>
      <c r="K14" s="174">
        <v>145.6</v>
      </c>
      <c r="AW14" s="2"/>
    </row>
    <row r="15" spans="1:49" ht="18.75" customHeight="1" x14ac:dyDescent="0.25">
      <c r="A15" s="350" t="s">
        <v>1127</v>
      </c>
      <c r="B15" s="64"/>
      <c r="C15" s="64"/>
      <c r="D15" s="64"/>
      <c r="E15" s="64"/>
      <c r="F15" s="64"/>
      <c r="G15" s="64"/>
      <c r="H15" s="64"/>
      <c r="I15" s="64"/>
      <c r="J15" s="64"/>
      <c r="K15" s="64"/>
      <c r="AW15" s="2"/>
    </row>
    <row r="16" spans="1:49" ht="13.5" customHeight="1" x14ac:dyDescent="0.25">
      <c r="A16" s="20" t="s">
        <v>168</v>
      </c>
      <c r="B16" s="64">
        <v>5.8183354703785861</v>
      </c>
      <c r="C16" s="64">
        <v>8.6531440150560606</v>
      </c>
      <c r="D16" s="64">
        <v>4.9800280516279489</v>
      </c>
      <c r="E16" s="64">
        <v>5.0372902254399268</v>
      </c>
      <c r="F16" s="64">
        <v>4.6062369750778052</v>
      </c>
      <c r="G16" s="64">
        <v>3.2955746774287102</v>
      </c>
      <c r="H16" s="64">
        <v>3.4131478820706587</v>
      </c>
      <c r="I16" s="64">
        <v>3.4730111993043891</v>
      </c>
      <c r="J16" s="64">
        <v>1.8686364096375716</v>
      </c>
      <c r="K16" s="64">
        <v>0</v>
      </c>
      <c r="AW16" s="2"/>
    </row>
    <row r="17" spans="1:50" ht="13.5" customHeight="1" x14ac:dyDescent="0.25">
      <c r="A17" s="20" t="s">
        <v>169</v>
      </c>
      <c r="B17" s="64">
        <v>42.813882804208134</v>
      </c>
      <c r="C17" s="64">
        <v>37.689312556734855</v>
      </c>
      <c r="D17" s="64">
        <v>49.599632069433277</v>
      </c>
      <c r="E17" s="64">
        <v>48.297769530312173</v>
      </c>
      <c r="F17" s="64">
        <v>48.517580166614927</v>
      </c>
      <c r="G17" s="64">
        <v>44.834231004314532</v>
      </c>
      <c r="H17" s="64">
        <v>54.208552575568916</v>
      </c>
      <c r="I17" s="64">
        <v>61.664560259385439</v>
      </c>
      <c r="J17" s="64">
        <v>64.904968507382961</v>
      </c>
      <c r="K17" s="64">
        <v>67.62822905076932</v>
      </c>
      <c r="AW17" s="2"/>
    </row>
    <row r="18" spans="1:50" ht="13.5" customHeight="1" x14ac:dyDescent="0.25">
      <c r="A18" s="20" t="s">
        <v>172</v>
      </c>
      <c r="B18" s="64">
        <v>3.7114917400422818</v>
      </c>
      <c r="C18" s="64">
        <v>3.2415610834242812</v>
      </c>
      <c r="D18" s="64">
        <v>1.6476031450177311</v>
      </c>
      <c r="E18" s="64">
        <v>2.0243333886393109</v>
      </c>
      <c r="F18" s="64">
        <v>3.4527963271987581</v>
      </c>
      <c r="G18" s="64">
        <v>4.9934267903418466</v>
      </c>
      <c r="H18" s="64">
        <v>3.4826860579705246</v>
      </c>
      <c r="I18" s="64">
        <v>1.0133565856687594</v>
      </c>
      <c r="J18" s="64">
        <v>1.6984999577103199</v>
      </c>
      <c r="K18" s="64">
        <v>1.5695908199469901</v>
      </c>
      <c r="AW18" s="2"/>
    </row>
    <row r="19" spans="1:50" ht="13.5" customHeight="1" x14ac:dyDescent="0.25">
      <c r="A19" s="20" t="s">
        <v>173</v>
      </c>
      <c r="B19" s="64">
        <v>10.101189425198131</v>
      </c>
      <c r="C19" s="64">
        <v>10.659660050742122</v>
      </c>
      <c r="D19" s="64">
        <v>10.056989744860937</v>
      </c>
      <c r="E19" s="64">
        <v>10.309566858371442</v>
      </c>
      <c r="F19" s="64">
        <v>8.3286147951695959</v>
      </c>
      <c r="G19" s="64">
        <v>8.494860780184462</v>
      </c>
      <c r="H19" s="64">
        <v>7.6107684604813572</v>
      </c>
      <c r="I19" s="64">
        <v>8.4691405413915142</v>
      </c>
      <c r="J19" s="64">
        <v>8.8820864492610028</v>
      </c>
      <c r="K19" s="64">
        <v>9.0089519200678776</v>
      </c>
      <c r="AW19" s="2"/>
    </row>
    <row r="20" spans="1:50" ht="13.5" customHeight="1" x14ac:dyDescent="0.25">
      <c r="A20" s="20" t="s">
        <v>174</v>
      </c>
      <c r="B20" s="64">
        <v>1.7806808169793755</v>
      </c>
      <c r="C20" s="64">
        <v>2.3531123253778596</v>
      </c>
      <c r="D20" s="64">
        <v>2.4982473047038862</v>
      </c>
      <c r="E20" s="64">
        <v>4.6823798674258832</v>
      </c>
      <c r="F20" s="64">
        <v>3.3848914569547874</v>
      </c>
      <c r="G20" s="64">
        <v>3.7886319662171228</v>
      </c>
      <c r="H20" s="64">
        <v>3.1151729770216701</v>
      </c>
      <c r="I20" s="64">
        <v>0.90158166192790401</v>
      </c>
      <c r="J20" s="64">
        <v>2.894886768050986</v>
      </c>
      <c r="K20" s="64">
        <v>3.5066582058647899</v>
      </c>
      <c r="AW20" s="2"/>
    </row>
    <row r="21" spans="1:50" ht="13.5" customHeight="1" x14ac:dyDescent="0.25">
      <c r="A21" s="20" t="s">
        <v>167</v>
      </c>
      <c r="B21" s="64">
        <v>3.1288587053676467</v>
      </c>
      <c r="C21" s="64">
        <v>2.6126271333334943</v>
      </c>
      <c r="D21" s="64">
        <v>4.1737623722254167</v>
      </c>
      <c r="E21" s="64">
        <v>2.6727711258861779</v>
      </c>
      <c r="F21" s="64">
        <v>3.4318701911770852</v>
      </c>
      <c r="G21" s="64">
        <v>4.2986554367389749</v>
      </c>
      <c r="H21" s="64">
        <v>4.9515278860062386</v>
      </c>
      <c r="I21" s="64">
        <v>4.3082382957085459</v>
      </c>
      <c r="J21" s="64">
        <v>3.0690455026765733</v>
      </c>
      <c r="K21" s="64">
        <v>1.1439486587278711</v>
      </c>
      <c r="AW21" s="2"/>
    </row>
    <row r="22" spans="1:50" ht="13.5" customHeight="1" x14ac:dyDescent="0.25">
      <c r="A22" s="20" t="s">
        <v>170</v>
      </c>
      <c r="B22" s="64">
        <v>1.8251590131895261</v>
      </c>
      <c r="C22" s="64">
        <v>0.9519860699080146</v>
      </c>
      <c r="D22" s="64">
        <v>2.143085564929132</v>
      </c>
      <c r="E22" s="64">
        <v>3.7243157389987305</v>
      </c>
      <c r="F22" s="64">
        <v>6.1810776446814684</v>
      </c>
      <c r="G22" s="64">
        <v>7.0425421756065365</v>
      </c>
      <c r="H22" s="64">
        <v>3.1928829164339612</v>
      </c>
      <c r="I22" s="64">
        <v>2.9410577782687484</v>
      </c>
      <c r="J22" s="64">
        <v>3.1974036857034633</v>
      </c>
      <c r="K22" s="64">
        <v>3.4803150842164383</v>
      </c>
      <c r="AW22" s="2"/>
    </row>
    <row r="23" spans="1:50" ht="13.5" customHeight="1" x14ac:dyDescent="0.25">
      <c r="A23" s="20" t="s">
        <v>175</v>
      </c>
      <c r="B23" s="64">
        <v>4.7632964550227985</v>
      </c>
      <c r="C23" s="64">
        <v>8.2342400266893989</v>
      </c>
      <c r="D23" s="64">
        <v>6.1203975508435917</v>
      </c>
      <c r="E23" s="64">
        <v>5.3136125774646947</v>
      </c>
      <c r="F23" s="64">
        <v>4.6410700715038571</v>
      </c>
      <c r="G23" s="64">
        <v>4.486060249047279</v>
      </c>
      <c r="H23" s="64">
        <v>4.4213211585578893</v>
      </c>
      <c r="I23" s="64">
        <v>4.4631777220001352</v>
      </c>
      <c r="J23" s="64">
        <v>0.41268380249533343</v>
      </c>
      <c r="K23" s="64">
        <v>0.58257363313207355</v>
      </c>
      <c r="AW23" s="2"/>
    </row>
    <row r="24" spans="1:50" ht="13.5" customHeight="1" x14ac:dyDescent="0.25">
      <c r="A24" s="20" t="s">
        <v>171</v>
      </c>
      <c r="B24" s="64">
        <v>18.114288566990194</v>
      </c>
      <c r="C24" s="64">
        <v>15.932160317491173</v>
      </c>
      <c r="D24" s="64">
        <v>8.7472521749559853</v>
      </c>
      <c r="E24" s="64">
        <v>7.0409481604194513</v>
      </c>
      <c r="F24" s="64">
        <v>3.5394495518757232</v>
      </c>
      <c r="G24" s="64">
        <v>3.0884670396160567</v>
      </c>
      <c r="H24" s="64">
        <v>5.1048321636600287</v>
      </c>
      <c r="I24" s="64">
        <v>2.9374880377649877</v>
      </c>
      <c r="J24" s="64">
        <v>3.1766010027669247</v>
      </c>
      <c r="K24" s="64">
        <v>2.7243021626506132</v>
      </c>
      <c r="AW24" s="2"/>
    </row>
    <row r="25" spans="1:50" ht="13.5" customHeight="1" x14ac:dyDescent="0.25">
      <c r="A25" s="47" t="s">
        <v>134</v>
      </c>
      <c r="B25" s="65">
        <v>7.9428170026233254</v>
      </c>
      <c r="C25" s="65">
        <v>9.6721964212427451</v>
      </c>
      <c r="D25" s="65">
        <v>10.033002021402085</v>
      </c>
      <c r="E25" s="65">
        <v>10.897012527042211</v>
      </c>
      <c r="F25" s="65">
        <v>13.916412819745998</v>
      </c>
      <c r="G25" s="65">
        <v>15.677549880504493</v>
      </c>
      <c r="H25" s="65">
        <v>10.499107922228767</v>
      </c>
      <c r="I25" s="65">
        <v>9.8283879185795797</v>
      </c>
      <c r="J25" s="65">
        <v>9.8951879143148709</v>
      </c>
      <c r="K25" s="65">
        <v>10.355430464624025</v>
      </c>
      <c r="AW25" s="2"/>
    </row>
    <row r="26" spans="1:50" ht="21.75" customHeight="1" x14ac:dyDescent="0.25">
      <c r="A26" s="40" t="s">
        <v>176</v>
      </c>
      <c r="B26" s="24"/>
      <c r="C26" s="24"/>
      <c r="D26" s="24"/>
      <c r="E26" s="24"/>
      <c r="F26" s="24"/>
      <c r="G26" s="24"/>
      <c r="H26" s="24"/>
      <c r="I26" s="24"/>
      <c r="J26" s="24"/>
      <c r="K26" s="24"/>
      <c r="AW26" s="2"/>
    </row>
    <row r="27" spans="1:50" s="1" customFormat="1" x14ac:dyDescent="0.25">
      <c r="A27" s="40" t="s">
        <v>177</v>
      </c>
      <c r="B27" s="3"/>
      <c r="C27" s="3"/>
      <c r="D27" s="3"/>
      <c r="E27" s="3"/>
      <c r="F27" s="3"/>
      <c r="G27" s="3"/>
      <c r="H27" s="3"/>
      <c r="I27" s="3"/>
      <c r="J27" s="3"/>
      <c r="K27" s="3"/>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10"/>
      <c r="AX27" s="10"/>
    </row>
    <row r="28" spans="1:50" s="1" customFormat="1" x14ac:dyDescent="0.25">
      <c r="A28" s="40"/>
      <c r="B28" s="3"/>
      <c r="C28" s="3"/>
      <c r="D28" s="3"/>
      <c r="E28" s="3"/>
      <c r="F28" s="3"/>
      <c r="G28" s="3"/>
      <c r="H28" s="3"/>
      <c r="I28" s="3"/>
      <c r="J28" s="3"/>
      <c r="K28" s="3"/>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10"/>
      <c r="AX28" s="10"/>
    </row>
    <row r="29" spans="1:50" s="1" customFormat="1" x14ac:dyDescent="0.25">
      <c r="A29" s="3"/>
      <c r="B29" s="3"/>
      <c r="C29" s="3"/>
      <c r="D29" s="3"/>
      <c r="E29" s="3"/>
      <c r="F29" s="3"/>
      <c r="G29" s="3"/>
      <c r="H29" s="3"/>
      <c r="I29" s="3"/>
      <c r="J29" s="3"/>
      <c r="K29" s="3"/>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10"/>
      <c r="AX29" s="10"/>
    </row>
    <row r="30" spans="1:50" s="1" customFormat="1" x14ac:dyDescent="0.25">
      <c r="A30" s="3"/>
      <c r="B30" s="3"/>
      <c r="C30" s="3"/>
      <c r="D30" s="3"/>
      <c r="E30" s="3"/>
      <c r="F30" s="3"/>
      <c r="G30" s="3"/>
      <c r="H30" s="3"/>
      <c r="I30" s="3"/>
      <c r="J30" s="3"/>
      <c r="K30" s="3"/>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10"/>
      <c r="AX30" s="10"/>
    </row>
    <row r="31" spans="1:50" s="1" customFormat="1" x14ac:dyDescent="0.25">
      <c r="A31" s="3"/>
      <c r="B31" s="3"/>
      <c r="C31" s="3"/>
      <c r="D31" s="3"/>
      <c r="E31" s="3"/>
      <c r="F31" s="3"/>
      <c r="G31" s="3"/>
      <c r="H31" s="3"/>
      <c r="I31" s="3"/>
      <c r="J31" s="3"/>
      <c r="K31" s="3"/>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10"/>
      <c r="AX31" s="10"/>
    </row>
    <row r="32" spans="1:50" s="1" customFormat="1" x14ac:dyDescent="0.25">
      <c r="A32" s="3"/>
      <c r="B32" s="3"/>
      <c r="C32" s="3"/>
      <c r="D32" s="3"/>
      <c r="E32" s="3"/>
      <c r="F32" s="3"/>
      <c r="G32" s="3"/>
      <c r="H32" s="3"/>
      <c r="I32" s="3"/>
      <c r="J32" s="3"/>
      <c r="K32" s="3"/>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10"/>
      <c r="AX32" s="10"/>
    </row>
    <row r="33" spans="1:50" s="1" customFormat="1" x14ac:dyDescent="0.25">
      <c r="A33" s="3"/>
      <c r="B33" s="3"/>
      <c r="C33" s="3"/>
      <c r="D33" s="3"/>
      <c r="E33" s="3"/>
      <c r="F33" s="3"/>
      <c r="G33" s="3"/>
      <c r="H33" s="3"/>
      <c r="I33" s="3"/>
      <c r="J33" s="3"/>
      <c r="K33" s="3"/>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10"/>
      <c r="AX33" s="10"/>
    </row>
    <row r="34" spans="1:50" s="1" customFormat="1" x14ac:dyDescent="0.25">
      <c r="A34" s="3"/>
      <c r="B34" s="3"/>
      <c r="C34" s="3"/>
      <c r="D34" s="3"/>
      <c r="E34" s="3"/>
      <c r="F34" s="3"/>
      <c r="G34" s="3"/>
      <c r="H34" s="3"/>
      <c r="I34" s="3"/>
      <c r="J34" s="3"/>
      <c r="K34" s="3"/>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10"/>
      <c r="AX34" s="10"/>
    </row>
    <row r="35" spans="1:50" s="1" customFormat="1" x14ac:dyDescent="0.25">
      <c r="A35" s="3"/>
      <c r="B35" s="3"/>
      <c r="C35" s="3"/>
      <c r="D35" s="3"/>
      <c r="E35" s="3"/>
      <c r="F35" s="3"/>
      <c r="G35" s="3"/>
      <c r="H35" s="3"/>
      <c r="I35" s="3"/>
      <c r="J35" s="3"/>
      <c r="K35" s="3"/>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10"/>
      <c r="AX35" s="10"/>
    </row>
    <row r="36" spans="1:50" s="1" customFormat="1" x14ac:dyDescent="0.25">
      <c r="A36" s="3"/>
      <c r="B36" s="3"/>
      <c r="C36" s="3"/>
      <c r="D36" s="3"/>
      <c r="E36" s="3"/>
      <c r="F36" s="3"/>
      <c r="G36" s="3"/>
      <c r="H36" s="3"/>
      <c r="I36" s="3"/>
      <c r="J36" s="3"/>
      <c r="K36" s="3"/>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10"/>
      <c r="AX36" s="10"/>
    </row>
    <row r="37" spans="1:50" s="1" customFormat="1" x14ac:dyDescent="0.25">
      <c r="A37" s="3"/>
      <c r="B37" s="3"/>
      <c r="C37" s="3"/>
      <c r="D37" s="3"/>
      <c r="E37" s="3"/>
      <c r="F37" s="3"/>
      <c r="G37" s="3"/>
      <c r="H37" s="3"/>
      <c r="I37" s="3"/>
      <c r="J37" s="3"/>
      <c r="K37" s="3"/>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10"/>
      <c r="AX37" s="10"/>
    </row>
    <row r="38" spans="1:50" s="1" customFormat="1" x14ac:dyDescent="0.25">
      <c r="A38" s="3"/>
      <c r="B38" s="3"/>
      <c r="C38" s="3"/>
      <c r="D38" s="3"/>
      <c r="E38" s="3"/>
      <c r="F38" s="3"/>
      <c r="G38" s="3"/>
      <c r="H38" s="3"/>
      <c r="I38" s="3"/>
      <c r="J38" s="3"/>
      <c r="K38" s="3"/>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10"/>
      <c r="AX38" s="10"/>
    </row>
    <row r="39" spans="1:50" s="1" customFormat="1" x14ac:dyDescent="0.25">
      <c r="A39" s="3"/>
      <c r="B39" s="3"/>
      <c r="C39" s="3"/>
      <c r="D39" s="3"/>
      <c r="E39" s="3"/>
      <c r="F39" s="3"/>
      <c r="G39" s="3"/>
      <c r="H39" s="3"/>
      <c r="I39" s="3"/>
      <c r="J39" s="3"/>
      <c r="K39" s="3"/>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10"/>
      <c r="AX39" s="10"/>
    </row>
    <row r="40" spans="1:50" s="1" customFormat="1" x14ac:dyDescent="0.25">
      <c r="A40" s="3"/>
      <c r="B40" s="3"/>
      <c r="C40" s="3"/>
      <c r="D40" s="3"/>
      <c r="E40" s="3"/>
      <c r="F40" s="3"/>
      <c r="G40" s="3"/>
      <c r="H40" s="3"/>
      <c r="I40" s="3"/>
      <c r="J40" s="3"/>
      <c r="K40" s="3"/>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10"/>
      <c r="AX40" s="10"/>
    </row>
    <row r="41" spans="1:50" s="1" customFormat="1" x14ac:dyDescent="0.25">
      <c r="A41" s="3"/>
      <c r="B41" s="3"/>
      <c r="C41" s="3"/>
      <c r="D41" s="3"/>
      <c r="E41" s="3"/>
      <c r="F41" s="3"/>
      <c r="G41" s="3"/>
      <c r="H41" s="3"/>
      <c r="I41" s="3"/>
      <c r="J41" s="3"/>
      <c r="K41" s="3"/>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10"/>
      <c r="AX41" s="10"/>
    </row>
    <row r="42" spans="1:50" s="1" customFormat="1" x14ac:dyDescent="0.25">
      <c r="A42" s="3"/>
      <c r="B42" s="3"/>
      <c r="C42" s="3"/>
      <c r="D42" s="3"/>
      <c r="E42" s="3"/>
      <c r="F42" s="3"/>
      <c r="G42" s="3"/>
      <c r="H42" s="3"/>
      <c r="I42" s="3"/>
      <c r="J42" s="3"/>
      <c r="K42" s="3"/>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10"/>
      <c r="AX42" s="10"/>
    </row>
    <row r="43" spans="1:50" s="1" customFormat="1" x14ac:dyDescent="0.25">
      <c r="A43" s="3"/>
      <c r="B43" s="3"/>
      <c r="C43" s="3"/>
      <c r="D43" s="3"/>
      <c r="E43" s="3"/>
      <c r="F43" s="3"/>
      <c r="G43" s="3"/>
      <c r="H43" s="3"/>
      <c r="I43" s="3"/>
      <c r="J43" s="3"/>
      <c r="K43" s="3"/>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10"/>
      <c r="AX43" s="10"/>
    </row>
    <row r="44" spans="1:50" s="1" customFormat="1" x14ac:dyDescent="0.25">
      <c r="A44" s="3"/>
      <c r="B44" s="3"/>
      <c r="C44" s="3"/>
      <c r="D44" s="3"/>
      <c r="E44" s="3"/>
      <c r="F44" s="3"/>
      <c r="G44" s="3"/>
      <c r="H44" s="3"/>
      <c r="I44" s="3"/>
      <c r="J44" s="3"/>
      <c r="K44" s="3"/>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10"/>
      <c r="AX44" s="10"/>
    </row>
    <row r="45" spans="1:50" s="1" customFormat="1" x14ac:dyDescent="0.25">
      <c r="A45" s="3"/>
      <c r="B45" s="3"/>
      <c r="C45" s="3"/>
      <c r="D45" s="3"/>
      <c r="E45" s="3"/>
      <c r="F45" s="3"/>
      <c r="G45" s="3"/>
      <c r="H45" s="3"/>
      <c r="I45" s="3"/>
      <c r="J45" s="3"/>
      <c r="K45" s="3"/>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10"/>
      <c r="AX45" s="10"/>
    </row>
    <row r="46" spans="1:50" s="1" customFormat="1" x14ac:dyDescent="0.25">
      <c r="A46" s="3"/>
      <c r="B46" s="3"/>
      <c r="C46" s="3"/>
      <c r="D46" s="3"/>
      <c r="E46" s="3"/>
      <c r="F46" s="3"/>
      <c r="G46" s="3"/>
      <c r="H46" s="3"/>
      <c r="I46" s="3"/>
      <c r="J46" s="3"/>
      <c r="K46" s="3"/>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10"/>
      <c r="AX46" s="10"/>
    </row>
    <row r="47" spans="1:50" s="1" customFormat="1" x14ac:dyDescent="0.25">
      <c r="A47" s="3"/>
      <c r="B47" s="3"/>
      <c r="C47" s="3"/>
      <c r="D47" s="3"/>
      <c r="E47" s="3"/>
      <c r="F47" s="3"/>
      <c r="G47" s="3"/>
      <c r="H47" s="3"/>
      <c r="I47" s="3"/>
      <c r="J47" s="3"/>
      <c r="K47" s="3"/>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10"/>
      <c r="AX47" s="10"/>
    </row>
    <row r="48" spans="1:50" s="1" customFormat="1" x14ac:dyDescent="0.25">
      <c r="A48" s="3"/>
      <c r="B48" s="3"/>
      <c r="C48" s="3"/>
      <c r="D48" s="3"/>
      <c r="E48" s="3"/>
      <c r="F48" s="3"/>
      <c r="G48" s="3"/>
      <c r="H48" s="3"/>
      <c r="I48" s="3"/>
      <c r="J48" s="3"/>
      <c r="K48" s="3"/>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10"/>
      <c r="AX48" s="10"/>
    </row>
    <row r="49" spans="1:50" s="1" customFormat="1" x14ac:dyDescent="0.25">
      <c r="A49" s="3"/>
      <c r="B49" s="3"/>
      <c r="C49" s="3"/>
      <c r="D49" s="3"/>
      <c r="E49" s="3"/>
      <c r="F49" s="3"/>
      <c r="G49" s="3"/>
      <c r="H49" s="3"/>
      <c r="I49" s="3"/>
      <c r="J49" s="3"/>
      <c r="K49" s="3"/>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10"/>
      <c r="AX49" s="10"/>
    </row>
    <row r="50" spans="1:50" s="1" customFormat="1" x14ac:dyDescent="0.25">
      <c r="A50" s="3"/>
      <c r="B50" s="3"/>
      <c r="C50" s="3"/>
      <c r="D50" s="3"/>
      <c r="E50" s="3"/>
      <c r="F50" s="3"/>
      <c r="G50" s="3"/>
      <c r="H50" s="3"/>
      <c r="I50" s="3"/>
      <c r="J50" s="3"/>
      <c r="K50" s="3"/>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10"/>
      <c r="AX50" s="10"/>
    </row>
    <row r="51" spans="1:50" s="1" customFormat="1" x14ac:dyDescent="0.25">
      <c r="A51" s="3"/>
      <c r="B51" s="3"/>
      <c r="C51" s="3"/>
      <c r="D51" s="3"/>
      <c r="E51" s="3"/>
      <c r="F51" s="3"/>
      <c r="G51" s="3"/>
      <c r="H51" s="3"/>
      <c r="I51" s="3"/>
      <c r="J51" s="3"/>
      <c r="K51" s="3"/>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10"/>
      <c r="AX51" s="10"/>
    </row>
    <row r="52" spans="1:50" s="1" customFormat="1" x14ac:dyDescent="0.25">
      <c r="A52" s="3"/>
      <c r="B52" s="3"/>
      <c r="C52" s="3"/>
      <c r="D52" s="3"/>
      <c r="E52" s="3"/>
      <c r="F52" s="3"/>
      <c r="G52" s="3"/>
      <c r="H52" s="3"/>
      <c r="I52" s="3"/>
      <c r="J52" s="3"/>
      <c r="K52" s="3"/>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10"/>
      <c r="AX52" s="10"/>
    </row>
    <row r="53" spans="1:50" s="1" customFormat="1" x14ac:dyDescent="0.25">
      <c r="A53" s="3"/>
      <c r="B53" s="3"/>
      <c r="C53" s="3"/>
      <c r="D53" s="3"/>
      <c r="E53" s="3"/>
      <c r="F53" s="3"/>
      <c r="G53" s="3"/>
      <c r="H53" s="3"/>
      <c r="I53" s="3"/>
      <c r="J53" s="3"/>
      <c r="K53" s="3"/>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10"/>
      <c r="AX53" s="10"/>
    </row>
    <row r="54" spans="1:50" s="1" customFormat="1" x14ac:dyDescent="0.25">
      <c r="A54" s="3"/>
      <c r="B54" s="3"/>
      <c r="C54" s="3"/>
      <c r="D54" s="3"/>
      <c r="E54" s="3"/>
      <c r="F54" s="3"/>
      <c r="G54" s="3"/>
      <c r="H54" s="3"/>
      <c r="I54" s="3"/>
      <c r="J54" s="3"/>
      <c r="K54" s="3"/>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10"/>
      <c r="AX54" s="10"/>
    </row>
    <row r="55" spans="1:50" s="1" customFormat="1" x14ac:dyDescent="0.25">
      <c r="A55" s="3"/>
      <c r="B55" s="3"/>
      <c r="C55" s="3"/>
      <c r="D55" s="3"/>
      <c r="E55" s="3"/>
      <c r="F55" s="3"/>
      <c r="G55" s="3"/>
      <c r="H55" s="3"/>
      <c r="I55" s="3"/>
      <c r="J55" s="3"/>
      <c r="K55" s="3"/>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10"/>
      <c r="AX55" s="10"/>
    </row>
    <row r="56" spans="1:50" s="1" customFormat="1" x14ac:dyDescent="0.25">
      <c r="A56" s="3"/>
      <c r="B56" s="3"/>
      <c r="C56" s="3"/>
      <c r="D56" s="3"/>
      <c r="E56" s="3"/>
      <c r="F56" s="3"/>
      <c r="G56" s="3"/>
      <c r="H56" s="3"/>
      <c r="I56" s="3"/>
      <c r="J56" s="3"/>
      <c r="K56" s="3"/>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10"/>
      <c r="AX56" s="10"/>
    </row>
    <row r="57" spans="1:50" s="1" customFormat="1" x14ac:dyDescent="0.25">
      <c r="A57" s="3"/>
      <c r="B57" s="3"/>
      <c r="C57" s="3"/>
      <c r="D57" s="3"/>
      <c r="E57" s="3"/>
      <c r="F57" s="3"/>
      <c r="G57" s="3"/>
      <c r="H57" s="3"/>
      <c r="I57" s="3"/>
      <c r="J57" s="3"/>
      <c r="K57" s="3"/>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10"/>
      <c r="AX57" s="10"/>
    </row>
    <row r="58" spans="1:50" s="1" customFormat="1" x14ac:dyDescent="0.25">
      <c r="A58" s="3"/>
      <c r="B58" s="3"/>
      <c r="C58" s="3"/>
      <c r="D58" s="3"/>
      <c r="E58" s="3"/>
      <c r="F58" s="3"/>
      <c r="G58" s="3"/>
      <c r="H58" s="3"/>
      <c r="I58" s="3"/>
      <c r="J58" s="3"/>
      <c r="K58" s="3"/>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10"/>
      <c r="AX58" s="10"/>
    </row>
    <row r="59" spans="1:50" s="1" customFormat="1" x14ac:dyDescent="0.25">
      <c r="A59" s="3"/>
      <c r="B59" s="3"/>
      <c r="C59" s="3"/>
      <c r="D59" s="3"/>
      <c r="E59" s="3"/>
      <c r="F59" s="3"/>
      <c r="G59" s="3"/>
      <c r="H59" s="3"/>
      <c r="I59" s="3"/>
      <c r="J59" s="3"/>
      <c r="K59" s="3"/>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10"/>
      <c r="AX59" s="10"/>
    </row>
    <row r="60" spans="1:50" s="1" customFormat="1" x14ac:dyDescent="0.25">
      <c r="A60" s="3"/>
      <c r="B60" s="3"/>
      <c r="C60" s="3"/>
      <c r="D60" s="3"/>
      <c r="E60" s="3"/>
      <c r="F60" s="3"/>
      <c r="G60" s="3"/>
      <c r="H60" s="3"/>
      <c r="I60" s="3"/>
      <c r="J60" s="3"/>
      <c r="K60" s="3"/>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10"/>
      <c r="AX60" s="10"/>
    </row>
    <row r="61" spans="1:50" s="1" customFormat="1" x14ac:dyDescent="0.25">
      <c r="A61" s="3"/>
      <c r="B61" s="3"/>
      <c r="C61" s="3"/>
      <c r="D61" s="3"/>
      <c r="E61" s="3"/>
      <c r="F61" s="3"/>
      <c r="G61" s="3"/>
      <c r="H61" s="3"/>
      <c r="I61" s="3"/>
      <c r="J61" s="3"/>
      <c r="K61" s="3"/>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10"/>
      <c r="AX61" s="10"/>
    </row>
    <row r="62" spans="1:50" s="1" customFormat="1" x14ac:dyDescent="0.25">
      <c r="A62" s="3"/>
      <c r="B62" s="3"/>
      <c r="C62" s="3"/>
      <c r="D62" s="3"/>
      <c r="E62" s="3"/>
      <c r="F62" s="3"/>
      <c r="G62" s="3"/>
      <c r="H62" s="3"/>
      <c r="I62" s="3"/>
      <c r="J62" s="3"/>
      <c r="K62" s="3"/>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10"/>
      <c r="AX62" s="10"/>
    </row>
    <row r="63" spans="1:50" s="1" customFormat="1" x14ac:dyDescent="0.25">
      <c r="A63" s="3"/>
      <c r="B63" s="3"/>
      <c r="C63" s="3"/>
      <c r="D63" s="3"/>
      <c r="E63" s="3"/>
      <c r="F63" s="3"/>
      <c r="G63" s="3"/>
      <c r="H63" s="3"/>
      <c r="I63" s="3"/>
      <c r="J63" s="3"/>
      <c r="K63" s="3"/>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10"/>
      <c r="AX63" s="10"/>
    </row>
    <row r="64" spans="1:50" s="1" customFormat="1" x14ac:dyDescent="0.25">
      <c r="A64" s="3"/>
      <c r="B64" s="3"/>
      <c r="C64" s="3"/>
      <c r="D64" s="3"/>
      <c r="E64" s="3"/>
      <c r="F64" s="3"/>
      <c r="G64" s="3"/>
      <c r="H64" s="3"/>
      <c r="I64" s="3"/>
      <c r="J64" s="3"/>
      <c r="K64" s="3"/>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10"/>
      <c r="AX64" s="10"/>
    </row>
    <row r="65" spans="1:50" s="1" customFormat="1" x14ac:dyDescent="0.25">
      <c r="A65" s="3"/>
      <c r="B65" s="3"/>
      <c r="C65" s="3"/>
      <c r="D65" s="3"/>
      <c r="E65" s="3"/>
      <c r="F65" s="3"/>
      <c r="G65" s="3"/>
      <c r="H65" s="3"/>
      <c r="I65" s="3"/>
      <c r="J65" s="3"/>
      <c r="K65" s="3"/>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10"/>
      <c r="AX65" s="10"/>
    </row>
    <row r="66" spans="1:50" s="1" customFormat="1" x14ac:dyDescent="0.25">
      <c r="A66" s="3"/>
      <c r="B66" s="3"/>
      <c r="C66" s="3"/>
      <c r="D66" s="3"/>
      <c r="E66" s="3"/>
      <c r="F66" s="3"/>
      <c r="G66" s="3"/>
      <c r="H66" s="3"/>
      <c r="I66" s="3"/>
      <c r="J66" s="3"/>
      <c r="K66" s="3"/>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10"/>
      <c r="AX66" s="10"/>
    </row>
    <row r="67" spans="1:50" s="1" customFormat="1" x14ac:dyDescent="0.25">
      <c r="A67" s="3"/>
      <c r="B67" s="3"/>
      <c r="C67" s="3"/>
      <c r="D67" s="3"/>
      <c r="E67" s="3"/>
      <c r="F67" s="3"/>
      <c r="G67" s="3"/>
      <c r="H67" s="3"/>
      <c r="I67" s="3"/>
      <c r="J67" s="3"/>
      <c r="K67" s="3"/>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10"/>
      <c r="AX67" s="10"/>
    </row>
    <row r="68" spans="1:50" s="1" customFormat="1" x14ac:dyDescent="0.25">
      <c r="A68" s="3"/>
      <c r="B68" s="3"/>
      <c r="C68" s="3"/>
      <c r="D68" s="3"/>
      <c r="E68" s="3"/>
      <c r="F68" s="3"/>
      <c r="G68" s="3"/>
      <c r="H68" s="3"/>
      <c r="I68" s="3"/>
      <c r="J68" s="3"/>
      <c r="K68" s="3"/>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10"/>
      <c r="AX68" s="10"/>
    </row>
    <row r="69" spans="1:50" s="1" customFormat="1" x14ac:dyDescent="0.25">
      <c r="A69" s="3"/>
      <c r="B69" s="3"/>
      <c r="C69" s="3"/>
      <c r="D69" s="3"/>
      <c r="E69" s="3"/>
      <c r="F69" s="3"/>
      <c r="G69" s="3"/>
      <c r="H69" s="3"/>
      <c r="I69" s="3"/>
      <c r="J69" s="3"/>
      <c r="K69" s="3"/>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10"/>
      <c r="AX69" s="10"/>
    </row>
    <row r="70" spans="1:50" s="1" customFormat="1" x14ac:dyDescent="0.25">
      <c r="A70" s="3"/>
      <c r="B70" s="3"/>
      <c r="C70" s="3"/>
      <c r="D70" s="3"/>
      <c r="E70" s="3"/>
      <c r="F70" s="3"/>
      <c r="G70" s="3"/>
      <c r="H70" s="3"/>
      <c r="I70" s="3"/>
      <c r="J70" s="3"/>
      <c r="K70" s="3"/>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10"/>
      <c r="AX70" s="10"/>
    </row>
    <row r="71" spans="1:50" s="1" customFormat="1" x14ac:dyDescent="0.25">
      <c r="A71" s="3"/>
      <c r="B71" s="3"/>
      <c r="C71" s="3"/>
      <c r="D71" s="3"/>
      <c r="E71" s="3"/>
      <c r="F71" s="3"/>
      <c r="G71" s="3"/>
      <c r="H71" s="3"/>
      <c r="I71" s="3"/>
      <c r="J71" s="3"/>
      <c r="K71" s="3"/>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10"/>
      <c r="AX71" s="10"/>
    </row>
    <row r="72" spans="1:50" s="1" customFormat="1" x14ac:dyDescent="0.25">
      <c r="A72" s="3"/>
      <c r="B72" s="3"/>
      <c r="C72" s="3"/>
      <c r="D72" s="3"/>
      <c r="E72" s="3"/>
      <c r="F72" s="3"/>
      <c r="G72" s="3"/>
      <c r="H72" s="3"/>
      <c r="I72" s="3"/>
      <c r="J72" s="3"/>
      <c r="K72" s="3"/>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10"/>
      <c r="AX72" s="10"/>
    </row>
    <row r="73" spans="1:50" s="1" customFormat="1" x14ac:dyDescent="0.25">
      <c r="A73" s="3"/>
      <c r="B73" s="3"/>
      <c r="C73" s="3"/>
      <c r="D73" s="3"/>
      <c r="E73" s="3"/>
      <c r="F73" s="3"/>
      <c r="G73" s="3"/>
      <c r="H73" s="3"/>
      <c r="I73" s="3"/>
      <c r="J73" s="3"/>
      <c r="K73" s="3"/>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10"/>
      <c r="AX73" s="10"/>
    </row>
    <row r="74" spans="1:50" s="1" customFormat="1" x14ac:dyDescent="0.25">
      <c r="A74" s="3"/>
      <c r="B74" s="3"/>
      <c r="C74" s="3"/>
      <c r="D74" s="3"/>
      <c r="E74" s="3"/>
      <c r="F74" s="3"/>
      <c r="G74" s="3"/>
      <c r="H74" s="3"/>
      <c r="I74" s="3"/>
      <c r="J74" s="3"/>
      <c r="K74" s="3"/>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10"/>
      <c r="AX74" s="10"/>
    </row>
    <row r="75" spans="1:50" s="1" customFormat="1" x14ac:dyDescent="0.25">
      <c r="A75" s="3"/>
      <c r="B75" s="3"/>
      <c r="C75" s="3"/>
      <c r="D75" s="3"/>
      <c r="E75" s="3"/>
      <c r="F75" s="3"/>
      <c r="G75" s="3"/>
      <c r="H75" s="3"/>
      <c r="I75" s="3"/>
      <c r="J75" s="3"/>
      <c r="K75" s="3"/>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10"/>
      <c r="AX75" s="10"/>
    </row>
    <row r="76" spans="1:50" s="1" customFormat="1" x14ac:dyDescent="0.25">
      <c r="A76" s="3"/>
      <c r="B76" s="3"/>
      <c r="C76" s="3"/>
      <c r="D76" s="3"/>
      <c r="E76" s="3"/>
      <c r="F76" s="3"/>
      <c r="G76" s="3"/>
      <c r="H76" s="3"/>
      <c r="I76" s="3"/>
      <c r="J76" s="3"/>
      <c r="K76" s="3"/>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10"/>
      <c r="AX76" s="10"/>
    </row>
    <row r="77" spans="1:50" s="1" customFormat="1" x14ac:dyDescent="0.25">
      <c r="A77" s="3"/>
      <c r="B77" s="3"/>
      <c r="C77" s="3"/>
      <c r="D77" s="3"/>
      <c r="E77" s="3"/>
      <c r="F77" s="3"/>
      <c r="G77" s="3"/>
      <c r="H77" s="3"/>
      <c r="I77" s="3"/>
      <c r="J77" s="3"/>
      <c r="K77" s="3"/>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10"/>
      <c r="AX77" s="10"/>
    </row>
    <row r="78" spans="1:50" s="1" customFormat="1" x14ac:dyDescent="0.25">
      <c r="A78" s="3"/>
      <c r="B78" s="3"/>
      <c r="C78" s="3"/>
      <c r="D78" s="3"/>
      <c r="E78" s="3"/>
      <c r="F78" s="3"/>
      <c r="G78" s="3"/>
      <c r="H78" s="3"/>
      <c r="I78" s="3"/>
      <c r="J78" s="3"/>
      <c r="K78" s="3"/>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10"/>
      <c r="AX78" s="10"/>
    </row>
    <row r="79" spans="1:50" s="1" customFormat="1" x14ac:dyDescent="0.25">
      <c r="A79" s="3"/>
      <c r="B79" s="3"/>
      <c r="C79" s="3"/>
      <c r="D79" s="3"/>
      <c r="E79" s="3"/>
      <c r="F79" s="3"/>
      <c r="G79" s="3"/>
      <c r="H79" s="3"/>
      <c r="I79" s="3"/>
      <c r="J79" s="3"/>
      <c r="K79" s="3"/>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10"/>
      <c r="AX79" s="10"/>
    </row>
    <row r="80" spans="1:50" s="1" customFormat="1" x14ac:dyDescent="0.25">
      <c r="A80" s="3"/>
      <c r="B80" s="3"/>
      <c r="C80" s="3"/>
      <c r="D80" s="3"/>
      <c r="E80" s="3"/>
      <c r="F80" s="3"/>
      <c r="G80" s="3"/>
      <c r="H80" s="3"/>
      <c r="I80" s="3"/>
      <c r="J80" s="3"/>
      <c r="K80" s="3"/>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10"/>
      <c r="AX80" s="10"/>
    </row>
    <row r="81" spans="1:50" s="1" customFormat="1" x14ac:dyDescent="0.25">
      <c r="A81" s="3"/>
      <c r="B81" s="3"/>
      <c r="C81" s="3"/>
      <c r="D81" s="3"/>
      <c r="E81" s="3"/>
      <c r="F81" s="3"/>
      <c r="G81" s="3"/>
      <c r="H81" s="3"/>
      <c r="I81" s="3"/>
      <c r="J81" s="3"/>
      <c r="K81" s="3"/>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10"/>
      <c r="AX81" s="10"/>
    </row>
    <row r="82" spans="1:50" s="1" customFormat="1" x14ac:dyDescent="0.25">
      <c r="A82" s="3"/>
      <c r="B82" s="3"/>
      <c r="C82" s="3"/>
      <c r="D82" s="3"/>
      <c r="E82" s="3"/>
      <c r="F82" s="3"/>
      <c r="G82" s="3"/>
      <c r="H82" s="3"/>
      <c r="I82" s="3"/>
      <c r="J82" s="3"/>
      <c r="K82" s="3"/>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10"/>
      <c r="AX82" s="10"/>
    </row>
    <row r="83" spans="1:50" s="1" customFormat="1" x14ac:dyDescent="0.25">
      <c r="A83" s="3"/>
      <c r="B83" s="3"/>
      <c r="C83" s="3"/>
      <c r="D83" s="3"/>
      <c r="E83" s="3"/>
      <c r="F83" s="3"/>
      <c r="G83" s="3"/>
      <c r="H83" s="3"/>
      <c r="I83" s="3"/>
      <c r="J83" s="3"/>
      <c r="K83" s="3"/>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10"/>
      <c r="AX83" s="10"/>
    </row>
    <row r="84" spans="1:50" s="1" customFormat="1" x14ac:dyDescent="0.25">
      <c r="A84" s="3"/>
      <c r="B84" s="3"/>
      <c r="C84" s="3"/>
      <c r="D84" s="3"/>
      <c r="E84" s="3"/>
      <c r="F84" s="3"/>
      <c r="G84" s="3"/>
      <c r="H84" s="3"/>
      <c r="I84" s="3"/>
      <c r="J84" s="3"/>
      <c r="K84" s="3"/>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10"/>
      <c r="AX84" s="10"/>
    </row>
    <row r="85" spans="1:50" s="1" customFormat="1" x14ac:dyDescent="0.25">
      <c r="A85" s="3"/>
      <c r="B85" s="3"/>
      <c r="C85" s="3"/>
      <c r="D85" s="3"/>
      <c r="E85" s="3"/>
      <c r="F85" s="3"/>
      <c r="G85" s="3"/>
      <c r="H85" s="3"/>
      <c r="I85" s="3"/>
      <c r="J85" s="3"/>
      <c r="K85" s="3"/>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10"/>
      <c r="AX85" s="10"/>
    </row>
    <row r="86" spans="1:50" s="1" customFormat="1" x14ac:dyDescent="0.25">
      <c r="A86" s="3"/>
      <c r="B86" s="3"/>
      <c r="C86" s="3"/>
      <c r="D86" s="3"/>
      <c r="E86" s="3"/>
      <c r="F86" s="3"/>
      <c r="G86" s="3"/>
      <c r="H86" s="3"/>
      <c r="I86" s="3"/>
      <c r="J86" s="3"/>
      <c r="K86" s="3"/>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10"/>
      <c r="AX86" s="10"/>
    </row>
    <row r="87" spans="1:50" s="1" customFormat="1" x14ac:dyDescent="0.25">
      <c r="A87" s="3"/>
      <c r="B87" s="3"/>
      <c r="C87" s="3"/>
      <c r="D87" s="3"/>
      <c r="E87" s="3"/>
      <c r="F87" s="3"/>
      <c r="G87" s="3"/>
      <c r="H87" s="3"/>
      <c r="I87" s="3"/>
      <c r="J87" s="3"/>
      <c r="K87" s="3"/>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10"/>
      <c r="AX87" s="10"/>
    </row>
    <row r="88" spans="1:50" s="1" customFormat="1" x14ac:dyDescent="0.25">
      <c r="A88" s="3"/>
      <c r="B88" s="3"/>
      <c r="C88" s="3"/>
      <c r="D88" s="3"/>
      <c r="E88" s="3"/>
      <c r="F88" s="3"/>
      <c r="G88" s="3"/>
      <c r="H88" s="3"/>
      <c r="I88" s="3"/>
      <c r="J88" s="3"/>
      <c r="K88" s="3"/>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10"/>
      <c r="AX88" s="10"/>
    </row>
    <row r="89" spans="1:50" s="1" customFormat="1" x14ac:dyDescent="0.25">
      <c r="A89" s="3"/>
      <c r="B89" s="3"/>
      <c r="C89" s="3"/>
      <c r="D89" s="3"/>
      <c r="E89" s="3"/>
      <c r="F89" s="3"/>
      <c r="G89" s="3"/>
      <c r="H89" s="3"/>
      <c r="I89" s="3"/>
      <c r="J89" s="3"/>
      <c r="K89" s="3"/>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10"/>
      <c r="AX89" s="10"/>
    </row>
    <row r="90" spans="1:50" s="1" customFormat="1" x14ac:dyDescent="0.25">
      <c r="A90" s="3"/>
      <c r="B90" s="3"/>
      <c r="C90" s="3"/>
      <c r="D90" s="3"/>
      <c r="E90" s="3"/>
      <c r="F90" s="3"/>
      <c r="G90" s="3"/>
      <c r="H90" s="3"/>
      <c r="I90" s="3"/>
      <c r="J90" s="3"/>
      <c r="K90" s="3"/>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10"/>
      <c r="AX90" s="10"/>
    </row>
    <row r="91" spans="1:50" s="1" customFormat="1" x14ac:dyDescent="0.25">
      <c r="A91" s="3"/>
      <c r="B91" s="3"/>
      <c r="C91" s="3"/>
      <c r="D91" s="3"/>
      <c r="E91" s="3"/>
      <c r="F91" s="3"/>
      <c r="G91" s="3"/>
      <c r="H91" s="3"/>
      <c r="I91" s="3"/>
      <c r="J91" s="3"/>
      <c r="K91" s="3"/>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10"/>
      <c r="AX91" s="10"/>
    </row>
    <row r="92" spans="1:50" s="1" customFormat="1" x14ac:dyDescent="0.25">
      <c r="A92" s="3"/>
      <c r="B92" s="3"/>
      <c r="C92" s="3"/>
      <c r="D92" s="3"/>
      <c r="E92" s="3"/>
      <c r="F92" s="3"/>
      <c r="G92" s="3"/>
      <c r="H92" s="3"/>
      <c r="I92" s="3"/>
      <c r="J92" s="3"/>
      <c r="K92" s="3"/>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10"/>
      <c r="AX92" s="10"/>
    </row>
    <row r="93" spans="1:50" s="1" customFormat="1" x14ac:dyDescent="0.25">
      <c r="A93" s="3"/>
      <c r="B93" s="3"/>
      <c r="C93" s="3"/>
      <c r="D93" s="3"/>
      <c r="E93" s="3"/>
      <c r="F93" s="3"/>
      <c r="G93" s="3"/>
      <c r="H93" s="3"/>
      <c r="I93" s="3"/>
      <c r="J93" s="3"/>
      <c r="K93" s="3"/>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10"/>
      <c r="AX93" s="10"/>
    </row>
    <row r="94" spans="1:50" s="1" customFormat="1" x14ac:dyDescent="0.25">
      <c r="A94" s="3"/>
      <c r="B94" s="3"/>
      <c r="C94" s="3"/>
      <c r="D94" s="3"/>
      <c r="E94" s="3"/>
      <c r="F94" s="3"/>
      <c r="G94" s="3"/>
      <c r="H94" s="3"/>
      <c r="I94" s="3"/>
      <c r="J94" s="3"/>
      <c r="K94" s="3"/>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10"/>
      <c r="AX94" s="10"/>
    </row>
    <row r="95" spans="1:50" s="1" customFormat="1" x14ac:dyDescent="0.25">
      <c r="A95" s="3"/>
      <c r="B95" s="3"/>
      <c r="C95" s="3"/>
      <c r="D95" s="3"/>
      <c r="E95" s="3"/>
      <c r="F95" s="3"/>
      <c r="G95" s="3"/>
      <c r="H95" s="3"/>
      <c r="I95" s="3"/>
      <c r="J95" s="3"/>
      <c r="K95" s="3"/>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10"/>
      <c r="AX95" s="10"/>
    </row>
    <row r="96" spans="1:50" s="1" customFormat="1" x14ac:dyDescent="0.25">
      <c r="A96" s="3"/>
      <c r="B96" s="3"/>
      <c r="C96" s="3"/>
      <c r="D96" s="3"/>
      <c r="E96" s="3"/>
      <c r="F96" s="3"/>
      <c r="G96" s="3"/>
      <c r="H96" s="3"/>
      <c r="I96" s="3"/>
      <c r="J96" s="3"/>
      <c r="K96" s="3"/>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10"/>
      <c r="AX96" s="10"/>
    </row>
    <row r="97" spans="1:50" s="1" customFormat="1" x14ac:dyDescent="0.25">
      <c r="A97" s="3"/>
      <c r="B97" s="3"/>
      <c r="C97" s="3"/>
      <c r="D97" s="3"/>
      <c r="E97" s="3"/>
      <c r="F97" s="3"/>
      <c r="G97" s="3"/>
      <c r="H97" s="3"/>
      <c r="I97" s="3"/>
      <c r="J97" s="3"/>
      <c r="K97" s="3"/>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10"/>
      <c r="AX97" s="10"/>
    </row>
    <row r="98" spans="1:50" s="1" customFormat="1" x14ac:dyDescent="0.25">
      <c r="A98" s="3"/>
      <c r="B98" s="3"/>
      <c r="C98" s="3"/>
      <c r="D98" s="3"/>
      <c r="E98" s="3"/>
      <c r="F98" s="3"/>
      <c r="G98" s="3"/>
      <c r="H98" s="3"/>
      <c r="I98" s="3"/>
      <c r="J98" s="3"/>
      <c r="K98" s="3"/>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10"/>
      <c r="AX98" s="10"/>
    </row>
    <row r="99" spans="1:50" s="1" customFormat="1" x14ac:dyDescent="0.25">
      <c r="A99" s="3"/>
      <c r="B99" s="3"/>
      <c r="C99" s="3"/>
      <c r="D99" s="3"/>
      <c r="E99" s="3"/>
      <c r="F99" s="3"/>
      <c r="G99" s="3"/>
      <c r="H99" s="3"/>
      <c r="I99" s="3"/>
      <c r="J99" s="3"/>
      <c r="K99" s="3"/>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10"/>
      <c r="AX99" s="10"/>
    </row>
    <row r="100" spans="1:50" s="1" customFormat="1" x14ac:dyDescent="0.25">
      <c r="A100" s="3"/>
      <c r="B100" s="3"/>
      <c r="C100" s="3"/>
      <c r="D100" s="3"/>
      <c r="E100" s="3"/>
      <c r="F100" s="3"/>
      <c r="G100" s="3"/>
      <c r="H100" s="3"/>
      <c r="I100" s="3"/>
      <c r="J100" s="3"/>
      <c r="K100" s="3"/>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10"/>
      <c r="AX100" s="10"/>
    </row>
    <row r="101" spans="1:50" s="1" customFormat="1" x14ac:dyDescent="0.25">
      <c r="A101" s="3"/>
      <c r="B101" s="3"/>
      <c r="C101" s="3"/>
      <c r="D101" s="3"/>
      <c r="E101" s="3"/>
      <c r="F101" s="3"/>
      <c r="G101" s="3"/>
      <c r="H101" s="3"/>
      <c r="I101" s="3"/>
      <c r="J101" s="3"/>
      <c r="K101" s="3"/>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10"/>
      <c r="AX101" s="10"/>
    </row>
    <row r="102" spans="1:50" s="1" customFormat="1" x14ac:dyDescent="0.25">
      <c r="A102" s="3"/>
      <c r="B102" s="3"/>
      <c r="C102" s="3"/>
      <c r="D102" s="3"/>
      <c r="E102" s="3"/>
      <c r="F102" s="3"/>
      <c r="G102" s="3"/>
      <c r="H102" s="3"/>
      <c r="I102" s="3"/>
      <c r="J102" s="3"/>
      <c r="K102" s="3"/>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10"/>
      <c r="AX102" s="10"/>
    </row>
    <row r="103" spans="1:50" s="1" customFormat="1" x14ac:dyDescent="0.25">
      <c r="A103" s="3"/>
      <c r="B103" s="3"/>
      <c r="C103" s="3"/>
      <c r="D103" s="3"/>
      <c r="E103" s="3"/>
      <c r="F103" s="3"/>
      <c r="G103" s="3"/>
      <c r="H103" s="3"/>
      <c r="I103" s="3"/>
      <c r="J103" s="3"/>
      <c r="K103" s="3"/>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10"/>
      <c r="AX103" s="10"/>
    </row>
    <row r="104" spans="1:50" s="1" customFormat="1" x14ac:dyDescent="0.25">
      <c r="A104" s="3"/>
      <c r="B104" s="3"/>
      <c r="C104" s="3"/>
      <c r="D104" s="3"/>
      <c r="E104" s="3"/>
      <c r="F104" s="3"/>
      <c r="G104" s="3"/>
      <c r="H104" s="3"/>
      <c r="I104" s="3"/>
      <c r="J104" s="3"/>
      <c r="K104" s="3"/>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10"/>
      <c r="AX104" s="10"/>
    </row>
    <row r="105" spans="1:50" s="1" customFormat="1" x14ac:dyDescent="0.25">
      <c r="A105" s="3"/>
      <c r="B105" s="3"/>
      <c r="C105" s="3"/>
      <c r="D105" s="3"/>
      <c r="E105" s="3"/>
      <c r="F105" s="3"/>
      <c r="G105" s="3"/>
      <c r="H105" s="3"/>
      <c r="I105" s="3"/>
      <c r="J105" s="3"/>
      <c r="K105" s="3"/>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10"/>
      <c r="AX105" s="10"/>
    </row>
    <row r="106" spans="1:50" s="1" customFormat="1" x14ac:dyDescent="0.25">
      <c r="A106" s="3"/>
      <c r="B106" s="3"/>
      <c r="C106" s="3"/>
      <c r="D106" s="3"/>
      <c r="E106" s="3"/>
      <c r="F106" s="3"/>
      <c r="G106" s="3"/>
      <c r="H106" s="3"/>
      <c r="I106" s="3"/>
      <c r="J106" s="3"/>
      <c r="K106" s="3"/>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10"/>
      <c r="AX106" s="10"/>
    </row>
    <row r="107" spans="1:50" s="1" customFormat="1" x14ac:dyDescent="0.25">
      <c r="A107" s="3"/>
      <c r="B107" s="3"/>
      <c r="C107" s="3"/>
      <c r="D107" s="3"/>
      <c r="E107" s="3"/>
      <c r="F107" s="3"/>
      <c r="G107" s="3"/>
      <c r="H107" s="3"/>
      <c r="I107" s="3"/>
      <c r="J107" s="3"/>
      <c r="K107" s="3"/>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10"/>
      <c r="AX107" s="10"/>
    </row>
    <row r="108" spans="1:50" s="1" customFormat="1" x14ac:dyDescent="0.25">
      <c r="A108" s="3"/>
      <c r="B108" s="3"/>
      <c r="C108" s="3"/>
      <c r="D108" s="3"/>
      <c r="E108" s="3"/>
      <c r="F108" s="3"/>
      <c r="G108" s="3"/>
      <c r="H108" s="3"/>
      <c r="I108" s="3"/>
      <c r="J108" s="3"/>
      <c r="K108" s="3"/>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10"/>
      <c r="AX108" s="10"/>
    </row>
    <row r="109" spans="1:50" s="1" customFormat="1" x14ac:dyDescent="0.25">
      <c r="A109" s="3"/>
      <c r="B109" s="3"/>
      <c r="C109" s="3"/>
      <c r="D109" s="3"/>
      <c r="E109" s="3"/>
      <c r="F109" s="3"/>
      <c r="G109" s="3"/>
      <c r="H109" s="3"/>
      <c r="I109" s="3"/>
      <c r="J109" s="3"/>
      <c r="K109" s="3"/>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10"/>
      <c r="AX109" s="10"/>
    </row>
    <row r="110" spans="1:50" s="1" customFormat="1" x14ac:dyDescent="0.25">
      <c r="A110" s="3"/>
      <c r="B110" s="3"/>
      <c r="C110" s="3"/>
      <c r="D110" s="3"/>
      <c r="E110" s="3"/>
      <c r="F110" s="3"/>
      <c r="G110" s="3"/>
      <c r="H110" s="3"/>
      <c r="I110" s="3"/>
      <c r="J110" s="3"/>
      <c r="K110" s="3"/>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10"/>
      <c r="AX110" s="10"/>
    </row>
    <row r="111" spans="1:50" s="1" customFormat="1" x14ac:dyDescent="0.25">
      <c r="A111" s="3"/>
      <c r="B111" s="3"/>
      <c r="C111" s="3"/>
      <c r="D111" s="3"/>
      <c r="E111" s="3"/>
      <c r="F111" s="3"/>
      <c r="G111" s="3"/>
      <c r="H111" s="3"/>
      <c r="I111" s="3"/>
      <c r="J111" s="3"/>
      <c r="K111" s="3"/>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10"/>
      <c r="AX111" s="10"/>
    </row>
    <row r="112" spans="1:50" s="1" customFormat="1" x14ac:dyDescent="0.25">
      <c r="A112" s="3"/>
      <c r="B112" s="3"/>
      <c r="C112" s="3"/>
      <c r="D112" s="3"/>
      <c r="E112" s="3"/>
      <c r="F112" s="3"/>
      <c r="G112" s="3"/>
      <c r="H112" s="3"/>
      <c r="I112" s="3"/>
      <c r="J112" s="3"/>
      <c r="K112" s="3"/>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10"/>
      <c r="AX112" s="10"/>
    </row>
    <row r="113" spans="1:50" s="1" customFormat="1" x14ac:dyDescent="0.25">
      <c r="A113" s="3"/>
      <c r="B113" s="3"/>
      <c r="C113" s="3"/>
      <c r="D113" s="3"/>
      <c r="E113" s="3"/>
      <c r="F113" s="3"/>
      <c r="G113" s="3"/>
      <c r="H113" s="3"/>
      <c r="I113" s="3"/>
      <c r="J113" s="3"/>
      <c r="K113" s="3"/>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10"/>
      <c r="AX113" s="10"/>
    </row>
    <row r="114" spans="1:50" s="1" customFormat="1" x14ac:dyDescent="0.25">
      <c r="A114" s="3"/>
      <c r="B114" s="3"/>
      <c r="C114" s="3"/>
      <c r="D114" s="3"/>
      <c r="E114" s="3"/>
      <c r="F114" s="3"/>
      <c r="G114" s="3"/>
      <c r="H114" s="3"/>
      <c r="I114" s="3"/>
      <c r="J114" s="3"/>
      <c r="K114" s="3"/>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10"/>
      <c r="AX114" s="10"/>
    </row>
    <row r="115" spans="1:50" s="1" customFormat="1" x14ac:dyDescent="0.25">
      <c r="A115" s="3"/>
      <c r="B115" s="3"/>
      <c r="C115" s="3"/>
      <c r="D115" s="3"/>
      <c r="E115" s="3"/>
      <c r="F115" s="3"/>
      <c r="G115" s="3"/>
      <c r="H115" s="3"/>
      <c r="I115" s="3"/>
      <c r="J115" s="3"/>
      <c r="K115" s="3"/>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10"/>
      <c r="AX115" s="10"/>
    </row>
    <row r="116" spans="1:50" s="1" customFormat="1" x14ac:dyDescent="0.25">
      <c r="A116" s="3"/>
      <c r="B116" s="3"/>
      <c r="C116" s="3"/>
      <c r="D116" s="3"/>
      <c r="E116" s="3"/>
      <c r="F116" s="3"/>
      <c r="G116" s="3"/>
      <c r="H116" s="3"/>
      <c r="I116" s="3"/>
      <c r="J116" s="3"/>
      <c r="K116" s="3"/>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10"/>
      <c r="AX116" s="10"/>
    </row>
    <row r="117" spans="1:50" s="1" customFormat="1" x14ac:dyDescent="0.25">
      <c r="A117" s="3"/>
      <c r="B117" s="3"/>
      <c r="C117" s="3"/>
      <c r="D117" s="3"/>
      <c r="E117" s="3"/>
      <c r="F117" s="3"/>
      <c r="G117" s="3"/>
      <c r="H117" s="3"/>
      <c r="I117" s="3"/>
      <c r="J117" s="3"/>
      <c r="K117" s="3"/>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10"/>
      <c r="AX117" s="10"/>
    </row>
    <row r="118" spans="1:50" s="1" customFormat="1" x14ac:dyDescent="0.25">
      <c r="A118" s="3"/>
      <c r="B118" s="3"/>
      <c r="C118" s="3"/>
      <c r="D118" s="3"/>
      <c r="E118" s="3"/>
      <c r="F118" s="3"/>
      <c r="G118" s="3"/>
      <c r="H118" s="3"/>
      <c r="I118" s="3"/>
      <c r="J118" s="3"/>
      <c r="K118" s="3"/>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10"/>
      <c r="AX118" s="10"/>
    </row>
    <row r="119" spans="1:50" s="1" customFormat="1" x14ac:dyDescent="0.25">
      <c r="A119" s="3"/>
      <c r="B119" s="3"/>
      <c r="C119" s="3"/>
      <c r="D119" s="3"/>
      <c r="E119" s="3"/>
      <c r="F119" s="3"/>
      <c r="G119" s="3"/>
      <c r="H119" s="3"/>
      <c r="I119" s="3"/>
      <c r="J119" s="3"/>
      <c r="K119" s="3"/>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10"/>
      <c r="AX119" s="10"/>
    </row>
    <row r="120" spans="1:50" s="1" customFormat="1" x14ac:dyDescent="0.25">
      <c r="A120" s="3"/>
      <c r="B120" s="3"/>
      <c r="C120" s="3"/>
      <c r="D120" s="3"/>
      <c r="E120" s="3"/>
      <c r="F120" s="3"/>
      <c r="G120" s="3"/>
      <c r="H120" s="3"/>
      <c r="I120" s="3"/>
      <c r="J120" s="3"/>
      <c r="K120" s="3"/>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10"/>
      <c r="AX120" s="10"/>
    </row>
    <row r="121" spans="1:50" s="1" customFormat="1" x14ac:dyDescent="0.25">
      <c r="A121" s="3"/>
      <c r="B121" s="3"/>
      <c r="C121" s="3"/>
      <c r="D121" s="3"/>
      <c r="E121" s="3"/>
      <c r="F121" s="3"/>
      <c r="G121" s="3"/>
      <c r="H121" s="3"/>
      <c r="I121" s="3"/>
      <c r="J121" s="3"/>
      <c r="K121" s="3"/>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10"/>
      <c r="AX121" s="10"/>
    </row>
  </sheetData>
  <sortState ref="A16:K24">
    <sortCondition ref="A16"/>
  </sortState>
  <conditionalFormatting sqref="B10:K14">
    <cfRule type="cellIs" dxfId="509" priority="2" operator="greaterThanOrEqual">
      <formula>10000</formula>
    </cfRule>
  </conditionalFormatting>
  <hyperlinks>
    <hyperlink ref="A5" location="'Contents'!A10" display="Índice"/>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5"/>
  <sheetViews>
    <sheetView showGridLines="0" topLeftCell="A16" zoomScale="120" zoomScaleNormal="120" zoomScalePageLayoutView="120" workbookViewId="0">
      <selection activeCell="A34" sqref="A34:K34"/>
    </sheetView>
  </sheetViews>
  <sheetFormatPr defaultColWidth="8.85546875" defaultRowHeight="13.5" x14ac:dyDescent="0.25"/>
  <cols>
    <col min="1" max="1" width="37.85546875" style="3" customWidth="1"/>
    <col min="2" max="6" width="6.7109375" style="9" customWidth="1"/>
    <col min="7" max="8" width="5.28515625" style="15" customWidth="1"/>
    <col min="9" max="9" width="6.7109375" style="9" customWidth="1"/>
    <col min="10" max="11" width="5.28515625" style="15" customWidth="1"/>
    <col min="12" max="16384" width="8.85546875" style="2"/>
  </cols>
  <sheetData>
    <row r="1" spans="1:11" s="17" customFormat="1" ht="12.75" x14ac:dyDescent="0.2"/>
    <row r="2" spans="1:11" s="17" customFormat="1" ht="12.75" x14ac:dyDescent="0.2"/>
    <row r="3" spans="1:11" s="17" customFormat="1" ht="12.75" x14ac:dyDescent="0.2"/>
    <row r="4" spans="1:11" s="17" customFormat="1" ht="12.75" x14ac:dyDescent="0.2"/>
    <row r="5" spans="1:11" s="17" customFormat="1" ht="12.75" x14ac:dyDescent="0.2">
      <c r="A5" s="113" t="s">
        <v>8</v>
      </c>
    </row>
    <row r="6" spans="1:11" s="17" customFormat="1" ht="18.75" x14ac:dyDescent="0.3">
      <c r="A6" s="26" t="s">
        <v>1122</v>
      </c>
    </row>
    <row r="7" spans="1:11" s="17" customFormat="1" ht="12.75" x14ac:dyDescent="0.2"/>
    <row r="8" spans="1:11" s="17" customFormat="1" ht="18" customHeight="1" x14ac:dyDescent="0.2">
      <c r="A8" s="349" t="s">
        <v>1182</v>
      </c>
    </row>
    <row r="9" spans="1:11" s="10" customFormat="1" ht="13.5" customHeight="1" x14ac:dyDescent="0.25">
      <c r="A9" s="24"/>
      <c r="B9" s="373">
        <v>2015</v>
      </c>
      <c r="C9" s="373">
        <v>2016</v>
      </c>
      <c r="D9" s="373">
        <v>2017</v>
      </c>
      <c r="E9" s="209">
        <v>2018</v>
      </c>
      <c r="F9" s="323">
        <v>2019</v>
      </c>
      <c r="G9" s="375" t="s">
        <v>220</v>
      </c>
      <c r="H9" s="375"/>
      <c r="I9" s="209">
        <v>2020</v>
      </c>
      <c r="J9" s="375" t="s">
        <v>721</v>
      </c>
      <c r="K9" s="375"/>
    </row>
    <row r="10" spans="1:11" s="10" customFormat="1" ht="13.5" customHeight="1" x14ac:dyDescent="0.25">
      <c r="A10" s="25"/>
      <c r="B10" s="374"/>
      <c r="C10" s="374"/>
      <c r="D10" s="374"/>
      <c r="E10" s="78" t="s">
        <v>11</v>
      </c>
      <c r="F10" s="78" t="s">
        <v>11</v>
      </c>
      <c r="G10" s="253" t="s">
        <v>223</v>
      </c>
      <c r="H10" s="253" t="s">
        <v>224</v>
      </c>
      <c r="I10" s="78" t="s">
        <v>61</v>
      </c>
      <c r="J10" s="253" t="s">
        <v>223</v>
      </c>
      <c r="K10" s="253" t="s">
        <v>224</v>
      </c>
    </row>
    <row r="11" spans="1:11" s="10" customFormat="1" ht="15" customHeight="1" x14ac:dyDescent="0.25">
      <c r="A11" s="227" t="s">
        <v>609</v>
      </c>
      <c r="B11" s="54">
        <v>1015.496</v>
      </c>
      <c r="C11" s="54">
        <v>1091.8</v>
      </c>
      <c r="D11" s="54">
        <v>1250.5999999999999</v>
      </c>
      <c r="E11" s="54">
        <v>1412</v>
      </c>
      <c r="F11" s="54">
        <v>1480.2</v>
      </c>
      <c r="G11" s="124">
        <v>4.8300283286119017</v>
      </c>
      <c r="H11" s="124">
        <v>8.0367664388404503</v>
      </c>
      <c r="I11" s="54">
        <v>1338.6</v>
      </c>
      <c r="J11" s="124">
        <v>-9.5662748277259961</v>
      </c>
      <c r="K11" s="124">
        <v>-17.962704554103787</v>
      </c>
    </row>
    <row r="12" spans="1:11" s="10" customFormat="1" ht="15" customHeight="1" x14ac:dyDescent="0.25">
      <c r="A12" s="228" t="s">
        <v>722</v>
      </c>
      <c r="B12" s="54">
        <v>1098.95</v>
      </c>
      <c r="C12" s="54">
        <v>1156.7</v>
      </c>
      <c r="D12" s="54">
        <v>1326.962</v>
      </c>
      <c r="E12" s="54">
        <v>1496.48</v>
      </c>
      <c r="F12" s="54">
        <v>1636.7</v>
      </c>
      <c r="G12" s="124">
        <v>9.3699882390676734</v>
      </c>
      <c r="H12" s="124">
        <v>16.523686071176062</v>
      </c>
      <c r="I12" s="54">
        <v>1538.4</v>
      </c>
      <c r="J12" s="124">
        <v>-6.0059876580925042</v>
      </c>
      <c r="K12" s="124">
        <v>-12.469871876189263</v>
      </c>
    </row>
    <row r="13" spans="1:11" s="10" customFormat="1" ht="13.5" customHeight="1" x14ac:dyDescent="0.25">
      <c r="A13" s="81" t="s">
        <v>982</v>
      </c>
      <c r="B13" s="34">
        <v>437.9</v>
      </c>
      <c r="C13" s="34">
        <v>280.95</v>
      </c>
      <c r="D13" s="34">
        <v>544.43499999999995</v>
      </c>
      <c r="E13" s="34">
        <v>673.9</v>
      </c>
      <c r="F13" s="34">
        <v>656.3</v>
      </c>
      <c r="G13" s="124">
        <v>-2.6116634515506831</v>
      </c>
      <c r="H13" s="124">
        <v>-2.0740042422814078</v>
      </c>
      <c r="I13" s="34">
        <v>520</v>
      </c>
      <c r="J13" s="124">
        <v>-20.76794149017217</v>
      </c>
      <c r="K13" s="124">
        <v>-17.290371685906376</v>
      </c>
    </row>
    <row r="14" spans="1:11" s="10" customFormat="1" ht="12.75" customHeight="1" x14ac:dyDescent="0.25">
      <c r="A14" s="81" t="s">
        <v>230</v>
      </c>
      <c r="B14" s="34">
        <v>661.20399999999995</v>
      </c>
      <c r="C14" s="34">
        <v>875.71299999999997</v>
      </c>
      <c r="D14" s="34">
        <v>782.52700000000004</v>
      </c>
      <c r="E14" s="34">
        <v>822.58</v>
      </c>
      <c r="F14" s="34">
        <v>980.40000000000009</v>
      </c>
      <c r="G14" s="124">
        <v>19.185975832137903</v>
      </c>
      <c r="H14" s="124">
        <v>18.59769031345747</v>
      </c>
      <c r="I14" s="34">
        <v>1018.4000000000001</v>
      </c>
      <c r="J14" s="124">
        <v>3.8759689922480689</v>
      </c>
      <c r="K14" s="124">
        <v>4.8204998097171128</v>
      </c>
    </row>
    <row r="15" spans="1:11" s="10" customFormat="1" ht="15" customHeight="1" x14ac:dyDescent="0.25">
      <c r="A15" s="228" t="s">
        <v>723</v>
      </c>
      <c r="B15" s="54">
        <v>-83.4</v>
      </c>
      <c r="C15" s="54">
        <v>-64.900000000000006</v>
      </c>
      <c r="D15" s="54">
        <v>-76.388999999999996</v>
      </c>
      <c r="E15" s="54">
        <v>-84.48</v>
      </c>
      <c r="F15" s="54">
        <v>-156.5</v>
      </c>
      <c r="G15" s="124">
        <v>85.250946969696955</v>
      </c>
      <c r="H15" s="124">
        <v>-8.4869196323356118</v>
      </c>
      <c r="I15" s="54">
        <v>-200</v>
      </c>
      <c r="J15" s="124">
        <v>27.795527156549515</v>
      </c>
      <c r="K15" s="124">
        <v>-5.5182037295445898</v>
      </c>
    </row>
    <row r="16" spans="1:11" s="10" customFormat="1" ht="13.5" customHeight="1" x14ac:dyDescent="0.25">
      <c r="A16" s="81" t="s">
        <v>982</v>
      </c>
      <c r="B16" s="34">
        <v>-10.7</v>
      </c>
      <c r="C16" s="34">
        <v>-14.4</v>
      </c>
      <c r="D16" s="34">
        <v>-11.009</v>
      </c>
      <c r="E16" s="34">
        <v>-10.9</v>
      </c>
      <c r="F16" s="34">
        <v>-10.8</v>
      </c>
      <c r="G16" s="124">
        <v>-0.91743119266054496</v>
      </c>
      <c r="H16" s="124">
        <v>1.1784115012962487E-2</v>
      </c>
      <c r="I16" s="34">
        <v>-10.6</v>
      </c>
      <c r="J16" s="124">
        <v>-1.8518518518518601</v>
      </c>
      <c r="K16" s="124">
        <v>2.5371051630090201E-2</v>
      </c>
    </row>
    <row r="17" spans="1:11" s="10" customFormat="1" ht="12.75" customHeight="1" x14ac:dyDescent="0.25">
      <c r="A17" s="81" t="s">
        <v>230</v>
      </c>
      <c r="B17" s="34">
        <v>-72.734999999999999</v>
      </c>
      <c r="C17" s="34">
        <v>-50.481000000000002</v>
      </c>
      <c r="D17" s="34">
        <v>-65.38</v>
      </c>
      <c r="E17" s="34">
        <v>-73.58</v>
      </c>
      <c r="F17" s="34">
        <v>-145.69999999999999</v>
      </c>
      <c r="G17" s="124">
        <v>98.015765153574335</v>
      </c>
      <c r="H17" s="124">
        <v>-8.4987037473485731</v>
      </c>
      <c r="I17" s="34">
        <v>-189.4</v>
      </c>
      <c r="J17" s="124">
        <v>29.993136582017854</v>
      </c>
      <c r="K17" s="124">
        <v>-5.5435747811746827</v>
      </c>
    </row>
    <row r="18" spans="1:11" s="10" customFormat="1" ht="15" customHeight="1" x14ac:dyDescent="0.25">
      <c r="A18" s="227" t="s">
        <v>856</v>
      </c>
      <c r="B18" s="54">
        <v>-374</v>
      </c>
      <c r="C18" s="54">
        <v>-357.85</v>
      </c>
      <c r="D18" s="54">
        <v>-427.69999999999993</v>
      </c>
      <c r="E18" s="54">
        <v>-563.40000000000009</v>
      </c>
      <c r="F18" s="54">
        <v>-691.90000000000009</v>
      </c>
      <c r="G18" s="124">
        <v>22.807951721689747</v>
      </c>
      <c r="H18" s="124">
        <v>-15.142587791656847</v>
      </c>
      <c r="I18" s="34">
        <v>-567.39999999999986</v>
      </c>
      <c r="J18" s="124">
        <v>-17.993929758635673</v>
      </c>
      <c r="K18" s="124">
        <v>15.793479639731098</v>
      </c>
    </row>
    <row r="19" spans="1:11" s="10" customFormat="1" ht="13.5" customHeight="1" x14ac:dyDescent="0.25">
      <c r="A19" s="80" t="s">
        <v>1181</v>
      </c>
      <c r="B19" s="34">
        <v>-338.9</v>
      </c>
      <c r="C19" s="34">
        <v>-415.8</v>
      </c>
      <c r="D19" s="34">
        <v>-472.4</v>
      </c>
      <c r="E19" s="34">
        <v>-531.29999999999995</v>
      </c>
      <c r="F19" s="34">
        <v>-672.2</v>
      </c>
      <c r="G19" s="124">
        <v>26.519856954639586</v>
      </c>
      <c r="H19" s="124">
        <v>-16.603818053264213</v>
      </c>
      <c r="I19" s="34">
        <v>-534.9</v>
      </c>
      <c r="J19" s="124">
        <v>-20.425468610532594</v>
      </c>
      <c r="K19" s="124">
        <v>17.417226944056839</v>
      </c>
    </row>
    <row r="20" spans="1:11" s="10" customFormat="1" ht="13.5" customHeight="1" x14ac:dyDescent="0.25">
      <c r="A20" s="81" t="s">
        <v>983</v>
      </c>
      <c r="B20" s="34">
        <v>0</v>
      </c>
      <c r="C20" s="34">
        <v>0</v>
      </c>
      <c r="D20" s="34">
        <v>0</v>
      </c>
      <c r="E20" s="34">
        <v>0</v>
      </c>
      <c r="F20" s="34">
        <v>0</v>
      </c>
      <c r="G20" s="111" t="s">
        <v>16</v>
      </c>
      <c r="H20" s="124">
        <f>(E20-D20)/$D$24*100</f>
        <v>0</v>
      </c>
      <c r="I20" s="34">
        <v>0</v>
      </c>
      <c r="J20" s="111" t="s">
        <v>16</v>
      </c>
      <c r="K20" s="124">
        <f>(I20-E20)/$E$24*100</f>
        <v>0</v>
      </c>
    </row>
    <row r="21" spans="1:11" s="10" customFormat="1" ht="13.5" customHeight="1" x14ac:dyDescent="0.25">
      <c r="A21" s="81" t="s">
        <v>984</v>
      </c>
      <c r="B21" s="34">
        <v>-338.9</v>
      </c>
      <c r="C21" s="34">
        <v>-415.8</v>
      </c>
      <c r="D21" s="34">
        <v>-472.4</v>
      </c>
      <c r="E21" s="34">
        <v>-531.29999999999995</v>
      </c>
      <c r="F21" s="34">
        <v>-672.2</v>
      </c>
      <c r="G21" s="124">
        <v>26.519856954639586</v>
      </c>
      <c r="H21" s="124">
        <v>-16.603818053264213</v>
      </c>
      <c r="I21" s="34">
        <v>-534.9</v>
      </c>
      <c r="J21" s="124">
        <v>-20.425468610532594</v>
      </c>
      <c r="K21" s="124">
        <v>17.417226944056839</v>
      </c>
    </row>
    <row r="22" spans="1:11" s="10" customFormat="1" ht="13.5" customHeight="1" x14ac:dyDescent="0.25">
      <c r="A22" s="80" t="s">
        <v>40</v>
      </c>
      <c r="B22" s="34">
        <v>211.9</v>
      </c>
      <c r="C22" s="34">
        <v>207.95</v>
      </c>
      <c r="D22" s="34">
        <v>259.60000000000002</v>
      </c>
      <c r="E22" s="34">
        <v>249.9</v>
      </c>
      <c r="F22" s="34">
        <v>263.60000000000002</v>
      </c>
      <c r="G22" s="124">
        <v>5.4821928771508599</v>
      </c>
      <c r="H22" s="124">
        <v>1.6144237567758684</v>
      </c>
      <c r="I22" s="34">
        <v>267.5</v>
      </c>
      <c r="J22" s="124">
        <v>1.4795144157814688</v>
      </c>
      <c r="K22" s="124">
        <v>0.49473550678675343</v>
      </c>
    </row>
    <row r="23" spans="1:11" ht="12.75" customHeight="1" x14ac:dyDescent="0.2">
      <c r="A23" s="80" t="s">
        <v>985</v>
      </c>
      <c r="B23" s="34">
        <v>-247.00000000000003</v>
      </c>
      <c r="C23" s="34">
        <v>-150</v>
      </c>
      <c r="D23" s="34">
        <v>-214.89999999999998</v>
      </c>
      <c r="E23" s="34">
        <v>-282.00000000000011</v>
      </c>
      <c r="F23" s="34">
        <v>-283.30000000000007</v>
      </c>
      <c r="G23" s="124">
        <v>0.46099290780139413</v>
      </c>
      <c r="H23" s="124">
        <v>-0.1531934951685075</v>
      </c>
      <c r="I23" s="34">
        <v>-299.99999999999989</v>
      </c>
      <c r="J23" s="124">
        <v>5.8948111542533654</v>
      </c>
      <c r="K23" s="124">
        <v>-2.1184828111124978</v>
      </c>
    </row>
    <row r="24" spans="1:11" ht="15" customHeight="1" x14ac:dyDescent="0.2">
      <c r="A24" s="227" t="s">
        <v>986</v>
      </c>
      <c r="B24" s="54">
        <v>642</v>
      </c>
      <c r="C24" s="54">
        <v>733.8</v>
      </c>
      <c r="D24" s="54">
        <v>822.9</v>
      </c>
      <c r="E24" s="54">
        <v>848.59999999999991</v>
      </c>
      <c r="F24" s="54">
        <v>788.3</v>
      </c>
      <c r="G24" s="124">
        <v>-7.1058213528163989</v>
      </c>
      <c r="H24" s="124">
        <v>-7.1058213528163989</v>
      </c>
      <c r="I24" s="34">
        <v>771.2</v>
      </c>
      <c r="J24" s="124">
        <v>-2.1692249143726916</v>
      </c>
      <c r="K24" s="124">
        <v>-2.1692249143726894</v>
      </c>
    </row>
    <row r="25" spans="1:11" ht="12.75" customHeight="1" x14ac:dyDescent="0.2">
      <c r="A25" s="80" t="s">
        <v>987</v>
      </c>
      <c r="B25" s="34">
        <v>12.2</v>
      </c>
      <c r="C25" s="34">
        <v>14.5</v>
      </c>
      <c r="D25" s="34">
        <v>15.1</v>
      </c>
      <c r="E25" s="34">
        <v>18.2</v>
      </c>
      <c r="F25" s="34">
        <v>20.399999999999999</v>
      </c>
      <c r="G25" s="124">
        <v>12.087912087912089</v>
      </c>
      <c r="H25" s="111" t="s">
        <v>16</v>
      </c>
      <c r="I25" s="34">
        <v>21.6</v>
      </c>
      <c r="J25" s="124">
        <v>5.8823529411764941</v>
      </c>
      <c r="K25" s="111" t="s">
        <v>16</v>
      </c>
    </row>
    <row r="26" spans="1:11" ht="12.75" customHeight="1" x14ac:dyDescent="0.2">
      <c r="A26" s="80" t="s">
        <v>238</v>
      </c>
      <c r="B26" s="34">
        <v>385.6</v>
      </c>
      <c r="C26" s="34">
        <v>449.6</v>
      </c>
      <c r="D26" s="34">
        <v>449.7</v>
      </c>
      <c r="E26" s="34">
        <v>507.2</v>
      </c>
      <c r="F26" s="34">
        <v>411.2</v>
      </c>
      <c r="G26" s="124">
        <v>-18.927444794952685</v>
      </c>
      <c r="H26" s="111" t="s">
        <v>16</v>
      </c>
      <c r="I26" s="34">
        <v>400.90000000000003</v>
      </c>
      <c r="J26" s="124">
        <v>-2.5048638132295631</v>
      </c>
      <c r="K26" s="111" t="s">
        <v>16</v>
      </c>
    </row>
    <row r="27" spans="1:11" ht="12.75" customHeight="1" x14ac:dyDescent="0.2">
      <c r="A27" s="80" t="s">
        <v>988</v>
      </c>
      <c r="B27" s="34">
        <v>244.67</v>
      </c>
      <c r="C27" s="34">
        <v>269.7</v>
      </c>
      <c r="D27" s="34">
        <v>358</v>
      </c>
      <c r="E27" s="34">
        <v>323.2</v>
      </c>
      <c r="F27" s="34">
        <v>356.7</v>
      </c>
      <c r="G27" s="124">
        <v>10.365099009900991</v>
      </c>
      <c r="H27" s="111" t="s">
        <v>16</v>
      </c>
      <c r="I27" s="34">
        <v>348.7</v>
      </c>
      <c r="J27" s="124">
        <v>-2.242781048500142</v>
      </c>
      <c r="K27" s="111" t="s">
        <v>16</v>
      </c>
    </row>
    <row r="28" spans="1:11" ht="19.5" customHeight="1" x14ac:dyDescent="0.2">
      <c r="A28" s="33" t="s">
        <v>98</v>
      </c>
      <c r="B28" s="54"/>
      <c r="C28" s="54"/>
      <c r="D28" s="54"/>
      <c r="E28" s="54"/>
      <c r="F28" s="54"/>
      <c r="G28" s="124"/>
      <c r="H28" s="111"/>
      <c r="I28" s="54"/>
      <c r="J28" s="124"/>
      <c r="K28" s="111"/>
    </row>
    <row r="29" spans="1:11" ht="12" customHeight="1" x14ac:dyDescent="0.2">
      <c r="A29" s="228" t="s">
        <v>989</v>
      </c>
      <c r="B29" s="124">
        <v>7.0000000000000062</v>
      </c>
      <c r="C29" s="124">
        <v>14.299065420560741</v>
      </c>
      <c r="D29" s="124">
        <v>12.14227309893705</v>
      </c>
      <c r="E29" s="124">
        <v>3.1231012273666314</v>
      </c>
      <c r="F29" s="124">
        <v>-7.1058213528163989</v>
      </c>
      <c r="G29" s="111" t="s">
        <v>16</v>
      </c>
      <c r="H29" s="111" t="s">
        <v>16</v>
      </c>
      <c r="I29" s="124">
        <v>-5.2680965147453023</v>
      </c>
      <c r="J29" s="111" t="s">
        <v>16</v>
      </c>
      <c r="K29" s="111" t="s">
        <v>16</v>
      </c>
    </row>
    <row r="30" spans="1:11" ht="12" customHeight="1" x14ac:dyDescent="0.2">
      <c r="A30" s="228" t="s">
        <v>990</v>
      </c>
      <c r="B30" s="124">
        <v>-0.67372473532242294</v>
      </c>
      <c r="C30" s="124">
        <v>0</v>
      </c>
      <c r="D30" s="124">
        <v>0.77145612343296754</v>
      </c>
      <c r="E30" s="124">
        <v>2.1</v>
      </c>
      <c r="F30" s="124">
        <v>2.8</v>
      </c>
      <c r="G30" s="111" t="s">
        <v>16</v>
      </c>
      <c r="H30" s="111" t="s">
        <v>16</v>
      </c>
      <c r="I30" s="124">
        <v>0.9</v>
      </c>
      <c r="J30" s="111" t="s">
        <v>16</v>
      </c>
      <c r="K30" s="111" t="s">
        <v>16</v>
      </c>
    </row>
    <row r="31" spans="1:11" ht="12" customHeight="1" x14ac:dyDescent="0.2">
      <c r="A31" s="228" t="s">
        <v>991</v>
      </c>
      <c r="B31" s="54">
        <v>16217.6</v>
      </c>
      <c r="C31" s="54">
        <v>15844.3</v>
      </c>
      <c r="D31" s="54">
        <v>16799.312999999998</v>
      </c>
      <c r="E31" s="54">
        <v>15804</v>
      </c>
      <c r="F31" s="54">
        <v>17691.8</v>
      </c>
      <c r="G31" s="124">
        <v>11.945077195646657</v>
      </c>
      <c r="H31" s="111" t="s">
        <v>16</v>
      </c>
      <c r="I31" s="54">
        <v>18074.400000000001</v>
      </c>
      <c r="J31" s="124">
        <v>2.1625837958828553</v>
      </c>
      <c r="K31" s="111" t="s">
        <v>16</v>
      </c>
    </row>
    <row r="32" spans="1:11" ht="12.75" customHeight="1" x14ac:dyDescent="0.2">
      <c r="A32" s="229" t="s">
        <v>992</v>
      </c>
      <c r="B32" s="224">
        <v>168.6972972972973</v>
      </c>
      <c r="C32" s="224">
        <v>148</v>
      </c>
      <c r="D32" s="224">
        <v>142.94432989690722</v>
      </c>
      <c r="E32" s="224">
        <v>176.91044776119404</v>
      </c>
      <c r="F32" s="224">
        <v>211.58423076923077</v>
      </c>
      <c r="G32" s="221" t="s">
        <v>16</v>
      </c>
      <c r="H32" s="221" t="s">
        <v>16</v>
      </c>
      <c r="I32" s="224">
        <v>214.42846153846159</v>
      </c>
      <c r="J32" s="221" t="s">
        <v>16</v>
      </c>
      <c r="K32" s="221" t="s">
        <v>16</v>
      </c>
    </row>
    <row r="33" spans="1:11" ht="19.5" customHeight="1" x14ac:dyDescent="0.2">
      <c r="A33" s="53" t="s">
        <v>993</v>
      </c>
      <c r="B33" s="41"/>
      <c r="C33" s="41"/>
      <c r="D33" s="41"/>
      <c r="E33" s="41"/>
      <c r="F33" s="41"/>
      <c r="G33" s="41"/>
      <c r="H33" s="41"/>
      <c r="I33" s="41"/>
      <c r="J33" s="41"/>
      <c r="K33" s="41"/>
    </row>
    <row r="34" spans="1:11" ht="75.75" customHeight="1" x14ac:dyDescent="0.2">
      <c r="A34" s="402" t="s">
        <v>994</v>
      </c>
      <c r="B34" s="402"/>
      <c r="C34" s="402"/>
      <c r="D34" s="402"/>
      <c r="E34" s="402"/>
      <c r="F34" s="402"/>
      <c r="G34" s="402"/>
      <c r="H34" s="402"/>
      <c r="I34" s="402"/>
      <c r="J34" s="402"/>
      <c r="K34" s="402"/>
    </row>
    <row r="35" spans="1:11" ht="13.5" customHeight="1" x14ac:dyDescent="0.2">
      <c r="A35" s="158"/>
      <c r="B35" s="85"/>
      <c r="C35" s="85"/>
      <c r="D35" s="85"/>
      <c r="E35" s="85"/>
      <c r="F35" s="85"/>
      <c r="G35" s="85"/>
      <c r="H35" s="85"/>
      <c r="I35" s="85"/>
      <c r="J35" s="85"/>
      <c r="K35" s="85"/>
    </row>
  </sheetData>
  <mergeCells count="6">
    <mergeCell ref="B9:B10"/>
    <mergeCell ref="G9:H9"/>
    <mergeCell ref="J9:K9"/>
    <mergeCell ref="A34:K34"/>
    <mergeCell ref="C9:C10"/>
    <mergeCell ref="D9:D10"/>
  </mergeCells>
  <conditionalFormatting sqref="I14 I18:I32 B11:F32">
    <cfRule type="cellIs" dxfId="100" priority="19" operator="notBetween">
      <formula>9999</formula>
      <formula>-9999</formula>
    </cfRule>
  </conditionalFormatting>
  <conditionalFormatting sqref="H28 K28">
    <cfRule type="cellIs" dxfId="99" priority="18" operator="between">
      <formula>9999</formula>
      <formula>-9999</formula>
    </cfRule>
  </conditionalFormatting>
  <conditionalFormatting sqref="I11:I12">
    <cfRule type="cellIs" dxfId="98" priority="16" operator="notBetween">
      <formula>9999</formula>
      <formula>-9999</formula>
    </cfRule>
  </conditionalFormatting>
  <conditionalFormatting sqref="I13">
    <cfRule type="cellIs" dxfId="97" priority="15" operator="notBetween">
      <formula>9999</formula>
      <formula>-9999</formula>
    </cfRule>
  </conditionalFormatting>
  <conditionalFormatting sqref="I17">
    <cfRule type="cellIs" dxfId="96" priority="11" operator="notBetween">
      <formula>9999</formula>
      <formula>-9999</formula>
    </cfRule>
  </conditionalFormatting>
  <conditionalFormatting sqref="I15">
    <cfRule type="cellIs" dxfId="95" priority="10" operator="notBetween">
      <formula>9999</formula>
      <formula>-9999</formula>
    </cfRule>
  </conditionalFormatting>
  <conditionalFormatting sqref="I16">
    <cfRule type="cellIs" dxfId="94" priority="9" operator="notBetween">
      <formula>9999</formula>
      <formula>-9999</formula>
    </cfRule>
  </conditionalFormatting>
  <conditionalFormatting sqref="G20">
    <cfRule type="cellIs" dxfId="93" priority="8" operator="between">
      <formula>9999</formula>
      <formula>-9999</formula>
    </cfRule>
  </conditionalFormatting>
  <conditionalFormatting sqref="J20">
    <cfRule type="cellIs" dxfId="92" priority="7" operator="between">
      <formula>9999</formula>
      <formula>-9999</formula>
    </cfRule>
  </conditionalFormatting>
  <conditionalFormatting sqref="G29:H30 H31">
    <cfRule type="cellIs" dxfId="91" priority="6" operator="between">
      <formula>9999</formula>
      <formula>-9999</formula>
    </cfRule>
  </conditionalFormatting>
  <conditionalFormatting sqref="G32:H32">
    <cfRule type="cellIs" dxfId="90" priority="5" operator="between">
      <formula>9999</formula>
      <formula>-9999</formula>
    </cfRule>
  </conditionalFormatting>
  <conditionalFormatting sqref="J29:K30 K31">
    <cfRule type="cellIs" dxfId="89" priority="4" operator="between">
      <formula>9999</formula>
      <formula>-9999</formula>
    </cfRule>
  </conditionalFormatting>
  <conditionalFormatting sqref="J32:K32">
    <cfRule type="cellIs" dxfId="88" priority="3" operator="between">
      <formula>9999</formula>
      <formula>-9999</formula>
    </cfRule>
  </conditionalFormatting>
  <conditionalFormatting sqref="H25:H27">
    <cfRule type="cellIs" dxfId="87" priority="2" operator="between">
      <formula>9999</formula>
      <formula>-9999</formula>
    </cfRule>
  </conditionalFormatting>
  <conditionalFormatting sqref="K25:K27">
    <cfRule type="cellIs" dxfId="86" priority="1" operator="between">
      <formula>9999</formula>
      <formula>-9999</formula>
    </cfRule>
  </conditionalFormatting>
  <hyperlinks>
    <hyperlink ref="A5" location="'Contents'!A75" display="Índice"/>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8"/>
  <sheetViews>
    <sheetView showGridLines="0" zoomScale="120" zoomScaleNormal="120" zoomScalePageLayoutView="120" workbookViewId="0">
      <selection activeCell="D18" sqref="D18"/>
    </sheetView>
  </sheetViews>
  <sheetFormatPr defaultColWidth="8.85546875" defaultRowHeight="15.75" x14ac:dyDescent="0.25"/>
  <cols>
    <col min="1" max="1" width="17" style="14" customWidth="1"/>
    <col min="2" max="4" width="7.85546875" style="14" customWidth="1"/>
    <col min="5" max="6" width="6.7109375" style="14" customWidth="1"/>
    <col min="7" max="16384" width="8.85546875" style="10"/>
  </cols>
  <sheetData>
    <row r="1" spans="1:6" s="17" customFormat="1" ht="12.75" x14ac:dyDescent="0.2"/>
    <row r="2" spans="1:6" s="17" customFormat="1" ht="12.75" x14ac:dyDescent="0.2"/>
    <row r="3" spans="1:6" s="17" customFormat="1" ht="12.75" x14ac:dyDescent="0.2"/>
    <row r="4" spans="1:6" s="17" customFormat="1" ht="12.75" x14ac:dyDescent="0.2"/>
    <row r="5" spans="1:6" s="17" customFormat="1" ht="12.75" x14ac:dyDescent="0.2">
      <c r="A5" s="113" t="s">
        <v>8</v>
      </c>
    </row>
    <row r="6" spans="1:6" s="17" customFormat="1" ht="18.75" x14ac:dyDescent="0.3">
      <c r="A6" s="26" t="s">
        <v>1122</v>
      </c>
    </row>
    <row r="7" spans="1:6" s="17" customFormat="1" ht="12.75" x14ac:dyDescent="0.2"/>
    <row r="8" spans="1:6" s="17" customFormat="1" ht="18" customHeight="1" x14ac:dyDescent="0.2">
      <c r="A8" s="215" t="s">
        <v>995</v>
      </c>
    </row>
    <row r="9" spans="1:6" s="2" customFormat="1" ht="12.75" customHeight="1" x14ac:dyDescent="0.2">
      <c r="A9" s="24"/>
      <c r="B9" s="1"/>
      <c r="C9" s="204"/>
      <c r="D9" s="204"/>
      <c r="E9" s="380" t="s">
        <v>525</v>
      </c>
      <c r="F9" s="380"/>
    </row>
    <row r="10" spans="1:6" s="2" customFormat="1" ht="12" customHeight="1" x14ac:dyDescent="0.2">
      <c r="A10" s="24"/>
      <c r="B10" s="230"/>
      <c r="C10" s="230"/>
      <c r="D10" s="230"/>
      <c r="E10" s="371" t="s">
        <v>1183</v>
      </c>
      <c r="F10" s="371"/>
    </row>
    <row r="11" spans="1:6" s="2" customFormat="1" ht="13.5" customHeight="1" x14ac:dyDescent="0.2">
      <c r="A11" s="25"/>
      <c r="B11" s="205" t="s">
        <v>996</v>
      </c>
      <c r="C11" s="205" t="s">
        <v>997</v>
      </c>
      <c r="D11" s="205" t="s">
        <v>998</v>
      </c>
      <c r="E11" s="205" t="s">
        <v>292</v>
      </c>
      <c r="F11" s="205" t="s">
        <v>293</v>
      </c>
    </row>
    <row r="12" spans="1:6" s="2" customFormat="1" ht="12.75" customHeight="1" x14ac:dyDescent="0.2">
      <c r="A12" s="73">
        <v>2007</v>
      </c>
      <c r="B12" s="43">
        <v>1.1951805599743095</v>
      </c>
      <c r="C12" s="33">
        <v>9140.0410287589639</v>
      </c>
      <c r="D12" s="43">
        <v>1.3706333333333334</v>
      </c>
      <c r="E12" s="70">
        <v>71.259166666666658</v>
      </c>
      <c r="F12" s="70">
        <v>69.954999999999998</v>
      </c>
    </row>
    <row r="13" spans="1:6" s="2" customFormat="1" ht="12.75" customHeight="1" x14ac:dyDescent="0.2">
      <c r="A13" s="73">
        <v>2008</v>
      </c>
      <c r="B13" s="43">
        <v>1.1958276780589341</v>
      </c>
      <c r="C13" s="33">
        <v>9690.1470581958238</v>
      </c>
      <c r="D13" s="43">
        <v>1.4705999999999999</v>
      </c>
      <c r="E13" s="70">
        <v>71.422499999999999</v>
      </c>
      <c r="F13" s="70">
        <v>71.221666666666664</v>
      </c>
    </row>
    <row r="14" spans="1:6" s="2" customFormat="1" ht="12.75" customHeight="1" x14ac:dyDescent="0.2">
      <c r="A14" s="73">
        <v>2009</v>
      </c>
      <c r="B14" s="43">
        <v>1.2817328916981297</v>
      </c>
      <c r="C14" s="33">
        <v>10411.632839617743</v>
      </c>
      <c r="D14" s="43">
        <v>1.3932666666666667</v>
      </c>
      <c r="E14" s="70">
        <v>75.122499999999988</v>
      </c>
      <c r="F14" s="70">
        <v>73.747500000000002</v>
      </c>
    </row>
    <row r="15" spans="1:6" s="2" customFormat="1" ht="12.75" customHeight="1" x14ac:dyDescent="0.2">
      <c r="A15" s="73">
        <v>2010</v>
      </c>
      <c r="B15" s="43">
        <v>1.0897703342836105</v>
      </c>
      <c r="C15" s="33">
        <v>9085.1099047771313</v>
      </c>
      <c r="D15" s="43">
        <v>1.3268083333333331</v>
      </c>
      <c r="E15" s="70">
        <v>67.608333333333334</v>
      </c>
      <c r="F15" s="70">
        <v>68.45</v>
      </c>
    </row>
    <row r="16" spans="1:6" s="2" customFormat="1" ht="12.75" customHeight="1" x14ac:dyDescent="0.2">
      <c r="A16" s="73">
        <v>2011</v>
      </c>
      <c r="B16" s="43">
        <v>0.96992836389653869</v>
      </c>
      <c r="C16" s="33">
        <v>8776.9328856201009</v>
      </c>
      <c r="D16" s="43">
        <v>1.3917083333333335</v>
      </c>
      <c r="E16" s="70">
        <v>63.93416666666667</v>
      </c>
      <c r="F16" s="70">
        <v>70.526666666666657</v>
      </c>
    </row>
    <row r="17" spans="1:6" s="2" customFormat="1" ht="12.75" customHeight="1" x14ac:dyDescent="0.2">
      <c r="A17" s="73">
        <v>2012</v>
      </c>
      <c r="B17" s="43">
        <v>0.96586770301310632</v>
      </c>
      <c r="C17" s="33">
        <v>9384.0807539682555</v>
      </c>
      <c r="D17" s="43">
        <v>1.2863067500000001</v>
      </c>
      <c r="E17" s="70">
        <v>65.995000000000005</v>
      </c>
      <c r="F17" s="70">
        <v>78.782500000000013</v>
      </c>
    </row>
    <row r="18" spans="1:6" s="2" customFormat="1" ht="12.75" customHeight="1" x14ac:dyDescent="0.2">
      <c r="A18" s="73">
        <v>2013</v>
      </c>
      <c r="B18" s="43">
        <v>1.036925550413512</v>
      </c>
      <c r="C18" s="33">
        <v>10463.114843694917</v>
      </c>
      <c r="D18" s="43">
        <v>1.3280666666666667</v>
      </c>
      <c r="E18" s="70">
        <v>71.015000000000001</v>
      </c>
      <c r="F18" s="70">
        <v>90.59666666666665</v>
      </c>
    </row>
    <row r="19" spans="1:6" s="2" customFormat="1" ht="12.75" customHeight="1" x14ac:dyDescent="0.2">
      <c r="A19" s="73">
        <v>2014</v>
      </c>
      <c r="B19" s="43">
        <v>1.1133416666666665</v>
      </c>
      <c r="C19" s="33">
        <v>11912.5</v>
      </c>
      <c r="D19" s="43">
        <v>1.3247266870741192</v>
      </c>
      <c r="E19" s="70">
        <v>77.037499999999994</v>
      </c>
      <c r="F19" s="70">
        <v>95.303333333333342</v>
      </c>
    </row>
    <row r="20" spans="1:6" s="2" customFormat="1" ht="12.75" customHeight="1" x14ac:dyDescent="0.2">
      <c r="A20" s="73">
        <v>2015</v>
      </c>
      <c r="B20" s="43">
        <v>1.336700410365709</v>
      </c>
      <c r="C20" s="33">
        <v>13387.333333333334</v>
      </c>
      <c r="D20" s="43">
        <v>1.1056513835770456</v>
      </c>
      <c r="E20" s="70">
        <v>86.93416666666667</v>
      </c>
      <c r="F20" s="70">
        <v>105.05499999999996</v>
      </c>
    </row>
    <row r="21" spans="1:6" s="2" customFormat="1" ht="12.75" customHeight="1" x14ac:dyDescent="0.2">
      <c r="A21" s="73">
        <v>2016</v>
      </c>
      <c r="B21" s="43">
        <v>1.3455618602217623</v>
      </c>
      <c r="C21" s="33">
        <v>13306.738245487459</v>
      </c>
      <c r="D21" s="43">
        <v>1.1063999773488933</v>
      </c>
      <c r="E21" s="70">
        <v>94.331666666666663</v>
      </c>
      <c r="F21" s="70">
        <v>110.50916666666666</v>
      </c>
    </row>
    <row r="22" spans="1:6" s="2" customFormat="1" ht="12.75" customHeight="1" x14ac:dyDescent="0.2">
      <c r="A22" s="73">
        <v>2017</v>
      </c>
      <c r="B22" s="43">
        <v>1.3051999999999999</v>
      </c>
      <c r="C22" s="33">
        <v>13380.38</v>
      </c>
      <c r="D22" s="43">
        <v>1.127141568981064</v>
      </c>
      <c r="E22" s="70">
        <v>94.834087998215765</v>
      </c>
      <c r="F22" s="70">
        <v>109.02852832960805</v>
      </c>
    </row>
    <row r="23" spans="1:6" s="2" customFormat="1" ht="12.75" customHeight="1" x14ac:dyDescent="0.2">
      <c r="A23" s="73">
        <v>2018</v>
      </c>
      <c r="B23" s="43">
        <v>1.3379578408966057</v>
      </c>
      <c r="C23" s="33">
        <v>14231.679005121498</v>
      </c>
      <c r="D23" s="43">
        <v>1.1816512038588916</v>
      </c>
      <c r="E23" s="70">
        <v>96.262518456030151</v>
      </c>
      <c r="F23" s="70">
        <v>111.22416666666665</v>
      </c>
    </row>
    <row r="24" spans="1:6" s="2" customFormat="1" ht="12.75" customHeight="1" x14ac:dyDescent="0.2">
      <c r="A24" s="103">
        <v>2019</v>
      </c>
      <c r="B24" s="233">
        <v>1.4386259668230774</v>
      </c>
      <c r="C24" s="75">
        <v>14117.72794676084</v>
      </c>
      <c r="D24" s="233">
        <v>1.1229917299878485</v>
      </c>
      <c r="E24" s="71">
        <v>97.389394770811066</v>
      </c>
      <c r="F24" s="71">
        <v>111.97847182617312</v>
      </c>
    </row>
    <row r="25" spans="1:6" s="2" customFormat="1" ht="17.25" customHeight="1" x14ac:dyDescent="0.2">
      <c r="A25" s="94" t="s">
        <v>294</v>
      </c>
      <c r="B25" s="43">
        <v>1.2576000000000001</v>
      </c>
      <c r="C25" s="231">
        <v>13387.45</v>
      </c>
      <c r="D25" s="43">
        <v>1.2193634922570418</v>
      </c>
      <c r="E25" s="70">
        <v>92.4</v>
      </c>
      <c r="F25" s="70">
        <v>106.49</v>
      </c>
    </row>
    <row r="26" spans="1:6" s="2" customFormat="1" ht="12.75" customHeight="1" x14ac:dyDescent="0.2">
      <c r="A26" s="19" t="s">
        <v>295</v>
      </c>
      <c r="B26" s="43">
        <v>1.2687999999999999</v>
      </c>
      <c r="C26" s="231">
        <v>13576.86</v>
      </c>
      <c r="D26" s="43">
        <v>1.2350253180190194</v>
      </c>
      <c r="E26" s="70">
        <v>92.78</v>
      </c>
      <c r="F26" s="70">
        <v>107.19</v>
      </c>
    </row>
    <row r="27" spans="1:6" s="2" customFormat="1" ht="12.75" customHeight="1" x14ac:dyDescent="0.2">
      <c r="A27" s="19" t="s">
        <v>296</v>
      </c>
      <c r="B27" s="43">
        <v>1.2867</v>
      </c>
      <c r="C27" s="231">
        <v>13760.27</v>
      </c>
      <c r="D27" s="43">
        <v>1.2330456226880393</v>
      </c>
      <c r="E27" s="70">
        <v>93.34</v>
      </c>
      <c r="F27" s="70">
        <v>107.74</v>
      </c>
    </row>
    <row r="28" spans="1:6" s="2" customFormat="1" ht="12.75" customHeight="1" x14ac:dyDescent="0.2">
      <c r="A28" s="19" t="s">
        <v>297</v>
      </c>
      <c r="B28" s="43">
        <v>1.2998000000000001</v>
      </c>
      <c r="C28" s="231">
        <v>13801.56</v>
      </c>
      <c r="D28" s="43">
        <v>1.2291052114060963</v>
      </c>
      <c r="E28" s="70">
        <v>93.55</v>
      </c>
      <c r="F28" s="70">
        <v>108.91</v>
      </c>
    </row>
    <row r="29" spans="1:6" s="2" customFormat="1" ht="12.75" customHeight="1" x14ac:dyDescent="0.2">
      <c r="A29" s="19" t="s">
        <v>298</v>
      </c>
      <c r="B29" s="43">
        <v>1.3283</v>
      </c>
      <c r="C29" s="231">
        <v>14041.7</v>
      </c>
      <c r="D29" s="43">
        <v>1.1827321111768183</v>
      </c>
      <c r="E29" s="70">
        <v>95.24</v>
      </c>
      <c r="F29" s="70">
        <v>110.7</v>
      </c>
    </row>
    <row r="30" spans="1:6" s="2" customFormat="1" ht="12.75" customHeight="1" x14ac:dyDescent="0.2">
      <c r="A30" s="19" t="s">
        <v>299</v>
      </c>
      <c r="B30" s="43">
        <v>1.3344097572041447</v>
      </c>
      <c r="C30" s="231">
        <v>13996.54</v>
      </c>
      <c r="D30" s="43">
        <v>1.1678285714285714</v>
      </c>
      <c r="E30" s="70">
        <v>95.29</v>
      </c>
      <c r="F30" s="70">
        <v>110.51</v>
      </c>
    </row>
    <row r="31" spans="1:6" s="2" customFormat="1" ht="12.75" customHeight="1" x14ac:dyDescent="0.2">
      <c r="A31" s="19" t="s">
        <v>300</v>
      </c>
      <c r="B31" s="43">
        <v>1.3502739127080063</v>
      </c>
      <c r="C31" s="231">
        <v>14414.5</v>
      </c>
      <c r="D31" s="43">
        <v>1.1687809523809529</v>
      </c>
      <c r="E31" s="70">
        <v>97.29</v>
      </c>
      <c r="F31" s="70">
        <v>112.64</v>
      </c>
    </row>
    <row r="32" spans="1:6" s="2" customFormat="1" ht="12.75" customHeight="1" x14ac:dyDescent="0.2">
      <c r="A32" s="19" t="s">
        <v>301</v>
      </c>
      <c r="B32" s="43">
        <v>1.3650437124225181</v>
      </c>
      <c r="C32" s="231">
        <v>14559.857142857143</v>
      </c>
      <c r="D32" s="43">
        <v>1.1548956521739129</v>
      </c>
      <c r="E32" s="70">
        <v>98.040221472361708</v>
      </c>
      <c r="F32" s="70">
        <v>113.07</v>
      </c>
    </row>
    <row r="33" spans="1:6" s="2" customFormat="1" ht="12.75" customHeight="1" x14ac:dyDescent="0.2">
      <c r="A33" s="19" t="s">
        <v>302</v>
      </c>
      <c r="B33" s="43">
        <v>1.3882901380252668</v>
      </c>
      <c r="C33" s="231">
        <v>14868.736842105263</v>
      </c>
      <c r="D33" s="43">
        <v>1.1661315789473685</v>
      </c>
      <c r="E33" s="70">
        <v>99.3</v>
      </c>
      <c r="F33" s="70">
        <v>114.66</v>
      </c>
    </row>
    <row r="34" spans="1:6" s="2" customFormat="1" ht="12.75" customHeight="1" x14ac:dyDescent="0.2">
      <c r="A34" s="19" t="s">
        <v>303</v>
      </c>
      <c r="B34" s="43">
        <v>1.4074784019088085</v>
      </c>
      <c r="C34" s="231">
        <v>15178.869565217392</v>
      </c>
      <c r="D34" s="43">
        <v>1.1484318181818181</v>
      </c>
      <c r="E34" s="70">
        <v>100.58</v>
      </c>
      <c r="F34" s="70">
        <v>115.99</v>
      </c>
    </row>
    <row r="35" spans="1:6" s="2" customFormat="1" ht="12.75" customHeight="1" x14ac:dyDescent="0.2">
      <c r="A35" s="19" t="s">
        <v>304</v>
      </c>
      <c r="B35" s="43">
        <v>1.3800908099752964</v>
      </c>
      <c r="C35" s="231">
        <v>14696.857142857143</v>
      </c>
      <c r="D35" s="43">
        <v>1.1365799999999999</v>
      </c>
      <c r="E35" s="70">
        <v>98.95</v>
      </c>
      <c r="F35" s="70">
        <v>113.77</v>
      </c>
    </row>
    <row r="36" spans="1:6" s="2" customFormat="1" ht="12.75" customHeight="1" x14ac:dyDescent="0.2">
      <c r="A36" s="19" t="s">
        <v>305</v>
      </c>
      <c r="B36" s="43">
        <v>1.388707358515227</v>
      </c>
      <c r="C36" s="231">
        <v>14496.947368421053</v>
      </c>
      <c r="D36" s="43">
        <v>1.1378941176470587</v>
      </c>
      <c r="E36" s="70">
        <v>98.39</v>
      </c>
      <c r="F36" s="70">
        <v>113.02</v>
      </c>
    </row>
    <row r="37" spans="1:6" s="2" customFormat="1" ht="17.25" customHeight="1" x14ac:dyDescent="0.2">
      <c r="A37" s="94" t="s">
        <v>306</v>
      </c>
      <c r="B37" s="43">
        <v>1.3997573753882659</v>
      </c>
      <c r="C37" s="231">
        <v>14163.136363636364</v>
      </c>
      <c r="D37" s="43">
        <v>1.1419000000000001</v>
      </c>
      <c r="E37" s="70">
        <v>98.402196075719061</v>
      </c>
      <c r="F37" s="70">
        <v>113.83547492219381</v>
      </c>
    </row>
    <row r="38" spans="1:6" s="2" customFormat="1" ht="12.75" customHeight="1" x14ac:dyDescent="0.2">
      <c r="A38" s="19" t="s">
        <v>295</v>
      </c>
      <c r="B38" s="43">
        <v>1.3997760358342664</v>
      </c>
      <c r="C38" s="231">
        <v>14035.21052631579</v>
      </c>
      <c r="D38" s="43">
        <v>1.135236842105263</v>
      </c>
      <c r="E38" s="70">
        <v>96.403362077050303</v>
      </c>
      <c r="F38" s="70">
        <v>111.45529297896597</v>
      </c>
    </row>
    <row r="39" spans="1:6" s="2" customFormat="1" ht="12.75" customHeight="1" x14ac:dyDescent="0.2">
      <c r="A39" s="19" t="s">
        <v>296</v>
      </c>
      <c r="B39" s="43">
        <v>1.4122679004956391</v>
      </c>
      <c r="C39" s="231">
        <v>14211</v>
      </c>
      <c r="D39" s="43">
        <v>1.1687809523809529</v>
      </c>
      <c r="E39" s="70">
        <v>97.083614347907073</v>
      </c>
      <c r="F39" s="70">
        <v>112.26410500162824</v>
      </c>
    </row>
    <row r="40" spans="1:6" s="2" customFormat="1" ht="12.75" customHeight="1" x14ac:dyDescent="0.2">
      <c r="A40" s="19" t="s">
        <v>297</v>
      </c>
      <c r="B40" s="43">
        <v>1.4054293956653596</v>
      </c>
      <c r="C40" s="231">
        <v>14142.578947368422</v>
      </c>
      <c r="D40" s="43">
        <v>1.1238249999999999</v>
      </c>
      <c r="E40" s="70">
        <v>97.059977562763407</v>
      </c>
      <c r="F40" s="70">
        <v>111.93461236570559</v>
      </c>
    </row>
    <row r="41" spans="1:6" s="2" customFormat="1" ht="12.75" customHeight="1" x14ac:dyDescent="0.2">
      <c r="A41" s="19" t="s">
        <v>298</v>
      </c>
      <c r="B41" s="43">
        <v>1.4390739871734712</v>
      </c>
      <c r="C41" s="231">
        <v>14392.809523809523</v>
      </c>
      <c r="D41" s="43">
        <v>1.118395238095238</v>
      </c>
      <c r="E41" s="70">
        <v>98.278680181770326</v>
      </c>
      <c r="F41" s="70">
        <v>113.01191196595498</v>
      </c>
    </row>
    <row r="42" spans="1:6" s="2" customFormat="1" ht="12.75" customHeight="1" x14ac:dyDescent="0.2">
      <c r="A42" s="19" t="s">
        <v>299</v>
      </c>
      <c r="B42" s="43">
        <v>1.4405070584845865</v>
      </c>
      <c r="C42" s="231">
        <v>14126</v>
      </c>
      <c r="D42" s="43">
        <v>1.1293399999999998</v>
      </c>
      <c r="E42" s="70">
        <v>97.539443017698062</v>
      </c>
      <c r="F42" s="70">
        <v>112.09064733528766</v>
      </c>
    </row>
    <row r="43" spans="1:6" s="2" customFormat="1" ht="12.75" customHeight="1" x14ac:dyDescent="0.2">
      <c r="A43" s="19" t="s">
        <v>300</v>
      </c>
      <c r="B43" s="43">
        <v>1.4312205199686376</v>
      </c>
      <c r="C43" s="231">
        <v>14022</v>
      </c>
      <c r="D43" s="43">
        <v>1.1215227272727271</v>
      </c>
      <c r="E43" s="70">
        <v>96.723946916090455</v>
      </c>
      <c r="F43" s="70">
        <v>110.85043578372917</v>
      </c>
    </row>
    <row r="44" spans="1:6" s="2" customFormat="1" ht="12.75" customHeight="1" x14ac:dyDescent="0.2">
      <c r="A44" s="19" t="s">
        <v>301</v>
      </c>
      <c r="B44" s="43">
        <v>1.4767205552469287</v>
      </c>
      <c r="C44" s="231">
        <v>14198</v>
      </c>
      <c r="D44" s="43">
        <v>1.1134999999999999</v>
      </c>
      <c r="E44" s="70">
        <v>97.988076766025031</v>
      </c>
      <c r="F44" s="70">
        <v>112.33555076158228</v>
      </c>
    </row>
    <row r="45" spans="1:6" s="2" customFormat="1" ht="12.75" customHeight="1" x14ac:dyDescent="0.2">
      <c r="A45" s="19" t="s">
        <v>302</v>
      </c>
      <c r="B45" s="43">
        <v>1.4688498905357106</v>
      </c>
      <c r="C45" s="231">
        <v>14195</v>
      </c>
      <c r="D45" s="43">
        <v>1.1019000000000001</v>
      </c>
      <c r="E45" s="70">
        <v>97.593341341300928</v>
      </c>
      <c r="F45" s="70">
        <v>112.40409860880015</v>
      </c>
    </row>
    <row r="46" spans="1:6" s="2" customFormat="1" ht="12.75" customHeight="1" x14ac:dyDescent="0.2">
      <c r="A46" s="19" t="s">
        <v>303</v>
      </c>
      <c r="B46" s="43">
        <v>1.4714833220742565</v>
      </c>
      <c r="C46" s="231">
        <v>14043</v>
      </c>
      <c r="D46" s="43">
        <v>1.1052</v>
      </c>
      <c r="E46" s="70">
        <v>97.575995241967448</v>
      </c>
      <c r="F46" s="70">
        <v>111.89941565554571</v>
      </c>
    </row>
    <row r="47" spans="1:6" s="2" customFormat="1" ht="12.75" customHeight="1" x14ac:dyDescent="0.2">
      <c r="A47" s="19" t="s">
        <v>304</v>
      </c>
      <c r="B47" s="43">
        <v>1.4642819788725028</v>
      </c>
      <c r="C47" s="231">
        <v>14018</v>
      </c>
      <c r="D47" s="43">
        <v>1.1057999999999999</v>
      </c>
      <c r="E47" s="70">
        <v>97.110351103118063</v>
      </c>
      <c r="F47" s="70">
        <v>110.98596065552616</v>
      </c>
    </row>
    <row r="48" spans="1:6" s="2" customFormat="1" ht="12.75" customHeight="1" x14ac:dyDescent="0.2">
      <c r="A48" s="19" t="s">
        <v>305</v>
      </c>
      <c r="B48" s="43">
        <v>1.4541435821373003</v>
      </c>
      <c r="C48" s="231">
        <v>13866</v>
      </c>
      <c r="D48" s="43">
        <v>1.1105</v>
      </c>
      <c r="E48" s="70">
        <v>96.913752618322533</v>
      </c>
      <c r="F48" s="70">
        <v>110.67415587915784</v>
      </c>
    </row>
    <row r="49" spans="1:6" s="2" customFormat="1" ht="17.25" customHeight="1" x14ac:dyDescent="0.2">
      <c r="A49" s="94" t="s">
        <v>307</v>
      </c>
      <c r="B49" s="43">
        <v>1.4555334530105284</v>
      </c>
      <c r="C49" s="231">
        <v>13655</v>
      </c>
      <c r="D49" s="43">
        <v>1.1108</v>
      </c>
      <c r="E49" s="70">
        <v>95.74487585104707</v>
      </c>
      <c r="F49" s="70">
        <v>109.54376976585512</v>
      </c>
    </row>
    <row r="50" spans="1:6" s="2" customFormat="1" ht="12.75" customHeight="1" x14ac:dyDescent="0.2">
      <c r="A50" s="19" t="s">
        <v>295</v>
      </c>
      <c r="B50" s="43">
        <v>1.4984528474350236</v>
      </c>
      <c r="C50" s="231">
        <v>14318</v>
      </c>
      <c r="D50" s="43">
        <v>1.0919000000000001</v>
      </c>
      <c r="E50" s="70">
        <v>96.84741249482579</v>
      </c>
      <c r="F50" s="70">
        <v>110.75330614763681</v>
      </c>
    </row>
    <row r="51" spans="1:6" s="2" customFormat="1" ht="12.75" customHeight="1" x14ac:dyDescent="0.2">
      <c r="A51" s="19" t="s">
        <v>296</v>
      </c>
      <c r="B51" s="43">
        <v>1.6053355516151864</v>
      </c>
      <c r="C51" s="231">
        <v>16310</v>
      </c>
      <c r="D51" s="43">
        <v>1.107</v>
      </c>
      <c r="E51" s="70">
        <v>102.31623083499817</v>
      </c>
      <c r="F51" s="70">
        <v>117.59445991860201</v>
      </c>
    </row>
    <row r="52" spans="1:6" s="2" customFormat="1" ht="12.75" customHeight="1" x14ac:dyDescent="0.2">
      <c r="A52" s="19" t="s">
        <v>297</v>
      </c>
      <c r="B52" s="43">
        <v>1.587843470390689</v>
      </c>
      <c r="C52" s="231">
        <v>14882</v>
      </c>
      <c r="D52" s="43">
        <v>1.087</v>
      </c>
      <c r="E52" s="70">
        <v>104.45432419002249</v>
      </c>
      <c r="F52" s="70">
        <v>120.42739075308101</v>
      </c>
    </row>
    <row r="53" spans="1:6" s="2" customFormat="1" ht="12.75" customHeight="1" x14ac:dyDescent="0.2">
      <c r="A53" s="19" t="s">
        <v>298</v>
      </c>
      <c r="B53" s="43">
        <v>1.5361994425790593</v>
      </c>
      <c r="C53" s="231">
        <v>14610</v>
      </c>
      <c r="D53" s="43">
        <v>1.0901850000000004</v>
      </c>
      <c r="E53" s="70">
        <v>101.33474814091984</v>
      </c>
      <c r="F53" s="70">
        <v>116.79714773617007</v>
      </c>
    </row>
    <row r="54" spans="1:6" s="2" customFormat="1" ht="12.75" customHeight="1" x14ac:dyDescent="0.2">
      <c r="A54" s="19" t="s">
        <v>299</v>
      </c>
      <c r="B54" s="43">
        <v>1.4509476069728398</v>
      </c>
      <c r="C54" s="231">
        <v>14265</v>
      </c>
      <c r="D54" s="43">
        <v>1.1254590909090909</v>
      </c>
      <c r="E54" s="70">
        <v>98.017723592043524</v>
      </c>
      <c r="F54" s="70">
        <v>112.61974083089311</v>
      </c>
    </row>
    <row r="55" spans="1:6" s="2" customFormat="1" ht="12.75" customHeight="1" x14ac:dyDescent="0.2">
      <c r="A55" s="32" t="s">
        <v>300</v>
      </c>
      <c r="B55" s="233">
        <v>1.4227830874392995</v>
      </c>
      <c r="C55" s="232">
        <v>14546.07</v>
      </c>
      <c r="D55" s="233">
        <v>1.1463391304347825</v>
      </c>
      <c r="E55" s="221" t="s">
        <v>16</v>
      </c>
      <c r="F55" s="221" t="s">
        <v>16</v>
      </c>
    </row>
    <row r="56" spans="1:6" s="16" customFormat="1" ht="29.25" customHeight="1" x14ac:dyDescent="0.2">
      <c r="A56" s="382" t="s">
        <v>999</v>
      </c>
      <c r="B56" s="382"/>
      <c r="C56" s="382"/>
      <c r="D56" s="382"/>
      <c r="E56" s="382"/>
      <c r="F56" s="382"/>
    </row>
    <row r="57" spans="1:6" s="2" customFormat="1" ht="44.25" customHeight="1" x14ac:dyDescent="0.2">
      <c r="A57" s="383" t="s">
        <v>1000</v>
      </c>
      <c r="B57" s="383"/>
      <c r="C57" s="383"/>
      <c r="D57" s="383"/>
      <c r="E57" s="383"/>
      <c r="F57" s="383"/>
    </row>
    <row r="58" spans="1:6" s="2" customFormat="1" ht="15.75" customHeight="1" x14ac:dyDescent="0.2">
      <c r="A58" s="381"/>
      <c r="B58" s="381"/>
      <c r="C58" s="381"/>
      <c r="D58" s="381"/>
      <c r="E58" s="381"/>
      <c r="F58" s="381"/>
    </row>
  </sheetData>
  <mergeCells count="5">
    <mergeCell ref="A57:F57"/>
    <mergeCell ref="A58:F58"/>
    <mergeCell ref="A56:F56"/>
    <mergeCell ref="E9:F9"/>
    <mergeCell ref="E10:F10"/>
  </mergeCells>
  <conditionalFormatting sqref="E55:F55">
    <cfRule type="cellIs" dxfId="85" priority="4" operator="between">
      <formula>9999</formula>
      <formula>-9999</formula>
    </cfRule>
  </conditionalFormatting>
  <conditionalFormatting sqref="C12:C22 C24">
    <cfRule type="cellIs" dxfId="84" priority="2" operator="greaterThanOrEqual">
      <formula>10000</formula>
    </cfRule>
  </conditionalFormatting>
  <conditionalFormatting sqref="C23">
    <cfRule type="cellIs" dxfId="83" priority="1" operator="greaterThanOrEqual">
      <formula>10000</formula>
    </cfRule>
  </conditionalFormatting>
  <hyperlinks>
    <hyperlink ref="A5" location="'Contents'!A75" display="Índice"/>
  </hyperlinks>
  <printOptions horizontalCentered="1"/>
  <pageMargins left="0.59055118110236227" right="0.43307086614173229" top="0.51181102362204722" bottom="0.51181102362204722" header="0" footer="0.23622047244094491"/>
  <pageSetup paperSize="9" scale="98" orientation="portrait" r:id="rId1"/>
  <headerFooter scaleWithDoc="0"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2"/>
  <sheetViews>
    <sheetView showGridLines="0" zoomScale="120" zoomScaleNormal="120" zoomScalePageLayoutView="120" workbookViewId="0">
      <selection activeCell="A35" sqref="A35"/>
    </sheetView>
  </sheetViews>
  <sheetFormatPr defaultColWidth="11.42578125" defaultRowHeight="13.5" x14ac:dyDescent="0.25"/>
  <cols>
    <col min="1" max="1" width="28.5703125" style="3" customWidth="1"/>
    <col min="2" max="2" width="16.28515625" style="3" customWidth="1"/>
    <col min="3" max="7" width="5.42578125" style="4" customWidth="1"/>
    <col min="8" max="16384" width="11.42578125" style="2"/>
  </cols>
  <sheetData>
    <row r="1" spans="1:8" s="17" customFormat="1" ht="12.75" x14ac:dyDescent="0.2"/>
    <row r="2" spans="1:8" s="17" customFormat="1" ht="12.75" x14ac:dyDescent="0.2"/>
    <row r="3" spans="1:8" s="17" customFormat="1" ht="12.75" x14ac:dyDescent="0.2"/>
    <row r="4" spans="1:8" s="17" customFormat="1" ht="12.75" x14ac:dyDescent="0.2"/>
    <row r="5" spans="1:8" s="17" customFormat="1" ht="12.75" x14ac:dyDescent="0.2">
      <c r="A5" s="113" t="s">
        <v>8</v>
      </c>
    </row>
    <row r="6" spans="1:8" s="17" customFormat="1" ht="18.75" x14ac:dyDescent="0.3">
      <c r="A6" s="26" t="s">
        <v>1122</v>
      </c>
    </row>
    <row r="7" spans="1:8" s="17" customFormat="1" ht="12.75" x14ac:dyDescent="0.2"/>
    <row r="8" spans="1:8" s="17" customFormat="1" ht="18" customHeight="1" x14ac:dyDescent="0.2">
      <c r="A8" s="121" t="s">
        <v>1001</v>
      </c>
    </row>
    <row r="9" spans="1:8" s="17" customFormat="1" ht="18" customHeight="1" x14ac:dyDescent="0.2">
      <c r="A9" s="121" t="s">
        <v>1002</v>
      </c>
    </row>
    <row r="10" spans="1:8" ht="13.5" customHeight="1" x14ac:dyDescent="0.2">
      <c r="A10" s="25"/>
      <c r="B10" s="116"/>
      <c r="C10" s="170">
        <v>2015</v>
      </c>
      <c r="D10" s="170">
        <v>2016</v>
      </c>
      <c r="E10" s="170">
        <v>2017</v>
      </c>
      <c r="F10" s="170">
        <v>2018</v>
      </c>
      <c r="G10" s="336">
        <v>2019</v>
      </c>
    </row>
    <row r="11" spans="1:8" ht="18" customHeight="1" x14ac:dyDescent="0.2">
      <c r="A11" s="36" t="s">
        <v>1003</v>
      </c>
      <c r="B11" s="24"/>
      <c r="C11" s="104"/>
      <c r="D11" s="104"/>
      <c r="E11" s="104"/>
      <c r="F11" s="104"/>
      <c r="G11" s="104"/>
    </row>
    <row r="12" spans="1:8" ht="13.5" customHeight="1" x14ac:dyDescent="0.2">
      <c r="A12" s="20" t="s">
        <v>1004</v>
      </c>
      <c r="B12" s="19" t="s">
        <v>311</v>
      </c>
      <c r="C12" s="70">
        <v>2809.8930299999997</v>
      </c>
      <c r="D12" s="70">
        <v>2125.6300780000001</v>
      </c>
      <c r="E12" s="70">
        <v>2386.7979180000002</v>
      </c>
      <c r="F12" s="70">
        <v>2111.9</v>
      </c>
      <c r="G12" s="70">
        <v>1870.8</v>
      </c>
      <c r="H12" s="1"/>
    </row>
    <row r="13" spans="1:8" ht="12.75" customHeight="1" x14ac:dyDescent="0.2">
      <c r="A13" s="73" t="s">
        <v>1</v>
      </c>
      <c r="B13" s="19" t="s">
        <v>311</v>
      </c>
      <c r="C13" s="70">
        <v>2099.0589519999999</v>
      </c>
      <c r="D13" s="70">
        <v>1501.5734390000002</v>
      </c>
      <c r="E13" s="70">
        <v>1786.2276850000001</v>
      </c>
      <c r="F13" s="70">
        <v>1512.8</v>
      </c>
      <c r="G13" s="70">
        <v>1238.4000000000001</v>
      </c>
    </row>
    <row r="14" spans="1:8" ht="12.75" customHeight="1" x14ac:dyDescent="0.2">
      <c r="A14" s="73" t="s">
        <v>2</v>
      </c>
      <c r="B14" s="19" t="s">
        <v>311</v>
      </c>
      <c r="C14" s="70">
        <v>214.50364400000004</v>
      </c>
      <c r="D14" s="70">
        <v>258.56984199999999</v>
      </c>
      <c r="E14" s="70">
        <v>266.75062399999996</v>
      </c>
      <c r="F14" s="70">
        <v>254.1</v>
      </c>
      <c r="G14" s="70">
        <v>284.89999999999998</v>
      </c>
    </row>
    <row r="15" spans="1:8" ht="12.75" customHeight="1" x14ac:dyDescent="0.2">
      <c r="A15" s="73" t="s">
        <v>3</v>
      </c>
      <c r="B15" s="19" t="s">
        <v>311</v>
      </c>
      <c r="C15" s="70">
        <v>73.699663000000015</v>
      </c>
      <c r="D15" s="70">
        <v>78.435255999999995</v>
      </c>
      <c r="E15" s="70">
        <v>91.187011000000012</v>
      </c>
      <c r="F15" s="70">
        <v>94.9</v>
      </c>
      <c r="G15" s="70">
        <v>91.3</v>
      </c>
    </row>
    <row r="16" spans="1:8" ht="12.75" customHeight="1" x14ac:dyDescent="0.2">
      <c r="A16" s="73" t="s">
        <v>4</v>
      </c>
      <c r="B16" s="19" t="s">
        <v>311</v>
      </c>
      <c r="C16" s="70">
        <v>355.08113300000008</v>
      </c>
      <c r="D16" s="70">
        <v>214.71367100000003</v>
      </c>
      <c r="E16" s="70">
        <v>180.37805599999999</v>
      </c>
      <c r="F16" s="70">
        <v>185.8</v>
      </c>
      <c r="G16" s="70">
        <v>203.2</v>
      </c>
    </row>
    <row r="17" spans="1:8" ht="12.75" customHeight="1" x14ac:dyDescent="0.2">
      <c r="A17" s="73" t="s">
        <v>5</v>
      </c>
      <c r="B17" s="19" t="s">
        <v>311</v>
      </c>
      <c r="C17" s="70">
        <v>57.462727000000008</v>
      </c>
      <c r="D17" s="70">
        <v>64.112428000000008</v>
      </c>
      <c r="E17" s="70">
        <v>56.349345</v>
      </c>
      <c r="F17" s="70">
        <v>59.8</v>
      </c>
      <c r="G17" s="70">
        <v>48.7</v>
      </c>
    </row>
    <row r="18" spans="1:8" ht="12.75" customHeight="1" x14ac:dyDescent="0.2">
      <c r="A18" s="73" t="s">
        <v>6</v>
      </c>
      <c r="B18" s="19" t="s">
        <v>311</v>
      </c>
      <c r="C18" s="70">
        <v>10.086910999999999</v>
      </c>
      <c r="D18" s="70">
        <v>8.2254420000000028</v>
      </c>
      <c r="E18" s="70">
        <v>5.9051969999999994</v>
      </c>
      <c r="F18" s="70">
        <v>4.5999999999999996</v>
      </c>
      <c r="G18" s="70">
        <v>4.3</v>
      </c>
    </row>
    <row r="19" spans="1:8" ht="13.5" customHeight="1" x14ac:dyDescent="0.2">
      <c r="A19" s="20" t="s">
        <v>1005</v>
      </c>
      <c r="B19" s="19" t="s">
        <v>311</v>
      </c>
      <c r="C19" s="70">
        <v>1193.0592030000003</v>
      </c>
      <c r="D19" s="70">
        <v>858.42930100000012</v>
      </c>
      <c r="E19" s="70">
        <v>336.32712100000003</v>
      </c>
      <c r="F19" s="70">
        <v>985</v>
      </c>
      <c r="G19" s="70">
        <v>1130.3</v>
      </c>
      <c r="H19" s="1"/>
    </row>
    <row r="20" spans="1:8" ht="12" customHeight="1" x14ac:dyDescent="0.2">
      <c r="A20" s="73" t="s">
        <v>1</v>
      </c>
      <c r="B20" s="19" t="s">
        <v>311</v>
      </c>
      <c r="C20" s="70">
        <v>1142.2613220000001</v>
      </c>
      <c r="D20" s="70">
        <v>809.78426000000013</v>
      </c>
      <c r="E20" s="70">
        <v>278.86991500000005</v>
      </c>
      <c r="F20" s="70">
        <v>928.6</v>
      </c>
      <c r="G20" s="70">
        <v>1075.4000000000001</v>
      </c>
    </row>
    <row r="21" spans="1:8" ht="12" customHeight="1" x14ac:dyDescent="0.2">
      <c r="A21" s="73" t="s">
        <v>2</v>
      </c>
      <c r="B21" s="19" t="s">
        <v>311</v>
      </c>
      <c r="C21" s="70">
        <v>10.913701999999999</v>
      </c>
      <c r="D21" s="70">
        <v>11.322668000000002</v>
      </c>
      <c r="E21" s="70">
        <v>14.906449</v>
      </c>
      <c r="F21" s="70">
        <v>14.3</v>
      </c>
      <c r="G21" s="70">
        <v>12.1</v>
      </c>
    </row>
    <row r="22" spans="1:8" ht="12" customHeight="1" x14ac:dyDescent="0.2">
      <c r="A22" s="73" t="s">
        <v>3</v>
      </c>
      <c r="B22" s="19" t="s">
        <v>311</v>
      </c>
      <c r="C22" s="70">
        <v>0.232927</v>
      </c>
      <c r="D22" s="70">
        <v>0.25020000000000003</v>
      </c>
      <c r="E22" s="70">
        <v>0.26083100000000004</v>
      </c>
      <c r="F22" s="70">
        <v>0.6</v>
      </c>
      <c r="G22" s="70">
        <v>0.8</v>
      </c>
    </row>
    <row r="23" spans="1:8" ht="12" customHeight="1" x14ac:dyDescent="0.2">
      <c r="A23" s="73" t="s">
        <v>4</v>
      </c>
      <c r="B23" s="19" t="s">
        <v>311</v>
      </c>
      <c r="C23" s="70">
        <v>37.781673999999981</v>
      </c>
      <c r="D23" s="70">
        <v>35.878149999999998</v>
      </c>
      <c r="E23" s="70">
        <v>41.398578000000001</v>
      </c>
      <c r="F23" s="70">
        <v>40.200000000000003</v>
      </c>
      <c r="G23" s="70">
        <v>40.700000000000003</v>
      </c>
    </row>
    <row r="24" spans="1:8" ht="12" customHeight="1" x14ac:dyDescent="0.2">
      <c r="A24" s="73" t="s">
        <v>5</v>
      </c>
      <c r="B24" s="19" t="s">
        <v>311</v>
      </c>
      <c r="C24" s="70">
        <v>0.15887000000000001</v>
      </c>
      <c r="D24" s="70">
        <v>0.32880999999999999</v>
      </c>
      <c r="E24" s="70">
        <v>0.39724799999999999</v>
      </c>
      <c r="F24" s="70">
        <v>0.6</v>
      </c>
      <c r="G24" s="70">
        <v>0.3</v>
      </c>
    </row>
    <row r="25" spans="1:8" ht="12" customHeight="1" x14ac:dyDescent="0.2">
      <c r="A25" s="73" t="s">
        <v>6</v>
      </c>
      <c r="B25" s="19" t="s">
        <v>311</v>
      </c>
      <c r="C25" s="70">
        <v>1.7107079999999999</v>
      </c>
      <c r="D25" s="70">
        <v>0.86521300000000012</v>
      </c>
      <c r="E25" s="70">
        <v>0.49409999999999998</v>
      </c>
      <c r="F25" s="70">
        <v>0.7</v>
      </c>
      <c r="G25" s="70">
        <v>1</v>
      </c>
    </row>
    <row r="26" spans="1:8" ht="13.5" customHeight="1" x14ac:dyDescent="0.2">
      <c r="A26" s="20" t="s">
        <v>1004</v>
      </c>
      <c r="B26" s="19" t="s">
        <v>1006</v>
      </c>
      <c r="C26" s="70">
        <v>5.7435621211353141</v>
      </c>
      <c r="D26" s="70">
        <v>4.3288513534291351</v>
      </c>
      <c r="E26" s="70">
        <v>4.4162464241010184</v>
      </c>
      <c r="F26" s="70">
        <v>3.8</v>
      </c>
      <c r="G26" s="70">
        <v>3.2</v>
      </c>
      <c r="H26" s="1"/>
    </row>
    <row r="27" spans="1:8" ht="13.5" customHeight="1" x14ac:dyDescent="0.2">
      <c r="A27" s="20" t="s">
        <v>1005</v>
      </c>
      <c r="B27" s="19" t="s">
        <v>1006</v>
      </c>
      <c r="C27" s="70">
        <v>2.04056957800276</v>
      </c>
      <c r="D27" s="70">
        <v>1.4611883409865511</v>
      </c>
      <c r="E27" s="70">
        <v>0.50840273889525112</v>
      </c>
      <c r="F27" s="70">
        <v>1.4</v>
      </c>
      <c r="G27" s="70">
        <v>1.5</v>
      </c>
      <c r="H27" s="1"/>
    </row>
    <row r="28" spans="1:8" ht="18" customHeight="1" x14ac:dyDescent="0.2">
      <c r="A28" s="36" t="s">
        <v>1007</v>
      </c>
      <c r="B28" s="24"/>
      <c r="C28" s="104"/>
      <c r="D28" s="104"/>
      <c r="E28" s="104"/>
      <c r="F28" s="104"/>
      <c r="G28" s="104"/>
    </row>
    <row r="29" spans="1:8" ht="13.5" customHeight="1" x14ac:dyDescent="0.2">
      <c r="A29" s="20" t="s">
        <v>1008</v>
      </c>
      <c r="B29" s="19" t="s">
        <v>311</v>
      </c>
      <c r="C29" s="70">
        <v>1692.2</v>
      </c>
      <c r="D29" s="70">
        <v>1329</v>
      </c>
      <c r="E29" s="70">
        <v>2060.1</v>
      </c>
      <c r="F29" s="70">
        <v>1198.3</v>
      </c>
      <c r="G29" s="70">
        <v>821.5</v>
      </c>
    </row>
    <row r="30" spans="1:8" ht="13.5" customHeight="1" x14ac:dyDescent="0.2">
      <c r="A30" s="20" t="s">
        <v>56</v>
      </c>
      <c r="B30" s="19" t="s">
        <v>311</v>
      </c>
      <c r="C30" s="70">
        <v>4169.8</v>
      </c>
      <c r="D30" s="70">
        <v>3285.5</v>
      </c>
      <c r="E30" s="70">
        <v>4364.7</v>
      </c>
      <c r="F30" s="70">
        <v>3031.7</v>
      </c>
      <c r="G30" s="70">
        <v>2354.1999999999998</v>
      </c>
    </row>
    <row r="31" spans="1:8" ht="13.5" customHeight="1" x14ac:dyDescent="0.2">
      <c r="A31" s="20" t="s">
        <v>365</v>
      </c>
      <c r="B31" s="19" t="s">
        <v>311</v>
      </c>
      <c r="C31" s="70">
        <v>-25.9</v>
      </c>
      <c r="D31" s="70">
        <v>-27.7</v>
      </c>
      <c r="E31" s="70">
        <v>-30.2</v>
      </c>
      <c r="F31" s="70">
        <v>-31</v>
      </c>
      <c r="G31" s="70">
        <v>-35.9</v>
      </c>
    </row>
    <row r="32" spans="1:8" ht="18" customHeight="1" x14ac:dyDescent="0.2">
      <c r="A32" s="36" t="s">
        <v>368</v>
      </c>
      <c r="B32" s="24"/>
      <c r="C32" s="104"/>
      <c r="D32" s="104"/>
      <c r="E32" s="104"/>
      <c r="F32" s="104"/>
      <c r="G32" s="104"/>
    </row>
    <row r="33" spans="1:8" ht="13.5" customHeight="1" x14ac:dyDescent="0.2">
      <c r="A33" s="20" t="s">
        <v>1184</v>
      </c>
      <c r="B33" s="19" t="s">
        <v>311</v>
      </c>
      <c r="C33" s="70">
        <v>455.2</v>
      </c>
      <c r="D33" s="70">
        <v>-9.6</v>
      </c>
      <c r="E33" s="70">
        <v>626.70000000000005</v>
      </c>
      <c r="F33" s="70">
        <v>93.9</v>
      </c>
      <c r="G33" s="70">
        <v>-284</v>
      </c>
    </row>
    <row r="34" spans="1:8" ht="13.5" customHeight="1" x14ac:dyDescent="0.2">
      <c r="A34" s="20" t="s">
        <v>1185</v>
      </c>
      <c r="B34" s="19" t="s">
        <v>311</v>
      </c>
      <c r="C34" s="70">
        <v>188.2</v>
      </c>
      <c r="D34" s="70">
        <v>-129.5</v>
      </c>
      <c r="E34" s="70">
        <v>20.8</v>
      </c>
      <c r="F34" s="70">
        <v>276.3</v>
      </c>
      <c r="G34" s="70">
        <v>312.39999999999998</v>
      </c>
    </row>
    <row r="35" spans="1:8" ht="18" customHeight="1" x14ac:dyDescent="0.2">
      <c r="A35" s="36" t="s">
        <v>1009</v>
      </c>
      <c r="B35" s="24"/>
      <c r="C35" s="107"/>
      <c r="D35" s="107"/>
      <c r="E35" s="107"/>
      <c r="F35" s="107"/>
      <c r="G35" s="107"/>
      <c r="H35" s="1"/>
    </row>
    <row r="36" spans="1:8" ht="13.5" customHeight="1" x14ac:dyDescent="0.2">
      <c r="A36" s="20" t="s">
        <v>1010</v>
      </c>
      <c r="B36" s="19" t="s">
        <v>311</v>
      </c>
      <c r="C36" s="70">
        <v>2803.1392911000003</v>
      </c>
      <c r="D36" s="70">
        <v>2621.8483656000003</v>
      </c>
      <c r="E36" s="70">
        <v>2853.2212771999998</v>
      </c>
      <c r="F36" s="70">
        <v>3042.8104499999999</v>
      </c>
      <c r="G36" s="70">
        <v>2922.6</v>
      </c>
      <c r="H36" s="1"/>
    </row>
    <row r="37" spans="1:8" ht="12" customHeight="1" x14ac:dyDescent="0.2">
      <c r="A37" s="73" t="s">
        <v>1</v>
      </c>
      <c r="B37" s="19" t="s">
        <v>311</v>
      </c>
      <c r="C37" s="70">
        <v>929.17814239999996</v>
      </c>
      <c r="D37" s="70">
        <v>786.85796440000001</v>
      </c>
      <c r="E37" s="70">
        <v>868.83616989999996</v>
      </c>
      <c r="F37" s="70">
        <v>1218.0244700000001</v>
      </c>
      <c r="G37" s="70">
        <v>1154.8</v>
      </c>
      <c r="H37" s="1"/>
    </row>
    <row r="38" spans="1:8" ht="12" customHeight="1" x14ac:dyDescent="0.2">
      <c r="A38" s="73" t="s">
        <v>2</v>
      </c>
      <c r="B38" s="19" t="s">
        <v>311</v>
      </c>
      <c r="C38" s="70">
        <v>632.13477020000005</v>
      </c>
      <c r="D38" s="70">
        <v>625.00043479999999</v>
      </c>
      <c r="E38" s="70">
        <v>717.81032010000001</v>
      </c>
      <c r="F38" s="70">
        <v>683.82643000000007</v>
      </c>
      <c r="G38" s="70">
        <v>669.5</v>
      </c>
      <c r="H38" s="1"/>
    </row>
    <row r="39" spans="1:8" ht="12" customHeight="1" x14ac:dyDescent="0.2">
      <c r="A39" s="73" t="s">
        <v>3</v>
      </c>
      <c r="B39" s="19" t="s">
        <v>311</v>
      </c>
      <c r="C39" s="70">
        <v>112.266744</v>
      </c>
      <c r="D39" s="70">
        <v>110.36110770000002</v>
      </c>
      <c r="E39" s="70">
        <v>127.3812509</v>
      </c>
      <c r="F39" s="70">
        <v>123.28100499999999</v>
      </c>
      <c r="G39" s="70">
        <v>122.5</v>
      </c>
      <c r="H39" s="1"/>
    </row>
    <row r="40" spans="1:8" ht="12" customHeight="1" x14ac:dyDescent="0.2">
      <c r="A40" s="73" t="s">
        <v>4</v>
      </c>
      <c r="B40" s="19" t="s">
        <v>311</v>
      </c>
      <c r="C40" s="70">
        <v>1040.6028167999998</v>
      </c>
      <c r="D40" s="70">
        <v>1007.8451154000002</v>
      </c>
      <c r="E40" s="70">
        <v>1044.1820614999999</v>
      </c>
      <c r="F40" s="70">
        <v>926.58193999999992</v>
      </c>
      <c r="G40" s="70">
        <v>886.7</v>
      </c>
      <c r="H40" s="1"/>
    </row>
    <row r="41" spans="1:8" ht="12" customHeight="1" x14ac:dyDescent="0.2">
      <c r="A41" s="103" t="s">
        <v>5</v>
      </c>
      <c r="B41" s="32" t="s">
        <v>311</v>
      </c>
      <c r="C41" s="71">
        <v>88.956817699999988</v>
      </c>
      <c r="D41" s="71">
        <v>91.783743299999998</v>
      </c>
      <c r="E41" s="71">
        <v>95.011474800000002</v>
      </c>
      <c r="F41" s="71">
        <v>91.096605000000011</v>
      </c>
      <c r="G41" s="71">
        <v>89</v>
      </c>
      <c r="H41" s="1"/>
    </row>
    <row r="42" spans="1:8" ht="19.5" customHeight="1" x14ac:dyDescent="0.2">
      <c r="A42" s="110" t="s">
        <v>1011</v>
      </c>
      <c r="B42" s="24"/>
      <c r="C42" s="108"/>
      <c r="D42" s="108"/>
      <c r="E42" s="108"/>
      <c r="F42" s="108"/>
      <c r="G42" s="108"/>
      <c r="H42" s="1"/>
    </row>
    <row r="43" spans="1:8" s="3" customFormat="1" ht="13.5" customHeight="1" x14ac:dyDescent="0.25">
      <c r="C43" s="4"/>
      <c r="D43" s="4"/>
      <c r="E43" s="4"/>
      <c r="F43" s="4"/>
      <c r="G43" s="4"/>
      <c r="H43" s="2"/>
    </row>
    <row r="44" spans="1:8" s="3" customFormat="1" ht="13.5" customHeight="1" x14ac:dyDescent="0.25">
      <c r="C44" s="4"/>
      <c r="D44" s="4"/>
      <c r="E44" s="4"/>
      <c r="F44" s="4"/>
      <c r="G44" s="4"/>
      <c r="H44" s="2"/>
    </row>
    <row r="45" spans="1:8" s="3" customFormat="1" ht="13.5" customHeight="1" x14ac:dyDescent="0.25">
      <c r="C45" s="4"/>
      <c r="D45" s="4"/>
      <c r="E45" s="4"/>
      <c r="F45" s="4"/>
      <c r="G45" s="4"/>
      <c r="H45" s="2"/>
    </row>
    <row r="46" spans="1:8" s="3" customFormat="1" ht="13.5" customHeight="1" x14ac:dyDescent="0.25">
      <c r="C46" s="4"/>
      <c r="D46" s="4"/>
      <c r="E46" s="4"/>
      <c r="F46" s="4"/>
      <c r="G46" s="4"/>
      <c r="H46" s="2"/>
    </row>
    <row r="47" spans="1:8" s="3" customFormat="1" ht="12.75" customHeight="1" x14ac:dyDescent="0.25">
      <c r="C47" s="4"/>
      <c r="D47" s="4"/>
      <c r="E47" s="4"/>
      <c r="F47" s="4"/>
      <c r="G47" s="4"/>
      <c r="H47" s="2"/>
    </row>
    <row r="48" spans="1:8" s="3" customFormat="1" ht="15" customHeight="1" x14ac:dyDescent="0.25">
      <c r="C48" s="4"/>
      <c r="D48" s="4"/>
      <c r="E48" s="4"/>
      <c r="F48" s="4"/>
      <c r="G48" s="4"/>
      <c r="H48" s="2"/>
    </row>
    <row r="49" spans="3:8" s="3" customFormat="1" ht="12.75" customHeight="1" x14ac:dyDescent="0.25">
      <c r="C49" s="4"/>
      <c r="D49" s="4"/>
      <c r="E49" s="4"/>
      <c r="F49" s="4"/>
      <c r="G49" s="4"/>
      <c r="H49" s="2"/>
    </row>
    <row r="50" spans="3:8" s="3" customFormat="1" ht="12" customHeight="1" x14ac:dyDescent="0.25">
      <c r="C50" s="4"/>
      <c r="D50" s="4"/>
      <c r="E50" s="4"/>
      <c r="F50" s="4"/>
      <c r="G50" s="4"/>
      <c r="H50" s="2"/>
    </row>
    <row r="51" spans="3:8" s="3" customFormat="1" ht="12.75" customHeight="1" x14ac:dyDescent="0.25">
      <c r="C51" s="4"/>
      <c r="D51" s="4"/>
      <c r="E51" s="4"/>
      <c r="F51" s="4"/>
      <c r="G51" s="4"/>
      <c r="H51" s="2"/>
    </row>
    <row r="52" spans="3:8" s="3" customFormat="1" ht="12" customHeight="1" x14ac:dyDescent="0.25">
      <c r="C52" s="4"/>
      <c r="D52" s="4"/>
      <c r="E52" s="4"/>
      <c r="F52" s="4"/>
      <c r="G52" s="4"/>
      <c r="H52" s="2"/>
    </row>
  </sheetData>
  <hyperlinks>
    <hyperlink ref="A5" location="'Contents'!A85" display="Índice"/>
  </hyperlinks>
  <printOptions horizontalCentered="1"/>
  <pageMargins left="0.59055118110236227" right="0.43307086614173229" top="0.51181102362204722" bottom="0.51181102362204722" header="0" footer="0.19685039370078741"/>
  <pageSetup paperSize="9" orientation="portrait" r:id="rId1"/>
  <headerFooter scaleWithDoc="0"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2"/>
  <sheetViews>
    <sheetView showGridLines="0" topLeftCell="A13" zoomScale="120" zoomScaleNormal="120" zoomScalePageLayoutView="120" workbookViewId="0">
      <selection activeCell="G13" sqref="G13"/>
    </sheetView>
  </sheetViews>
  <sheetFormatPr defaultColWidth="8.85546875" defaultRowHeight="13.5" x14ac:dyDescent="0.25"/>
  <cols>
    <col min="1" max="1" width="4.85546875" style="3" customWidth="1"/>
    <col min="2" max="5" width="8.85546875" style="9" customWidth="1"/>
    <col min="6" max="8" width="8.85546875" style="15" customWidth="1"/>
    <col min="9" max="13" width="8.85546875" style="9" customWidth="1"/>
    <col min="14" max="15" width="8.85546875" style="15" customWidth="1"/>
    <col min="16" max="16384" width="8.85546875" style="2"/>
  </cols>
  <sheetData>
    <row r="1" spans="1:15" s="17" customFormat="1" ht="12.75" x14ac:dyDescent="0.2"/>
    <row r="2" spans="1:15" s="17" customFormat="1" ht="12.75" x14ac:dyDescent="0.2"/>
    <row r="3" spans="1:15" s="17" customFormat="1" ht="12.75" x14ac:dyDescent="0.2"/>
    <row r="4" spans="1:15" s="17" customFormat="1" ht="12.75" x14ac:dyDescent="0.2"/>
    <row r="5" spans="1:15" s="17" customFormat="1" ht="12.75" x14ac:dyDescent="0.2">
      <c r="A5" s="113" t="s">
        <v>8</v>
      </c>
    </row>
    <row r="6" spans="1:15" s="17" customFormat="1" ht="18.75" x14ac:dyDescent="0.3">
      <c r="A6" s="26" t="s">
        <v>1122</v>
      </c>
    </row>
    <row r="7" spans="1:15" s="17" customFormat="1" ht="12.75" x14ac:dyDescent="0.2"/>
    <row r="8" spans="1:15" s="17" customFormat="1" ht="18" customHeight="1" x14ac:dyDescent="0.2">
      <c r="A8" s="121" t="s">
        <v>1001</v>
      </c>
    </row>
    <row r="9" spans="1:15" s="17" customFormat="1" ht="18" customHeight="1" x14ac:dyDescent="0.2">
      <c r="A9" s="349" t="s">
        <v>1186</v>
      </c>
    </row>
    <row r="10" spans="1:15" s="9" customFormat="1" ht="18.75" customHeight="1" x14ac:dyDescent="0.2">
      <c r="A10" s="118"/>
      <c r="B10" s="406" t="s">
        <v>1</v>
      </c>
      <c r="C10" s="406"/>
      <c r="D10" s="403" t="s">
        <v>2</v>
      </c>
      <c r="E10" s="404"/>
      <c r="F10" s="406" t="s">
        <v>3</v>
      </c>
      <c r="G10" s="406"/>
      <c r="H10" s="403" t="s">
        <v>4</v>
      </c>
      <c r="I10" s="404"/>
      <c r="J10" s="406" t="s">
        <v>5</v>
      </c>
      <c r="K10" s="406"/>
      <c r="L10" s="403" t="s">
        <v>6</v>
      </c>
      <c r="M10" s="404"/>
      <c r="N10" s="405" t="s">
        <v>1010</v>
      </c>
      <c r="O10" s="405"/>
    </row>
    <row r="11" spans="1:15" s="9" customFormat="1" ht="13.5" customHeight="1" x14ac:dyDescent="0.2">
      <c r="A11" s="119"/>
      <c r="B11" s="129" t="s">
        <v>355</v>
      </c>
      <c r="C11" s="129" t="s">
        <v>358</v>
      </c>
      <c r="D11" s="129" t="s">
        <v>355</v>
      </c>
      <c r="E11" s="129" t="s">
        <v>358</v>
      </c>
      <c r="F11" s="129" t="s">
        <v>355</v>
      </c>
      <c r="G11" s="129" t="s">
        <v>358</v>
      </c>
      <c r="H11" s="129" t="s">
        <v>355</v>
      </c>
      <c r="I11" s="129" t="s">
        <v>358</v>
      </c>
      <c r="J11" s="129" t="s">
        <v>355</v>
      </c>
      <c r="K11" s="129" t="s">
        <v>358</v>
      </c>
      <c r="L11" s="129" t="s">
        <v>355</v>
      </c>
      <c r="M11" s="129" t="s">
        <v>358</v>
      </c>
      <c r="N11" s="129" t="s">
        <v>355</v>
      </c>
      <c r="O11" s="129" t="s">
        <v>358</v>
      </c>
    </row>
    <row r="12" spans="1:15" s="9" customFormat="1" ht="13.5" customHeight="1" x14ac:dyDescent="0.2">
      <c r="A12" s="131">
        <v>2000</v>
      </c>
      <c r="B12" s="70">
        <v>370.9854685707445</v>
      </c>
      <c r="C12" s="70">
        <v>57.662228624016116</v>
      </c>
      <c r="D12" s="70">
        <v>169.62867409543003</v>
      </c>
      <c r="E12" s="70">
        <v>9.8111195319280533</v>
      </c>
      <c r="F12" s="70">
        <v>27.748741054059717</v>
      </c>
      <c r="G12" s="70">
        <v>1.4504175487076147</v>
      </c>
      <c r="H12" s="70">
        <v>69.122598811863412</v>
      </c>
      <c r="I12" s="70">
        <v>45.235082720643256</v>
      </c>
      <c r="J12" s="70">
        <v>19.270631956983667</v>
      </c>
      <c r="K12" s="70">
        <v>8.8658257200147652</v>
      </c>
      <c r="L12" s="97" t="s">
        <v>16</v>
      </c>
      <c r="M12" s="97" t="s">
        <v>16</v>
      </c>
      <c r="N12" s="128">
        <v>656.75611448908137</v>
      </c>
      <c r="O12" s="128">
        <v>123.02467414530982</v>
      </c>
    </row>
    <row r="13" spans="1:15" s="9" customFormat="1" ht="13.5" customHeight="1" x14ac:dyDescent="0.2">
      <c r="A13" s="131">
        <v>2001</v>
      </c>
      <c r="B13" s="70">
        <v>503.6001392144932</v>
      </c>
      <c r="C13" s="70">
        <v>127.04850554164464</v>
      </c>
      <c r="D13" s="70">
        <v>134.62609234744264</v>
      </c>
      <c r="E13" s="70">
        <v>9.4554869813748876</v>
      </c>
      <c r="F13" s="70">
        <v>22.782083049849859</v>
      </c>
      <c r="G13" s="70">
        <v>2.7300054368970779</v>
      </c>
      <c r="H13" s="70">
        <v>63.138397856166648</v>
      </c>
      <c r="I13" s="70">
        <v>39.748415334044935</v>
      </c>
      <c r="J13" s="70">
        <v>21.261778508793807</v>
      </c>
      <c r="K13" s="70">
        <v>2.5593380902026119</v>
      </c>
      <c r="L13" s="97" t="s">
        <v>16</v>
      </c>
      <c r="M13" s="97" t="s">
        <v>16</v>
      </c>
      <c r="N13" s="128">
        <v>745.40849097674607</v>
      </c>
      <c r="O13" s="128">
        <v>181.54175138416414</v>
      </c>
    </row>
    <row r="14" spans="1:15" s="9" customFormat="1" ht="13.5" customHeight="1" x14ac:dyDescent="0.2">
      <c r="A14" s="131">
        <v>2002</v>
      </c>
      <c r="B14" s="70">
        <v>569.56424900000002</v>
      </c>
      <c r="C14" s="70">
        <v>69.938836000000009</v>
      </c>
      <c r="D14" s="70">
        <v>148.19975700000001</v>
      </c>
      <c r="E14" s="70">
        <v>9.2764330000000008</v>
      </c>
      <c r="F14" s="70">
        <v>20.658881000000001</v>
      </c>
      <c r="G14" s="70">
        <v>3.3308720000000003</v>
      </c>
      <c r="H14" s="70">
        <v>53.881694999999993</v>
      </c>
      <c r="I14" s="70">
        <v>36.828986999999991</v>
      </c>
      <c r="J14" s="70">
        <v>29.636242999999993</v>
      </c>
      <c r="K14" s="70">
        <v>0.474769</v>
      </c>
      <c r="L14" s="70">
        <v>0.85039300000000007</v>
      </c>
      <c r="M14" s="70">
        <v>1.0616859999999997</v>
      </c>
      <c r="N14" s="128">
        <v>822.79121800000007</v>
      </c>
      <c r="O14" s="128">
        <v>120.91158299999998</v>
      </c>
    </row>
    <row r="15" spans="1:15" s="9" customFormat="1" ht="13.5" customHeight="1" x14ac:dyDescent="0.2">
      <c r="A15" s="131">
        <v>2003</v>
      </c>
      <c r="B15" s="70">
        <v>651.69911500000001</v>
      </c>
      <c r="C15" s="70">
        <v>2.403346</v>
      </c>
      <c r="D15" s="70">
        <v>136.74917099999999</v>
      </c>
      <c r="E15" s="70">
        <v>8.7545990000000007</v>
      </c>
      <c r="F15" s="70">
        <v>16.968109999999999</v>
      </c>
      <c r="G15" s="70">
        <v>1.8965080000000001</v>
      </c>
      <c r="H15" s="70">
        <v>54.028872999999997</v>
      </c>
      <c r="I15" s="70">
        <v>38.448591</v>
      </c>
      <c r="J15" s="70">
        <v>25.314441999999996</v>
      </c>
      <c r="K15" s="70">
        <v>0.30008099999999999</v>
      </c>
      <c r="L15" s="70">
        <v>4.9827089999999998</v>
      </c>
      <c r="M15" s="70">
        <v>0.539107</v>
      </c>
      <c r="N15" s="128">
        <v>889.74242000000004</v>
      </c>
      <c r="O15" s="128">
        <v>52.342232000000003</v>
      </c>
    </row>
    <row r="16" spans="1:15" s="9" customFormat="1" ht="13.5" customHeight="1" x14ac:dyDescent="0.2">
      <c r="A16" s="131">
        <v>2004</v>
      </c>
      <c r="B16" s="70">
        <v>671.06134199999997</v>
      </c>
      <c r="C16" s="70">
        <v>1.830408</v>
      </c>
      <c r="D16" s="70">
        <v>139.65808699999999</v>
      </c>
      <c r="E16" s="70">
        <v>10.833869999999999</v>
      </c>
      <c r="F16" s="70">
        <v>17.817954</v>
      </c>
      <c r="G16" s="70">
        <v>0.79129400000000005</v>
      </c>
      <c r="H16" s="70">
        <v>54.924508000000003</v>
      </c>
      <c r="I16" s="70">
        <v>26.082509000000002</v>
      </c>
      <c r="J16" s="70">
        <v>24.007304999999999</v>
      </c>
      <c r="K16" s="70">
        <v>0.27499299999999999</v>
      </c>
      <c r="L16" s="70">
        <v>1.3902269999999999</v>
      </c>
      <c r="M16" s="70">
        <v>0.77451500000000006</v>
      </c>
      <c r="N16" s="128">
        <v>908.85942299999988</v>
      </c>
      <c r="O16" s="128">
        <v>40.587589000000008</v>
      </c>
    </row>
    <row r="17" spans="1:15" s="9" customFormat="1" ht="13.5" customHeight="1" x14ac:dyDescent="0.2">
      <c r="A17" s="131">
        <v>2005</v>
      </c>
      <c r="B17" s="70">
        <v>802.72503700000016</v>
      </c>
      <c r="C17" s="70">
        <v>25.129182999999994</v>
      </c>
      <c r="D17" s="70">
        <v>148.82097100000004</v>
      </c>
      <c r="E17" s="70">
        <v>7.4742810000000004</v>
      </c>
      <c r="F17" s="70">
        <v>24.077568000000003</v>
      </c>
      <c r="G17" s="70">
        <v>0.99648700000000001</v>
      </c>
      <c r="H17" s="70">
        <v>64.568641</v>
      </c>
      <c r="I17" s="70">
        <v>31.656791999999992</v>
      </c>
      <c r="J17" s="70">
        <v>22.411087000000002</v>
      </c>
      <c r="K17" s="70">
        <v>0.25785499999999995</v>
      </c>
      <c r="L17" s="70">
        <v>1.2313219999999998</v>
      </c>
      <c r="M17" s="70">
        <v>1.271479</v>
      </c>
      <c r="N17" s="128">
        <v>1063.8346260000003</v>
      </c>
      <c r="O17" s="128">
        <v>66.786076999999992</v>
      </c>
    </row>
    <row r="18" spans="1:15" s="9" customFormat="1" ht="13.5" customHeight="1" x14ac:dyDescent="0.2">
      <c r="A18" s="131">
        <v>2006</v>
      </c>
      <c r="B18" s="70">
        <v>1209.6613979999995</v>
      </c>
      <c r="C18" s="70">
        <v>52.732957000000006</v>
      </c>
      <c r="D18" s="70">
        <v>189.64408899999998</v>
      </c>
      <c r="E18" s="70">
        <v>7.0997149999999998</v>
      </c>
      <c r="F18" s="70">
        <v>27.066672999999998</v>
      </c>
      <c r="G18" s="70">
        <v>1.1642439999999998</v>
      </c>
      <c r="H18" s="70">
        <v>73.309710000000024</v>
      </c>
      <c r="I18" s="70">
        <v>28.684687000000004</v>
      </c>
      <c r="J18" s="70">
        <v>28.279900999999995</v>
      </c>
      <c r="K18" s="70">
        <v>0.71942499999999998</v>
      </c>
      <c r="L18" s="70">
        <v>2.4475690000000005</v>
      </c>
      <c r="M18" s="70">
        <v>1.2856100000000001</v>
      </c>
      <c r="N18" s="128">
        <v>1530.4093399999992</v>
      </c>
      <c r="O18" s="128">
        <v>91.686638000000002</v>
      </c>
    </row>
    <row r="19" spans="1:15" s="9" customFormat="1" ht="13.5" customHeight="1" x14ac:dyDescent="0.2">
      <c r="A19" s="131">
        <v>2007</v>
      </c>
      <c r="B19" s="70">
        <v>1682.490094</v>
      </c>
      <c r="C19" s="70">
        <v>369.37374399999999</v>
      </c>
      <c r="D19" s="70">
        <v>227.56794900000008</v>
      </c>
      <c r="E19" s="70">
        <v>7.223237000000001</v>
      </c>
      <c r="F19" s="70">
        <v>34.532263999999998</v>
      </c>
      <c r="G19" s="70">
        <v>0.50815600000000005</v>
      </c>
      <c r="H19" s="70">
        <v>88.520567</v>
      </c>
      <c r="I19" s="70">
        <v>25.640836</v>
      </c>
      <c r="J19" s="70">
        <v>33.073457999999995</v>
      </c>
      <c r="K19" s="70">
        <v>0.25464100000000001</v>
      </c>
      <c r="L19" s="70">
        <v>1.1984909999999998</v>
      </c>
      <c r="M19" s="70">
        <v>0.22158800000000001</v>
      </c>
      <c r="N19" s="128">
        <v>2067.3828229999999</v>
      </c>
      <c r="O19" s="128">
        <v>403.22220199999992</v>
      </c>
    </row>
    <row r="20" spans="1:15" s="9" customFormat="1" ht="13.5" customHeight="1" x14ac:dyDescent="0.2">
      <c r="A20" s="131">
        <v>2008</v>
      </c>
      <c r="B20" s="70">
        <v>2259.8337980000006</v>
      </c>
      <c r="C20" s="70">
        <v>407.99481799999995</v>
      </c>
      <c r="D20" s="70">
        <v>257.16857700000003</v>
      </c>
      <c r="E20" s="70">
        <v>8.9479900000000008</v>
      </c>
      <c r="F20" s="70">
        <v>40.400749000000005</v>
      </c>
      <c r="G20" s="70">
        <v>0.5804410000000001</v>
      </c>
      <c r="H20" s="70">
        <v>91.09276100000001</v>
      </c>
      <c r="I20" s="70">
        <v>33.687232999999985</v>
      </c>
      <c r="J20" s="70">
        <v>36.489703000000006</v>
      </c>
      <c r="K20" s="70">
        <v>0.30863600000000008</v>
      </c>
      <c r="L20" s="70">
        <v>2.0798890000000001</v>
      </c>
      <c r="M20" s="70">
        <v>0.51954299999999998</v>
      </c>
      <c r="N20" s="128">
        <v>2687.0654770000006</v>
      </c>
      <c r="O20" s="128">
        <v>452.03866099999993</v>
      </c>
    </row>
    <row r="21" spans="1:15" s="9" customFormat="1" ht="13.5" customHeight="1" x14ac:dyDescent="0.2">
      <c r="A21" s="131">
        <v>2009</v>
      </c>
      <c r="B21" s="70">
        <v>2235.8888160000001</v>
      </c>
      <c r="C21" s="70">
        <v>151.08378499999998</v>
      </c>
      <c r="D21" s="70">
        <v>222.53202600000003</v>
      </c>
      <c r="E21" s="70">
        <v>7.2298950000000008</v>
      </c>
      <c r="F21" s="70">
        <v>33.466407999999994</v>
      </c>
      <c r="G21" s="70">
        <v>1.3759170000000001</v>
      </c>
      <c r="H21" s="70">
        <v>119.72264700000004</v>
      </c>
      <c r="I21" s="70">
        <v>42.799583999999989</v>
      </c>
      <c r="J21" s="70">
        <v>35.527455999999987</v>
      </c>
      <c r="K21" s="70">
        <v>0.47884000000000004</v>
      </c>
      <c r="L21" s="70">
        <v>9.228982000000002</v>
      </c>
      <c r="M21" s="70">
        <v>0.91069000000000011</v>
      </c>
      <c r="N21" s="128">
        <v>2656.3663349999997</v>
      </c>
      <c r="O21" s="128">
        <v>203.87871099999992</v>
      </c>
    </row>
    <row r="22" spans="1:15" s="9" customFormat="1" ht="13.5" customHeight="1" x14ac:dyDescent="0.2">
      <c r="A22" s="131">
        <v>2010</v>
      </c>
      <c r="B22" s="70">
        <v>1900.5201429999997</v>
      </c>
      <c r="C22" s="70">
        <v>563.44882799999993</v>
      </c>
      <c r="D22" s="70">
        <v>262.33341300000001</v>
      </c>
      <c r="E22" s="70">
        <v>7.4759890000000002</v>
      </c>
      <c r="F22" s="70">
        <v>42.772010000000002</v>
      </c>
      <c r="G22" s="70">
        <v>0.38910500000000003</v>
      </c>
      <c r="H22" s="70">
        <v>149.01390500000002</v>
      </c>
      <c r="I22" s="70">
        <v>29.184009000000007</v>
      </c>
      <c r="J22" s="70">
        <v>42.611711</v>
      </c>
      <c r="K22" s="70">
        <v>0.29472300000000001</v>
      </c>
      <c r="L22" s="70">
        <v>6.6765699999999999</v>
      </c>
      <c r="M22" s="70">
        <v>1.1190479999999998</v>
      </c>
      <c r="N22" s="128">
        <v>2403.9277519999996</v>
      </c>
      <c r="O22" s="128">
        <v>601.91170199999999</v>
      </c>
    </row>
    <row r="23" spans="1:15" s="9" customFormat="1" ht="13.5" customHeight="1" x14ac:dyDescent="0.2">
      <c r="A23" s="131">
        <v>2011</v>
      </c>
      <c r="B23" s="70">
        <v>2330.0308929999997</v>
      </c>
      <c r="C23" s="70">
        <v>1177.5009350000003</v>
      </c>
      <c r="D23" s="70">
        <v>253.78609100000003</v>
      </c>
      <c r="E23" s="70">
        <v>9.9707160000000012</v>
      </c>
      <c r="F23" s="70">
        <v>64.248761000000002</v>
      </c>
      <c r="G23" s="70">
        <v>0.260517</v>
      </c>
      <c r="H23" s="70">
        <v>216.88493300000002</v>
      </c>
      <c r="I23" s="70">
        <v>41.982741000000011</v>
      </c>
      <c r="J23" s="70">
        <v>46.543597000000005</v>
      </c>
      <c r="K23" s="70">
        <v>0.26991600000000004</v>
      </c>
      <c r="L23" s="70">
        <v>4.899362</v>
      </c>
      <c r="M23" s="70">
        <v>1.0263359999999999</v>
      </c>
      <c r="N23" s="128">
        <v>2916.3936369999992</v>
      </c>
      <c r="O23" s="128">
        <v>1231.0111610000001</v>
      </c>
    </row>
    <row r="24" spans="1:15" s="9" customFormat="1" ht="13.5" customHeight="1" x14ac:dyDescent="0.2">
      <c r="A24" s="131">
        <v>2012</v>
      </c>
      <c r="B24" s="70">
        <v>2988.536987</v>
      </c>
      <c r="C24" s="70">
        <v>1780.875994</v>
      </c>
      <c r="D24" s="70">
        <v>215.610578</v>
      </c>
      <c r="E24" s="70">
        <v>9.1138139999999996</v>
      </c>
      <c r="F24" s="70">
        <v>71.523790999999989</v>
      </c>
      <c r="G24" s="70">
        <v>3.9359999999999999E-2</v>
      </c>
      <c r="H24" s="70">
        <v>287.10384399999998</v>
      </c>
      <c r="I24" s="70">
        <v>16.428084999999992</v>
      </c>
      <c r="J24" s="70">
        <v>46.096752000000002</v>
      </c>
      <c r="K24" s="70">
        <v>0.24688299999999999</v>
      </c>
      <c r="L24" s="70">
        <v>8.0720810000000007</v>
      </c>
      <c r="M24" s="70">
        <v>0.22652900000000001</v>
      </c>
      <c r="N24" s="128">
        <v>3616.9440329999998</v>
      </c>
      <c r="O24" s="128">
        <v>1806.9306650000001</v>
      </c>
    </row>
    <row r="25" spans="1:15" s="9" customFormat="1" ht="13.5" customHeight="1" x14ac:dyDescent="0.2">
      <c r="A25" s="131">
        <v>2013</v>
      </c>
      <c r="B25" s="70">
        <v>3112.6877220000001</v>
      </c>
      <c r="C25" s="70">
        <v>2631.7341119999996</v>
      </c>
      <c r="D25" s="70">
        <v>201.99523400000001</v>
      </c>
      <c r="E25" s="70">
        <v>11.383506000000002</v>
      </c>
      <c r="F25" s="70">
        <v>69.787042999999997</v>
      </c>
      <c r="G25" s="70">
        <v>0.18410299999999999</v>
      </c>
      <c r="H25" s="70">
        <v>327.77844699999997</v>
      </c>
      <c r="I25" s="70">
        <v>62.721114</v>
      </c>
      <c r="J25" s="70">
        <v>50.344406999999997</v>
      </c>
      <c r="K25" s="70">
        <v>4.4545000000000001E-2</v>
      </c>
      <c r="L25" s="70">
        <v>7.2441889999999995</v>
      </c>
      <c r="M25" s="70">
        <v>0.78740500000000002</v>
      </c>
      <c r="N25" s="128">
        <v>3769.8370420000001</v>
      </c>
      <c r="O25" s="128">
        <v>2706.854785</v>
      </c>
    </row>
    <row r="26" spans="1:15" s="9" customFormat="1" ht="13.5" customHeight="1" x14ac:dyDescent="0.2">
      <c r="A26" s="131">
        <v>2014</v>
      </c>
      <c r="B26" s="70">
        <v>3177.9383360000006</v>
      </c>
      <c r="C26" s="70">
        <v>1605.7516020000003</v>
      </c>
      <c r="D26" s="70">
        <v>214.964268</v>
      </c>
      <c r="E26" s="70">
        <v>11.064859000000004</v>
      </c>
      <c r="F26" s="70">
        <v>64.935854999999989</v>
      </c>
      <c r="G26" s="70">
        <v>0.21147799999999997</v>
      </c>
      <c r="H26" s="70">
        <v>317.90796400000005</v>
      </c>
      <c r="I26" s="70">
        <v>34.910533000000008</v>
      </c>
      <c r="J26" s="70">
        <v>56.606465000000007</v>
      </c>
      <c r="K26" s="70">
        <v>0.14208099999999999</v>
      </c>
      <c r="L26" s="70">
        <v>6.984718</v>
      </c>
      <c r="M26" s="70">
        <v>0.88067600000000001</v>
      </c>
      <c r="N26" s="128">
        <v>3839.337606000001</v>
      </c>
      <c r="O26" s="128">
        <v>1652.9612290000002</v>
      </c>
    </row>
    <row r="27" spans="1:15" s="9" customFormat="1" ht="13.5" customHeight="1" x14ac:dyDescent="0.2">
      <c r="A27" s="131">
        <v>2015</v>
      </c>
      <c r="B27" s="70">
        <v>2099.0589519999999</v>
      </c>
      <c r="C27" s="70">
        <v>1142.2613220000001</v>
      </c>
      <c r="D27" s="70">
        <v>214.50364400000004</v>
      </c>
      <c r="E27" s="70">
        <v>10.913701999999999</v>
      </c>
      <c r="F27" s="70">
        <v>73.699663000000015</v>
      </c>
      <c r="G27" s="70">
        <v>0.232927</v>
      </c>
      <c r="H27" s="70">
        <v>355.08113300000008</v>
      </c>
      <c r="I27" s="70">
        <v>37.781673999999981</v>
      </c>
      <c r="J27" s="70">
        <v>57.462727000000008</v>
      </c>
      <c r="K27" s="70">
        <v>0.15887000000000001</v>
      </c>
      <c r="L27" s="70">
        <v>10.086910999999999</v>
      </c>
      <c r="M27" s="70">
        <v>1.7107079999999999</v>
      </c>
      <c r="N27" s="128">
        <v>2809.8930299999997</v>
      </c>
      <c r="O27" s="128">
        <v>1193.0592030000003</v>
      </c>
    </row>
    <row r="28" spans="1:15" s="9" customFormat="1" ht="13.5" customHeight="1" x14ac:dyDescent="0.2">
      <c r="A28" s="131">
        <v>2016</v>
      </c>
      <c r="B28" s="70">
        <v>1501.5734390000002</v>
      </c>
      <c r="C28" s="70">
        <v>809.78426000000013</v>
      </c>
      <c r="D28" s="70">
        <v>258.56984199999999</v>
      </c>
      <c r="E28" s="70">
        <v>11.322668000000002</v>
      </c>
      <c r="F28" s="70">
        <v>78.435255999999995</v>
      </c>
      <c r="G28" s="70">
        <v>0.25020000000000003</v>
      </c>
      <c r="H28" s="70">
        <v>214.71367100000003</v>
      </c>
      <c r="I28" s="70">
        <v>35.878149999999998</v>
      </c>
      <c r="J28" s="70">
        <v>64.112428000000008</v>
      </c>
      <c r="K28" s="70">
        <v>0.32880999999999999</v>
      </c>
      <c r="L28" s="70">
        <v>8.2254420000000028</v>
      </c>
      <c r="M28" s="70">
        <v>0.86521300000000012</v>
      </c>
      <c r="N28" s="128">
        <v>2125.6300780000001</v>
      </c>
      <c r="O28" s="128">
        <v>858.42930100000012</v>
      </c>
    </row>
    <row r="29" spans="1:15" s="9" customFormat="1" ht="13.5" customHeight="1" x14ac:dyDescent="0.2">
      <c r="A29" s="131">
        <v>2017</v>
      </c>
      <c r="B29" s="70">
        <v>1786.2276850000001</v>
      </c>
      <c r="C29" s="70">
        <v>278.86991500000005</v>
      </c>
      <c r="D29" s="70">
        <v>266.75062399999996</v>
      </c>
      <c r="E29" s="70">
        <v>14.906449</v>
      </c>
      <c r="F29" s="70">
        <v>91.187011000000012</v>
      </c>
      <c r="G29" s="70">
        <v>0.26083100000000004</v>
      </c>
      <c r="H29" s="70">
        <v>180.37805599999999</v>
      </c>
      <c r="I29" s="70">
        <v>41.398578000000001</v>
      </c>
      <c r="J29" s="70">
        <v>56.349345</v>
      </c>
      <c r="K29" s="70">
        <v>0.39724799999999999</v>
      </c>
      <c r="L29" s="70">
        <v>5.9051969999999994</v>
      </c>
      <c r="M29" s="70">
        <v>0.49409999999999998</v>
      </c>
      <c r="N29" s="128">
        <v>2386.7979180000002</v>
      </c>
      <c r="O29" s="128">
        <v>336.32712100000003</v>
      </c>
    </row>
    <row r="30" spans="1:15" s="9" customFormat="1" ht="13.5" customHeight="1" x14ac:dyDescent="0.2">
      <c r="A30" s="131">
        <v>2018</v>
      </c>
      <c r="B30" s="70">
        <v>1512.774981</v>
      </c>
      <c r="C30" s="70">
        <v>928.57870000000014</v>
      </c>
      <c r="D30" s="70">
        <v>254.14612299999999</v>
      </c>
      <c r="E30" s="70">
        <v>14.333349999999999</v>
      </c>
      <c r="F30" s="70">
        <v>94.880709000000039</v>
      </c>
      <c r="G30" s="70">
        <v>0.55697600000000003</v>
      </c>
      <c r="H30" s="70">
        <v>185.81813700000001</v>
      </c>
      <c r="I30" s="70">
        <v>40.160414999999986</v>
      </c>
      <c r="J30" s="70">
        <v>59.748417000000003</v>
      </c>
      <c r="K30" s="70">
        <v>0.5921860000000001</v>
      </c>
      <c r="L30" s="70">
        <v>4.5608699999999986</v>
      </c>
      <c r="M30" s="70">
        <v>0.74857700000000005</v>
      </c>
      <c r="N30" s="128">
        <v>2111.9292369999998</v>
      </c>
      <c r="O30" s="128">
        <v>984.97020399999997</v>
      </c>
    </row>
    <row r="31" spans="1:15" s="9" customFormat="1" ht="13.5" customHeight="1" x14ac:dyDescent="0.2">
      <c r="A31" s="134">
        <v>2019</v>
      </c>
      <c r="B31" s="123">
        <v>1238.38087</v>
      </c>
      <c r="C31" s="123">
        <v>1075.4313639999998</v>
      </c>
      <c r="D31" s="123">
        <v>284.85778399999998</v>
      </c>
      <c r="E31" s="123">
        <v>12.143193</v>
      </c>
      <c r="F31" s="123">
        <v>91.331196999999975</v>
      </c>
      <c r="G31" s="123">
        <v>0.789161</v>
      </c>
      <c r="H31" s="123">
        <v>203.22573</v>
      </c>
      <c r="I31" s="123">
        <v>40.735565999999999</v>
      </c>
      <c r="J31" s="123">
        <v>48.655346999999992</v>
      </c>
      <c r="K31" s="123">
        <v>0.25715699999999997</v>
      </c>
      <c r="L31" s="123">
        <v>4.3225069999999981</v>
      </c>
      <c r="M31" s="123">
        <v>0.98077700000000012</v>
      </c>
      <c r="N31" s="125">
        <v>1870.7734349999998</v>
      </c>
      <c r="O31" s="125">
        <v>1130.3372179999999</v>
      </c>
    </row>
    <row r="32" spans="1:15" s="9" customFormat="1" ht="15.75" customHeight="1" x14ac:dyDescent="0.2">
      <c r="A32" s="118" t="s">
        <v>1012</v>
      </c>
      <c r="B32" s="24"/>
      <c r="C32" s="24"/>
      <c r="D32" s="24"/>
      <c r="E32" s="24"/>
      <c r="F32" s="24"/>
      <c r="G32" s="24"/>
      <c r="H32" s="24"/>
      <c r="I32" s="24"/>
      <c r="J32" s="24"/>
      <c r="K32" s="24"/>
      <c r="L32" s="24"/>
      <c r="M32" s="24"/>
      <c r="N32" s="24"/>
      <c r="O32" s="24"/>
    </row>
  </sheetData>
  <mergeCells count="7">
    <mergeCell ref="L10:M10"/>
    <mergeCell ref="N10:O10"/>
    <mergeCell ref="B10:C10"/>
    <mergeCell ref="D10:E10"/>
    <mergeCell ref="F10:G10"/>
    <mergeCell ref="H10:I10"/>
    <mergeCell ref="J10:K10"/>
  </mergeCells>
  <conditionalFormatting sqref="L12:M13">
    <cfRule type="cellIs" dxfId="82" priority="1" operator="between">
      <formula>9999</formula>
      <formula>-9999</formula>
    </cfRule>
  </conditionalFormatting>
  <hyperlinks>
    <hyperlink ref="A5" location="'Contents'!A85" display="Índice"/>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2"/>
  <sheetViews>
    <sheetView showGridLines="0" topLeftCell="A13" zoomScale="120" zoomScaleNormal="120" zoomScalePageLayoutView="120" workbookViewId="0">
      <selection activeCell="A5" sqref="A5"/>
    </sheetView>
  </sheetViews>
  <sheetFormatPr defaultColWidth="8.85546875" defaultRowHeight="13.5" x14ac:dyDescent="0.25"/>
  <cols>
    <col min="1" max="1" width="4.85546875" style="3" customWidth="1"/>
    <col min="2" max="5" width="8.85546875" style="9" customWidth="1"/>
    <col min="6" max="8" width="8.85546875" style="15" customWidth="1"/>
    <col min="9" max="13" width="8.85546875" style="9" customWidth="1"/>
    <col min="14" max="15" width="8.85546875" style="15" customWidth="1"/>
    <col min="16" max="16384" width="8.85546875" style="2"/>
  </cols>
  <sheetData>
    <row r="1" spans="1:15" s="17" customFormat="1" ht="12.75" x14ac:dyDescent="0.2"/>
    <row r="2" spans="1:15" s="17" customFormat="1" ht="12.75" x14ac:dyDescent="0.2"/>
    <row r="3" spans="1:15" s="17" customFormat="1" ht="12.75" x14ac:dyDescent="0.2"/>
    <row r="4" spans="1:15" s="17" customFormat="1" ht="12.75" x14ac:dyDescent="0.2"/>
    <row r="5" spans="1:15" s="17" customFormat="1" ht="12.75" x14ac:dyDescent="0.2">
      <c r="A5" s="113" t="s">
        <v>8</v>
      </c>
    </row>
    <row r="6" spans="1:15" s="17" customFormat="1" ht="18.75" x14ac:dyDescent="0.3">
      <c r="A6" s="26" t="s">
        <v>1122</v>
      </c>
      <c r="B6" s="26"/>
    </row>
    <row r="7" spans="1:15" s="17" customFormat="1" ht="12.75" x14ac:dyDescent="0.2"/>
    <row r="8" spans="1:15" s="17" customFormat="1" ht="18" customHeight="1" x14ac:dyDescent="0.2">
      <c r="A8" s="121" t="s">
        <v>1001</v>
      </c>
    </row>
    <row r="9" spans="1:15" s="17" customFormat="1" ht="18" customHeight="1" x14ac:dyDescent="0.2">
      <c r="A9" s="348" t="s">
        <v>1013</v>
      </c>
    </row>
    <row r="10" spans="1:15" s="9" customFormat="1" ht="18.75" customHeight="1" x14ac:dyDescent="0.2">
      <c r="A10" s="118"/>
      <c r="B10" s="406" t="s">
        <v>1</v>
      </c>
      <c r="C10" s="406"/>
      <c r="D10" s="403" t="s">
        <v>2</v>
      </c>
      <c r="E10" s="404"/>
      <c r="F10" s="406" t="s">
        <v>3</v>
      </c>
      <c r="G10" s="406"/>
      <c r="H10" s="403" t="s">
        <v>4</v>
      </c>
      <c r="I10" s="404"/>
      <c r="J10" s="406" t="s">
        <v>5</v>
      </c>
      <c r="K10" s="406"/>
      <c r="L10" s="403" t="s">
        <v>6</v>
      </c>
      <c r="M10" s="404"/>
      <c r="N10" s="405" t="s">
        <v>1010</v>
      </c>
      <c r="O10" s="405"/>
    </row>
    <row r="11" spans="1:15" s="9" customFormat="1" ht="13.5" customHeight="1" x14ac:dyDescent="0.2">
      <c r="A11" s="119"/>
      <c r="B11" s="129" t="s">
        <v>355</v>
      </c>
      <c r="C11" s="129" t="s">
        <v>358</v>
      </c>
      <c r="D11" s="129" t="s">
        <v>355</v>
      </c>
      <c r="E11" s="129" t="s">
        <v>358</v>
      </c>
      <c r="F11" s="129" t="s">
        <v>355</v>
      </c>
      <c r="G11" s="129" t="s">
        <v>358</v>
      </c>
      <c r="H11" s="129" t="s">
        <v>355</v>
      </c>
      <c r="I11" s="129" t="s">
        <v>358</v>
      </c>
      <c r="J11" s="129" t="s">
        <v>355</v>
      </c>
      <c r="K11" s="129" t="s">
        <v>358</v>
      </c>
      <c r="L11" s="129" t="s">
        <v>355</v>
      </c>
      <c r="M11" s="129" t="s">
        <v>358</v>
      </c>
      <c r="N11" s="129" t="s">
        <v>355</v>
      </c>
      <c r="O11" s="129" t="s">
        <v>358</v>
      </c>
    </row>
    <row r="12" spans="1:15" s="9" customFormat="1" ht="13.5" customHeight="1" x14ac:dyDescent="0.2">
      <c r="A12" s="131">
        <v>2000</v>
      </c>
      <c r="B12" s="70">
        <v>1.3634488793251396</v>
      </c>
      <c r="C12" s="70">
        <v>0.13212643718956554</v>
      </c>
      <c r="D12" s="70">
        <v>0.62342071372189012</v>
      </c>
      <c r="E12" s="70">
        <v>2.2481064286417538E-2</v>
      </c>
      <c r="F12" s="70">
        <v>0.10198240388929551</v>
      </c>
      <c r="G12" s="70">
        <v>3.3234668121749204E-3</v>
      </c>
      <c r="H12" s="70">
        <v>0.25403994999902391</v>
      </c>
      <c r="I12" s="70">
        <v>0.10365104607428541</v>
      </c>
      <c r="J12" s="70">
        <v>7.0823586829051821E-2</v>
      </c>
      <c r="K12" s="70">
        <v>3.2583756417243627E-2</v>
      </c>
      <c r="L12" s="97" t="s">
        <v>16</v>
      </c>
      <c r="M12" s="97" t="s">
        <v>16</v>
      </c>
      <c r="N12" s="128">
        <v>2.413715533764401</v>
      </c>
      <c r="O12" s="128">
        <v>0.28189704541626015</v>
      </c>
    </row>
    <row r="13" spans="1:15" s="9" customFormat="1" ht="13.5" customHeight="1" x14ac:dyDescent="0.2">
      <c r="A13" s="131">
        <v>2001</v>
      </c>
      <c r="B13" s="70">
        <v>1.8075273198723547</v>
      </c>
      <c r="C13" s="70">
        <v>0.28541608322854395</v>
      </c>
      <c r="D13" s="70">
        <v>0.48320149447380845</v>
      </c>
      <c r="E13" s="70">
        <v>2.124187173817561E-2</v>
      </c>
      <c r="F13" s="70">
        <v>8.1769710350825517E-2</v>
      </c>
      <c r="G13" s="70">
        <v>6.1329919283181775E-3</v>
      </c>
      <c r="H13" s="70">
        <v>0.22661705224307632</v>
      </c>
      <c r="I13" s="70">
        <v>8.9295320482662657E-2</v>
      </c>
      <c r="J13" s="70">
        <v>7.6313016083879748E-2</v>
      </c>
      <c r="K13" s="70">
        <v>9.1860052422678591E-3</v>
      </c>
      <c r="L13" s="97" t="s">
        <v>16</v>
      </c>
      <c r="M13" s="97" t="s">
        <v>16</v>
      </c>
      <c r="N13" s="128">
        <v>2.6754285930239443</v>
      </c>
      <c r="O13" s="128">
        <v>0.40783585294148972</v>
      </c>
    </row>
    <row r="14" spans="1:15" s="9" customFormat="1" ht="13.5" customHeight="1" x14ac:dyDescent="0.2">
      <c r="A14" s="131">
        <v>2002</v>
      </c>
      <c r="B14" s="70">
        <v>2.0009440052876579</v>
      </c>
      <c r="C14" s="70">
        <v>0.16177889799950609</v>
      </c>
      <c r="D14" s="70">
        <v>0.52064260682597308</v>
      </c>
      <c r="E14" s="70">
        <v>2.1457765012077874E-2</v>
      </c>
      <c r="F14" s="70">
        <v>7.2576999285819108E-2</v>
      </c>
      <c r="G14" s="70">
        <v>7.7048008282181142E-3</v>
      </c>
      <c r="H14" s="70">
        <v>0.18929252458222315</v>
      </c>
      <c r="I14" s="70">
        <v>8.5190907828350676E-2</v>
      </c>
      <c r="J14" s="70">
        <v>0.10411549333409495</v>
      </c>
      <c r="K14" s="70">
        <v>1.6679175108239913E-3</v>
      </c>
      <c r="L14" s="70">
        <v>2.987527357056056E-3</v>
      </c>
      <c r="M14" s="70">
        <v>3.7298237045735498E-3</v>
      </c>
      <c r="N14" s="128">
        <v>2.8905591566728246</v>
      </c>
      <c r="O14" s="128">
        <v>0.2796864199043263</v>
      </c>
    </row>
    <row r="15" spans="1:15" s="9" customFormat="1" ht="13.5" customHeight="1" x14ac:dyDescent="0.2">
      <c r="A15" s="131">
        <v>2003</v>
      </c>
      <c r="B15" s="70">
        <v>2.2268242617086882</v>
      </c>
      <c r="C15" s="70">
        <v>5.6275623469546239E-3</v>
      </c>
      <c r="D15" s="70">
        <v>0.46726528353709695</v>
      </c>
      <c r="E15" s="70">
        <v>2.04993586837212E-2</v>
      </c>
      <c r="F15" s="70">
        <v>5.7979208738593746E-2</v>
      </c>
      <c r="G15" s="70">
        <v>4.4407742420351547E-3</v>
      </c>
      <c r="H15" s="70">
        <v>0.18461403807365531</v>
      </c>
      <c r="I15" s="70">
        <v>9.0029418571049874E-2</v>
      </c>
      <c r="J15" s="70">
        <v>8.649822029790144E-2</v>
      </c>
      <c r="K15" s="70">
        <v>1.0253622199223101E-3</v>
      </c>
      <c r="L15" s="70">
        <v>1.7025674939322631E-2</v>
      </c>
      <c r="M15" s="70">
        <v>1.84210246665286E-3</v>
      </c>
      <c r="N15" s="128">
        <v>3.0402066872952589</v>
      </c>
      <c r="O15" s="128">
        <v>0.12256211713118437</v>
      </c>
    </row>
    <row r="16" spans="1:15" s="9" customFormat="1" ht="13.5" customHeight="1" x14ac:dyDescent="0.2">
      <c r="A16" s="131">
        <v>2004</v>
      </c>
      <c r="B16" s="70">
        <v>2.2401574509805884</v>
      </c>
      <c r="C16" s="70">
        <v>3.872353534854774E-3</v>
      </c>
      <c r="D16" s="70">
        <v>0.46621088803942051</v>
      </c>
      <c r="E16" s="70">
        <v>2.291979427027039E-2</v>
      </c>
      <c r="F16" s="70">
        <v>5.9480437802255912E-2</v>
      </c>
      <c r="G16" s="70">
        <v>1.67403667270323E-3</v>
      </c>
      <c r="H16" s="70">
        <v>0.18335066876441075</v>
      </c>
      <c r="I16" s="70">
        <v>5.5179334839025755E-2</v>
      </c>
      <c r="J16" s="70">
        <v>8.0141918193990594E-2</v>
      </c>
      <c r="K16" s="70">
        <v>8.892266383383105E-4</v>
      </c>
      <c r="L16" s="70">
        <v>4.6408981976559611E-3</v>
      </c>
      <c r="M16" s="70">
        <v>2.5044978228267508E-3</v>
      </c>
      <c r="N16" s="128">
        <v>3.0339822619783221</v>
      </c>
      <c r="O16" s="128">
        <v>8.6451264065406125E-2</v>
      </c>
    </row>
    <row r="17" spans="1:15" s="9" customFormat="1" ht="13.5" customHeight="1" x14ac:dyDescent="0.2">
      <c r="A17" s="131">
        <v>2005</v>
      </c>
      <c r="B17" s="70">
        <v>2.6273834963436427</v>
      </c>
      <c r="C17" s="70">
        <v>5.1182090126179247E-2</v>
      </c>
      <c r="D17" s="70">
        <v>0.4871029868166874</v>
      </c>
      <c r="E17" s="70">
        <v>1.5223309240510892E-2</v>
      </c>
      <c r="F17" s="70">
        <v>7.8807813235420243E-2</v>
      </c>
      <c r="G17" s="70">
        <v>2.0296038849956241E-3</v>
      </c>
      <c r="H17" s="70">
        <v>0.2113383461648991</v>
      </c>
      <c r="I17" s="70">
        <v>6.4477256632247459E-2</v>
      </c>
      <c r="J17" s="70">
        <v>7.3353287121803765E-2</v>
      </c>
      <c r="K17" s="70">
        <v>5.2518849695535068E-4</v>
      </c>
      <c r="L17" s="70">
        <v>4.0302157679988314E-3</v>
      </c>
      <c r="M17" s="70">
        <v>2.5896963212669621E-3</v>
      </c>
      <c r="N17" s="128">
        <v>3.4820161454504519</v>
      </c>
      <c r="O17" s="128">
        <v>0.13602714470215554</v>
      </c>
    </row>
    <row r="18" spans="1:15" s="9" customFormat="1" ht="13.5" customHeight="1" x14ac:dyDescent="0.2">
      <c r="A18" s="131">
        <v>2006</v>
      </c>
      <c r="B18" s="70">
        <v>3.4306854301114131</v>
      </c>
      <c r="C18" s="70">
        <v>9.6783468996338495E-2</v>
      </c>
      <c r="D18" s="70">
        <v>0.53784407282462721</v>
      </c>
      <c r="E18" s="70">
        <v>1.3030466821447909E-2</v>
      </c>
      <c r="F18" s="70">
        <v>7.6763002321323978E-2</v>
      </c>
      <c r="G18" s="70">
        <v>2.1367960283011074E-3</v>
      </c>
      <c r="H18" s="70">
        <v>0.2079115316058826</v>
      </c>
      <c r="I18" s="70">
        <v>5.2646460067357376E-2</v>
      </c>
      <c r="J18" s="70">
        <v>8.0203802887403711E-2</v>
      </c>
      <c r="K18" s="70">
        <v>1.3203971698892364E-3</v>
      </c>
      <c r="L18" s="70">
        <v>6.9414790960307783E-3</v>
      </c>
      <c r="M18" s="70">
        <v>2.3595452000991094E-3</v>
      </c>
      <c r="N18" s="128">
        <v>4.3403493188466804</v>
      </c>
      <c r="O18" s="128">
        <v>0.16827713428343322</v>
      </c>
    </row>
    <row r="19" spans="1:15" s="9" customFormat="1" ht="13.5" customHeight="1" x14ac:dyDescent="0.2">
      <c r="A19" s="131">
        <v>2007</v>
      </c>
      <c r="B19" s="70">
        <v>4.4270148535445406</v>
      </c>
      <c r="C19" s="70">
        <v>0.63685721211887159</v>
      </c>
      <c r="D19" s="70">
        <v>0.5987831334082534</v>
      </c>
      <c r="E19" s="70">
        <v>1.2453972847333411E-2</v>
      </c>
      <c r="F19" s="70">
        <v>9.0862256009527145E-2</v>
      </c>
      <c r="G19" s="70">
        <v>8.7613919164074999E-4</v>
      </c>
      <c r="H19" s="70">
        <v>0.2329177843903458</v>
      </c>
      <c r="I19" s="70">
        <v>4.420874952973701E-2</v>
      </c>
      <c r="J19" s="70">
        <v>8.7023804981808991E-2</v>
      </c>
      <c r="K19" s="70">
        <v>4.3904029451308696E-4</v>
      </c>
      <c r="L19" s="70">
        <v>3.1535029405287233E-3</v>
      </c>
      <c r="M19" s="70">
        <v>3.820518328963753E-4</v>
      </c>
      <c r="N19" s="128">
        <v>5.4397553352750041</v>
      </c>
      <c r="O19" s="128">
        <v>0.69521716581499204</v>
      </c>
    </row>
    <row r="20" spans="1:15" s="9" customFormat="1" ht="13.5" customHeight="1" x14ac:dyDescent="0.2">
      <c r="A20" s="131">
        <v>2008</v>
      </c>
      <c r="B20" s="70">
        <v>5.8613309364087014</v>
      </c>
      <c r="C20" s="70">
        <v>0.6527178733541662</v>
      </c>
      <c r="D20" s="70">
        <v>0.66701813981910496</v>
      </c>
      <c r="E20" s="70">
        <v>1.4315164668572694E-2</v>
      </c>
      <c r="F20" s="70">
        <v>0.1047874229411728</v>
      </c>
      <c r="G20" s="70">
        <v>9.2860055670502574E-4</v>
      </c>
      <c r="H20" s="70">
        <v>0.23626729479164285</v>
      </c>
      <c r="I20" s="70">
        <v>5.3893476369953015E-2</v>
      </c>
      <c r="J20" s="70">
        <v>9.4643342905815483E-2</v>
      </c>
      <c r="K20" s="70">
        <v>4.9376174567132981E-4</v>
      </c>
      <c r="L20" s="70">
        <v>5.3946081126786272E-3</v>
      </c>
      <c r="M20" s="70">
        <v>8.3117477750916822E-4</v>
      </c>
      <c r="N20" s="128">
        <v>6.9694417449791155</v>
      </c>
      <c r="O20" s="128">
        <v>0.72318005147257747</v>
      </c>
    </row>
    <row r="21" spans="1:15" s="9" customFormat="1" ht="13.5" customHeight="1" x14ac:dyDescent="0.2">
      <c r="A21" s="131">
        <v>2009</v>
      </c>
      <c r="B21" s="70">
        <v>7.115534582708519</v>
      </c>
      <c r="C21" s="70">
        <v>0.30491522204892724</v>
      </c>
      <c r="D21" s="70">
        <v>0.70819010114999892</v>
      </c>
      <c r="E21" s="70">
        <v>1.4591274896345952E-2</v>
      </c>
      <c r="F21" s="70">
        <v>0.10650412568772066</v>
      </c>
      <c r="G21" s="70">
        <v>2.7768568121052427E-3</v>
      </c>
      <c r="H21" s="70">
        <v>0.38100760152552438</v>
      </c>
      <c r="I21" s="70">
        <v>8.6377533227418882E-2</v>
      </c>
      <c r="J21" s="70">
        <v>0.11306324357215047</v>
      </c>
      <c r="K21" s="70">
        <v>9.6638831841490045E-4</v>
      </c>
      <c r="L21" s="70">
        <v>2.9370485738944921E-2</v>
      </c>
      <c r="M21" s="70">
        <v>1.8379420635228167E-3</v>
      </c>
      <c r="N21" s="128">
        <v>8.4536701403828562</v>
      </c>
      <c r="O21" s="128">
        <v>0.41146521736673497</v>
      </c>
    </row>
    <row r="22" spans="1:15" s="9" customFormat="1" ht="13.5" customHeight="1" x14ac:dyDescent="0.2">
      <c r="A22" s="131">
        <v>2010</v>
      </c>
      <c r="B22" s="70">
        <v>5.1482218249243896</v>
      </c>
      <c r="C22" s="70">
        <v>1.0028786709182378</v>
      </c>
      <c r="D22" s="70">
        <v>0.71062156704197776</v>
      </c>
      <c r="E22" s="70">
        <v>1.330646110088167E-2</v>
      </c>
      <c r="F22" s="70">
        <v>0.11586291057683584</v>
      </c>
      <c r="G22" s="70">
        <v>6.9256529760257303E-4</v>
      </c>
      <c r="H22" s="70">
        <v>0.40365614685211454</v>
      </c>
      <c r="I22" s="70">
        <v>5.1944415718947777E-2</v>
      </c>
      <c r="J22" s="70">
        <v>0.11542868481324521</v>
      </c>
      <c r="K22" s="70">
        <v>5.2457542875399476E-4</v>
      </c>
      <c r="L22" s="70">
        <v>1.8085819040769533E-2</v>
      </c>
      <c r="M22" s="70">
        <v>1.9917857934273887E-3</v>
      </c>
      <c r="N22" s="128">
        <v>6.5118769532493319</v>
      </c>
      <c r="O22" s="128">
        <v>1.0713384742578513</v>
      </c>
    </row>
    <row r="23" spans="1:15" s="9" customFormat="1" ht="13.5" customHeight="1" x14ac:dyDescent="0.2">
      <c r="A23" s="131">
        <v>2011</v>
      </c>
      <c r="B23" s="70">
        <v>5.507900643044783</v>
      </c>
      <c r="C23" s="70">
        <v>2.0730000626740925</v>
      </c>
      <c r="D23" s="70">
        <v>0.59991847233191264</v>
      </c>
      <c r="E23" s="70">
        <v>1.7553527371853488E-2</v>
      </c>
      <c r="F23" s="70">
        <v>0.15187600863570638</v>
      </c>
      <c r="G23" s="70">
        <v>4.5864231719498923E-4</v>
      </c>
      <c r="H23" s="70">
        <v>0.51268876542634956</v>
      </c>
      <c r="I23" s="70">
        <v>7.3910960184698449E-2</v>
      </c>
      <c r="J23" s="70">
        <v>0.11002322270321817</v>
      </c>
      <c r="K23" s="70">
        <v>4.7518933385538268E-4</v>
      </c>
      <c r="L23" s="70">
        <v>1.1581476962979126E-2</v>
      </c>
      <c r="M23" s="70">
        <v>1.8068729536292699E-3</v>
      </c>
      <c r="N23" s="128">
        <v>6.8939885891049473</v>
      </c>
      <c r="O23" s="128">
        <v>2.167205254835324</v>
      </c>
    </row>
    <row r="24" spans="1:15" s="9" customFormat="1" ht="13.5" customHeight="1" x14ac:dyDescent="0.2">
      <c r="A24" s="131">
        <v>2012</v>
      </c>
      <c r="B24" s="70">
        <v>6.7424590460187162</v>
      </c>
      <c r="C24" s="70">
        <v>3.3181685527138307</v>
      </c>
      <c r="D24" s="70">
        <v>0.4864405220270489</v>
      </c>
      <c r="E24" s="70">
        <v>1.6981064999455009E-2</v>
      </c>
      <c r="F24" s="70">
        <v>0.16136532147042218</v>
      </c>
      <c r="G24" s="70">
        <v>7.3336444915218712E-5</v>
      </c>
      <c r="H24" s="70">
        <v>0.64773697583303358</v>
      </c>
      <c r="I24" s="70">
        <v>3.0609180657139998E-2</v>
      </c>
      <c r="J24" s="70">
        <v>0.10399920224058493</v>
      </c>
      <c r="K24" s="70">
        <v>4.5999800635172609E-4</v>
      </c>
      <c r="L24" s="70">
        <v>1.8211477989195052E-2</v>
      </c>
      <c r="M24" s="70">
        <v>4.2207397180385117E-4</v>
      </c>
      <c r="N24" s="128">
        <v>8.1602125455790002</v>
      </c>
      <c r="O24" s="128">
        <v>3.3667142067934965</v>
      </c>
    </row>
    <row r="25" spans="1:15" s="9" customFormat="1" ht="13.5" customHeight="1" x14ac:dyDescent="0.2">
      <c r="A25" s="131">
        <v>2013</v>
      </c>
      <c r="B25" s="70">
        <v>6.6934209349838696</v>
      </c>
      <c r="C25" s="70">
        <v>4.8173180898868369</v>
      </c>
      <c r="D25" s="70">
        <v>0.43436388381223079</v>
      </c>
      <c r="E25" s="70">
        <v>2.0837199749810957E-2</v>
      </c>
      <c r="F25" s="70">
        <v>0.15006775376319598</v>
      </c>
      <c r="G25" s="70">
        <v>3.3699556055396694E-4</v>
      </c>
      <c r="H25" s="70">
        <v>0.7048439532432802</v>
      </c>
      <c r="I25" s="70">
        <v>0.11480930224384864</v>
      </c>
      <c r="J25" s="70">
        <v>0.10825895106388329</v>
      </c>
      <c r="K25" s="70">
        <v>8.1538417325499629E-5</v>
      </c>
      <c r="L25" s="70">
        <v>1.5577664912182237E-2</v>
      </c>
      <c r="M25" s="70">
        <v>1.4413235490893486E-3</v>
      </c>
      <c r="N25" s="128">
        <v>8.1065331417786428</v>
      </c>
      <c r="O25" s="128">
        <v>4.9548244494074662</v>
      </c>
    </row>
    <row r="26" spans="1:15" s="9" customFormat="1" ht="13.5" customHeight="1" x14ac:dyDescent="0.2">
      <c r="A26" s="131">
        <v>2014</v>
      </c>
      <c r="B26" s="70">
        <v>6.7193221176128333</v>
      </c>
      <c r="C26" s="70">
        <v>2.8188498261557409</v>
      </c>
      <c r="D26" s="70">
        <v>0.45451296021272208</v>
      </c>
      <c r="E26" s="70">
        <v>1.9424035342539732E-2</v>
      </c>
      <c r="F26" s="70">
        <v>0.1372981098421161</v>
      </c>
      <c r="G26" s="70">
        <v>3.7124342444577155E-4</v>
      </c>
      <c r="H26" s="70">
        <v>0.67217352510343487</v>
      </c>
      <c r="I26" s="70">
        <v>6.1284416441176479E-2</v>
      </c>
      <c r="J26" s="70">
        <v>0.11968673777135765</v>
      </c>
      <c r="K26" s="70">
        <v>2.4941902698474389E-4</v>
      </c>
      <c r="L26" s="70">
        <v>1.4768244434145138E-2</v>
      </c>
      <c r="M26" s="70">
        <v>1.5460008798418954E-3</v>
      </c>
      <c r="N26" s="128">
        <v>8.1177616949766094</v>
      </c>
      <c r="O26" s="128">
        <v>2.9017249412707296</v>
      </c>
    </row>
    <row r="27" spans="1:15" s="9" customFormat="1" ht="13.5" customHeight="1" x14ac:dyDescent="0.2">
      <c r="A27" s="131">
        <v>2015</v>
      </c>
      <c r="B27" s="70">
        <v>4.2903159353883078</v>
      </c>
      <c r="C27" s="70">
        <v>1.9468762801149244</v>
      </c>
      <c r="D27" s="70">
        <v>0.43842904039222091</v>
      </c>
      <c r="E27" s="70">
        <v>1.8601371807670127E-2</v>
      </c>
      <c r="F27" s="70">
        <v>0.150636473692354</v>
      </c>
      <c r="G27" s="70">
        <v>3.9700201920898887E-4</v>
      </c>
      <c r="H27" s="70">
        <v>0.7257586747690522</v>
      </c>
      <c r="I27" s="70">
        <v>6.4395286364808499E-2</v>
      </c>
      <c r="J27" s="70">
        <v>0.11744941851398179</v>
      </c>
      <c r="K27" s="70">
        <v>2.707788740323452E-4</v>
      </c>
      <c r="L27" s="70">
        <v>2.0616874509841593E-2</v>
      </c>
      <c r="M27" s="70">
        <v>2.915739825254139E-3</v>
      </c>
      <c r="N27" s="128">
        <v>5.7432064172657578</v>
      </c>
      <c r="O27" s="128">
        <v>2.0334564590058992</v>
      </c>
    </row>
    <row r="28" spans="1:15" s="9" customFormat="1" ht="13.5" customHeight="1" x14ac:dyDescent="0.2">
      <c r="A28" s="131">
        <v>2016</v>
      </c>
      <c r="B28" s="70">
        <v>3.05681227428739</v>
      </c>
      <c r="C28" s="70">
        <v>1.3693992671254758</v>
      </c>
      <c r="D28" s="70">
        <v>0.52638082577734713</v>
      </c>
      <c r="E28" s="70">
        <v>1.9147387800678019E-2</v>
      </c>
      <c r="F28" s="70">
        <v>0.15967374425412542</v>
      </c>
      <c r="G28" s="70">
        <v>4.2310491023225621E-4</v>
      </c>
      <c r="H28" s="70">
        <v>0.43710108871345349</v>
      </c>
      <c r="I28" s="70">
        <v>6.067234786190815E-2</v>
      </c>
      <c r="J28" s="70">
        <v>0.13051619837873715</v>
      </c>
      <c r="K28" s="70">
        <v>5.5603967039755456E-4</v>
      </c>
      <c r="L28" s="70">
        <v>1.6744856704300707E-2</v>
      </c>
      <c r="M28" s="70">
        <v>1.4631329684123946E-3</v>
      </c>
      <c r="N28" s="128">
        <v>4.3272289881153538</v>
      </c>
      <c r="O28" s="128">
        <v>1.4516612803371041</v>
      </c>
    </row>
    <row r="29" spans="1:15" s="9" customFormat="1" ht="13.5" customHeight="1" x14ac:dyDescent="0.2">
      <c r="A29" s="131">
        <v>2017</v>
      </c>
      <c r="B29" s="70">
        <v>3.3496990437134389</v>
      </c>
      <c r="C29" s="70">
        <v>0.41851283152598534</v>
      </c>
      <c r="D29" s="70">
        <v>0.50023539419206964</v>
      </c>
      <c r="E29" s="70">
        <v>2.2370789545325075E-2</v>
      </c>
      <c r="F29" s="70">
        <v>0.17100230060860735</v>
      </c>
      <c r="G29" s="70">
        <v>3.9144100703639644E-4</v>
      </c>
      <c r="H29" s="70">
        <v>0.33826158152401997</v>
      </c>
      <c r="I29" s="70">
        <v>6.2128738770294969E-2</v>
      </c>
      <c r="J29" s="70">
        <v>0.10567149341903669</v>
      </c>
      <c r="K29" s="70">
        <v>5.9616823599646673E-4</v>
      </c>
      <c r="L29" s="70">
        <v>1.1073970530156385E-2</v>
      </c>
      <c r="M29" s="70">
        <v>7.4151846052303392E-4</v>
      </c>
      <c r="N29" s="128">
        <v>4.4759437839873284</v>
      </c>
      <c r="O29" s="128">
        <v>0.50474148754516135</v>
      </c>
    </row>
    <row r="30" spans="1:15" s="9" customFormat="1" ht="13.5" customHeight="1" x14ac:dyDescent="0.2">
      <c r="A30" s="131">
        <v>2018</v>
      </c>
      <c r="B30" s="70">
        <v>2.6897311148966945</v>
      </c>
      <c r="C30" s="70">
        <v>1.2880841438143009</v>
      </c>
      <c r="D30" s="70">
        <v>0.45187469607118153</v>
      </c>
      <c r="E30" s="70">
        <v>1.9882602156113108E-2</v>
      </c>
      <c r="F30" s="70">
        <v>0.16869897929701347</v>
      </c>
      <c r="G30" s="70">
        <v>7.7261297732234653E-4</v>
      </c>
      <c r="H30" s="70">
        <v>0.33038676014502166</v>
      </c>
      <c r="I30" s="70">
        <v>5.5708787817879073E-2</v>
      </c>
      <c r="J30" s="70">
        <v>0.10623336470338059</v>
      </c>
      <c r="K30" s="70">
        <v>8.2145476391911178E-4</v>
      </c>
      <c r="L30" s="70">
        <v>8.1092787123499387E-3</v>
      </c>
      <c r="M30" s="70">
        <v>1.0383935837900201E-3</v>
      </c>
      <c r="N30" s="128">
        <v>3.7550341938256411</v>
      </c>
      <c r="O30" s="128">
        <v>1.3663079951133243</v>
      </c>
    </row>
    <row r="31" spans="1:15" s="9" customFormat="1" ht="13.5" customHeight="1" x14ac:dyDescent="0.2">
      <c r="A31" s="132">
        <v>2019</v>
      </c>
      <c r="B31" s="123">
        <v>2.127519975013624</v>
      </c>
      <c r="C31" s="123">
        <v>1.436329946111818</v>
      </c>
      <c r="D31" s="123">
        <v>0.4893814497458413</v>
      </c>
      <c r="E31" s="123">
        <v>1.6218265833760272E-2</v>
      </c>
      <c r="F31" s="123">
        <v>0.1569056424130682</v>
      </c>
      <c r="G31" s="123">
        <v>1.0539915558977024E-3</v>
      </c>
      <c r="H31" s="123">
        <v>0.3491387912118874</v>
      </c>
      <c r="I31" s="123">
        <v>5.4405808939764572E-2</v>
      </c>
      <c r="J31" s="123">
        <v>8.3589164804943397E-2</v>
      </c>
      <c r="K31" s="123">
        <v>3.4345501936865289E-4</v>
      </c>
      <c r="L31" s="123">
        <v>7.4260029425650036E-3</v>
      </c>
      <c r="M31" s="123">
        <v>1.309911001961173E-3</v>
      </c>
      <c r="N31" s="125">
        <v>3.2139610261319294</v>
      </c>
      <c r="O31" s="125">
        <v>1.5096613784625703</v>
      </c>
    </row>
    <row r="32" spans="1:15" s="9" customFormat="1" ht="15.75" customHeight="1" x14ac:dyDescent="0.2">
      <c r="A32" s="118" t="s">
        <v>1012</v>
      </c>
      <c r="B32" s="24"/>
      <c r="C32" s="24"/>
      <c r="D32" s="24"/>
      <c r="E32" s="24"/>
      <c r="F32" s="24"/>
      <c r="G32" s="24"/>
      <c r="H32" s="24"/>
      <c r="I32" s="24"/>
      <c r="J32" s="24"/>
      <c r="K32" s="24"/>
      <c r="L32" s="24"/>
      <c r="M32" s="24"/>
      <c r="N32" s="24"/>
      <c r="O32" s="24"/>
    </row>
  </sheetData>
  <mergeCells count="7">
    <mergeCell ref="N10:O10"/>
    <mergeCell ref="B10:C10"/>
    <mergeCell ref="D10:E10"/>
    <mergeCell ref="F10:G10"/>
    <mergeCell ref="H10:I10"/>
    <mergeCell ref="J10:K10"/>
    <mergeCell ref="L10:M10"/>
  </mergeCells>
  <conditionalFormatting sqref="L12:M13">
    <cfRule type="cellIs" dxfId="81" priority="1" operator="between">
      <formula>9999</formula>
      <formula>-9999</formula>
    </cfRule>
  </conditionalFormatting>
  <hyperlinks>
    <hyperlink ref="A5" location="'Contents'!A85" display="Índice"/>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0"/>
  <sheetViews>
    <sheetView showGridLines="0" zoomScale="120" zoomScaleNormal="120" zoomScalePageLayoutView="120" workbookViewId="0">
      <selection activeCell="A10" sqref="A10"/>
    </sheetView>
  </sheetViews>
  <sheetFormatPr defaultColWidth="8.85546875" defaultRowHeight="13.5" x14ac:dyDescent="0.25"/>
  <cols>
    <col min="1" max="1" width="26.140625" style="3" customWidth="1"/>
    <col min="2" max="5" width="9.7109375" style="9" customWidth="1"/>
    <col min="6" max="8" width="9.7109375" style="15" customWidth="1"/>
    <col min="9" max="9" width="0.7109375" style="9" customWidth="1"/>
    <col min="10" max="13" width="9.7109375" style="9" customWidth="1"/>
    <col min="14" max="16" width="9.7109375" style="15" customWidth="1"/>
    <col min="17" max="16384" width="8.85546875" style="2"/>
  </cols>
  <sheetData>
    <row r="1" spans="1:16" s="17" customFormat="1" ht="12.75" x14ac:dyDescent="0.2"/>
    <row r="2" spans="1:16" s="17" customFormat="1" ht="12.75" x14ac:dyDescent="0.2"/>
    <row r="3" spans="1:16" s="17" customFormat="1" ht="12.75" x14ac:dyDescent="0.2"/>
    <row r="4" spans="1:16" s="17" customFormat="1" ht="12.75" x14ac:dyDescent="0.2"/>
    <row r="5" spans="1:16" s="17" customFormat="1" ht="12.75" x14ac:dyDescent="0.2">
      <c r="A5" s="113" t="s">
        <v>8</v>
      </c>
    </row>
    <row r="6" spans="1:16" s="17" customFormat="1" ht="18.75" x14ac:dyDescent="0.3">
      <c r="A6" s="26" t="s">
        <v>1122</v>
      </c>
    </row>
    <row r="7" spans="1:16" s="17" customFormat="1" ht="12.75" x14ac:dyDescent="0.2"/>
    <row r="8" spans="1:16" s="17" customFormat="1" ht="18" customHeight="1" x14ac:dyDescent="0.2">
      <c r="A8" s="121" t="s">
        <v>1001</v>
      </c>
    </row>
    <row r="9" spans="1:16" s="17" customFormat="1" ht="18" customHeight="1" x14ac:dyDescent="0.2">
      <c r="A9" s="354" t="s">
        <v>1193</v>
      </c>
    </row>
    <row r="10" spans="1:16" s="9" customFormat="1" ht="22.5" customHeight="1" x14ac:dyDescent="0.2">
      <c r="A10" s="118"/>
      <c r="B10" s="380">
        <v>2018</v>
      </c>
      <c r="C10" s="380"/>
      <c r="D10" s="380"/>
      <c r="E10" s="380"/>
      <c r="F10" s="380"/>
      <c r="G10" s="380"/>
      <c r="H10" s="380"/>
      <c r="I10" s="117"/>
      <c r="J10" s="380">
        <v>2019</v>
      </c>
      <c r="K10" s="380"/>
      <c r="L10" s="380"/>
      <c r="M10" s="380"/>
      <c r="N10" s="380"/>
      <c r="O10" s="380"/>
      <c r="P10" s="380"/>
    </row>
    <row r="11" spans="1:16" s="9" customFormat="1" ht="22.5" x14ac:dyDescent="0.2">
      <c r="A11" s="119"/>
      <c r="B11" s="129" t="s">
        <v>1</v>
      </c>
      <c r="C11" s="194" t="s">
        <v>2</v>
      </c>
      <c r="D11" s="194" t="s">
        <v>3</v>
      </c>
      <c r="E11" s="194" t="s">
        <v>4</v>
      </c>
      <c r="F11" s="129" t="s">
        <v>5</v>
      </c>
      <c r="G11" s="194" t="s">
        <v>6</v>
      </c>
      <c r="H11" s="130" t="s">
        <v>1010</v>
      </c>
      <c r="I11" s="116"/>
      <c r="J11" s="129" t="s">
        <v>1</v>
      </c>
      <c r="K11" s="129" t="s">
        <v>2</v>
      </c>
      <c r="L11" s="129" t="s">
        <v>3</v>
      </c>
      <c r="M11" s="194" t="s">
        <v>4</v>
      </c>
      <c r="N11" s="129" t="s">
        <v>5</v>
      </c>
      <c r="O11" s="129" t="s">
        <v>6</v>
      </c>
      <c r="P11" s="130" t="s">
        <v>1010</v>
      </c>
    </row>
    <row r="12" spans="1:16" s="9" customFormat="1" ht="13.5" customHeight="1" x14ac:dyDescent="0.2">
      <c r="A12" s="118" t="s">
        <v>1014</v>
      </c>
      <c r="B12" s="70">
        <v>216.87750299999999</v>
      </c>
      <c r="C12" s="70">
        <v>37.523733</v>
      </c>
      <c r="D12" s="70">
        <v>7.0732670000000004</v>
      </c>
      <c r="E12" s="70">
        <v>9.3313419999999994</v>
      </c>
      <c r="F12" s="70">
        <v>12.355054000000001</v>
      </c>
      <c r="G12" s="70">
        <v>0.59664399999999995</v>
      </c>
      <c r="H12" s="128">
        <v>283.757543</v>
      </c>
      <c r="I12" s="70"/>
      <c r="J12" s="70">
        <v>166.62728000000001</v>
      </c>
      <c r="K12" s="70">
        <v>39.353110999999998</v>
      </c>
      <c r="L12" s="70">
        <v>6.4382549999999998</v>
      </c>
      <c r="M12" s="70">
        <v>9.1256140000000006</v>
      </c>
      <c r="N12" s="70">
        <v>10.648571</v>
      </c>
      <c r="O12" s="70">
        <v>0.82610099999999997</v>
      </c>
      <c r="P12" s="128">
        <v>233.01893200000001</v>
      </c>
    </row>
    <row r="13" spans="1:16" s="9" customFormat="1" ht="13.5" customHeight="1" x14ac:dyDescent="0.2">
      <c r="A13" s="118" t="s">
        <v>1015</v>
      </c>
      <c r="B13" s="70">
        <v>166.62166999999999</v>
      </c>
      <c r="C13" s="70">
        <v>36.411608999999999</v>
      </c>
      <c r="D13" s="70">
        <v>16.744216000000002</v>
      </c>
      <c r="E13" s="70">
        <v>16.849823000000001</v>
      </c>
      <c r="F13" s="70">
        <v>12.284964</v>
      </c>
      <c r="G13" s="70">
        <v>2.2324999999999999</v>
      </c>
      <c r="H13" s="128">
        <v>251.14478199999999</v>
      </c>
      <c r="I13" s="70"/>
      <c r="J13" s="70">
        <v>128.89245600000001</v>
      </c>
      <c r="K13" s="70">
        <v>39.064855999999999</v>
      </c>
      <c r="L13" s="70">
        <v>21.426183999999999</v>
      </c>
      <c r="M13" s="70">
        <v>19.136071000000001</v>
      </c>
      <c r="N13" s="70">
        <v>12.676322000000001</v>
      </c>
      <c r="O13" s="70">
        <v>2.3609749999999998</v>
      </c>
      <c r="P13" s="128">
        <v>223.55686399999999</v>
      </c>
    </row>
    <row r="14" spans="1:16" s="9" customFormat="1" ht="13.5" customHeight="1" x14ac:dyDescent="0.2">
      <c r="A14" s="118" t="s">
        <v>1016</v>
      </c>
      <c r="B14" s="70">
        <v>16.662299000000001</v>
      </c>
      <c r="C14" s="70">
        <v>2.6174520000000001</v>
      </c>
      <c r="D14" s="70">
        <v>39.178168999999997</v>
      </c>
      <c r="E14" s="70">
        <v>2.4236209999999998</v>
      </c>
      <c r="F14" s="70">
        <v>1.1926110000000001</v>
      </c>
      <c r="G14" s="70">
        <v>1.4100000000000001E-4</v>
      </c>
      <c r="H14" s="128">
        <v>62.074292999999997</v>
      </c>
      <c r="I14" s="70"/>
      <c r="J14" s="70">
        <v>13.080799000000001</v>
      </c>
      <c r="K14" s="70">
        <v>3.0933540000000002</v>
      </c>
      <c r="L14" s="70">
        <v>32.709038</v>
      </c>
      <c r="M14" s="70">
        <v>3.0458099999999999</v>
      </c>
      <c r="N14" s="70">
        <v>0.55929799999999996</v>
      </c>
      <c r="O14" s="70">
        <v>2.0688999999999999E-2</v>
      </c>
      <c r="P14" s="128">
        <v>52.508987999999995</v>
      </c>
    </row>
    <row r="15" spans="1:16" s="9" customFormat="1" ht="13.5" customHeight="1" x14ac:dyDescent="0.2">
      <c r="A15" s="118" t="s">
        <v>1017</v>
      </c>
      <c r="B15" s="70">
        <v>181.41186400000001</v>
      </c>
      <c r="C15" s="70">
        <v>25.040230999999999</v>
      </c>
      <c r="D15" s="70">
        <v>3.376976</v>
      </c>
      <c r="E15" s="70">
        <v>25.903054999999998</v>
      </c>
      <c r="F15" s="70">
        <v>4.7403490000000001</v>
      </c>
      <c r="G15" s="70">
        <v>0.20464599999999999</v>
      </c>
      <c r="H15" s="128">
        <v>240.67712100000003</v>
      </c>
      <c r="I15" s="70"/>
      <c r="J15" s="70">
        <v>141.242065</v>
      </c>
      <c r="K15" s="70">
        <v>29.699574999999999</v>
      </c>
      <c r="L15" s="70">
        <v>2.817475</v>
      </c>
      <c r="M15" s="70">
        <v>28.193089000000001</v>
      </c>
      <c r="N15" s="70">
        <v>3.9563609999999998</v>
      </c>
      <c r="O15" s="70">
        <v>9.9233000000000002E-2</v>
      </c>
      <c r="P15" s="128">
        <v>206.00779799999998</v>
      </c>
    </row>
    <row r="16" spans="1:16" s="9" customFormat="1" ht="13.5" customHeight="1" x14ac:dyDescent="0.2">
      <c r="A16" s="118" t="s">
        <v>1018</v>
      </c>
      <c r="B16" s="70">
        <v>90.853264999999993</v>
      </c>
      <c r="C16" s="70">
        <v>13.819412</v>
      </c>
      <c r="D16" s="70">
        <v>2.5162870000000002</v>
      </c>
      <c r="E16" s="70">
        <v>9.2662879999999994</v>
      </c>
      <c r="F16" s="70">
        <v>2.5290279999999998</v>
      </c>
      <c r="G16" s="70">
        <v>7.6768000000000003E-2</v>
      </c>
      <c r="H16" s="128">
        <v>119.061048</v>
      </c>
      <c r="I16" s="70"/>
      <c r="J16" s="70">
        <v>69.346663000000007</v>
      </c>
      <c r="K16" s="70">
        <v>13.919695000000001</v>
      </c>
      <c r="L16" s="70">
        <v>2.037595</v>
      </c>
      <c r="M16" s="70">
        <v>10.554544</v>
      </c>
      <c r="N16" s="70">
        <v>1.9668969999999999</v>
      </c>
      <c r="O16" s="70">
        <v>5.5147000000000002E-2</v>
      </c>
      <c r="P16" s="128">
        <v>97.880541000000008</v>
      </c>
    </row>
    <row r="17" spans="1:16" s="9" customFormat="1" ht="13.5" customHeight="1" x14ac:dyDescent="0.2">
      <c r="A17" s="118" t="s">
        <v>1019</v>
      </c>
      <c r="B17" s="70">
        <v>4.6874690000000001</v>
      </c>
      <c r="C17" s="70">
        <v>1.465484</v>
      </c>
      <c r="D17" s="70">
        <v>1.7062000000000001E-2</v>
      </c>
      <c r="E17" s="70">
        <v>0.59454499999999999</v>
      </c>
      <c r="F17" s="70">
        <v>0.125304</v>
      </c>
      <c r="G17" s="70">
        <v>9.5600000000000004E-4</v>
      </c>
      <c r="H17" s="128">
        <v>6.8908200000000006</v>
      </c>
      <c r="I17" s="70"/>
      <c r="J17" s="70">
        <v>3.0594320000000002</v>
      </c>
      <c r="K17" s="70">
        <v>0.76939400000000002</v>
      </c>
      <c r="L17" s="70">
        <v>2.6792E-2</v>
      </c>
      <c r="M17" s="70">
        <v>0.46474900000000002</v>
      </c>
      <c r="N17" s="70">
        <v>3.9502000000000002E-2</v>
      </c>
      <c r="O17" s="70">
        <v>5.7899999999999998E-4</v>
      </c>
      <c r="P17" s="128">
        <v>4.3604479999999999</v>
      </c>
    </row>
    <row r="18" spans="1:16" s="9" customFormat="1" ht="13.5" customHeight="1" x14ac:dyDescent="0.2">
      <c r="A18" s="118" t="s">
        <v>1020</v>
      </c>
      <c r="B18" s="70">
        <v>14.245774000000001</v>
      </c>
      <c r="C18" s="70">
        <v>5.4599159999999998</v>
      </c>
      <c r="D18" s="70">
        <v>1.094676</v>
      </c>
      <c r="E18" s="70">
        <v>1.1085609999999999</v>
      </c>
      <c r="F18" s="70">
        <v>0.15700800000000001</v>
      </c>
      <c r="G18" s="70">
        <v>0.197239</v>
      </c>
      <c r="H18" s="128">
        <v>22.263173999999999</v>
      </c>
      <c r="I18" s="70"/>
      <c r="J18" s="70">
        <v>10.969968</v>
      </c>
      <c r="K18" s="70">
        <v>8.2856819999999995</v>
      </c>
      <c r="L18" s="70">
        <v>0.41438700000000001</v>
      </c>
      <c r="M18" s="70">
        <v>1.2039960000000001</v>
      </c>
      <c r="N18" s="70">
        <v>0.28031899999999998</v>
      </c>
      <c r="O18" s="70">
        <v>2.3140000000000001E-3</v>
      </c>
      <c r="P18" s="128">
        <v>21.156665999999998</v>
      </c>
    </row>
    <row r="19" spans="1:16" s="9" customFormat="1" ht="13.5" customHeight="1" x14ac:dyDescent="0.2">
      <c r="A19" s="118" t="s">
        <v>1021</v>
      </c>
      <c r="B19" s="70">
        <v>51.393586999999997</v>
      </c>
      <c r="C19" s="70">
        <v>8.3099279999999993</v>
      </c>
      <c r="D19" s="70">
        <v>1.728666</v>
      </c>
      <c r="E19" s="70">
        <v>14.888819</v>
      </c>
      <c r="F19" s="70">
        <v>2.2593030000000001</v>
      </c>
      <c r="G19" s="70">
        <v>0.29242600000000002</v>
      </c>
      <c r="H19" s="128">
        <v>78.872729000000007</v>
      </c>
      <c r="I19" s="70"/>
      <c r="J19" s="70">
        <v>45.008569000000001</v>
      </c>
      <c r="K19" s="70">
        <v>9.0591000000000008</v>
      </c>
      <c r="L19" s="70">
        <v>3.28518</v>
      </c>
      <c r="M19" s="70">
        <v>14.759658</v>
      </c>
      <c r="N19" s="70">
        <v>1.2393350000000001</v>
      </c>
      <c r="O19" s="70">
        <v>0.352298</v>
      </c>
      <c r="P19" s="128">
        <v>73.704139999999995</v>
      </c>
    </row>
    <row r="20" spans="1:16" s="9" customFormat="1" ht="13.5" customHeight="1" x14ac:dyDescent="0.2">
      <c r="A20" s="118" t="s">
        <v>1022</v>
      </c>
      <c r="B20" s="70">
        <v>18.982164999999998</v>
      </c>
      <c r="C20" s="70">
        <v>4.2540879999999994</v>
      </c>
      <c r="D20" s="70">
        <v>0.37472300000000003</v>
      </c>
      <c r="E20" s="70">
        <v>2.345529</v>
      </c>
      <c r="F20" s="70">
        <v>0.79403599999999996</v>
      </c>
      <c r="G20" s="70">
        <v>1.7727E-2</v>
      </c>
      <c r="H20" s="128">
        <v>26.768267999999996</v>
      </c>
      <c r="I20" s="70"/>
      <c r="J20" s="70">
        <v>18.568154</v>
      </c>
      <c r="K20" s="70">
        <v>5.1035550000000001</v>
      </c>
      <c r="L20" s="70">
        <v>0.47428599999999999</v>
      </c>
      <c r="M20" s="70">
        <v>1.9791240000000001</v>
      </c>
      <c r="N20" s="70">
        <v>1.0758239999999999</v>
      </c>
      <c r="O20" s="70">
        <v>2.6069999999999999E-3</v>
      </c>
      <c r="P20" s="128">
        <v>27.20355</v>
      </c>
    </row>
    <row r="21" spans="1:16" s="9" customFormat="1" ht="13.5" customHeight="1" x14ac:dyDescent="0.2">
      <c r="A21" s="118" t="s">
        <v>1023</v>
      </c>
      <c r="B21" s="70">
        <v>18.466699999999999</v>
      </c>
      <c r="C21" s="70">
        <v>3.172024</v>
      </c>
      <c r="D21" s="70">
        <v>0.26282899999999998</v>
      </c>
      <c r="E21" s="70">
        <v>1.557404</v>
      </c>
      <c r="F21" s="70">
        <v>0.64216300000000004</v>
      </c>
      <c r="G21" s="70">
        <v>5.8539999999999998E-3</v>
      </c>
      <c r="H21" s="128">
        <v>24.106973999999997</v>
      </c>
      <c r="I21" s="70"/>
      <c r="J21" s="70">
        <v>18.265915</v>
      </c>
      <c r="K21" s="70">
        <v>3.1607780000000001</v>
      </c>
      <c r="L21" s="70">
        <v>0.786389</v>
      </c>
      <c r="M21" s="70">
        <v>2.3998089999999999</v>
      </c>
      <c r="N21" s="70">
        <v>0.24710099999999999</v>
      </c>
      <c r="O21" s="70">
        <v>1.124E-3</v>
      </c>
      <c r="P21" s="128">
        <v>24.861116000000003</v>
      </c>
    </row>
    <row r="22" spans="1:16" s="9" customFormat="1" ht="13.5" customHeight="1" x14ac:dyDescent="0.2">
      <c r="A22" s="118" t="s">
        <v>1024</v>
      </c>
      <c r="B22" s="70">
        <v>13.616383000000001</v>
      </c>
      <c r="C22" s="70">
        <v>1.394987</v>
      </c>
      <c r="D22" s="70">
        <v>5.4302999999999997E-2</v>
      </c>
      <c r="E22" s="70">
        <v>1.9114599999999999</v>
      </c>
      <c r="F22" s="70">
        <v>0.24596699999999999</v>
      </c>
      <c r="G22" s="70">
        <v>0</v>
      </c>
      <c r="H22" s="128">
        <v>17.223100000000002</v>
      </c>
      <c r="I22" s="70"/>
      <c r="J22" s="70">
        <v>9.8521160000000005</v>
      </c>
      <c r="K22" s="70">
        <v>1.503819</v>
      </c>
      <c r="L22" s="70">
        <v>4.5268000000000003E-2</v>
      </c>
      <c r="M22" s="70">
        <v>1.447697</v>
      </c>
      <c r="N22" s="70">
        <v>0.157772</v>
      </c>
      <c r="O22" s="97">
        <v>4.0340000000000003E-3</v>
      </c>
      <c r="P22" s="128">
        <v>13.010706000000001</v>
      </c>
    </row>
    <row r="23" spans="1:16" s="9" customFormat="1" ht="13.5" customHeight="1" x14ac:dyDescent="0.2">
      <c r="A23" s="118" t="s">
        <v>1025</v>
      </c>
      <c r="B23" s="70">
        <v>52.962940000000003</v>
      </c>
      <c r="C23" s="70">
        <v>21.432970000000001</v>
      </c>
      <c r="D23" s="70">
        <v>6.3827389999999999</v>
      </c>
      <c r="E23" s="70">
        <v>5.819197</v>
      </c>
      <c r="F23" s="70">
        <v>1.3772200000000001</v>
      </c>
      <c r="G23" s="70">
        <v>3.2392999999999998E-2</v>
      </c>
      <c r="H23" s="128">
        <v>88.007458999999997</v>
      </c>
      <c r="I23" s="70"/>
      <c r="J23" s="70">
        <v>39.770451000000001</v>
      </c>
      <c r="K23" s="70">
        <v>25.862497000000001</v>
      </c>
      <c r="L23" s="70">
        <v>7.3174099999999997</v>
      </c>
      <c r="M23" s="70">
        <v>6.1657789999999997</v>
      </c>
      <c r="N23" s="70">
        <v>1.5953059999999999</v>
      </c>
      <c r="O23" s="70">
        <v>1.2201999999999999E-2</v>
      </c>
      <c r="P23" s="128">
        <v>80.723644999999991</v>
      </c>
    </row>
    <row r="24" spans="1:16" s="9" customFormat="1" ht="13.5" customHeight="1" x14ac:dyDescent="0.2">
      <c r="A24" s="118" t="s">
        <v>1026</v>
      </c>
      <c r="B24" s="70">
        <v>137.96511100000001</v>
      </c>
      <c r="C24" s="70">
        <v>28.843312999999998</v>
      </c>
      <c r="D24" s="70">
        <v>3.9406840000000001</v>
      </c>
      <c r="E24" s="70">
        <v>16.537621999999999</v>
      </c>
      <c r="F24" s="70">
        <v>4.2009600000000002</v>
      </c>
      <c r="G24" s="70">
        <v>4.0510999999999998E-2</v>
      </c>
      <c r="H24" s="128">
        <v>191.52820100000002</v>
      </c>
      <c r="I24" s="70"/>
      <c r="J24" s="70">
        <v>119.952956</v>
      </c>
      <c r="K24" s="70">
        <v>37.201886999999999</v>
      </c>
      <c r="L24" s="70">
        <v>3.947962</v>
      </c>
      <c r="M24" s="70">
        <v>21.482849999999999</v>
      </c>
      <c r="N24" s="70">
        <v>2.7507109999999999</v>
      </c>
      <c r="O24" s="70">
        <v>5.7897999999999998E-2</v>
      </c>
      <c r="P24" s="128">
        <v>185.39426399999996</v>
      </c>
    </row>
    <row r="25" spans="1:16" s="9" customFormat="1" ht="13.5" customHeight="1" x14ac:dyDescent="0.2">
      <c r="A25" s="118" t="s">
        <v>1027</v>
      </c>
      <c r="B25" s="70">
        <v>374.56697500000001</v>
      </c>
      <c r="C25" s="70">
        <v>39.864767999999998</v>
      </c>
      <c r="D25" s="70">
        <v>7.0363980000000002</v>
      </c>
      <c r="E25" s="70">
        <v>57.563867999999999</v>
      </c>
      <c r="F25" s="70">
        <v>10.903229</v>
      </c>
      <c r="G25" s="70">
        <v>0.54703400000000002</v>
      </c>
      <c r="H25" s="128">
        <v>490.48227200000002</v>
      </c>
      <c r="I25" s="70"/>
      <c r="J25" s="70">
        <v>326.27934599999998</v>
      </c>
      <c r="K25" s="70">
        <v>41.044822000000003</v>
      </c>
      <c r="L25" s="70">
        <v>4.8418659999999996</v>
      </c>
      <c r="M25" s="70">
        <v>64.688595000000007</v>
      </c>
      <c r="N25" s="70">
        <v>7.7357329999999997</v>
      </c>
      <c r="O25" s="70">
        <v>0.46253899999999998</v>
      </c>
      <c r="P25" s="128">
        <v>445.05290099999996</v>
      </c>
    </row>
    <row r="26" spans="1:16" s="9" customFormat="1" ht="13.5" customHeight="1" x14ac:dyDescent="0.2">
      <c r="A26" s="118" t="s">
        <v>1028</v>
      </c>
      <c r="B26" s="70">
        <v>33.288603999999999</v>
      </c>
      <c r="C26" s="70">
        <v>8.7594449999999995</v>
      </c>
      <c r="D26" s="70">
        <v>3.0323820000000001</v>
      </c>
      <c r="E26" s="70">
        <v>3.56399</v>
      </c>
      <c r="F26" s="70">
        <v>1.928005</v>
      </c>
      <c r="G26" s="70">
        <v>0.23222100000000001</v>
      </c>
      <c r="H26" s="128">
        <v>50.804646999999996</v>
      </c>
      <c r="I26" s="70"/>
      <c r="J26" s="70">
        <v>26.398503000000002</v>
      </c>
      <c r="K26" s="70">
        <v>7.917332</v>
      </c>
      <c r="L26" s="70">
        <v>2.441144</v>
      </c>
      <c r="M26" s="70">
        <v>4.4709219999999998</v>
      </c>
      <c r="N26" s="70">
        <v>2.0588820000000001</v>
      </c>
      <c r="O26" s="70">
        <v>2.4854999999999999E-2</v>
      </c>
      <c r="P26" s="128">
        <v>43.311638000000002</v>
      </c>
    </row>
    <row r="27" spans="1:16" s="9" customFormat="1" ht="13.5" customHeight="1" x14ac:dyDescent="0.2">
      <c r="A27" s="118" t="s">
        <v>1029</v>
      </c>
      <c r="B27" s="70">
        <v>37.231155000000001</v>
      </c>
      <c r="C27" s="70">
        <v>6.046322</v>
      </c>
      <c r="D27" s="70">
        <v>0.186805</v>
      </c>
      <c r="E27" s="70">
        <v>5.6560879999999996</v>
      </c>
      <c r="F27" s="70">
        <v>0.84940800000000005</v>
      </c>
      <c r="G27" s="70">
        <v>6.4400000000000004E-3</v>
      </c>
      <c r="H27" s="128">
        <v>49.976217999999996</v>
      </c>
      <c r="I27" s="70"/>
      <c r="J27" s="70">
        <v>34.948608999999998</v>
      </c>
      <c r="K27" s="70">
        <v>5.2376139999999998</v>
      </c>
      <c r="L27" s="70">
        <v>0.40371899999999999</v>
      </c>
      <c r="M27" s="70">
        <v>5.6062729999999998</v>
      </c>
      <c r="N27" s="70">
        <v>0.51253000000000004</v>
      </c>
      <c r="O27" s="70">
        <v>8.6949999999999996E-3</v>
      </c>
      <c r="P27" s="128">
        <v>46.717440000000003</v>
      </c>
    </row>
    <row r="28" spans="1:16" s="9" customFormat="1" ht="13.5" customHeight="1" x14ac:dyDescent="0.2">
      <c r="A28" s="118" t="s">
        <v>1030</v>
      </c>
      <c r="B28" s="70">
        <v>82.941517000000005</v>
      </c>
      <c r="C28" s="70">
        <v>9.7304410000000008</v>
      </c>
      <c r="D28" s="70">
        <v>1.8805270000000001</v>
      </c>
      <c r="E28" s="70">
        <v>10.496924999999999</v>
      </c>
      <c r="F28" s="70">
        <v>3.163808</v>
      </c>
      <c r="G28" s="70">
        <v>7.7369999999999994E-2</v>
      </c>
      <c r="H28" s="128">
        <v>108.29058800000001</v>
      </c>
      <c r="I28" s="70"/>
      <c r="J28" s="70">
        <v>66.117587999999998</v>
      </c>
      <c r="K28" s="70">
        <v>14.580712999999999</v>
      </c>
      <c r="L28" s="70">
        <v>1.918247</v>
      </c>
      <c r="M28" s="70">
        <v>8.5011500000000009</v>
      </c>
      <c r="N28" s="70">
        <v>1.1548830000000001</v>
      </c>
      <c r="O28" s="70">
        <v>3.1217000000000002E-2</v>
      </c>
      <c r="P28" s="128">
        <v>92.303797999999986</v>
      </c>
    </row>
    <row r="29" spans="1:16" s="9" customFormat="1" ht="18" customHeight="1" x14ac:dyDescent="0.2">
      <c r="A29" s="122" t="s">
        <v>1010</v>
      </c>
      <c r="B29" s="125">
        <v>1512.774981</v>
      </c>
      <c r="C29" s="125">
        <v>254.14612299999999</v>
      </c>
      <c r="D29" s="125">
        <v>94.880709000000039</v>
      </c>
      <c r="E29" s="125">
        <v>185.81813700000001</v>
      </c>
      <c r="F29" s="125">
        <v>59.748417000000003</v>
      </c>
      <c r="G29" s="125">
        <v>4.5608699999999986</v>
      </c>
      <c r="H29" s="125">
        <v>2111.9292369999998</v>
      </c>
      <c r="I29" s="125"/>
      <c r="J29" s="125">
        <v>1238.38087</v>
      </c>
      <c r="K29" s="125">
        <v>284.85778399999998</v>
      </c>
      <c r="L29" s="125">
        <v>91.331196999999975</v>
      </c>
      <c r="M29" s="125">
        <v>203.22573</v>
      </c>
      <c r="N29" s="125">
        <v>48.655346999999992</v>
      </c>
      <c r="O29" s="125">
        <v>4.3225069999999981</v>
      </c>
      <c r="P29" s="125">
        <v>1870.7734349999998</v>
      </c>
    </row>
    <row r="30" spans="1:16" s="9" customFormat="1" ht="15.75" customHeight="1" x14ac:dyDescent="0.2">
      <c r="A30" s="118" t="s">
        <v>1012</v>
      </c>
      <c r="B30" s="24"/>
      <c r="C30" s="24"/>
      <c r="D30" s="24"/>
      <c r="E30" s="24"/>
      <c r="F30" s="24"/>
      <c r="G30" s="24"/>
      <c r="H30" s="24"/>
      <c r="I30" s="24"/>
      <c r="J30" s="24"/>
      <c r="K30" s="24"/>
      <c r="L30" s="24"/>
      <c r="M30" s="24"/>
      <c r="N30" s="24"/>
      <c r="O30" s="24"/>
      <c r="P30" s="24"/>
    </row>
  </sheetData>
  <mergeCells count="2">
    <mergeCell ref="J10:P10"/>
    <mergeCell ref="B10:H10"/>
  </mergeCells>
  <conditionalFormatting sqref="O22">
    <cfRule type="cellIs" dxfId="80" priority="1" operator="between">
      <formula>9999</formula>
      <formula>-9999</formula>
    </cfRule>
  </conditionalFormatting>
  <hyperlinks>
    <hyperlink ref="A5" location="'Contents'!A85" display="Índice"/>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0"/>
  <sheetViews>
    <sheetView showGridLines="0" zoomScale="120" zoomScaleNormal="120" zoomScalePageLayoutView="120" workbookViewId="0">
      <selection activeCell="A10" sqref="A10"/>
    </sheetView>
  </sheetViews>
  <sheetFormatPr defaultColWidth="8.85546875" defaultRowHeight="13.5" x14ac:dyDescent="0.25"/>
  <cols>
    <col min="1" max="1" width="26.140625" style="3" customWidth="1"/>
    <col min="2" max="5" width="9.7109375" style="9" customWidth="1"/>
    <col min="6" max="8" width="9.7109375" style="15" customWidth="1"/>
    <col min="9" max="9" width="0.7109375" style="9" customWidth="1"/>
    <col min="10" max="13" width="9.7109375" style="9" customWidth="1"/>
    <col min="14" max="16" width="9.7109375" style="15" customWidth="1"/>
    <col min="17" max="16384" width="8.85546875" style="2"/>
  </cols>
  <sheetData>
    <row r="1" spans="1:16" s="17" customFormat="1" ht="12.75" x14ac:dyDescent="0.2"/>
    <row r="2" spans="1:16" s="17" customFormat="1" ht="12.75" x14ac:dyDescent="0.2"/>
    <row r="3" spans="1:16" s="17" customFormat="1" ht="12.75" x14ac:dyDescent="0.2"/>
    <row r="4" spans="1:16" s="17" customFormat="1" ht="12.75" x14ac:dyDescent="0.2"/>
    <row r="5" spans="1:16" s="17" customFormat="1" ht="12.75" x14ac:dyDescent="0.2">
      <c r="A5" s="113" t="s">
        <v>8</v>
      </c>
    </row>
    <row r="6" spans="1:16" s="17" customFormat="1" ht="18.75" x14ac:dyDescent="0.3">
      <c r="A6" s="26" t="s">
        <v>1122</v>
      </c>
    </row>
    <row r="7" spans="1:16" s="17" customFormat="1" ht="12.75" x14ac:dyDescent="0.2"/>
    <row r="8" spans="1:16" s="17" customFormat="1" ht="18" customHeight="1" x14ac:dyDescent="0.2">
      <c r="A8" s="121" t="s">
        <v>1001</v>
      </c>
    </row>
    <row r="9" spans="1:16" s="17" customFormat="1" ht="18" customHeight="1" x14ac:dyDescent="0.2">
      <c r="A9" s="354" t="s">
        <v>1194</v>
      </c>
    </row>
    <row r="10" spans="1:16" s="9" customFormat="1" ht="22.5" customHeight="1" x14ac:dyDescent="0.2">
      <c r="A10" s="118"/>
      <c r="B10" s="380">
        <v>2018</v>
      </c>
      <c r="C10" s="380"/>
      <c r="D10" s="380"/>
      <c r="E10" s="380"/>
      <c r="F10" s="380"/>
      <c r="G10" s="380"/>
      <c r="H10" s="380"/>
      <c r="I10" s="117"/>
      <c r="J10" s="380">
        <v>2019</v>
      </c>
      <c r="K10" s="380"/>
      <c r="L10" s="380"/>
      <c r="M10" s="380"/>
      <c r="N10" s="380"/>
      <c r="O10" s="380"/>
      <c r="P10" s="380"/>
    </row>
    <row r="11" spans="1:16" s="9" customFormat="1" ht="22.5" x14ac:dyDescent="0.2">
      <c r="A11" s="119"/>
      <c r="B11" s="129" t="s">
        <v>1</v>
      </c>
      <c r="C11" s="129" t="s">
        <v>2</v>
      </c>
      <c r="D11" s="129" t="s">
        <v>3</v>
      </c>
      <c r="E11" s="194" t="s">
        <v>4</v>
      </c>
      <c r="F11" s="129" t="s">
        <v>5</v>
      </c>
      <c r="G11" s="129" t="s">
        <v>6</v>
      </c>
      <c r="H11" s="130" t="s">
        <v>1010</v>
      </c>
      <c r="I11" s="116"/>
      <c r="J11" s="129" t="s">
        <v>1</v>
      </c>
      <c r="K11" s="129" t="s">
        <v>2</v>
      </c>
      <c r="L11" s="129" t="s">
        <v>3</v>
      </c>
      <c r="M11" s="194" t="s">
        <v>4</v>
      </c>
      <c r="N11" s="129" t="s">
        <v>5</v>
      </c>
      <c r="O11" s="129" t="s">
        <v>6</v>
      </c>
      <c r="P11" s="130" t="s">
        <v>1010</v>
      </c>
    </row>
    <row r="12" spans="1:16" s="9" customFormat="1" ht="13.5" customHeight="1" x14ac:dyDescent="0.2">
      <c r="A12" s="118" t="s">
        <v>1014</v>
      </c>
      <c r="B12" s="70">
        <v>6.8961410000000001</v>
      </c>
      <c r="C12" s="70">
        <v>1.468113</v>
      </c>
      <c r="D12" s="70">
        <v>0.51978899999999995</v>
      </c>
      <c r="E12" s="70">
        <v>30.798067</v>
      </c>
      <c r="F12" s="70">
        <v>1.4478E-2</v>
      </c>
      <c r="G12" s="70">
        <v>0.71682000000000001</v>
      </c>
      <c r="H12" s="128">
        <f t="shared" ref="H12:H28" si="0">SUM(B12:G12)</f>
        <v>40.413407999999997</v>
      </c>
      <c r="I12" s="70"/>
      <c r="J12" s="70">
        <v>8.8568619999999996</v>
      </c>
      <c r="K12" s="70">
        <v>0.176735</v>
      </c>
      <c r="L12" s="70">
        <v>0.75527900000000003</v>
      </c>
      <c r="M12" s="70">
        <v>26.683924000000001</v>
      </c>
      <c r="N12" s="97" t="s">
        <v>16</v>
      </c>
      <c r="O12" s="70">
        <v>0.97956200000000004</v>
      </c>
      <c r="P12" s="128">
        <f t="shared" ref="P12:P28" si="1">SUM(J12:O12)</f>
        <v>37.452362000000001</v>
      </c>
    </row>
    <row r="13" spans="1:16" s="9" customFormat="1" ht="13.5" customHeight="1" x14ac:dyDescent="0.2">
      <c r="A13" s="118" t="s">
        <v>1015</v>
      </c>
      <c r="B13" s="70">
        <v>1.6485399999999999</v>
      </c>
      <c r="C13" s="70">
        <v>0.96313199999999999</v>
      </c>
      <c r="D13" s="97" t="s">
        <v>16</v>
      </c>
      <c r="E13" s="70">
        <v>6.543005</v>
      </c>
      <c r="F13" s="97" t="s">
        <v>16</v>
      </c>
      <c r="G13" s="97" t="s">
        <v>16</v>
      </c>
      <c r="H13" s="128">
        <f t="shared" si="0"/>
        <v>9.1546769999999995</v>
      </c>
      <c r="I13" s="70"/>
      <c r="J13" s="70">
        <v>0.120353</v>
      </c>
      <c r="K13" s="70">
        <v>0.78830900000000004</v>
      </c>
      <c r="L13" s="70">
        <v>6.7400000000000001E-4</v>
      </c>
      <c r="M13" s="70">
        <v>11.233722999999999</v>
      </c>
      <c r="N13" s="70">
        <v>1.329E-2</v>
      </c>
      <c r="O13" s="97" t="s">
        <v>16</v>
      </c>
      <c r="P13" s="128">
        <f t="shared" si="1"/>
        <v>12.156348999999999</v>
      </c>
    </row>
    <row r="14" spans="1:16" s="9" customFormat="1" ht="13.5" customHeight="1" x14ac:dyDescent="0.2">
      <c r="A14" s="118" t="s">
        <v>1016</v>
      </c>
      <c r="B14" s="70">
        <v>909.51452700000004</v>
      </c>
      <c r="C14" s="70">
        <v>0.30157800000000001</v>
      </c>
      <c r="D14" s="70">
        <v>1.6379999999999999E-3</v>
      </c>
      <c r="E14" s="70">
        <v>8.25E-4</v>
      </c>
      <c r="F14" s="97" t="s">
        <v>16</v>
      </c>
      <c r="G14" s="97" t="s">
        <v>16</v>
      </c>
      <c r="H14" s="128">
        <f t="shared" si="0"/>
        <v>909.81856799999991</v>
      </c>
      <c r="I14" s="70"/>
      <c r="J14" s="70">
        <v>1059.8358229999999</v>
      </c>
      <c r="K14" s="70">
        <v>0.30889100000000003</v>
      </c>
      <c r="L14" s="70">
        <v>1.3079999999999999E-3</v>
      </c>
      <c r="M14" s="70">
        <v>1.5100000000000001E-4</v>
      </c>
      <c r="N14" s="97" t="s">
        <v>16</v>
      </c>
      <c r="O14" s="97" t="s">
        <v>16</v>
      </c>
      <c r="P14" s="128">
        <f t="shared" si="1"/>
        <v>1060.1461729999999</v>
      </c>
    </row>
    <row r="15" spans="1:16" s="9" customFormat="1" ht="13.5" customHeight="1" x14ac:dyDescent="0.2">
      <c r="A15" s="118" t="s">
        <v>1017</v>
      </c>
      <c r="B15" s="70">
        <v>5.2529999999999999E-3</v>
      </c>
      <c r="C15" s="70">
        <v>1.279E-3</v>
      </c>
      <c r="D15" s="97" t="s">
        <v>16</v>
      </c>
      <c r="E15" s="70">
        <v>5.13E-4</v>
      </c>
      <c r="F15" s="70">
        <v>1.85E-4</v>
      </c>
      <c r="G15" s="97" t="s">
        <v>16</v>
      </c>
      <c r="H15" s="128">
        <f t="shared" si="0"/>
        <v>7.2299999999999994E-3</v>
      </c>
      <c r="I15" s="70"/>
      <c r="J15" s="70">
        <v>0.143373</v>
      </c>
      <c r="K15" s="70">
        <v>8.4199999999999998E-4</v>
      </c>
      <c r="L15" s="97" t="s">
        <v>16</v>
      </c>
      <c r="M15" s="70">
        <v>1.346E-3</v>
      </c>
      <c r="N15" s="97" t="s">
        <v>16</v>
      </c>
      <c r="O15" s="97" t="s">
        <v>16</v>
      </c>
      <c r="P15" s="128">
        <f t="shared" si="1"/>
        <v>0.145561</v>
      </c>
    </row>
    <row r="16" spans="1:16" s="9" customFormat="1" ht="13.5" customHeight="1" x14ac:dyDescent="0.2">
      <c r="A16" s="118" t="s">
        <v>1018</v>
      </c>
      <c r="B16" s="70">
        <v>0.28684599999999999</v>
      </c>
      <c r="C16" s="70">
        <v>3.4259999999999999E-2</v>
      </c>
      <c r="D16" s="70">
        <v>9.0000000000000006E-5</v>
      </c>
      <c r="E16" s="70">
        <v>3.3112000000000003E-2</v>
      </c>
      <c r="F16" s="97" t="s">
        <v>16</v>
      </c>
      <c r="G16" s="97" t="s">
        <v>16</v>
      </c>
      <c r="H16" s="128">
        <f t="shared" si="0"/>
        <v>0.35430799999999996</v>
      </c>
      <c r="I16" s="70"/>
      <c r="J16" s="70">
        <v>3.1483999999999998E-2</v>
      </c>
      <c r="K16" s="70">
        <v>0.10387299999999999</v>
      </c>
      <c r="L16" s="97" t="s">
        <v>16</v>
      </c>
      <c r="M16" s="70">
        <v>2.9468999999999999E-2</v>
      </c>
      <c r="N16" s="97" t="s">
        <v>16</v>
      </c>
      <c r="O16" s="97" t="s">
        <v>16</v>
      </c>
      <c r="P16" s="128">
        <f t="shared" si="1"/>
        <v>0.164826</v>
      </c>
    </row>
    <row r="17" spans="1:16" s="9" customFormat="1" ht="13.5" customHeight="1" x14ac:dyDescent="0.2">
      <c r="A17" s="118" t="s">
        <v>1019</v>
      </c>
      <c r="B17" s="70">
        <v>3.4129999999999998E-3</v>
      </c>
      <c r="C17" s="70">
        <v>0.112065</v>
      </c>
      <c r="D17" s="70">
        <v>6.3999999999999997E-5</v>
      </c>
      <c r="E17" s="70">
        <v>7.4493000000000004E-2</v>
      </c>
      <c r="F17" s="97" t="s">
        <v>16</v>
      </c>
      <c r="G17" s="70">
        <v>1.2E-4</v>
      </c>
      <c r="H17" s="128">
        <f t="shared" si="0"/>
        <v>0.19015500000000002</v>
      </c>
      <c r="I17" s="70"/>
      <c r="J17" s="70">
        <v>7.9000000000000001E-4</v>
      </c>
      <c r="K17" s="70">
        <v>2.5999999999999998E-5</v>
      </c>
      <c r="L17" s="97" t="s">
        <v>16</v>
      </c>
      <c r="M17" s="70">
        <v>9.8999999999999994E-5</v>
      </c>
      <c r="N17" s="97" t="s">
        <v>16</v>
      </c>
      <c r="O17" s="97" t="s">
        <v>16</v>
      </c>
      <c r="P17" s="128">
        <f t="shared" si="1"/>
        <v>9.1500000000000001E-4</v>
      </c>
    </row>
    <row r="18" spans="1:16" s="9" customFormat="1" ht="13.5" customHeight="1" x14ac:dyDescent="0.2">
      <c r="A18" s="118" t="s">
        <v>1020</v>
      </c>
      <c r="B18" s="70">
        <v>0.69123900000000005</v>
      </c>
      <c r="C18" s="70">
        <v>1.4999999999999999E-4</v>
      </c>
      <c r="D18" s="97" t="s">
        <v>16</v>
      </c>
      <c r="E18" s="70">
        <v>2.4916000000000001E-2</v>
      </c>
      <c r="F18" s="70">
        <v>2.1499999999999999E-4</v>
      </c>
      <c r="G18" s="97" t="s">
        <v>16</v>
      </c>
      <c r="H18" s="128">
        <f t="shared" si="0"/>
        <v>0.71652000000000005</v>
      </c>
      <c r="I18" s="70"/>
      <c r="J18" s="70">
        <v>2.039034</v>
      </c>
      <c r="K18" s="70">
        <v>1.4300000000000001E-3</v>
      </c>
      <c r="L18" s="70">
        <v>8.0350000000000005E-3</v>
      </c>
      <c r="M18" s="70">
        <v>3.6163000000000001E-2</v>
      </c>
      <c r="N18" s="70">
        <v>6.0999999999999999E-5</v>
      </c>
      <c r="O18" s="97" t="s">
        <v>16</v>
      </c>
      <c r="P18" s="128">
        <f t="shared" si="1"/>
        <v>2.0847230000000003</v>
      </c>
    </row>
    <row r="19" spans="1:16" s="9" customFormat="1" ht="13.5" customHeight="1" x14ac:dyDescent="0.2">
      <c r="A19" s="118" t="s">
        <v>1021</v>
      </c>
      <c r="B19" s="70">
        <v>5.4159999999999998E-3</v>
      </c>
      <c r="C19" s="70">
        <v>2.055E-3</v>
      </c>
      <c r="D19" s="97" t="s">
        <v>16</v>
      </c>
      <c r="E19" s="70">
        <v>3.5149999999999999E-3</v>
      </c>
      <c r="F19" s="70">
        <v>3.0499999999999999E-4</v>
      </c>
      <c r="G19" s="70">
        <v>1.738E-3</v>
      </c>
      <c r="H19" s="128">
        <f t="shared" si="0"/>
        <v>1.3028999999999999E-2</v>
      </c>
      <c r="I19" s="70"/>
      <c r="J19" s="70">
        <v>1.1781E-2</v>
      </c>
      <c r="K19" s="70">
        <v>1.5150000000000001E-3</v>
      </c>
      <c r="L19" s="70">
        <v>4.163E-3</v>
      </c>
      <c r="M19" s="70">
        <v>3.1670000000000001E-3</v>
      </c>
      <c r="N19" s="70">
        <v>9.5500000000000001E-4</v>
      </c>
      <c r="O19" s="97" t="s">
        <v>16</v>
      </c>
      <c r="P19" s="128">
        <f t="shared" si="1"/>
        <v>2.1581000000000003E-2</v>
      </c>
    </row>
    <row r="20" spans="1:16" s="9" customFormat="1" ht="13.5" customHeight="1" x14ac:dyDescent="0.2">
      <c r="A20" s="118" t="s">
        <v>1022</v>
      </c>
      <c r="B20" s="70">
        <v>0.66251099999999996</v>
      </c>
      <c r="C20" s="70">
        <v>1.6251999999999711E-2</v>
      </c>
      <c r="D20" s="70">
        <v>2.696E-3</v>
      </c>
      <c r="E20" s="70">
        <v>0.62293700000000007</v>
      </c>
      <c r="F20" s="70">
        <v>2.7000000000000001E-3</v>
      </c>
      <c r="G20" s="70">
        <v>3.9249999999999997E-3</v>
      </c>
      <c r="H20" s="128">
        <f t="shared" si="0"/>
        <v>1.3110209999999995</v>
      </c>
      <c r="I20" s="70"/>
      <c r="J20" s="70">
        <v>4.4856E-2</v>
      </c>
      <c r="K20" s="70">
        <v>7.0990000000001885E-3</v>
      </c>
      <c r="L20" s="97" t="s">
        <v>16</v>
      </c>
      <c r="M20" s="70">
        <v>1.3392519999999999</v>
      </c>
      <c r="N20" s="97" t="s">
        <v>16</v>
      </c>
      <c r="O20" s="70">
        <v>7.6900000000000004E-4</v>
      </c>
      <c r="P20" s="128">
        <f t="shared" si="1"/>
        <v>1.3919760000000001</v>
      </c>
    </row>
    <row r="21" spans="1:16" s="9" customFormat="1" ht="13.5" customHeight="1" x14ac:dyDescent="0.2">
      <c r="A21" s="118" t="s">
        <v>1023</v>
      </c>
      <c r="B21" s="70">
        <v>1.2204E-2</v>
      </c>
      <c r="C21" s="70">
        <v>5.9031630000000002</v>
      </c>
      <c r="D21" s="97" t="s">
        <v>16</v>
      </c>
      <c r="E21" s="70">
        <v>1.632E-3</v>
      </c>
      <c r="F21" s="70">
        <v>2.7999999999999998E-4</v>
      </c>
      <c r="G21" s="97" t="s">
        <v>16</v>
      </c>
      <c r="H21" s="128">
        <f t="shared" si="0"/>
        <v>5.9172789999999997</v>
      </c>
      <c r="I21" s="70"/>
      <c r="J21" s="70">
        <v>9.4870000000000006E-3</v>
      </c>
      <c r="K21" s="70">
        <v>5.8688039999999999</v>
      </c>
      <c r="L21" s="97" t="s">
        <v>16</v>
      </c>
      <c r="M21" s="70">
        <v>5.5800000000000001E-4</v>
      </c>
      <c r="N21" s="70">
        <v>1.01E-4</v>
      </c>
      <c r="O21" s="97" t="s">
        <v>16</v>
      </c>
      <c r="P21" s="128">
        <f t="shared" si="1"/>
        <v>5.8789499999999997</v>
      </c>
    </row>
    <row r="22" spans="1:16" s="9" customFormat="1" ht="13.5" customHeight="1" x14ac:dyDescent="0.2">
      <c r="A22" s="118" t="s">
        <v>1024</v>
      </c>
      <c r="B22" s="70">
        <v>2.9992999999999999E-2</v>
      </c>
      <c r="C22" s="70">
        <v>3.4031530000000001</v>
      </c>
      <c r="D22" s="97" t="s">
        <v>16</v>
      </c>
      <c r="E22" s="70">
        <v>2.4610000000000001E-3</v>
      </c>
      <c r="F22" s="97" t="s">
        <v>16</v>
      </c>
      <c r="G22" s="97" t="s">
        <v>16</v>
      </c>
      <c r="H22" s="128">
        <f t="shared" si="0"/>
        <v>3.4356070000000001</v>
      </c>
      <c r="I22" s="70"/>
      <c r="J22" s="70">
        <v>1.4558E-2</v>
      </c>
      <c r="K22" s="70">
        <v>3.0628860000000002</v>
      </c>
      <c r="L22" s="97" t="s">
        <v>16</v>
      </c>
      <c r="M22" s="97" t="s">
        <v>16</v>
      </c>
      <c r="N22" s="97" t="s">
        <v>16</v>
      </c>
      <c r="O22" s="97" t="s">
        <v>16</v>
      </c>
      <c r="P22" s="128">
        <f t="shared" si="1"/>
        <v>3.0774440000000003</v>
      </c>
    </row>
    <row r="23" spans="1:16" s="9" customFormat="1" ht="13.5" customHeight="1" x14ac:dyDescent="0.2">
      <c r="A23" s="118" t="s">
        <v>1025</v>
      </c>
      <c r="B23" s="70">
        <v>1.2874460000000001</v>
      </c>
      <c r="C23" s="70">
        <v>7.4859999999999996E-3</v>
      </c>
      <c r="D23" s="97" t="s">
        <v>16</v>
      </c>
      <c r="E23" s="70">
        <v>4.2157E-2</v>
      </c>
      <c r="F23" s="97" t="s">
        <v>16</v>
      </c>
      <c r="G23" s="70">
        <v>2.1909999999999998E-3</v>
      </c>
      <c r="H23" s="128">
        <f t="shared" si="0"/>
        <v>1.3392800000000002</v>
      </c>
      <c r="I23" s="70"/>
      <c r="J23" s="70">
        <v>0.94806800000000002</v>
      </c>
      <c r="K23" s="70">
        <v>4.292E-2</v>
      </c>
      <c r="L23" s="97" t="s">
        <v>16</v>
      </c>
      <c r="M23" s="70">
        <v>2.4041E-2</v>
      </c>
      <c r="N23" s="70">
        <v>6.9999999999999994E-5</v>
      </c>
      <c r="O23" s="70">
        <v>1.64E-4</v>
      </c>
      <c r="P23" s="128">
        <f t="shared" si="1"/>
        <v>1.015263</v>
      </c>
    </row>
    <row r="24" spans="1:16" s="9" customFormat="1" ht="13.5" customHeight="1" x14ac:dyDescent="0.2">
      <c r="A24" s="118" t="s">
        <v>1026</v>
      </c>
      <c r="B24" s="70">
        <v>0.68530800000000003</v>
      </c>
      <c r="C24" s="70">
        <v>0.42759799999999998</v>
      </c>
      <c r="D24" s="70">
        <v>1.1640000000000001E-3</v>
      </c>
      <c r="E24" s="70">
        <v>0.42809799999999998</v>
      </c>
      <c r="F24" s="70">
        <v>0.50307999999999997</v>
      </c>
      <c r="G24" s="70">
        <v>1.44E-4</v>
      </c>
      <c r="H24" s="128">
        <f t="shared" si="0"/>
        <v>2.0453920000000001</v>
      </c>
      <c r="I24" s="70"/>
      <c r="J24" s="70">
        <v>0.25077100000000002</v>
      </c>
      <c r="K24" s="70">
        <v>0.85818399999999995</v>
      </c>
      <c r="L24" s="97" t="s">
        <v>16</v>
      </c>
      <c r="M24" s="70">
        <v>0.37993500000000002</v>
      </c>
      <c r="N24" s="70">
        <v>0.20902699999999999</v>
      </c>
      <c r="O24" s="97" t="s">
        <v>16</v>
      </c>
      <c r="P24" s="128">
        <f t="shared" si="1"/>
        <v>1.6979170000000001</v>
      </c>
    </row>
    <row r="25" spans="1:16" s="9" customFormat="1" ht="13.5" customHeight="1" x14ac:dyDescent="0.2">
      <c r="A25" s="118" t="s">
        <v>1027</v>
      </c>
      <c r="B25" s="70">
        <v>4.8912120000000003</v>
      </c>
      <c r="C25" s="70">
        <v>0.35949599999999998</v>
      </c>
      <c r="D25" s="70">
        <v>7.6210000000000002E-3</v>
      </c>
      <c r="E25" s="70">
        <v>0.65090899999999996</v>
      </c>
      <c r="F25" s="70">
        <v>4.1293999999999997E-2</v>
      </c>
      <c r="G25" s="70">
        <v>2.2096000000000001E-2</v>
      </c>
      <c r="H25" s="128">
        <f t="shared" si="0"/>
        <v>5.9726280000000003</v>
      </c>
      <c r="I25" s="70"/>
      <c r="J25" s="70">
        <v>1.3479080000000001</v>
      </c>
      <c r="K25" s="70">
        <v>0.35433900000000002</v>
      </c>
      <c r="L25" s="70">
        <v>1.9702000000000001E-2</v>
      </c>
      <c r="M25" s="70">
        <v>0.63547200000000004</v>
      </c>
      <c r="N25" s="70">
        <v>2.4992E-2</v>
      </c>
      <c r="O25" s="70">
        <v>2.8200000000000002E-4</v>
      </c>
      <c r="P25" s="128">
        <f t="shared" si="1"/>
        <v>2.3826950000000005</v>
      </c>
    </row>
    <row r="26" spans="1:16" s="9" customFormat="1" ht="13.5" customHeight="1" x14ac:dyDescent="0.2">
      <c r="A26" s="118" t="s">
        <v>1028</v>
      </c>
      <c r="B26" s="70">
        <v>0.93802399999999997</v>
      </c>
      <c r="C26" s="70">
        <v>4.5648000000000001E-2</v>
      </c>
      <c r="D26" s="70">
        <v>2.3914000000000001E-2</v>
      </c>
      <c r="E26" s="70">
        <v>0.80486999999999997</v>
      </c>
      <c r="F26" s="70">
        <v>1.4688E-2</v>
      </c>
      <c r="G26" s="97" t="s">
        <v>16</v>
      </c>
      <c r="H26" s="128">
        <f t="shared" si="0"/>
        <v>1.8271440000000001</v>
      </c>
      <c r="I26" s="70"/>
      <c r="J26" s="70">
        <v>0.661856</v>
      </c>
      <c r="K26" s="70">
        <v>4.0777000000000001E-2</v>
      </c>
      <c r="L26" s="97" t="s">
        <v>16</v>
      </c>
      <c r="M26" s="70">
        <v>2.7868E-2</v>
      </c>
      <c r="N26" s="70">
        <v>4.032E-3</v>
      </c>
      <c r="O26" s="97" t="s">
        <v>16</v>
      </c>
      <c r="P26" s="128">
        <f t="shared" si="1"/>
        <v>0.73453299999999999</v>
      </c>
    </row>
    <row r="27" spans="1:16" s="9" customFormat="1" ht="13.5" customHeight="1" x14ac:dyDescent="0.2">
      <c r="A27" s="118" t="s">
        <v>1029</v>
      </c>
      <c r="B27" s="70">
        <v>0.85048199999999996</v>
      </c>
      <c r="C27" s="70">
        <v>0.11246</v>
      </c>
      <c r="D27" s="97" t="s">
        <v>16</v>
      </c>
      <c r="E27" s="70">
        <v>8.2873000000000002E-2</v>
      </c>
      <c r="F27" s="70">
        <v>1.4961E-2</v>
      </c>
      <c r="G27" s="97" t="s">
        <v>16</v>
      </c>
      <c r="H27" s="128">
        <f t="shared" si="0"/>
        <v>1.0607759999999999</v>
      </c>
      <c r="I27" s="70"/>
      <c r="J27" s="70">
        <v>0.96854200000000001</v>
      </c>
      <c r="K27" s="70">
        <v>0.12529499999999999</v>
      </c>
      <c r="L27" s="97" t="s">
        <v>16</v>
      </c>
      <c r="M27" s="70">
        <v>0.27905099999999999</v>
      </c>
      <c r="N27" s="70">
        <v>1.2830000000000001E-3</v>
      </c>
      <c r="O27" s="97" t="s">
        <v>16</v>
      </c>
      <c r="P27" s="128">
        <f t="shared" si="1"/>
        <v>1.3741709999999998</v>
      </c>
    </row>
    <row r="28" spans="1:16" s="9" customFormat="1" ht="13.5" customHeight="1" x14ac:dyDescent="0.2">
      <c r="A28" s="118" t="s">
        <v>1030</v>
      </c>
      <c r="B28" s="70">
        <v>0.17014499999999999</v>
      </c>
      <c r="C28" s="70">
        <v>1.175462</v>
      </c>
      <c r="D28" s="97" t="s">
        <v>16</v>
      </c>
      <c r="E28" s="70">
        <v>4.6032000000000003E-2</v>
      </c>
      <c r="F28" s="97" t="s">
        <v>16</v>
      </c>
      <c r="G28" s="70">
        <v>1.5430000000000001E-3</v>
      </c>
      <c r="H28" s="128">
        <f t="shared" si="0"/>
        <v>1.3931820000000001</v>
      </c>
      <c r="I28" s="70"/>
      <c r="J28" s="70">
        <v>0.145818</v>
      </c>
      <c r="K28" s="70">
        <v>0.40126800000000001</v>
      </c>
      <c r="L28" s="97" t="s">
        <v>16</v>
      </c>
      <c r="M28" s="70">
        <v>6.1346999999999999E-2</v>
      </c>
      <c r="N28" s="70">
        <v>3.346E-3</v>
      </c>
      <c r="O28" s="97" t="s">
        <v>16</v>
      </c>
      <c r="P28" s="128">
        <f t="shared" si="1"/>
        <v>0.61177899999999996</v>
      </c>
    </row>
    <row r="29" spans="1:16" s="9" customFormat="1" ht="18" customHeight="1" x14ac:dyDescent="0.2">
      <c r="A29" s="122" t="s">
        <v>1010</v>
      </c>
      <c r="B29" s="125">
        <f t="shared" ref="B29:H29" si="2">SUM(B12:B28)</f>
        <v>928.57870000000014</v>
      </c>
      <c r="C29" s="125">
        <f t="shared" si="2"/>
        <v>14.333349999999999</v>
      </c>
      <c r="D29" s="125">
        <f t="shared" si="2"/>
        <v>0.55697600000000003</v>
      </c>
      <c r="E29" s="125">
        <f t="shared" si="2"/>
        <v>40.160414999999986</v>
      </c>
      <c r="F29" s="125">
        <f t="shared" si="2"/>
        <v>0.5921860000000001</v>
      </c>
      <c r="G29" s="125">
        <f t="shared" si="2"/>
        <v>0.74857700000000005</v>
      </c>
      <c r="H29" s="125">
        <f t="shared" si="2"/>
        <v>984.97020399999985</v>
      </c>
      <c r="I29" s="125"/>
      <c r="J29" s="125">
        <f t="shared" ref="J29:P29" si="3">SUM(J12:J28)</f>
        <v>1075.4313639999998</v>
      </c>
      <c r="K29" s="125">
        <f t="shared" si="3"/>
        <v>12.143193</v>
      </c>
      <c r="L29" s="125">
        <f t="shared" si="3"/>
        <v>0.789161</v>
      </c>
      <c r="M29" s="125">
        <f t="shared" si="3"/>
        <v>40.735565999999999</v>
      </c>
      <c r="N29" s="125">
        <f t="shared" si="3"/>
        <v>0.25715699999999997</v>
      </c>
      <c r="O29" s="125">
        <f t="shared" si="3"/>
        <v>0.98077700000000012</v>
      </c>
      <c r="P29" s="125">
        <f t="shared" si="3"/>
        <v>1130.3372180000001</v>
      </c>
    </row>
    <row r="30" spans="1:16" s="9" customFormat="1" ht="15.75" customHeight="1" x14ac:dyDescent="0.2">
      <c r="A30" s="118" t="s">
        <v>1012</v>
      </c>
      <c r="B30" s="24"/>
      <c r="C30" s="24"/>
      <c r="D30" s="24"/>
      <c r="E30" s="24"/>
      <c r="F30" s="24"/>
      <c r="G30" s="24"/>
      <c r="H30" s="24"/>
      <c r="I30" s="24"/>
      <c r="J30" s="24"/>
      <c r="K30" s="24"/>
      <c r="L30" s="24"/>
      <c r="M30" s="24"/>
      <c r="N30" s="24"/>
      <c r="O30" s="24"/>
      <c r="P30" s="24"/>
    </row>
  </sheetData>
  <mergeCells count="2">
    <mergeCell ref="B10:H10"/>
    <mergeCell ref="J10:P10"/>
  </mergeCells>
  <conditionalFormatting sqref="F13:F14">
    <cfRule type="cellIs" dxfId="79" priority="21" operator="between">
      <formula>9999</formula>
      <formula>-9999</formula>
    </cfRule>
  </conditionalFormatting>
  <conditionalFormatting sqref="F16:F17">
    <cfRule type="cellIs" dxfId="78" priority="20" operator="between">
      <formula>9999</formula>
      <formula>-9999</formula>
    </cfRule>
  </conditionalFormatting>
  <conditionalFormatting sqref="F22:F23">
    <cfRule type="cellIs" dxfId="77" priority="19" operator="between">
      <formula>9999</formula>
      <formula>-9999</formula>
    </cfRule>
  </conditionalFormatting>
  <conditionalFormatting sqref="G13:G16">
    <cfRule type="cellIs" dxfId="76" priority="18" operator="between">
      <formula>9999</formula>
      <formula>-9999</formula>
    </cfRule>
  </conditionalFormatting>
  <conditionalFormatting sqref="G18">
    <cfRule type="cellIs" dxfId="75" priority="17" operator="between">
      <formula>9999</formula>
      <formula>-9999</formula>
    </cfRule>
  </conditionalFormatting>
  <conditionalFormatting sqref="G21:G22">
    <cfRule type="cellIs" dxfId="74" priority="16" operator="between">
      <formula>9999</formula>
      <formula>-9999</formula>
    </cfRule>
  </conditionalFormatting>
  <conditionalFormatting sqref="G26:G27">
    <cfRule type="cellIs" dxfId="73" priority="15" operator="between">
      <formula>9999</formula>
      <formula>-9999</formula>
    </cfRule>
  </conditionalFormatting>
  <conditionalFormatting sqref="F28">
    <cfRule type="cellIs" dxfId="72" priority="14" operator="between">
      <formula>9999</formula>
      <formula>-9999</formula>
    </cfRule>
  </conditionalFormatting>
  <conditionalFormatting sqref="D13">
    <cfRule type="cellIs" dxfId="71" priority="26" operator="between">
      <formula>9999</formula>
      <formula>-9999</formula>
    </cfRule>
  </conditionalFormatting>
  <conditionalFormatting sqref="D15">
    <cfRule type="cellIs" dxfId="70" priority="25" operator="between">
      <formula>9999</formula>
      <formula>-9999</formula>
    </cfRule>
  </conditionalFormatting>
  <conditionalFormatting sqref="D18:D19">
    <cfRule type="cellIs" dxfId="69" priority="24" operator="between">
      <formula>9999</formula>
      <formula>-9999</formula>
    </cfRule>
  </conditionalFormatting>
  <conditionalFormatting sqref="D21:D23">
    <cfRule type="cellIs" dxfId="68" priority="23" operator="between">
      <formula>9999</formula>
      <formula>-9999</formula>
    </cfRule>
  </conditionalFormatting>
  <conditionalFormatting sqref="D27:D28">
    <cfRule type="cellIs" dxfId="67" priority="22" operator="between">
      <formula>9999</formula>
      <formula>-9999</formula>
    </cfRule>
  </conditionalFormatting>
  <conditionalFormatting sqref="B12:G12 B14:E14 B13:C13 E13 B16:E17 B15:C15 E15:F15 B20:G20 B18:C19 E19:G19 B24:G25 B21:C23 E21:F21 B27:C28 E28 G17 E22:E23 G23 E18:F18 E27:F27 B26:F26 G28">
    <cfRule type="cellIs" dxfId="66" priority="27" operator="equal">
      <formula>0</formula>
    </cfRule>
  </conditionalFormatting>
  <conditionalFormatting sqref="O26:O28">
    <cfRule type="cellIs" dxfId="65" priority="1" operator="between">
      <formula>9999</formula>
      <formula>-9999</formula>
    </cfRule>
  </conditionalFormatting>
  <conditionalFormatting sqref="J13:N13 J18:N19 J15:K17 M15:M17 J25:O25 J20:K24 M21:N21 J26:K28 M26:N28 J12:M12 O12 J14:M14 M20 O20 M23:O23 M24:N24">
    <cfRule type="cellIs" dxfId="64" priority="12" operator="equal">
      <formula>0</formula>
    </cfRule>
  </conditionalFormatting>
  <conditionalFormatting sqref="L15:L17">
    <cfRule type="cellIs" dxfId="63" priority="11" operator="between">
      <formula>9999</formula>
      <formula>-9999</formula>
    </cfRule>
  </conditionalFormatting>
  <conditionalFormatting sqref="L20:L24">
    <cfRule type="cellIs" dxfId="62" priority="10" operator="between">
      <formula>9999</formula>
      <formula>-9999</formula>
    </cfRule>
  </conditionalFormatting>
  <conditionalFormatting sqref="L26:L28">
    <cfRule type="cellIs" dxfId="61" priority="9" operator="between">
      <formula>9999</formula>
      <formula>-9999</formula>
    </cfRule>
  </conditionalFormatting>
  <conditionalFormatting sqref="N12">
    <cfRule type="cellIs" dxfId="60" priority="8" operator="between">
      <formula>9999</formula>
      <formula>-9999</formula>
    </cfRule>
  </conditionalFormatting>
  <conditionalFormatting sqref="N14:N17">
    <cfRule type="cellIs" dxfId="59" priority="7" operator="between">
      <formula>9999</formula>
      <formula>-9999</formula>
    </cfRule>
  </conditionalFormatting>
  <conditionalFormatting sqref="N20">
    <cfRule type="cellIs" dxfId="58" priority="6" operator="between">
      <formula>9999</formula>
      <formula>-9999</formula>
    </cfRule>
  </conditionalFormatting>
  <conditionalFormatting sqref="M22:N22">
    <cfRule type="cellIs" dxfId="57" priority="5" operator="between">
      <formula>9999</formula>
      <formula>-9999</formula>
    </cfRule>
  </conditionalFormatting>
  <conditionalFormatting sqref="O13:O19">
    <cfRule type="cellIs" dxfId="56" priority="4" operator="between">
      <formula>9999</formula>
      <formula>-9999</formula>
    </cfRule>
  </conditionalFormatting>
  <conditionalFormatting sqref="O21:O22">
    <cfRule type="cellIs" dxfId="55" priority="3" operator="between">
      <formula>9999</formula>
      <formula>-9999</formula>
    </cfRule>
  </conditionalFormatting>
  <conditionalFormatting sqref="O24">
    <cfRule type="cellIs" dxfId="54" priority="2" operator="between">
      <formula>9999</formula>
      <formula>-9999</formula>
    </cfRule>
  </conditionalFormatting>
  <hyperlinks>
    <hyperlink ref="A5" location="'Contents'!A85" display="Índice"/>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9"/>
  <sheetViews>
    <sheetView showGridLines="0" topLeftCell="A4" zoomScale="120" zoomScaleNormal="120" zoomScalePageLayoutView="120" workbookViewId="0">
      <selection activeCell="H15" sqref="H15"/>
    </sheetView>
  </sheetViews>
  <sheetFormatPr defaultColWidth="8.85546875" defaultRowHeight="13.5" x14ac:dyDescent="0.25"/>
  <cols>
    <col min="1" max="1" width="22.140625" style="3" customWidth="1"/>
    <col min="2" max="2" width="4.42578125" style="9" bestFit="1" customWidth="1"/>
    <col min="3" max="3" width="9" style="9" bestFit="1" customWidth="1"/>
    <col min="4" max="4" width="8.85546875" style="9" customWidth="1"/>
    <col min="5" max="5" width="9" style="9" customWidth="1"/>
    <col min="6" max="6" width="0.5703125" style="9" customWidth="1"/>
    <col min="7" max="7" width="9" style="15" customWidth="1"/>
    <col min="8" max="8" width="9.140625" style="15" customWidth="1"/>
    <col min="9" max="9" width="9" style="15" customWidth="1"/>
    <col min="10" max="10" width="9" style="9" customWidth="1"/>
    <col min="11" max="11" width="7.140625" style="15" customWidth="1"/>
    <col min="12" max="12" width="8.140625" style="15" customWidth="1"/>
    <col min="13" max="13" width="9" style="9" customWidth="1"/>
    <col min="14" max="14" width="9" style="15" customWidth="1"/>
    <col min="15" max="15" width="5.28515625" style="15" customWidth="1"/>
    <col min="16" max="16" width="6.7109375" style="9" customWidth="1"/>
    <col min="17" max="16384" width="8.85546875" style="2"/>
  </cols>
  <sheetData>
    <row r="1" spans="1:15" s="17" customFormat="1" ht="12.75" x14ac:dyDescent="0.2"/>
    <row r="2" spans="1:15" s="17" customFormat="1" ht="12.75" x14ac:dyDescent="0.2"/>
    <row r="3" spans="1:15" s="17" customFormat="1" ht="12.75" x14ac:dyDescent="0.2"/>
    <row r="4" spans="1:15" s="17" customFormat="1" ht="12.75" x14ac:dyDescent="0.2"/>
    <row r="5" spans="1:15" s="17" customFormat="1" ht="12.75" x14ac:dyDescent="0.2">
      <c r="A5" s="113" t="s">
        <v>8</v>
      </c>
    </row>
    <row r="6" spans="1:15" s="17" customFormat="1" ht="18.75" x14ac:dyDescent="0.3">
      <c r="A6" s="26" t="s">
        <v>1122</v>
      </c>
    </row>
    <row r="7" spans="1:15" s="17" customFormat="1" ht="12.75" x14ac:dyDescent="0.2">
      <c r="L7" s="97"/>
    </row>
    <row r="8" spans="1:15" s="17" customFormat="1" ht="18" customHeight="1" x14ac:dyDescent="0.2">
      <c r="A8" s="121" t="s">
        <v>1001</v>
      </c>
    </row>
    <row r="9" spans="1:15" s="17" customFormat="1" ht="18" customHeight="1" x14ac:dyDescent="0.2">
      <c r="A9" s="349" t="s">
        <v>1187</v>
      </c>
    </row>
    <row r="10" spans="1:15" s="17" customFormat="1" ht="18" customHeight="1" x14ac:dyDescent="0.2">
      <c r="A10" s="121"/>
      <c r="C10" s="408" t="s">
        <v>56</v>
      </c>
      <c r="D10" s="408"/>
      <c r="E10" s="408"/>
      <c r="F10" s="408"/>
      <c r="G10" s="408"/>
      <c r="H10" s="408"/>
      <c r="I10" s="408"/>
      <c r="J10" s="408"/>
      <c r="K10" s="408"/>
      <c r="L10" s="408"/>
      <c r="M10" s="408"/>
      <c r="N10" s="409" t="s">
        <v>365</v>
      </c>
    </row>
    <row r="11" spans="1:15" s="9" customFormat="1" x14ac:dyDescent="0.25">
      <c r="A11" s="118"/>
      <c r="B11" s="24"/>
      <c r="C11" s="361" t="s">
        <v>1008</v>
      </c>
      <c r="D11" s="361"/>
      <c r="E11" s="361"/>
      <c r="F11" s="127"/>
      <c r="G11" s="411" t="s">
        <v>1031</v>
      </c>
      <c r="H11" s="411"/>
      <c r="I11" s="413" t="s">
        <v>786</v>
      </c>
      <c r="J11" s="412" t="s">
        <v>790</v>
      </c>
      <c r="K11" s="412"/>
      <c r="L11" s="412"/>
      <c r="M11" s="357" t="s">
        <v>1032</v>
      </c>
      <c r="N11" s="409"/>
      <c r="O11" s="15"/>
    </row>
    <row r="12" spans="1:15" s="9" customFormat="1" ht="21" customHeight="1" x14ac:dyDescent="0.25">
      <c r="A12" s="118"/>
      <c r="B12" s="24"/>
      <c r="C12" s="415" t="s">
        <v>355</v>
      </c>
      <c r="D12" s="415" t="s">
        <v>358</v>
      </c>
      <c r="E12" s="407" t="s">
        <v>1032</v>
      </c>
      <c r="F12" s="115"/>
      <c r="G12" s="407" t="s">
        <v>1010</v>
      </c>
      <c r="H12" s="417" t="s">
        <v>784</v>
      </c>
      <c r="I12" s="413"/>
      <c r="J12" s="407" t="s">
        <v>1010</v>
      </c>
      <c r="K12" s="418" t="s">
        <v>1033</v>
      </c>
      <c r="L12" s="418"/>
      <c r="M12" s="357"/>
      <c r="N12" s="409"/>
      <c r="O12" s="15"/>
    </row>
    <row r="13" spans="1:15" s="9" customFormat="1" ht="12" customHeight="1" x14ac:dyDescent="0.25">
      <c r="A13" s="119"/>
      <c r="B13" s="25"/>
      <c r="C13" s="416"/>
      <c r="D13" s="416"/>
      <c r="E13" s="358"/>
      <c r="F13" s="116"/>
      <c r="G13" s="358"/>
      <c r="H13" s="406"/>
      <c r="I13" s="414"/>
      <c r="J13" s="358"/>
      <c r="K13" s="25" t="s">
        <v>492</v>
      </c>
      <c r="L13" s="25" t="s">
        <v>1034</v>
      </c>
      <c r="M13" s="358"/>
      <c r="N13" s="410"/>
      <c r="O13" s="15"/>
    </row>
    <row r="14" spans="1:15" s="9" customFormat="1" ht="18" customHeight="1" x14ac:dyDescent="0.25">
      <c r="A14" s="118" t="s">
        <v>1</v>
      </c>
      <c r="B14" s="24">
        <v>2015</v>
      </c>
      <c r="C14" s="70">
        <v>2108.9161239173304</v>
      </c>
      <c r="D14" s="70">
        <v>1066.4984146391901</v>
      </c>
      <c r="E14" s="70">
        <v>1042.4177092781404</v>
      </c>
      <c r="F14" s="33"/>
      <c r="G14" s="70">
        <v>1282.8906350781624</v>
      </c>
      <c r="H14" s="70">
        <v>620.75028838347873</v>
      </c>
      <c r="I14" s="70">
        <v>351.40938038309525</v>
      </c>
      <c r="J14" s="70">
        <v>342.21226082628897</v>
      </c>
      <c r="K14" s="70">
        <v>213.12427546770172</v>
      </c>
      <c r="L14" s="70">
        <v>19.53613161035139</v>
      </c>
      <c r="M14" s="70">
        <v>3018.9299855656868</v>
      </c>
      <c r="N14" s="70">
        <v>-6.3392910000000011E-2</v>
      </c>
      <c r="O14" s="15"/>
    </row>
    <row r="15" spans="1:15" s="9" customFormat="1" x14ac:dyDescent="0.25">
      <c r="A15" s="118"/>
      <c r="B15" s="24">
        <v>2016</v>
      </c>
      <c r="C15" s="70">
        <v>1516.2917702717523</v>
      </c>
      <c r="D15" s="70">
        <v>753.43688726005939</v>
      </c>
      <c r="E15" s="70">
        <v>762.85488301169289</v>
      </c>
      <c r="F15" s="33"/>
      <c r="G15" s="70">
        <v>876.77115351614646</v>
      </c>
      <c r="H15" s="70">
        <v>428.00486807677157</v>
      </c>
      <c r="I15" s="70">
        <v>380.05202797136491</v>
      </c>
      <c r="J15" s="70">
        <v>311.32270770595704</v>
      </c>
      <c r="K15" s="70">
        <v>205.88853543147897</v>
      </c>
      <c r="L15" s="70">
        <v>17.540055230915808</v>
      </c>
      <c r="M15" s="70">
        <v>2331.0007722051614</v>
      </c>
      <c r="N15" s="70">
        <v>-0.38394173000000004</v>
      </c>
      <c r="O15" s="15"/>
    </row>
    <row r="16" spans="1:15" s="9" customFormat="1" x14ac:dyDescent="0.25">
      <c r="A16" s="118"/>
      <c r="B16" s="24">
        <v>2017</v>
      </c>
      <c r="C16" s="70">
        <v>1789.2346792735764</v>
      </c>
      <c r="D16" s="70">
        <v>272.61243528888571</v>
      </c>
      <c r="E16" s="70">
        <v>1516.6222439846906</v>
      </c>
      <c r="F16" s="33"/>
      <c r="G16" s="70">
        <v>1009.8384801426046</v>
      </c>
      <c r="H16" s="70">
        <v>484.525102798582</v>
      </c>
      <c r="I16" s="70">
        <v>458.12477059574633</v>
      </c>
      <c r="J16" s="70">
        <v>449.70454560025456</v>
      </c>
      <c r="K16" s="70">
        <v>245.07713465559993</v>
      </c>
      <c r="L16" s="70">
        <v>11.730116630559341</v>
      </c>
      <c r="M16" s="70">
        <v>3434.2900403232961</v>
      </c>
      <c r="N16" s="70">
        <v>-0.33726724000000002</v>
      </c>
      <c r="O16" s="15"/>
    </row>
    <row r="17" spans="1:15" s="9" customFormat="1" x14ac:dyDescent="0.25">
      <c r="A17" s="118"/>
      <c r="B17" s="24">
        <v>2018</v>
      </c>
      <c r="C17" s="70">
        <v>1512.7388906671858</v>
      </c>
      <c r="D17" s="70">
        <v>860.8205451726393</v>
      </c>
      <c r="E17" s="70">
        <v>651.91834549454654</v>
      </c>
      <c r="F17" s="33"/>
      <c r="G17" s="70">
        <v>841.48100767979156</v>
      </c>
      <c r="H17" s="70">
        <v>390.31400966207349</v>
      </c>
      <c r="I17" s="70">
        <v>221.53452522695869</v>
      </c>
      <c r="J17" s="70">
        <v>400.22739530591332</v>
      </c>
      <c r="K17" s="70">
        <v>223.00582034664367</v>
      </c>
      <c r="L17" s="70">
        <v>9.7934728950375405</v>
      </c>
      <c r="M17" s="70">
        <v>2115.1612737072101</v>
      </c>
      <c r="N17" s="70">
        <v>-0.10417457000000002</v>
      </c>
      <c r="O17" s="15"/>
    </row>
    <row r="18" spans="1:15" s="9" customFormat="1" x14ac:dyDescent="0.25">
      <c r="A18" s="118"/>
      <c r="B18" s="24">
        <v>2019</v>
      </c>
      <c r="C18" s="70">
        <v>1232.5194172012675</v>
      </c>
      <c r="D18" s="70">
        <v>989.75415293254832</v>
      </c>
      <c r="E18" s="70">
        <v>242.76526426871919</v>
      </c>
      <c r="F18" s="33"/>
      <c r="G18" s="70">
        <v>656.86840393946204</v>
      </c>
      <c r="H18" s="70">
        <v>354.57197003888984</v>
      </c>
      <c r="I18" s="70">
        <v>136.03266474926454</v>
      </c>
      <c r="J18" s="70">
        <v>462.4922749447154</v>
      </c>
      <c r="K18" s="70">
        <v>248.36358903234492</v>
      </c>
      <c r="L18" s="70">
        <v>9.3512123414286048</v>
      </c>
      <c r="M18" s="70">
        <v>1498.1586079021613</v>
      </c>
      <c r="N18" s="70">
        <v>0.14291049</v>
      </c>
      <c r="O18" s="15"/>
    </row>
    <row r="19" spans="1:15" s="9" customFormat="1" ht="18" customHeight="1" x14ac:dyDescent="0.25">
      <c r="A19" s="118" t="s">
        <v>2</v>
      </c>
      <c r="B19" s="24">
        <v>2015</v>
      </c>
      <c r="C19" s="70">
        <v>212.3080617147568</v>
      </c>
      <c r="D19" s="70">
        <v>11.982662230638017</v>
      </c>
      <c r="E19" s="70">
        <v>200.32539948411878</v>
      </c>
      <c r="F19" s="33"/>
      <c r="G19" s="70">
        <v>12.098760358397719</v>
      </c>
      <c r="H19" s="70">
        <v>-12.782546850820649</v>
      </c>
      <c r="I19" s="70">
        <v>5.6068200112153415</v>
      </c>
      <c r="J19" s="70">
        <v>-9.8622606985481003</v>
      </c>
      <c r="K19" s="70">
        <v>1.6353021147557034</v>
      </c>
      <c r="L19" s="70">
        <v>16.952111756175533</v>
      </c>
      <c r="M19" s="70">
        <v>208.16871915518374</v>
      </c>
      <c r="N19" s="70">
        <v>0</v>
      </c>
      <c r="O19" s="15"/>
    </row>
    <row r="20" spans="1:15" s="9" customFormat="1" x14ac:dyDescent="0.25">
      <c r="A20" s="118"/>
      <c r="B20" s="24">
        <v>2016</v>
      </c>
      <c r="C20" s="70">
        <v>256.03885274185069</v>
      </c>
      <c r="D20" s="70">
        <v>14.86533767045772</v>
      </c>
      <c r="E20" s="70">
        <v>241.17351507139296</v>
      </c>
      <c r="F20" s="33"/>
      <c r="G20" s="70">
        <v>23.913090207581249</v>
      </c>
      <c r="H20" s="70">
        <v>-10.584149085870662</v>
      </c>
      <c r="I20" s="70">
        <v>4.3638748256685949</v>
      </c>
      <c r="J20" s="70">
        <v>-12.557393949839831</v>
      </c>
      <c r="K20" s="70">
        <v>1.7418317168838744</v>
      </c>
      <c r="L20" s="70">
        <v>14.895716119999998</v>
      </c>
      <c r="M20" s="70">
        <v>256.89308615480297</v>
      </c>
      <c r="N20" s="70">
        <v>9.8604120000000017E-2</v>
      </c>
      <c r="O20" s="15"/>
    </row>
    <row r="21" spans="1:15" s="9" customFormat="1" x14ac:dyDescent="0.25">
      <c r="A21" s="118"/>
      <c r="B21" s="24">
        <v>2017</v>
      </c>
      <c r="C21" s="70">
        <v>261.34015093436631</v>
      </c>
      <c r="D21" s="70">
        <v>15.434932400359108</v>
      </c>
      <c r="E21" s="70">
        <v>245.90521853400719</v>
      </c>
      <c r="F21" s="33"/>
      <c r="G21" s="70">
        <v>14.912162601037695</v>
      </c>
      <c r="H21" s="70">
        <v>-32.080840473267834</v>
      </c>
      <c r="I21" s="70">
        <v>15.343892968832481</v>
      </c>
      <c r="J21" s="70">
        <v>-12.851999586971877</v>
      </c>
      <c r="K21" s="70">
        <v>2.248699762034907</v>
      </c>
      <c r="L21" s="70">
        <v>17.614619603283348</v>
      </c>
      <c r="M21" s="70">
        <v>263.30927451690553</v>
      </c>
      <c r="N21" s="70">
        <v>3.0484720000000007E-2</v>
      </c>
      <c r="O21" s="15"/>
    </row>
    <row r="22" spans="1:15" s="9" customFormat="1" x14ac:dyDescent="0.25">
      <c r="A22" s="118"/>
      <c r="B22" s="24">
        <v>2018</v>
      </c>
      <c r="C22" s="70">
        <v>249.42519036725477</v>
      </c>
      <c r="D22" s="70">
        <v>13.229883490139272</v>
      </c>
      <c r="E22" s="70">
        <v>236.19530687711551</v>
      </c>
      <c r="F22" s="33"/>
      <c r="G22" s="70">
        <v>18.730171645953504</v>
      </c>
      <c r="H22" s="70">
        <v>-29.702490392858909</v>
      </c>
      <c r="I22" s="70">
        <v>26.484110571657361</v>
      </c>
      <c r="J22" s="70">
        <v>-10.203601113275203</v>
      </c>
      <c r="K22" s="70">
        <v>3.1775530966032925</v>
      </c>
      <c r="L22" s="70">
        <v>18.280786060000004</v>
      </c>
      <c r="M22" s="70">
        <v>271.20598798145113</v>
      </c>
      <c r="N22" s="70">
        <v>-0.34533393999999995</v>
      </c>
      <c r="O22" s="15"/>
    </row>
    <row r="23" spans="1:15" s="9" customFormat="1" x14ac:dyDescent="0.25">
      <c r="A23" s="118"/>
      <c r="B23" s="24">
        <v>2019</v>
      </c>
      <c r="C23" s="70">
        <v>280.75689144380198</v>
      </c>
      <c r="D23" s="70">
        <v>13.123176604164055</v>
      </c>
      <c r="E23" s="70">
        <v>267.63371483963795</v>
      </c>
      <c r="F23" s="33"/>
      <c r="G23" s="70">
        <v>3.6797615820863978</v>
      </c>
      <c r="H23" s="70">
        <v>-33.383316890263529</v>
      </c>
      <c r="I23" s="70">
        <v>21.933158409823498</v>
      </c>
      <c r="J23" s="70">
        <v>-19.557547214896655</v>
      </c>
      <c r="K23" s="70">
        <v>1.9483144327607522</v>
      </c>
      <c r="L23" s="70">
        <v>19.352430134665912</v>
      </c>
      <c r="M23" s="70">
        <v>273.68908761665114</v>
      </c>
      <c r="N23" s="70">
        <v>-0.182583</v>
      </c>
      <c r="O23" s="15"/>
    </row>
    <row r="24" spans="1:15" s="9" customFormat="1" ht="18" customHeight="1" x14ac:dyDescent="0.25">
      <c r="A24" s="118" t="s">
        <v>3</v>
      </c>
      <c r="B24" s="24">
        <v>2015</v>
      </c>
      <c r="C24" s="70">
        <v>73.699252252413842</v>
      </c>
      <c r="D24" s="70">
        <v>0.21295530788215197</v>
      </c>
      <c r="E24" s="70">
        <v>73.486296944531688</v>
      </c>
      <c r="F24" s="33"/>
      <c r="G24" s="70">
        <v>-1.1119151114518919</v>
      </c>
      <c r="H24" s="70">
        <v>-1.8209820916487676</v>
      </c>
      <c r="I24" s="70">
        <v>6.692600179924483</v>
      </c>
      <c r="J24" s="70">
        <v>-1.203610708597654</v>
      </c>
      <c r="K24" s="70">
        <v>2.6361508007580134</v>
      </c>
      <c r="L24" s="70">
        <v>3.106320054003294</v>
      </c>
      <c r="M24" s="70">
        <v>77.863371304406627</v>
      </c>
      <c r="N24" s="70">
        <v>-0.48599999999999999</v>
      </c>
      <c r="O24" s="15"/>
    </row>
    <row r="25" spans="1:15" s="9" customFormat="1" x14ac:dyDescent="0.25">
      <c r="A25" s="118"/>
      <c r="B25" s="24">
        <v>2016</v>
      </c>
      <c r="C25" s="70">
        <v>78.434221830109138</v>
      </c>
      <c r="D25" s="70">
        <v>0.22256143680120366</v>
      </c>
      <c r="E25" s="70">
        <v>78.211660393307938</v>
      </c>
      <c r="F25" s="33"/>
      <c r="G25" s="70">
        <v>12.549083428839367</v>
      </c>
      <c r="H25" s="70">
        <v>0.44372710943709537</v>
      </c>
      <c r="I25" s="70">
        <v>0.90942230960476389</v>
      </c>
      <c r="J25" s="70">
        <v>-4.0143221655863437</v>
      </c>
      <c r="K25" s="70">
        <v>2.2246624643304242</v>
      </c>
      <c r="L25" s="70">
        <v>3.1517631601232678</v>
      </c>
      <c r="M25" s="70">
        <v>87.655843966165719</v>
      </c>
      <c r="N25" s="70">
        <v>-2.5866260000000002E-2</v>
      </c>
      <c r="O25" s="15"/>
    </row>
    <row r="26" spans="1:15" s="9" customFormat="1" x14ac:dyDescent="0.25">
      <c r="A26" s="118"/>
      <c r="B26" s="24">
        <v>2017</v>
      </c>
      <c r="C26" s="70">
        <v>91.149134510510095</v>
      </c>
      <c r="D26" s="70">
        <v>1.5013784057786226</v>
      </c>
      <c r="E26" s="70">
        <v>89.647756104731471</v>
      </c>
      <c r="F26" s="33"/>
      <c r="G26" s="70">
        <v>5.4245738499343306</v>
      </c>
      <c r="H26" s="70">
        <v>3.2473149982220284</v>
      </c>
      <c r="I26" s="70">
        <v>3.6957882076225057</v>
      </c>
      <c r="J26" s="70">
        <v>-3.5437218318808785</v>
      </c>
      <c r="K26" s="70">
        <v>0.90456542743711132</v>
      </c>
      <c r="L26" s="70">
        <v>3.4399847325442665</v>
      </c>
      <c r="M26" s="70">
        <v>95.22439633040743</v>
      </c>
      <c r="N26" s="70">
        <v>-0.43118361999999999</v>
      </c>
      <c r="O26" s="15"/>
    </row>
    <row r="27" spans="1:15" s="9" customFormat="1" x14ac:dyDescent="0.25">
      <c r="A27" s="118"/>
      <c r="B27" s="24">
        <v>2018</v>
      </c>
      <c r="C27" s="70">
        <v>94.742335661488823</v>
      </c>
      <c r="D27" s="70">
        <v>2.4734154081585209</v>
      </c>
      <c r="E27" s="70">
        <v>92.268920253330307</v>
      </c>
      <c r="F27" s="33"/>
      <c r="G27" s="70">
        <v>7.6882180345412898</v>
      </c>
      <c r="H27" s="70">
        <v>6.6154656932282156</v>
      </c>
      <c r="I27" s="70">
        <v>0.58757224723663581</v>
      </c>
      <c r="J27" s="70">
        <v>-4.1660603913972336</v>
      </c>
      <c r="K27" s="70">
        <v>0.71582629613696358</v>
      </c>
      <c r="L27" s="70">
        <v>3.2687535521574063</v>
      </c>
      <c r="M27" s="70">
        <v>96.378650143710999</v>
      </c>
      <c r="N27" s="70">
        <v>-1.9766079999999998E-2</v>
      </c>
      <c r="O27" s="15"/>
    </row>
    <row r="28" spans="1:15" s="9" customFormat="1" x14ac:dyDescent="0.25">
      <c r="A28" s="118"/>
      <c r="B28" s="24">
        <v>2019</v>
      </c>
      <c r="C28" s="70">
        <v>90.930660822675705</v>
      </c>
      <c r="D28" s="70">
        <v>2.8171475618826767</v>
      </c>
      <c r="E28" s="70">
        <v>88.113513260793027</v>
      </c>
      <c r="F28" s="33"/>
      <c r="G28" s="70">
        <v>12.930071120037443</v>
      </c>
      <c r="H28" s="70">
        <v>8.6645768659141815</v>
      </c>
      <c r="I28" s="70">
        <v>0.58423083224760497</v>
      </c>
      <c r="J28" s="70">
        <v>-5.7179484211699743</v>
      </c>
      <c r="K28" s="70">
        <v>0.47944165910670078</v>
      </c>
      <c r="L28" s="70">
        <v>2.9148198556645575</v>
      </c>
      <c r="M28" s="70">
        <v>95.909866791908087</v>
      </c>
      <c r="N28" s="70">
        <v>-0.04</v>
      </c>
      <c r="O28" s="15"/>
    </row>
    <row r="29" spans="1:15" s="9" customFormat="1" ht="18" customHeight="1" x14ac:dyDescent="0.25">
      <c r="A29" s="118" t="s">
        <v>4</v>
      </c>
      <c r="B29" s="24">
        <v>2015</v>
      </c>
      <c r="C29" s="70">
        <v>354.98568080612392</v>
      </c>
      <c r="D29" s="70">
        <v>44.670461555890085</v>
      </c>
      <c r="E29" s="70">
        <v>310.31521925023384</v>
      </c>
      <c r="F29" s="33"/>
      <c r="G29" s="70">
        <v>296.29568729507423</v>
      </c>
      <c r="H29" s="70">
        <v>181.43144003604135</v>
      </c>
      <c r="I29" s="70">
        <v>168.77374808844954</v>
      </c>
      <c r="J29" s="70">
        <v>39.067968262045646</v>
      </c>
      <c r="K29" s="70">
        <v>6.2003069343473287</v>
      </c>
      <c r="L29" s="70">
        <v>9.8347024807716856</v>
      </c>
      <c r="M29" s="70">
        <v>814.4526228958033</v>
      </c>
      <c r="N29" s="70">
        <v>-24.118419584942306</v>
      </c>
      <c r="O29" s="15"/>
    </row>
    <row r="30" spans="1:15" s="9" customFormat="1" x14ac:dyDescent="0.25">
      <c r="A30" s="118"/>
      <c r="B30" s="24">
        <v>2016</v>
      </c>
      <c r="C30" s="70">
        <v>214.67492419589354</v>
      </c>
      <c r="D30" s="70">
        <v>38.810186040620486</v>
      </c>
      <c r="E30" s="70">
        <v>175.86473815527305</v>
      </c>
      <c r="F30" s="33"/>
      <c r="G30" s="70">
        <v>222.01643739308224</v>
      </c>
      <c r="H30" s="70">
        <v>100.28825668784133</v>
      </c>
      <c r="I30" s="70">
        <v>139.73287642318525</v>
      </c>
      <c r="J30" s="70">
        <v>29.219438012451786</v>
      </c>
      <c r="K30" s="70">
        <v>6.133296559576026</v>
      </c>
      <c r="L30" s="70">
        <v>7.9408726923505863</v>
      </c>
      <c r="M30" s="70">
        <v>566.83348998399219</v>
      </c>
      <c r="N30" s="70">
        <v>-26.06990060227854</v>
      </c>
      <c r="O30" s="15"/>
    </row>
    <row r="31" spans="1:15" s="9" customFormat="1" x14ac:dyDescent="0.25">
      <c r="A31" s="118"/>
      <c r="B31" s="24">
        <v>2017</v>
      </c>
      <c r="C31" s="70">
        <v>180.727430206446</v>
      </c>
      <c r="D31" s="70">
        <v>32.717543147085671</v>
      </c>
      <c r="E31" s="70">
        <v>148.00988705936032</v>
      </c>
      <c r="F31" s="33"/>
      <c r="G31" s="70">
        <v>160.08853843955279</v>
      </c>
      <c r="H31" s="70">
        <v>89.63089515317786</v>
      </c>
      <c r="I31" s="70">
        <v>209.74315491130992</v>
      </c>
      <c r="J31" s="70">
        <v>21.912935628120223</v>
      </c>
      <c r="K31" s="70">
        <v>5.4567274767987088</v>
      </c>
      <c r="L31" s="70">
        <v>6.426461054472977</v>
      </c>
      <c r="M31" s="70">
        <v>539.75451603834324</v>
      </c>
      <c r="N31" s="70">
        <v>-27.927612499245573</v>
      </c>
      <c r="O31" s="15"/>
    </row>
    <row r="32" spans="1:15" s="9" customFormat="1" x14ac:dyDescent="0.25">
      <c r="A32" s="118"/>
      <c r="B32" s="24">
        <v>2018</v>
      </c>
      <c r="C32" s="70">
        <v>185.26725961607477</v>
      </c>
      <c r="D32" s="70">
        <v>30.022417937954312</v>
      </c>
      <c r="E32" s="70">
        <v>155.24484167812045</v>
      </c>
      <c r="F32" s="33"/>
      <c r="G32" s="70">
        <v>182.98862902537681</v>
      </c>
      <c r="H32" s="70">
        <v>109.95118165258147</v>
      </c>
      <c r="I32" s="70">
        <v>156.27278488990379</v>
      </c>
      <c r="J32" s="70">
        <v>18.435264961401074</v>
      </c>
      <c r="K32" s="70">
        <v>6.1821884683866202</v>
      </c>
      <c r="L32" s="70">
        <v>6.3709570720156963</v>
      </c>
      <c r="M32" s="70">
        <v>512.94152055480208</v>
      </c>
      <c r="N32" s="70">
        <v>-28.971058910034035</v>
      </c>
      <c r="O32" s="15"/>
    </row>
    <row r="33" spans="1:15" s="9" customFormat="1" x14ac:dyDescent="0.25">
      <c r="A33" s="118"/>
      <c r="B33" s="24">
        <v>2019</v>
      </c>
      <c r="C33" s="70">
        <v>201.95731091180232</v>
      </c>
      <c r="D33" s="70">
        <v>30.303339301281937</v>
      </c>
      <c r="E33" s="70">
        <v>171.65397161052039</v>
      </c>
      <c r="F33" s="33"/>
      <c r="G33" s="70">
        <v>182.73791582480365</v>
      </c>
      <c r="H33" s="70">
        <v>117.1287005898112</v>
      </c>
      <c r="I33" s="70">
        <v>88.862800695067563</v>
      </c>
      <c r="J33" s="70">
        <v>16.425793513981439</v>
      </c>
      <c r="K33" s="70">
        <v>5.7566212454693009</v>
      </c>
      <c r="L33" s="70">
        <v>6.0887679345373691</v>
      </c>
      <c r="M33" s="70">
        <v>459.68048164437306</v>
      </c>
      <c r="N33" s="70">
        <v>-34.952514391631084</v>
      </c>
      <c r="O33" s="15"/>
    </row>
    <row r="34" spans="1:15" s="9" customFormat="1" ht="18" customHeight="1" x14ac:dyDescent="0.25">
      <c r="A34" s="118" t="s">
        <v>5</v>
      </c>
      <c r="B34" s="24">
        <v>2015</v>
      </c>
      <c r="C34" s="70">
        <v>57.457475892218667</v>
      </c>
      <c r="D34" s="70">
        <v>0.51037458453065543</v>
      </c>
      <c r="E34" s="70">
        <v>56.947101307688015</v>
      </c>
      <c r="F34" s="33"/>
      <c r="G34" s="70">
        <v>-3.8456620926542655</v>
      </c>
      <c r="H34" s="70">
        <v>-5.5948493695631214</v>
      </c>
      <c r="I34" s="70">
        <v>-8.7708659794331449</v>
      </c>
      <c r="J34" s="70">
        <v>-0.34079344402559381</v>
      </c>
      <c r="K34" s="70">
        <v>0.56710177319656119</v>
      </c>
      <c r="L34" s="70">
        <v>1.5999061007288271</v>
      </c>
      <c r="M34" s="70">
        <v>43.98977979157501</v>
      </c>
      <c r="N34" s="70">
        <v>-1.246800259836419</v>
      </c>
      <c r="O34" s="15"/>
    </row>
    <row r="35" spans="1:15" s="9" customFormat="1" x14ac:dyDescent="0.25">
      <c r="A35" s="118"/>
      <c r="B35" s="24">
        <v>2016</v>
      </c>
      <c r="C35" s="70">
        <v>64.098073952705036</v>
      </c>
      <c r="D35" s="70">
        <v>0.70157397825903267</v>
      </c>
      <c r="E35" s="70">
        <v>63.396499974446002</v>
      </c>
      <c r="F35" s="33"/>
      <c r="G35" s="70">
        <v>-5.6170959009957295</v>
      </c>
      <c r="H35" s="70">
        <v>-5.9736788049323204</v>
      </c>
      <c r="I35" s="70">
        <v>-17.746253665355141</v>
      </c>
      <c r="J35" s="70">
        <v>-0.95858726593694021</v>
      </c>
      <c r="K35" s="70">
        <v>0.48812945325771745</v>
      </c>
      <c r="L35" s="70">
        <v>1.9166918151429797</v>
      </c>
      <c r="M35" s="70">
        <v>39.07456314215819</v>
      </c>
      <c r="N35" s="70">
        <v>-1.3544421107280036</v>
      </c>
      <c r="O35" s="15"/>
    </row>
    <row r="36" spans="1:15" s="9" customFormat="1" x14ac:dyDescent="0.25">
      <c r="A36" s="118"/>
      <c r="B36" s="24">
        <v>2017</v>
      </c>
      <c r="C36" s="70">
        <v>56.164454967319976</v>
      </c>
      <c r="D36" s="70">
        <v>1.7628466174078148</v>
      </c>
      <c r="E36" s="70">
        <v>54.401608349912159</v>
      </c>
      <c r="F36" s="33"/>
      <c r="G36" s="70">
        <v>-9.6301347420190062</v>
      </c>
      <c r="H36" s="70">
        <v>-11.88443775198953</v>
      </c>
      <c r="I36" s="70">
        <v>-12.276904997637301</v>
      </c>
      <c r="J36" s="70">
        <v>-3.8311753710811915</v>
      </c>
      <c r="K36" s="70">
        <v>5.3681140367431934E-2</v>
      </c>
      <c r="L36" s="70">
        <v>1.3214915435184593</v>
      </c>
      <c r="M36" s="70">
        <v>28.663393239174663</v>
      </c>
      <c r="N36" s="70">
        <v>-1.5003139321028753</v>
      </c>
      <c r="O36" s="15"/>
    </row>
    <row r="37" spans="1:15" s="9" customFormat="1" x14ac:dyDescent="0.25">
      <c r="A37" s="118"/>
      <c r="B37" s="24">
        <v>2018</v>
      </c>
      <c r="C37" s="70">
        <v>59.297412967353104</v>
      </c>
      <c r="D37" s="70">
        <v>0.55083624085953342</v>
      </c>
      <c r="E37" s="70">
        <v>58.746576726493572</v>
      </c>
      <c r="F37" s="33"/>
      <c r="G37" s="70">
        <v>-13.939680868712728</v>
      </c>
      <c r="H37" s="70">
        <v>-16.350130999614002</v>
      </c>
      <c r="I37" s="70">
        <v>-3.3700119623234728</v>
      </c>
      <c r="J37" s="70">
        <v>-5.4823586115032397</v>
      </c>
      <c r="K37" s="70">
        <v>4.4418874690502812E-2</v>
      </c>
      <c r="L37" s="70">
        <v>1.416026416077951</v>
      </c>
      <c r="M37" s="70">
        <v>35.954525283954133</v>
      </c>
      <c r="N37" s="70">
        <v>-1.5489337541314654</v>
      </c>
      <c r="O37" s="15"/>
    </row>
    <row r="38" spans="1:15" s="9" customFormat="1" x14ac:dyDescent="0.25">
      <c r="A38" s="118"/>
      <c r="B38" s="24">
        <v>2019</v>
      </c>
      <c r="C38" s="70">
        <v>48.071124155033957</v>
      </c>
      <c r="D38" s="70">
        <v>0.27538667368592873</v>
      </c>
      <c r="E38" s="70">
        <v>47.795737481348027</v>
      </c>
      <c r="F38" s="33"/>
      <c r="G38" s="70">
        <v>-9.4456031312715201</v>
      </c>
      <c r="H38" s="70">
        <v>-12.898735597840609</v>
      </c>
      <c r="I38" s="70">
        <v>-0.5289407562027979</v>
      </c>
      <c r="J38" s="70">
        <v>-5.1477419351864162</v>
      </c>
      <c r="K38" s="70">
        <v>3.7638294328847216E-2</v>
      </c>
      <c r="L38" s="70">
        <v>1.4843806162173359</v>
      </c>
      <c r="M38" s="70">
        <v>32.673451658687291</v>
      </c>
      <c r="N38" s="70">
        <v>-0.87356323128051083</v>
      </c>
      <c r="O38" s="15"/>
    </row>
    <row r="39" spans="1:15" s="9" customFormat="1" ht="18" customHeight="1" x14ac:dyDescent="0.25">
      <c r="A39" s="118" t="s">
        <v>6</v>
      </c>
      <c r="B39" s="24">
        <v>2015</v>
      </c>
      <c r="C39" s="70">
        <v>10.086852077253738</v>
      </c>
      <c r="D39" s="70">
        <v>1.402066015585228</v>
      </c>
      <c r="E39" s="70">
        <v>8.6847860616685093</v>
      </c>
      <c r="F39" s="33"/>
      <c r="G39" s="70">
        <v>5.6329397863341111</v>
      </c>
      <c r="H39" s="70">
        <v>-2.6485849307808809</v>
      </c>
      <c r="I39" s="70">
        <v>0.43370488269786522</v>
      </c>
      <c r="J39" s="70">
        <v>-8.3471320479904403</v>
      </c>
      <c r="K39" s="70">
        <v>0.214208930267072</v>
      </c>
      <c r="L39" s="70">
        <v>0.41912379860065158</v>
      </c>
      <c r="M39" s="70">
        <v>6.4042986827100457</v>
      </c>
      <c r="N39" s="70">
        <v>0</v>
      </c>
      <c r="O39" s="15"/>
    </row>
    <row r="40" spans="1:15" s="9" customFormat="1" x14ac:dyDescent="0.25">
      <c r="A40" s="118"/>
      <c r="B40" s="24">
        <v>2016</v>
      </c>
      <c r="C40" s="70">
        <v>8.2386271939061135</v>
      </c>
      <c r="D40" s="70">
        <v>0.71219799169210607</v>
      </c>
      <c r="E40" s="70">
        <v>7.5264292022140076</v>
      </c>
      <c r="F40" s="33"/>
      <c r="G40" s="70">
        <v>6.8503932438232908</v>
      </c>
      <c r="H40" s="70">
        <v>-3.0042228412209813</v>
      </c>
      <c r="I40" s="70">
        <v>-3.3918383645285877</v>
      </c>
      <c r="J40" s="70">
        <v>-6.9831017823734065</v>
      </c>
      <c r="K40" s="70">
        <v>8.5700729867875178E-2</v>
      </c>
      <c r="L40" s="70">
        <v>0.34859112872174697</v>
      </c>
      <c r="M40" s="70">
        <v>4.0018822991353034</v>
      </c>
      <c r="N40" s="70">
        <v>0</v>
      </c>
      <c r="O40" s="15"/>
    </row>
    <row r="41" spans="1:15" s="9" customFormat="1" x14ac:dyDescent="0.25">
      <c r="A41" s="118"/>
      <c r="B41" s="24">
        <v>2017</v>
      </c>
      <c r="C41" s="70">
        <v>5.9051024814751933</v>
      </c>
      <c r="D41" s="70">
        <v>0.40871048432803292</v>
      </c>
      <c r="E41" s="70">
        <v>5.4963919971471604</v>
      </c>
      <c r="F41" s="33"/>
      <c r="G41" s="70">
        <v>4.3493548343189028</v>
      </c>
      <c r="H41" s="70">
        <v>-2.455943927148414</v>
      </c>
      <c r="I41" s="70">
        <v>-1.6570627585915143</v>
      </c>
      <c r="J41" s="70">
        <v>-4.6812468175036308</v>
      </c>
      <c r="K41" s="70">
        <v>0.31541966668787463</v>
      </c>
      <c r="L41" s="70">
        <v>0.30516497925542257</v>
      </c>
      <c r="M41" s="70">
        <v>3.5074372553709168</v>
      </c>
      <c r="N41" s="70">
        <v>0</v>
      </c>
      <c r="O41" s="15"/>
    </row>
    <row r="42" spans="1:15" s="9" customFormat="1" x14ac:dyDescent="0.25">
      <c r="A42" s="118"/>
      <c r="B42" s="24">
        <v>2018</v>
      </c>
      <c r="C42" s="70">
        <v>4.560805022228938</v>
      </c>
      <c r="D42" s="70">
        <v>0.61521436951762021</v>
      </c>
      <c r="E42" s="70">
        <v>3.945590652711318</v>
      </c>
      <c r="F42" s="33"/>
      <c r="G42" s="70">
        <v>3.1646396460255066</v>
      </c>
      <c r="H42" s="70">
        <v>-1.8251644225144175</v>
      </c>
      <c r="I42" s="70">
        <v>-1.6795516188405133</v>
      </c>
      <c r="J42" s="70">
        <v>-5.3873974481064462</v>
      </c>
      <c r="K42" s="70">
        <v>0.29701400424325675</v>
      </c>
      <c r="L42" s="70">
        <v>0.26998313306945454</v>
      </c>
      <c r="M42" s="70">
        <v>4.328123178986587E-2</v>
      </c>
      <c r="N42" s="70">
        <v>0</v>
      </c>
      <c r="O42" s="15"/>
    </row>
    <row r="43" spans="1:15" s="9" customFormat="1" x14ac:dyDescent="0.25">
      <c r="A43" s="118"/>
      <c r="B43" s="24">
        <v>2019</v>
      </c>
      <c r="C43" s="70">
        <v>4.3224670662312761</v>
      </c>
      <c r="D43" s="70">
        <v>0.80916693155344943</v>
      </c>
      <c r="E43" s="70">
        <v>3.5133001346778268</v>
      </c>
      <c r="F43" s="33"/>
      <c r="G43" s="70">
        <v>2.7321916589958635</v>
      </c>
      <c r="H43" s="70">
        <v>-1.6963525816690237</v>
      </c>
      <c r="I43" s="70">
        <v>-5.7002775803993382</v>
      </c>
      <c r="J43" s="70">
        <v>-6.4722015691624781</v>
      </c>
      <c r="K43" s="70">
        <v>0.29369125516740835</v>
      </c>
      <c r="L43" s="70">
        <v>0.33920933387700919</v>
      </c>
      <c r="M43" s="70">
        <v>-5.9269873558881265</v>
      </c>
      <c r="N43" s="70">
        <v>0</v>
      </c>
      <c r="O43" s="15"/>
    </row>
    <row r="44" spans="1:15" s="9" customFormat="1" ht="18" customHeight="1" x14ac:dyDescent="0.25">
      <c r="A44" s="126" t="s">
        <v>1010</v>
      </c>
      <c r="B44" s="24">
        <v>2015</v>
      </c>
      <c r="C44" s="70">
        <v>2817.4534466600971</v>
      </c>
      <c r="D44" s="70">
        <v>1125.2769343337161</v>
      </c>
      <c r="E44" s="70">
        <v>1692.176512326381</v>
      </c>
      <c r="F44" s="33"/>
      <c r="G44" s="70">
        <v>1591.9604453138622</v>
      </c>
      <c r="H44" s="70">
        <v>779.3347651767067</v>
      </c>
      <c r="I44" s="70">
        <v>524.14538756594936</v>
      </c>
      <c r="J44" s="70">
        <v>361.52643218917285</v>
      </c>
      <c r="K44" s="70">
        <v>224.3773460210264</v>
      </c>
      <c r="L44" s="70">
        <v>51.448295800631385</v>
      </c>
      <c r="M44" s="70">
        <v>4169.8087773953657</v>
      </c>
      <c r="N44" s="70">
        <v>-25.914612754778727</v>
      </c>
      <c r="O44" s="15"/>
    </row>
    <row r="45" spans="1:15" s="9" customFormat="1" x14ac:dyDescent="0.25">
      <c r="A45" s="118"/>
      <c r="B45" s="24">
        <v>2016</v>
      </c>
      <c r="C45" s="70">
        <v>2137.776470186217</v>
      </c>
      <c r="D45" s="70">
        <v>808.74874437788992</v>
      </c>
      <c r="E45" s="70">
        <v>1329.027725808327</v>
      </c>
      <c r="F45" s="33"/>
      <c r="G45" s="70">
        <v>1136.4830618884766</v>
      </c>
      <c r="H45" s="70">
        <v>509.17480114202601</v>
      </c>
      <c r="I45" s="70">
        <v>503.92010949993971</v>
      </c>
      <c r="J45" s="70">
        <v>316.02874055467231</v>
      </c>
      <c r="K45" s="70">
        <v>216.5621563553949</v>
      </c>
      <c r="L45" s="70">
        <v>45.793690147254395</v>
      </c>
      <c r="M45" s="70">
        <v>3285.4596377514158</v>
      </c>
      <c r="N45" s="70">
        <v>-27.735546583006546</v>
      </c>
      <c r="O45" s="15"/>
    </row>
    <row r="46" spans="1:15" s="9" customFormat="1" x14ac:dyDescent="0.25">
      <c r="A46" s="118"/>
      <c r="B46" s="24">
        <v>2017</v>
      </c>
      <c r="C46" s="70">
        <v>2384.5209523736944</v>
      </c>
      <c r="D46" s="70">
        <v>324.43784634384497</v>
      </c>
      <c r="E46" s="70">
        <v>2060.0831060298497</v>
      </c>
      <c r="F46" s="33"/>
      <c r="G46" s="70">
        <v>1184.9829751254294</v>
      </c>
      <c r="H46" s="70">
        <v>530.98209079757623</v>
      </c>
      <c r="I46" s="70">
        <v>672.97363892728242</v>
      </c>
      <c r="J46" s="70">
        <v>446.70933762093722</v>
      </c>
      <c r="K46" s="70">
        <v>254.05622812892599</v>
      </c>
      <c r="L46" s="70">
        <v>40.837838543633822</v>
      </c>
      <c r="M46" s="70">
        <v>4364.7490577034987</v>
      </c>
      <c r="N46" s="70">
        <v>-30.165892571348451</v>
      </c>
      <c r="O46" s="15"/>
    </row>
    <row r="47" spans="1:15" s="9" customFormat="1" x14ac:dyDescent="0.25">
      <c r="A47" s="118"/>
      <c r="B47" s="24">
        <v>2018</v>
      </c>
      <c r="C47" s="70">
        <v>2106.0318943015864</v>
      </c>
      <c r="D47" s="70">
        <v>907.71231261926857</v>
      </c>
      <c r="E47" s="70">
        <v>1198.3195816823177</v>
      </c>
      <c r="F47" s="33"/>
      <c r="G47" s="70">
        <v>1040.112985162976</v>
      </c>
      <c r="H47" s="70">
        <v>459.00287119289578</v>
      </c>
      <c r="I47" s="70">
        <v>399.82942935459255</v>
      </c>
      <c r="J47" s="70">
        <v>393.4232427030322</v>
      </c>
      <c r="K47" s="70">
        <v>233.42282108670432</v>
      </c>
      <c r="L47" s="70">
        <v>39.399979128358048</v>
      </c>
      <c r="M47" s="70">
        <v>3031.6852389029182</v>
      </c>
      <c r="N47" s="70">
        <v>-30.989267254165501</v>
      </c>
      <c r="O47" s="15"/>
    </row>
    <row r="48" spans="1:15" s="9" customFormat="1" x14ac:dyDescent="0.25">
      <c r="A48" s="119"/>
      <c r="B48" s="25">
        <v>2019</v>
      </c>
      <c r="C48" s="71">
        <v>1858.5578716008126</v>
      </c>
      <c r="D48" s="71">
        <v>1037.0823700051162</v>
      </c>
      <c r="E48" s="71">
        <v>821.47550159569641</v>
      </c>
      <c r="F48" s="75"/>
      <c r="G48" s="71">
        <v>849.50274099411388</v>
      </c>
      <c r="H48" s="71">
        <v>432.38684242484209</v>
      </c>
      <c r="I48" s="71">
        <v>241.18363634980111</v>
      </c>
      <c r="J48" s="71">
        <v>442.02262931828136</v>
      </c>
      <c r="K48" s="71">
        <v>256.87929591917793</v>
      </c>
      <c r="L48" s="71">
        <v>39.530820216390786</v>
      </c>
      <c r="M48" s="71">
        <v>2354.184508257893</v>
      </c>
      <c r="N48" s="71">
        <v>-35.905750132911599</v>
      </c>
      <c r="O48" s="15"/>
    </row>
    <row r="49" spans="1:15" s="9" customFormat="1" ht="15.75" customHeight="1" x14ac:dyDescent="0.25">
      <c r="A49" s="118" t="s">
        <v>1035</v>
      </c>
      <c r="B49" s="24"/>
      <c r="C49" s="24"/>
      <c r="D49" s="24"/>
      <c r="E49" s="24"/>
      <c r="F49" s="24"/>
      <c r="G49" s="24"/>
      <c r="H49" s="24"/>
      <c r="I49" s="24"/>
      <c r="J49" s="24"/>
      <c r="K49" s="24"/>
      <c r="L49" s="24"/>
      <c r="N49" s="15"/>
      <c r="O49" s="15"/>
    </row>
  </sheetData>
  <mergeCells count="14">
    <mergeCell ref="J12:J13"/>
    <mergeCell ref="M11:M13"/>
    <mergeCell ref="C10:M10"/>
    <mergeCell ref="N10:N13"/>
    <mergeCell ref="C11:E11"/>
    <mergeCell ref="G11:H11"/>
    <mergeCell ref="J11:L11"/>
    <mergeCell ref="I11:I13"/>
    <mergeCell ref="C12:C13"/>
    <mergeCell ref="D12:D13"/>
    <mergeCell ref="E12:E13"/>
    <mergeCell ref="G12:G13"/>
    <mergeCell ref="H12:H13"/>
    <mergeCell ref="K12:L12"/>
  </mergeCells>
  <conditionalFormatting sqref="L7">
    <cfRule type="cellIs" dxfId="53" priority="5" operator="between">
      <formula>9999</formula>
      <formula>-9999</formula>
    </cfRule>
  </conditionalFormatting>
  <hyperlinks>
    <hyperlink ref="A5" location="'Contents'!A85" display="Índice"/>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5"/>
  <sheetViews>
    <sheetView showGridLines="0" zoomScale="120" zoomScaleNormal="120" zoomScalePageLayoutView="120" workbookViewId="0">
      <selection activeCell="A10" sqref="A10"/>
    </sheetView>
  </sheetViews>
  <sheetFormatPr defaultColWidth="8.85546875" defaultRowHeight="13.5" x14ac:dyDescent="0.25"/>
  <cols>
    <col min="1" max="1" width="16.5703125" style="3" customWidth="1"/>
    <col min="2" max="2" width="31" style="9" customWidth="1"/>
    <col min="3" max="4" width="7.7109375" style="9" customWidth="1"/>
    <col min="5" max="7" width="7.7109375" style="15" customWidth="1"/>
    <col min="8" max="9" width="5.28515625" style="15" customWidth="1"/>
    <col min="10" max="10" width="6.7109375" style="9" customWidth="1"/>
    <col min="11" max="16384" width="8.85546875" style="2"/>
  </cols>
  <sheetData>
    <row r="1" spans="1:7" s="17" customFormat="1" ht="12.75" x14ac:dyDescent="0.2"/>
    <row r="2" spans="1:7" s="17" customFormat="1" ht="12.75" x14ac:dyDescent="0.2"/>
    <row r="3" spans="1:7" s="17" customFormat="1" ht="12.75" x14ac:dyDescent="0.2"/>
    <row r="4" spans="1:7" s="17" customFormat="1" ht="12.75" x14ac:dyDescent="0.2"/>
    <row r="5" spans="1:7" s="17" customFormat="1" ht="12.75" x14ac:dyDescent="0.2">
      <c r="A5" s="113" t="s">
        <v>8</v>
      </c>
    </row>
    <row r="6" spans="1:7" s="17" customFormat="1" ht="18.75" x14ac:dyDescent="0.3">
      <c r="A6" s="26" t="s">
        <v>1122</v>
      </c>
    </row>
    <row r="7" spans="1:7" s="17" customFormat="1" ht="12.75" x14ac:dyDescent="0.2"/>
    <row r="8" spans="1:7" s="17" customFormat="1" ht="18" customHeight="1" x14ac:dyDescent="0.2">
      <c r="A8" s="121" t="s">
        <v>1001</v>
      </c>
    </row>
    <row r="9" spans="1:7" s="17" customFormat="1" ht="18" customHeight="1" x14ac:dyDescent="0.2">
      <c r="A9" s="349" t="s">
        <v>1191</v>
      </c>
    </row>
    <row r="10" spans="1:7" x14ac:dyDescent="0.25">
      <c r="A10" s="118"/>
      <c r="B10" s="24"/>
      <c r="C10" s="380"/>
      <c r="D10" s="380"/>
      <c r="E10" s="419"/>
      <c r="F10" s="419"/>
      <c r="G10" s="9"/>
    </row>
    <row r="11" spans="1:7" x14ac:dyDescent="0.25">
      <c r="A11" s="119"/>
      <c r="B11" s="25"/>
      <c r="C11" s="163">
        <v>2015</v>
      </c>
      <c r="D11" s="163">
        <v>2016</v>
      </c>
      <c r="E11" s="163">
        <v>2017</v>
      </c>
      <c r="F11" s="163">
        <v>2018</v>
      </c>
      <c r="G11" s="335">
        <v>2019</v>
      </c>
    </row>
    <row r="12" spans="1:7" ht="18" customHeight="1" x14ac:dyDescent="0.25">
      <c r="A12" s="118" t="s">
        <v>1</v>
      </c>
      <c r="B12" s="24" t="s">
        <v>74</v>
      </c>
      <c r="C12" s="124">
        <v>7.7554888926123962</v>
      </c>
      <c r="D12" s="124">
        <v>7.2784632950442951</v>
      </c>
      <c r="E12" s="124">
        <v>85.368194109751926</v>
      </c>
      <c r="F12" s="124">
        <v>-60.697666498083272</v>
      </c>
      <c r="G12" s="124">
        <v>-7.6811151979853536</v>
      </c>
    </row>
    <row r="13" spans="1:7" x14ac:dyDescent="0.25">
      <c r="A13" s="118"/>
      <c r="B13" s="24" t="s">
        <v>339</v>
      </c>
      <c r="C13" s="124">
        <v>0.83545526000000003</v>
      </c>
      <c r="D13" s="124">
        <v>7.6773138988272276</v>
      </c>
      <c r="E13" s="124">
        <v>-1.0611634000000001</v>
      </c>
      <c r="F13" s="124">
        <v>5.8144780199999992</v>
      </c>
      <c r="G13" s="124">
        <v>0.72784055859505459</v>
      </c>
    </row>
    <row r="14" spans="1:7" x14ac:dyDescent="0.25">
      <c r="A14" s="118"/>
      <c r="B14" s="24" t="s">
        <v>76</v>
      </c>
      <c r="C14" s="124">
        <v>71.68779048142548</v>
      </c>
      <c r="D14" s="124">
        <v>-120.53754180493277</v>
      </c>
      <c r="E14" s="124">
        <v>108.05625430395371</v>
      </c>
      <c r="F14" s="124">
        <v>-45.179756615998507</v>
      </c>
      <c r="G14" s="124">
        <v>-109.71989303705824</v>
      </c>
    </row>
    <row r="15" spans="1:7" x14ac:dyDescent="0.25">
      <c r="A15" s="118"/>
      <c r="B15" s="24" t="s">
        <v>1031</v>
      </c>
      <c r="C15" s="124">
        <v>288.63521561668176</v>
      </c>
      <c r="D15" s="124">
        <v>158.19472457673754</v>
      </c>
      <c r="E15" s="124">
        <v>219.19634572225027</v>
      </c>
      <c r="F15" s="124">
        <v>146.57331303118571</v>
      </c>
      <c r="G15" s="124">
        <v>-9.8422694861035254</v>
      </c>
    </row>
    <row r="16" spans="1:7" x14ac:dyDescent="0.25">
      <c r="A16" s="118"/>
      <c r="B16" s="20" t="s">
        <v>1036</v>
      </c>
      <c r="C16" s="124">
        <v>220.90302887799905</v>
      </c>
      <c r="D16" s="124">
        <v>218.38868839598956</v>
      </c>
      <c r="E16" s="124">
        <v>192.12321414836796</v>
      </c>
      <c r="F16" s="124">
        <v>232.74418719039616</v>
      </c>
      <c r="G16" s="124">
        <v>43.189164062032226</v>
      </c>
    </row>
    <row r="17" spans="1:7" x14ac:dyDescent="0.25">
      <c r="A17" s="118"/>
      <c r="B17" s="24" t="s">
        <v>134</v>
      </c>
      <c r="C17" s="124">
        <v>0.58660310138827232</v>
      </c>
      <c r="D17" s="124">
        <v>-2.2106281093323094E-2</v>
      </c>
      <c r="E17" s="124">
        <v>3.4171807594495887</v>
      </c>
      <c r="F17" s="124">
        <v>-9.422789821430376</v>
      </c>
      <c r="G17" s="124">
        <v>-0.97214047584459395</v>
      </c>
    </row>
    <row r="18" spans="1:7" x14ac:dyDescent="0.25">
      <c r="A18" s="118"/>
      <c r="B18" s="36" t="s">
        <v>1037</v>
      </c>
      <c r="C18" s="53">
        <v>369.50055335210789</v>
      </c>
      <c r="D18" s="53">
        <v>52.590853684582974</v>
      </c>
      <c r="E18" s="53">
        <v>414.97681149540551</v>
      </c>
      <c r="F18" s="53">
        <v>37.087578115673544</v>
      </c>
      <c r="G18" s="53">
        <v>-127.48757763839667</v>
      </c>
    </row>
    <row r="19" spans="1:7" ht="18" customHeight="1" x14ac:dyDescent="0.25">
      <c r="A19" s="118" t="s">
        <v>2</v>
      </c>
      <c r="B19" s="24" t="s">
        <v>74</v>
      </c>
      <c r="C19" s="124">
        <v>0.63424011887792453</v>
      </c>
      <c r="D19" s="124">
        <v>-17.725401057607858</v>
      </c>
      <c r="E19" s="124">
        <v>2.0554834299999976</v>
      </c>
      <c r="F19" s="124">
        <v>2.3084445330542138</v>
      </c>
      <c r="G19" s="124">
        <v>1.8891872937572292</v>
      </c>
    </row>
    <row r="20" spans="1:7" x14ac:dyDescent="0.25">
      <c r="A20" s="118"/>
      <c r="B20" s="24" t="s">
        <v>339</v>
      </c>
      <c r="C20" s="124">
        <v>1.6347299855682722E-2</v>
      </c>
      <c r="D20" s="124">
        <v>-2.2297990000000014E-2</v>
      </c>
      <c r="E20" s="124">
        <v>1.6098960000000002E-2</v>
      </c>
      <c r="F20" s="124">
        <v>5.4805699999999985E-2</v>
      </c>
      <c r="G20" s="124">
        <v>9.7903142900120626E-3</v>
      </c>
    </row>
    <row r="21" spans="1:7" x14ac:dyDescent="0.25">
      <c r="A21" s="118"/>
      <c r="B21" s="24" t="s">
        <v>76</v>
      </c>
      <c r="C21" s="124">
        <v>-10.067515780044014</v>
      </c>
      <c r="D21" s="124">
        <v>5.0745071433782183</v>
      </c>
      <c r="E21" s="124">
        <v>-16.652785370000025</v>
      </c>
      <c r="F21" s="124">
        <v>-8.8390204783584476</v>
      </c>
      <c r="G21" s="124">
        <v>-1.9224095903222298</v>
      </c>
    </row>
    <row r="22" spans="1:7" x14ac:dyDescent="0.25">
      <c r="A22" s="118"/>
      <c r="B22" s="24" t="s">
        <v>1031</v>
      </c>
      <c r="C22" s="124">
        <v>7.7129532966887595</v>
      </c>
      <c r="D22" s="124">
        <v>11.264762205749737</v>
      </c>
      <c r="E22" s="124">
        <v>58.677118190000058</v>
      </c>
      <c r="F22" s="124">
        <v>1.4754406382772447</v>
      </c>
      <c r="G22" s="124">
        <v>-18.474554287621338</v>
      </c>
    </row>
    <row r="23" spans="1:7" x14ac:dyDescent="0.25">
      <c r="A23" s="118"/>
      <c r="B23" s="20" t="s">
        <v>1036</v>
      </c>
      <c r="C23" s="124">
        <v>5.6423327537225871</v>
      </c>
      <c r="D23" s="124">
        <v>10.012742406445655</v>
      </c>
      <c r="E23" s="124">
        <v>-0.45564292999999856</v>
      </c>
      <c r="F23" s="124">
        <v>-1.4743316118074095</v>
      </c>
      <c r="G23" s="124">
        <v>-18.49713079268847</v>
      </c>
    </row>
    <row r="24" spans="1:7" x14ac:dyDescent="0.25">
      <c r="A24" s="118"/>
      <c r="B24" s="24" t="s">
        <v>134</v>
      </c>
      <c r="C24" s="124">
        <v>-1.9072000000000121E-4</v>
      </c>
      <c r="D24" s="124">
        <v>18.54691596</v>
      </c>
      <c r="E24" s="124">
        <v>4.033280780000001</v>
      </c>
      <c r="F24" s="124">
        <v>-2.0525399899999996</v>
      </c>
      <c r="G24" s="124">
        <v>0.4702353424335296</v>
      </c>
    </row>
    <row r="25" spans="1:7" x14ac:dyDescent="0.25">
      <c r="A25" s="118"/>
      <c r="B25" s="36" t="s">
        <v>1037</v>
      </c>
      <c r="C25" s="53">
        <v>-1.7041657846216465</v>
      </c>
      <c r="D25" s="53">
        <v>17.1384862615201</v>
      </c>
      <c r="E25" s="53">
        <v>48.129195990000028</v>
      </c>
      <c r="F25" s="53">
        <v>-7.052869597026989</v>
      </c>
      <c r="G25" s="53">
        <v>-18.027750927462797</v>
      </c>
    </row>
    <row r="26" spans="1:7" ht="18" customHeight="1" x14ac:dyDescent="0.25">
      <c r="A26" s="118" t="s">
        <v>3</v>
      </c>
      <c r="B26" s="24" t="s">
        <v>74</v>
      </c>
      <c r="C26" s="124">
        <v>-2.0560511899999998</v>
      </c>
      <c r="D26" s="124">
        <v>2.6631623996689413</v>
      </c>
      <c r="E26" s="124">
        <v>-0.70496227966894298</v>
      </c>
      <c r="F26" s="124">
        <v>-1.9582001199999999</v>
      </c>
      <c r="G26" s="124">
        <v>1E-3</v>
      </c>
    </row>
    <row r="27" spans="1:7" x14ac:dyDescent="0.25">
      <c r="A27" s="118"/>
      <c r="B27" s="24" t="s">
        <v>339</v>
      </c>
      <c r="C27" s="97" t="s">
        <v>16</v>
      </c>
      <c r="D27" s="97" t="s">
        <v>16</v>
      </c>
      <c r="E27" s="97" t="s">
        <v>16</v>
      </c>
      <c r="F27" s="97" t="s">
        <v>16</v>
      </c>
      <c r="G27" s="97" t="s">
        <v>16</v>
      </c>
    </row>
    <row r="28" spans="1:7" x14ac:dyDescent="0.25">
      <c r="A28" s="118"/>
      <c r="B28" s="24" t="s">
        <v>76</v>
      </c>
      <c r="C28" s="124">
        <v>2.4237727194842905E-3</v>
      </c>
      <c r="D28" s="124">
        <v>6.8262589241781436E-6</v>
      </c>
      <c r="E28" s="97" t="s">
        <v>16</v>
      </c>
      <c r="F28" s="124">
        <v>2.8609596052287446E-5</v>
      </c>
      <c r="G28" s="124">
        <v>3.9615412052912986E-3</v>
      </c>
    </row>
    <row r="29" spans="1:7" x14ac:dyDescent="0.25">
      <c r="A29" s="118"/>
      <c r="B29" s="24" t="s">
        <v>1031</v>
      </c>
      <c r="C29" s="124">
        <v>1.3081278300000003</v>
      </c>
      <c r="D29" s="124">
        <v>-1.8517999999999976E-3</v>
      </c>
      <c r="E29" s="124">
        <v>0.1498066066666667</v>
      </c>
      <c r="F29" s="124">
        <v>-0.64565928999999966</v>
      </c>
      <c r="G29" s="124">
        <v>0.14210482804042174</v>
      </c>
    </row>
    <row r="30" spans="1:7" x14ac:dyDescent="0.25">
      <c r="A30" s="118"/>
      <c r="B30" s="20" t="s">
        <v>1036</v>
      </c>
      <c r="C30" s="124">
        <v>1.3124900000000004</v>
      </c>
      <c r="D30" s="124">
        <v>-3.3917700000000005E-3</v>
      </c>
      <c r="E30" s="124">
        <v>4.2126290000000004E-2</v>
      </c>
      <c r="F30" s="124">
        <v>6.1240700000000014E-3</v>
      </c>
      <c r="G30" s="124">
        <v>1.0488033709987491E-3</v>
      </c>
    </row>
    <row r="31" spans="1:7" x14ac:dyDescent="0.25">
      <c r="A31" s="118"/>
      <c r="B31" s="24" t="s">
        <v>134</v>
      </c>
      <c r="C31" s="124">
        <v>4.6137289299999988</v>
      </c>
      <c r="D31" s="124">
        <v>1.1894898200000001</v>
      </c>
      <c r="E31" s="124">
        <v>7.062054973333332</v>
      </c>
      <c r="F31" s="124">
        <v>-4.8553299399999981</v>
      </c>
      <c r="G31" s="124">
        <v>0.47601057529794205</v>
      </c>
    </row>
    <row r="32" spans="1:7" x14ac:dyDescent="0.25">
      <c r="A32" s="118"/>
      <c r="B32" s="36" t="s">
        <v>1037</v>
      </c>
      <c r="C32" s="53">
        <v>3.8682293427194834</v>
      </c>
      <c r="D32" s="53">
        <v>3.8508072459278662</v>
      </c>
      <c r="E32" s="53">
        <v>6.5068993003310558</v>
      </c>
      <c r="F32" s="53">
        <v>-7.4591607404039451</v>
      </c>
      <c r="G32" s="53">
        <v>0.62307694454365503</v>
      </c>
    </row>
    <row r="33" spans="1:7" ht="18" customHeight="1" x14ac:dyDescent="0.25">
      <c r="A33" s="118" t="s">
        <v>4</v>
      </c>
      <c r="B33" s="24" t="s">
        <v>74</v>
      </c>
      <c r="C33" s="124">
        <v>9.5417655726072823</v>
      </c>
      <c r="D33" s="124">
        <v>3.443027435094133</v>
      </c>
      <c r="E33" s="124">
        <v>23.595785831865904</v>
      </c>
      <c r="F33" s="124">
        <v>-19.836749387829812</v>
      </c>
      <c r="G33" s="124">
        <v>-0.89302074341331583</v>
      </c>
    </row>
    <row r="34" spans="1:7" x14ac:dyDescent="0.25">
      <c r="A34" s="118"/>
      <c r="B34" s="24" t="s">
        <v>339</v>
      </c>
      <c r="C34" s="124">
        <v>-2.5823639999999995E-2</v>
      </c>
      <c r="D34" s="124">
        <v>4.01863423</v>
      </c>
      <c r="E34" s="124">
        <v>-7.9313752199999996</v>
      </c>
      <c r="F34" s="124">
        <v>5.633636999999999E-2</v>
      </c>
      <c r="G34" s="124">
        <v>5.6901691701715983E-3</v>
      </c>
    </row>
    <row r="35" spans="1:7" x14ac:dyDescent="0.25">
      <c r="A35" s="118"/>
      <c r="B35" s="24" t="s">
        <v>76</v>
      </c>
      <c r="C35" s="124">
        <v>-20.593373825269715</v>
      </c>
      <c r="D35" s="124">
        <v>-106.6569194007882</v>
      </c>
      <c r="E35" s="124">
        <v>54.368342559726344</v>
      </c>
      <c r="F35" s="124">
        <v>48.873261730489482</v>
      </c>
      <c r="G35" s="124">
        <v>-53.884090125188976</v>
      </c>
    </row>
    <row r="36" spans="1:7" x14ac:dyDescent="0.25">
      <c r="A36" s="118"/>
      <c r="B36" s="24" t="s">
        <v>1031</v>
      </c>
      <c r="C36" s="124">
        <v>103.36143768984935</v>
      </c>
      <c r="D36" s="124">
        <v>40.896010373455979</v>
      </c>
      <c r="E36" s="124">
        <v>57.03422206538567</v>
      </c>
      <c r="F36" s="124">
        <v>35.656602047698442</v>
      </c>
      <c r="G36" s="124">
        <v>-48.645904597167018</v>
      </c>
    </row>
    <row r="37" spans="1:7" x14ac:dyDescent="0.25">
      <c r="A37" s="118"/>
      <c r="B37" s="20" t="s">
        <v>1036</v>
      </c>
      <c r="C37" s="124">
        <v>132.1992558733341</v>
      </c>
      <c r="D37" s="124">
        <v>50.110441314549846</v>
      </c>
      <c r="E37" s="124">
        <v>61.607210367644193</v>
      </c>
      <c r="F37" s="124">
        <v>104.19030988423437</v>
      </c>
      <c r="G37" s="124">
        <v>14.803383514296025</v>
      </c>
    </row>
    <row r="38" spans="1:7" x14ac:dyDescent="0.25">
      <c r="A38" s="118"/>
      <c r="B38" s="24" t="s">
        <v>134</v>
      </c>
      <c r="C38" s="124">
        <v>1.5091490448663181</v>
      </c>
      <c r="D38" s="124">
        <v>-0.71101724491531171</v>
      </c>
      <c r="E38" s="124">
        <v>11.284475413752489</v>
      </c>
      <c r="F38" s="124">
        <v>-8.2411408318249997</v>
      </c>
      <c r="G38" s="124">
        <v>-35.977546504181845</v>
      </c>
    </row>
    <row r="39" spans="1:7" x14ac:dyDescent="0.25">
      <c r="A39" s="118"/>
      <c r="B39" s="36" t="s">
        <v>1037</v>
      </c>
      <c r="C39" s="53">
        <v>93.793154842053241</v>
      </c>
      <c r="D39" s="53">
        <v>-59.010264607153402</v>
      </c>
      <c r="E39" s="53">
        <v>138.35145065073041</v>
      </c>
      <c r="F39" s="53">
        <v>56.508309928533116</v>
      </c>
      <c r="G39" s="53">
        <v>-139.39487180078098</v>
      </c>
    </row>
    <row r="40" spans="1:7" ht="18" customHeight="1" x14ac:dyDescent="0.25">
      <c r="A40" s="118" t="s">
        <v>5</v>
      </c>
      <c r="B40" s="24" t="s">
        <v>74</v>
      </c>
      <c r="C40" s="124">
        <v>8.585217139446194E-2</v>
      </c>
      <c r="D40" s="124">
        <v>0.13728777000000009</v>
      </c>
      <c r="E40" s="124">
        <v>-2.4347659935836177E-2</v>
      </c>
      <c r="F40" s="124">
        <v>0.20017854000000002</v>
      </c>
      <c r="G40" s="124">
        <v>0.16141969831654226</v>
      </c>
    </row>
    <row r="41" spans="1:7" x14ac:dyDescent="0.25">
      <c r="A41" s="118"/>
      <c r="B41" s="24" t="s">
        <v>339</v>
      </c>
      <c r="C41" s="124">
        <v>6.6144190000000019E-2</v>
      </c>
      <c r="D41" s="124">
        <v>0.24160690999999995</v>
      </c>
      <c r="E41" s="124">
        <v>-0.40827005499999997</v>
      </c>
      <c r="F41" s="97" t="s">
        <v>16</v>
      </c>
      <c r="G41" s="124">
        <v>-9.0643765024939815E-2</v>
      </c>
    </row>
    <row r="42" spans="1:7" x14ac:dyDescent="0.25">
      <c r="A42" s="118"/>
      <c r="B42" s="24" t="s">
        <v>76</v>
      </c>
      <c r="C42" s="124">
        <v>-1.4421656905881484</v>
      </c>
      <c r="D42" s="124">
        <v>-10.055904290221921</v>
      </c>
      <c r="E42" s="124">
        <v>-14.983199319999994</v>
      </c>
      <c r="F42" s="124">
        <v>0.34331968035010318</v>
      </c>
      <c r="G42" s="124">
        <v>-0.11419230453044844</v>
      </c>
    </row>
    <row r="43" spans="1:7" x14ac:dyDescent="0.25">
      <c r="A43" s="118"/>
      <c r="B43" s="24" t="s">
        <v>1031</v>
      </c>
      <c r="C43" s="124">
        <v>-10.492502723935139</v>
      </c>
      <c r="D43" s="124">
        <v>-8.6470598705612396</v>
      </c>
      <c r="E43" s="124">
        <v>30.228060104972865</v>
      </c>
      <c r="F43" s="124">
        <v>11.972454391190318</v>
      </c>
      <c r="G43" s="124">
        <v>-0.71904570910499299</v>
      </c>
    </row>
    <row r="44" spans="1:7" x14ac:dyDescent="0.25">
      <c r="A44" s="118"/>
      <c r="B44" s="20" t="s">
        <v>1036</v>
      </c>
      <c r="C44" s="124">
        <v>-0.52367856499999954</v>
      </c>
      <c r="D44" s="97" t="s">
        <v>16</v>
      </c>
      <c r="E44" s="124">
        <v>0.43149879000000008</v>
      </c>
      <c r="F44" s="124">
        <v>0.58250699416666651</v>
      </c>
      <c r="G44" s="124">
        <v>8.9664765228027708E-3</v>
      </c>
    </row>
    <row r="45" spans="1:7" x14ac:dyDescent="0.25">
      <c r="A45" s="118"/>
      <c r="B45" s="24" t="s">
        <v>134</v>
      </c>
      <c r="C45" s="97" t="s">
        <v>16</v>
      </c>
      <c r="D45" s="97" t="s">
        <v>16</v>
      </c>
      <c r="E45" s="97" t="s">
        <v>16</v>
      </c>
      <c r="F45" s="97" t="s">
        <v>16</v>
      </c>
      <c r="G45" s="97" t="s">
        <v>16</v>
      </c>
    </row>
    <row r="46" spans="1:7" x14ac:dyDescent="0.25">
      <c r="A46" s="118"/>
      <c r="B46" s="36" t="s">
        <v>1037</v>
      </c>
      <c r="C46" s="53">
        <v>-11.782672053128826</v>
      </c>
      <c r="D46" s="53">
        <v>-18.324069480783159</v>
      </c>
      <c r="E46" s="53">
        <v>14.812243070037036</v>
      </c>
      <c r="F46" s="53">
        <v>12.515952611540422</v>
      </c>
      <c r="G46" s="53">
        <v>-0.762462080343839</v>
      </c>
    </row>
    <row r="47" spans="1:7" ht="18" customHeight="1" x14ac:dyDescent="0.25">
      <c r="A47" s="118" t="s">
        <v>6</v>
      </c>
      <c r="B47" s="24" t="s">
        <v>74</v>
      </c>
      <c r="C47" s="124">
        <v>-0.36365834253617341</v>
      </c>
      <c r="D47" s="124">
        <v>5.0340308417019329E-2</v>
      </c>
      <c r="E47" s="124">
        <v>-4.26071E-3</v>
      </c>
      <c r="F47" s="124">
        <v>-8.585930000000002E-3</v>
      </c>
      <c r="G47" s="124">
        <v>2.4105032866909158E-3</v>
      </c>
    </row>
    <row r="48" spans="1:7" x14ac:dyDescent="0.25">
      <c r="A48" s="118"/>
      <c r="B48" s="24" t="s">
        <v>339</v>
      </c>
      <c r="C48" s="97" t="s">
        <v>16</v>
      </c>
      <c r="D48" s="97" t="s">
        <v>16</v>
      </c>
      <c r="E48" s="97" t="s">
        <v>16</v>
      </c>
      <c r="F48" s="97" t="s">
        <v>16</v>
      </c>
      <c r="G48" s="97" t="s">
        <v>16</v>
      </c>
    </row>
    <row r="49" spans="1:9" x14ac:dyDescent="0.25">
      <c r="A49" s="118"/>
      <c r="B49" s="24" t="s">
        <v>76</v>
      </c>
      <c r="C49" s="97" t="s">
        <v>16</v>
      </c>
      <c r="D49" s="124">
        <v>2.5940999999999999E-2</v>
      </c>
      <c r="E49" s="124">
        <v>6.8675E-2</v>
      </c>
      <c r="F49" s="124">
        <v>-9.1899780000000014E-2</v>
      </c>
      <c r="G49" s="124">
        <v>4.3627655660273058E-5</v>
      </c>
    </row>
    <row r="50" spans="1:9" x14ac:dyDescent="0.25">
      <c r="A50" s="118"/>
      <c r="B50" s="24" t="s">
        <v>1031</v>
      </c>
      <c r="C50" s="124">
        <v>1.8998215815378581</v>
      </c>
      <c r="D50" s="124">
        <v>-5.8855346152781332</v>
      </c>
      <c r="E50" s="124">
        <v>3.8180616554231759</v>
      </c>
      <c r="F50" s="124">
        <v>2.4319039748940625</v>
      </c>
      <c r="G50" s="124">
        <v>1.0283092755239513</v>
      </c>
    </row>
    <row r="51" spans="1:9" x14ac:dyDescent="0.25">
      <c r="A51" s="118"/>
      <c r="B51" s="20" t="s">
        <v>1036</v>
      </c>
      <c r="C51" s="124">
        <v>1.9049676500000006</v>
      </c>
      <c r="D51" s="124">
        <v>9.7261299999999995E-3</v>
      </c>
      <c r="E51" s="124">
        <v>6.1352221499999997</v>
      </c>
      <c r="F51" s="124">
        <v>4.6670995500000014</v>
      </c>
      <c r="G51" s="124">
        <v>0.44233760811597556</v>
      </c>
    </row>
    <row r="52" spans="1:9" x14ac:dyDescent="0.25">
      <c r="A52" s="118"/>
      <c r="B52" s="24" t="s">
        <v>134</v>
      </c>
      <c r="C52" s="97" t="s">
        <v>16</v>
      </c>
      <c r="D52" s="97" t="s">
        <v>16</v>
      </c>
      <c r="E52" s="97" t="s">
        <v>16</v>
      </c>
      <c r="F52" s="97" t="s">
        <v>16</v>
      </c>
      <c r="G52" s="97" t="s">
        <v>16</v>
      </c>
      <c r="I52" s="97" t="s">
        <v>16</v>
      </c>
    </row>
    <row r="53" spans="1:9" x14ac:dyDescent="0.25">
      <c r="A53" s="118"/>
      <c r="B53" s="36" t="s">
        <v>1037</v>
      </c>
      <c r="C53" s="53">
        <v>1.5361632390016846</v>
      </c>
      <c r="D53" s="53">
        <v>-5.8092533068611134</v>
      </c>
      <c r="E53" s="53">
        <v>3.8824759454231761</v>
      </c>
      <c r="F53" s="53">
        <v>2.3314182648940625</v>
      </c>
      <c r="G53" s="53">
        <v>1.0307634064663025</v>
      </c>
    </row>
    <row r="54" spans="1:9" ht="21.75" customHeight="1" x14ac:dyDescent="0.25">
      <c r="A54" s="122" t="s">
        <v>1010</v>
      </c>
      <c r="B54" s="25"/>
      <c r="C54" s="125">
        <v>455.21126293813182</v>
      </c>
      <c r="D54" s="125">
        <v>-9.5634402027667385</v>
      </c>
      <c r="E54" s="125">
        <v>626.65907645192726</v>
      </c>
      <c r="F54" s="125">
        <v>93.931228583210213</v>
      </c>
      <c r="G54" s="125">
        <v>-284.01882209597431</v>
      </c>
    </row>
    <row r="55" spans="1:9" ht="15.75" customHeight="1" x14ac:dyDescent="0.25">
      <c r="A55" s="118" t="s">
        <v>1038</v>
      </c>
      <c r="B55" s="24"/>
      <c r="C55" s="24"/>
      <c r="D55" s="24"/>
      <c r="E55" s="24"/>
      <c r="F55" s="24"/>
      <c r="G55" s="24"/>
    </row>
  </sheetData>
  <mergeCells count="2">
    <mergeCell ref="C10:D10"/>
    <mergeCell ref="E10:F10"/>
  </mergeCells>
  <conditionalFormatting sqref="I52">
    <cfRule type="cellIs" dxfId="52" priority="163" operator="between">
      <formula>9999</formula>
      <formula>-9999</formula>
    </cfRule>
  </conditionalFormatting>
  <conditionalFormatting sqref="C49">
    <cfRule type="cellIs" dxfId="51" priority="7" operator="between">
      <formula>9999</formula>
      <formula>-9999</formula>
    </cfRule>
  </conditionalFormatting>
  <conditionalFormatting sqref="C53 C12:C26 C32:C40 C46 C40:G40 C26:G26 C44 E44:G44 C42:G43 C41:E41 G41 C29:G31 C28:D28 F28:G28">
    <cfRule type="cellIs" dxfId="50" priority="70" operator="equal">
      <formula>0</formula>
    </cfRule>
  </conditionalFormatting>
  <conditionalFormatting sqref="C28:C31">
    <cfRule type="cellIs" dxfId="49" priority="69" operator="equal">
      <formula>0</formula>
    </cfRule>
  </conditionalFormatting>
  <conditionalFormatting sqref="C42:C44">
    <cfRule type="cellIs" dxfId="48" priority="68" operator="equal">
      <formula>0</formula>
    </cfRule>
  </conditionalFormatting>
  <conditionalFormatting sqref="D53 D12:D26 D32:D40 D46">
    <cfRule type="cellIs" dxfId="47" priority="64" operator="equal">
      <formula>0</formula>
    </cfRule>
  </conditionalFormatting>
  <conditionalFormatting sqref="D28:D31">
    <cfRule type="cellIs" dxfId="46" priority="63" operator="equal">
      <formula>0</formula>
    </cfRule>
  </conditionalFormatting>
  <conditionalFormatting sqref="D42:D43">
    <cfRule type="cellIs" dxfId="45" priority="62" operator="equal">
      <formula>0</formula>
    </cfRule>
  </conditionalFormatting>
  <conditionalFormatting sqref="E53 E12:E26 E32:E40 E46">
    <cfRule type="cellIs" dxfId="44" priority="58" operator="equal">
      <formula>0</formula>
    </cfRule>
  </conditionalFormatting>
  <conditionalFormatting sqref="E29:E31">
    <cfRule type="cellIs" dxfId="43" priority="57" operator="equal">
      <formula>0</formula>
    </cfRule>
  </conditionalFormatting>
  <conditionalFormatting sqref="E42:E44">
    <cfRule type="cellIs" dxfId="42" priority="56" operator="equal">
      <formula>0</formula>
    </cfRule>
  </conditionalFormatting>
  <conditionalFormatting sqref="F53 F12:F26 F32:F40 F46">
    <cfRule type="cellIs" dxfId="41" priority="52" operator="equal">
      <formula>0</formula>
    </cfRule>
  </conditionalFormatting>
  <conditionalFormatting sqref="F28:F31">
    <cfRule type="cellIs" dxfId="40" priority="51" operator="equal">
      <formula>0</formula>
    </cfRule>
  </conditionalFormatting>
  <conditionalFormatting sqref="F42:F44">
    <cfRule type="cellIs" dxfId="39" priority="50" operator="equal">
      <formula>0</formula>
    </cfRule>
  </conditionalFormatting>
  <conditionalFormatting sqref="G53 G12:G26 G32:G40 G46">
    <cfRule type="cellIs" dxfId="38" priority="16" operator="equal">
      <formula>0</formula>
    </cfRule>
  </conditionalFormatting>
  <conditionalFormatting sqref="G28:G31">
    <cfRule type="cellIs" dxfId="37" priority="15" operator="equal">
      <formula>0</formula>
    </cfRule>
  </conditionalFormatting>
  <conditionalFormatting sqref="G42:G44">
    <cfRule type="cellIs" dxfId="36" priority="14" operator="equal">
      <formula>0</formula>
    </cfRule>
  </conditionalFormatting>
  <conditionalFormatting sqref="C41:E41 G41">
    <cfRule type="cellIs" dxfId="35" priority="10" operator="equal">
      <formula>0</formula>
    </cfRule>
  </conditionalFormatting>
  <conditionalFormatting sqref="C47:G47 C50:G51 D49:G49">
    <cfRule type="cellIs" dxfId="34" priority="9" operator="equal">
      <formula>0</formula>
    </cfRule>
  </conditionalFormatting>
  <conditionalFormatting sqref="F41">
    <cfRule type="cellIs" dxfId="33" priority="3" operator="between">
      <formula>9999</formula>
      <formula>-9999</formula>
    </cfRule>
  </conditionalFormatting>
  <conditionalFormatting sqref="C52:G52">
    <cfRule type="cellIs" dxfId="32" priority="8" operator="between">
      <formula>9999</formula>
      <formula>-9999</formula>
    </cfRule>
  </conditionalFormatting>
  <conditionalFormatting sqref="C48:G48">
    <cfRule type="cellIs" dxfId="31" priority="6" operator="between">
      <formula>9999</formula>
      <formula>-9999</formula>
    </cfRule>
  </conditionalFormatting>
  <conditionalFormatting sqref="C45:G45">
    <cfRule type="cellIs" dxfId="30" priority="5" operator="between">
      <formula>9999</formula>
      <formula>-9999</formula>
    </cfRule>
  </conditionalFormatting>
  <conditionalFormatting sqref="D44">
    <cfRule type="cellIs" dxfId="29" priority="4" operator="between">
      <formula>9999</formula>
      <formula>-9999</formula>
    </cfRule>
  </conditionalFormatting>
  <conditionalFormatting sqref="C27:G27">
    <cfRule type="cellIs" dxfId="28" priority="1" operator="between">
      <formula>9999</formula>
      <formula>-9999</formula>
    </cfRule>
  </conditionalFormatting>
  <conditionalFormatting sqref="E28">
    <cfRule type="cellIs" dxfId="27" priority="2" operator="between">
      <formula>9999</formula>
      <formula>-9999</formula>
    </cfRule>
  </conditionalFormatting>
  <hyperlinks>
    <hyperlink ref="A5" location="'Contents'!A85" display="Índice"/>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5"/>
  <sheetViews>
    <sheetView showGridLines="0" zoomScale="120" zoomScaleNormal="120" zoomScalePageLayoutView="120" workbookViewId="0">
      <selection activeCell="K3" sqref="K3"/>
    </sheetView>
  </sheetViews>
  <sheetFormatPr defaultColWidth="8.85546875" defaultRowHeight="13.5" x14ac:dyDescent="0.25"/>
  <cols>
    <col min="1" max="1" width="15.85546875" style="3" customWidth="1"/>
    <col min="2" max="2" width="31" style="9" customWidth="1"/>
    <col min="3" max="4" width="7.7109375" style="9" customWidth="1"/>
    <col min="5" max="7" width="7.7109375" style="15" customWidth="1"/>
    <col min="8" max="9" width="5.28515625" style="15" customWidth="1"/>
    <col min="10" max="10" width="6.7109375" style="9" customWidth="1"/>
    <col min="11" max="16384" width="8.85546875" style="2"/>
  </cols>
  <sheetData>
    <row r="1" spans="1:7" s="17" customFormat="1" ht="12.75" x14ac:dyDescent="0.2"/>
    <row r="2" spans="1:7" s="17" customFormat="1" ht="12.75" x14ac:dyDescent="0.2"/>
    <row r="3" spans="1:7" s="17" customFormat="1" ht="12.75" x14ac:dyDescent="0.2"/>
    <row r="4" spans="1:7" s="17" customFormat="1" ht="12.75" x14ac:dyDescent="0.2"/>
    <row r="5" spans="1:7" s="17" customFormat="1" ht="12.75" x14ac:dyDescent="0.2">
      <c r="A5" s="113" t="s">
        <v>8</v>
      </c>
    </row>
    <row r="6" spans="1:7" s="17" customFormat="1" ht="18.75" x14ac:dyDescent="0.3">
      <c r="A6" s="26" t="s">
        <v>1122</v>
      </c>
    </row>
    <row r="7" spans="1:7" s="17" customFormat="1" ht="12.75" x14ac:dyDescent="0.2"/>
    <row r="8" spans="1:7" s="17" customFormat="1" ht="18" customHeight="1" x14ac:dyDescent="0.2">
      <c r="A8" s="121" t="s">
        <v>1001</v>
      </c>
    </row>
    <row r="9" spans="1:7" s="17" customFormat="1" ht="18" customHeight="1" x14ac:dyDescent="0.2">
      <c r="A9" s="349" t="s">
        <v>1192</v>
      </c>
    </row>
    <row r="10" spans="1:7" x14ac:dyDescent="0.25">
      <c r="A10" s="118"/>
      <c r="B10" s="24"/>
      <c r="C10" s="380"/>
      <c r="D10" s="380"/>
      <c r="E10" s="419"/>
      <c r="F10" s="419"/>
      <c r="G10" s="9"/>
    </row>
    <row r="11" spans="1:7" x14ac:dyDescent="0.25">
      <c r="A11" s="119"/>
      <c r="B11" s="25"/>
      <c r="C11" s="163">
        <v>2015</v>
      </c>
      <c r="D11" s="163">
        <v>2016</v>
      </c>
      <c r="E11" s="163">
        <v>2017</v>
      </c>
      <c r="F11" s="163">
        <v>2018</v>
      </c>
      <c r="G11" s="335">
        <v>2019</v>
      </c>
    </row>
    <row r="12" spans="1:7" ht="18" customHeight="1" x14ac:dyDescent="0.25">
      <c r="A12" s="118" t="s">
        <v>1</v>
      </c>
      <c r="B12" s="24" t="s">
        <v>74</v>
      </c>
      <c r="C12" s="124">
        <v>-0.72560127702650457</v>
      </c>
      <c r="D12" s="124">
        <v>-7.3276357692365419</v>
      </c>
      <c r="E12" s="124">
        <v>12.050988339491603</v>
      </c>
      <c r="F12" s="124">
        <v>0.39769439881688873</v>
      </c>
      <c r="G12" s="124">
        <v>3.5307196401960037</v>
      </c>
    </row>
    <row r="13" spans="1:7" x14ac:dyDescent="0.25">
      <c r="A13" s="118"/>
      <c r="B13" s="24" t="s">
        <v>339</v>
      </c>
      <c r="C13" s="97" t="s">
        <v>16</v>
      </c>
      <c r="D13" s="124">
        <v>1.8398389092469658E-3</v>
      </c>
      <c r="E13" s="124">
        <v>8.6327000000000001E-2</v>
      </c>
      <c r="F13" s="97" t="s">
        <v>16</v>
      </c>
      <c r="G13" s="97" t="s">
        <v>16</v>
      </c>
    </row>
    <row r="14" spans="1:7" x14ac:dyDescent="0.25">
      <c r="A14" s="118"/>
      <c r="B14" s="24" t="s">
        <v>76</v>
      </c>
      <c r="C14" s="124">
        <v>19.831109225245282</v>
      </c>
      <c r="D14" s="124">
        <v>-112.63263153864</v>
      </c>
      <c r="E14" s="124">
        <v>13.695675674689126</v>
      </c>
      <c r="F14" s="124">
        <v>-25.266639489454633</v>
      </c>
      <c r="G14" s="124">
        <v>10.152801208803439</v>
      </c>
    </row>
    <row r="15" spans="1:7" x14ac:dyDescent="0.25">
      <c r="A15" s="118"/>
      <c r="B15" s="24" t="s">
        <v>1031</v>
      </c>
      <c r="C15" s="124">
        <v>101.81625918266204</v>
      </c>
      <c r="D15" s="124">
        <v>-12.010304670488061</v>
      </c>
      <c r="E15" s="124">
        <v>-78.06152612019882</v>
      </c>
      <c r="F15" s="124">
        <v>179.48913488498624</v>
      </c>
      <c r="G15" s="124">
        <v>199.9288226981204</v>
      </c>
    </row>
    <row r="16" spans="1:7" x14ac:dyDescent="0.25">
      <c r="A16" s="118"/>
      <c r="B16" s="20" t="s">
        <v>1036</v>
      </c>
      <c r="C16" s="124">
        <v>73.509294626745586</v>
      </c>
      <c r="D16" s="124">
        <v>22.156671532172822</v>
      </c>
      <c r="E16" s="124">
        <v>-57.218009140000333</v>
      </c>
      <c r="F16" s="124">
        <v>23.430785379943636</v>
      </c>
      <c r="G16" s="124">
        <v>32.37919930364405</v>
      </c>
    </row>
    <row r="17" spans="1:7" x14ac:dyDescent="0.25">
      <c r="A17" s="118"/>
      <c r="B17" s="24" t="s">
        <v>134</v>
      </c>
      <c r="C17" s="124">
        <v>60.206291592282128</v>
      </c>
      <c r="D17" s="124">
        <v>43.930036986742749</v>
      </c>
      <c r="E17" s="124">
        <v>56.113273688209958</v>
      </c>
      <c r="F17" s="124">
        <v>74.478989785718227</v>
      </c>
      <c r="G17" s="124">
        <v>44.333260774422477</v>
      </c>
    </row>
    <row r="18" spans="1:7" x14ac:dyDescent="0.25">
      <c r="A18" s="118"/>
      <c r="B18" s="36" t="s">
        <v>1037</v>
      </c>
      <c r="C18" s="53">
        <v>181.12805872316295</v>
      </c>
      <c r="D18" s="53">
        <v>-88.038695152712592</v>
      </c>
      <c r="E18" s="53">
        <v>3.884738582191865</v>
      </c>
      <c r="F18" s="53">
        <v>229.09917958006673</v>
      </c>
      <c r="G18" s="53">
        <v>257.94560432154231</v>
      </c>
    </row>
    <row r="19" spans="1:7" ht="18" customHeight="1" x14ac:dyDescent="0.25">
      <c r="A19" s="118" t="s">
        <v>2</v>
      </c>
      <c r="B19" s="24" t="s">
        <v>74</v>
      </c>
      <c r="C19" s="124">
        <v>-7.4921194244781164E-2</v>
      </c>
      <c r="D19" s="124">
        <v>3.1470000000000001E-4</v>
      </c>
      <c r="E19" s="124">
        <v>-9.1419499999999994E-3</v>
      </c>
      <c r="F19" s="124">
        <v>-0.19312604999999999</v>
      </c>
      <c r="G19" s="124">
        <v>0.17815493692000317</v>
      </c>
    </row>
    <row r="20" spans="1:7" x14ac:dyDescent="0.25">
      <c r="A20" s="118"/>
      <c r="B20" s="24" t="s">
        <v>339</v>
      </c>
      <c r="C20" s="124">
        <v>1.2951579999999997E-2</v>
      </c>
      <c r="D20" s="124">
        <v>1.4807100000000002E-2</v>
      </c>
      <c r="E20" s="124">
        <v>-3.7051529999999999E-2</v>
      </c>
      <c r="F20" s="97" t="s">
        <v>16</v>
      </c>
      <c r="G20" s="97" t="s">
        <v>16</v>
      </c>
    </row>
    <row r="21" spans="1:7" x14ac:dyDescent="0.25">
      <c r="A21" s="118"/>
      <c r="B21" s="24" t="s">
        <v>76</v>
      </c>
      <c r="C21" s="124">
        <v>-9.4888279999992164E-2</v>
      </c>
      <c r="D21" s="124">
        <v>-10.23018572</v>
      </c>
      <c r="E21" s="124">
        <v>-1.0402936299999996</v>
      </c>
      <c r="F21" s="124">
        <v>-5.8087249999999979E-2</v>
      </c>
      <c r="G21" s="124">
        <v>3.3448814781438347</v>
      </c>
    </row>
    <row r="22" spans="1:7" x14ac:dyDescent="0.25">
      <c r="A22" s="118"/>
      <c r="B22" s="24" t="s">
        <v>1031</v>
      </c>
      <c r="C22" s="124">
        <v>0.19739915451639356</v>
      </c>
      <c r="D22" s="124">
        <v>1.5360840128719075</v>
      </c>
      <c r="E22" s="124">
        <v>0.55734313633292132</v>
      </c>
      <c r="F22" s="124">
        <v>3.8788531617307909</v>
      </c>
      <c r="G22" s="124">
        <v>3.3650994336514808</v>
      </c>
    </row>
    <row r="23" spans="1:7" x14ac:dyDescent="0.25">
      <c r="A23" s="118"/>
      <c r="B23" s="20" t="s">
        <v>1036</v>
      </c>
      <c r="C23" s="124">
        <v>-9.5528136898784241E-2</v>
      </c>
      <c r="D23" s="124">
        <v>1.0411108500000001</v>
      </c>
      <c r="E23" s="124">
        <v>0.95607181000000019</v>
      </c>
      <c r="F23" s="124">
        <v>2.5710918657760846</v>
      </c>
      <c r="G23" s="124">
        <v>3.1271591942239194</v>
      </c>
    </row>
    <row r="24" spans="1:7" x14ac:dyDescent="0.25">
      <c r="A24" s="118"/>
      <c r="B24" s="24" t="s">
        <v>134</v>
      </c>
      <c r="C24" s="124">
        <v>9.7711850000000003E-2</v>
      </c>
      <c r="D24" s="124">
        <v>4.6042000000000055E-2</v>
      </c>
      <c r="E24" s="124">
        <v>6.8005000000000013</v>
      </c>
      <c r="F24" s="124">
        <v>-1.5490000000000004</v>
      </c>
      <c r="G24" s="124">
        <v>5.5356124894600898</v>
      </c>
    </row>
    <row r="25" spans="1:7" x14ac:dyDescent="0.25">
      <c r="A25" s="118"/>
      <c r="B25" s="36" t="s">
        <v>1037</v>
      </c>
      <c r="C25" s="53">
        <v>0.13825311027162024</v>
      </c>
      <c r="D25" s="53">
        <v>-8.6329379071280936</v>
      </c>
      <c r="E25" s="53">
        <v>6.2713560263329233</v>
      </c>
      <c r="F25" s="53">
        <v>2.0786398617307906</v>
      </c>
      <c r="G25" s="53">
        <v>12.423748338175407</v>
      </c>
    </row>
    <row r="26" spans="1:7" ht="18" customHeight="1" x14ac:dyDescent="0.25">
      <c r="A26" s="118" t="s">
        <v>3</v>
      </c>
      <c r="B26" s="24" t="s">
        <v>74</v>
      </c>
      <c r="C26" s="124">
        <v>6.0715321659188248E-18</v>
      </c>
      <c r="D26" s="97" t="s">
        <v>16</v>
      </c>
      <c r="E26" s="124">
        <v>0.66371529033105825</v>
      </c>
      <c r="F26" s="124">
        <v>2.6590749668941718E-2</v>
      </c>
      <c r="G26" s="124">
        <v>-5.0576421776687246E-3</v>
      </c>
    </row>
    <row r="27" spans="1:7" x14ac:dyDescent="0.25">
      <c r="A27" s="118"/>
      <c r="B27" s="24" t="s">
        <v>339</v>
      </c>
      <c r="C27" s="97" t="s">
        <v>16</v>
      </c>
      <c r="D27" s="97" t="s">
        <v>16</v>
      </c>
      <c r="E27" s="97" t="s">
        <v>16</v>
      </c>
      <c r="F27" s="97" t="s">
        <v>16</v>
      </c>
      <c r="G27" s="97" t="s">
        <v>16</v>
      </c>
    </row>
    <row r="28" spans="1:7" x14ac:dyDescent="0.25">
      <c r="A28" s="118"/>
      <c r="B28" s="24" t="s">
        <v>76</v>
      </c>
      <c r="C28" s="124">
        <v>-9.2840902500000003E-2</v>
      </c>
      <c r="D28" s="124">
        <v>-4.7687330081092785E-2</v>
      </c>
      <c r="E28" s="124">
        <v>0.17672618999999995</v>
      </c>
      <c r="F28" s="124">
        <v>2.3921270000000001E-2</v>
      </c>
      <c r="G28" s="124">
        <v>1.46350615049599E-2</v>
      </c>
    </row>
    <row r="29" spans="1:7" x14ac:dyDescent="0.25">
      <c r="A29" s="118"/>
      <c r="B29" s="24" t="s">
        <v>1031</v>
      </c>
      <c r="C29" s="124">
        <v>-2.103489615</v>
      </c>
      <c r="D29" s="124">
        <v>2.1100038250274211E-4</v>
      </c>
      <c r="E29" s="124">
        <v>-0.98245227000000013</v>
      </c>
      <c r="F29" s="124">
        <v>1.3606917599999999</v>
      </c>
      <c r="G29" s="124">
        <v>-0.12173403901210965</v>
      </c>
    </row>
    <row r="30" spans="1:7" x14ac:dyDescent="0.25">
      <c r="A30" s="118"/>
      <c r="B30" s="20" t="s">
        <v>1036</v>
      </c>
      <c r="C30" s="97" t="s">
        <v>16</v>
      </c>
      <c r="D30" s="97" t="s">
        <v>16</v>
      </c>
      <c r="E30" s="97" t="s">
        <v>16</v>
      </c>
      <c r="F30" s="97" t="s">
        <v>16</v>
      </c>
      <c r="G30" s="124">
        <v>1</v>
      </c>
    </row>
    <row r="31" spans="1:7" x14ac:dyDescent="0.25">
      <c r="A31" s="118"/>
      <c r="B31" s="24" t="s">
        <v>134</v>
      </c>
      <c r="C31" s="124">
        <v>0.33484498750000002</v>
      </c>
      <c r="D31" s="124">
        <v>0.22259999999999999</v>
      </c>
      <c r="E31" s="124">
        <v>0.1875</v>
      </c>
      <c r="F31" s="124">
        <v>0.18600000000000003</v>
      </c>
      <c r="G31" s="124">
        <v>0.1526251513526603</v>
      </c>
    </row>
    <row r="32" spans="1:7" x14ac:dyDescent="0.25">
      <c r="A32" s="118"/>
      <c r="B32" s="36" t="s">
        <v>1037</v>
      </c>
      <c r="C32" s="53">
        <v>-1.8614855299999999</v>
      </c>
      <c r="D32" s="53">
        <v>0.17512367030140996</v>
      </c>
      <c r="E32" s="53">
        <v>4.5489210331058128E-2</v>
      </c>
      <c r="F32" s="53">
        <v>1.5972037796689416</v>
      </c>
      <c r="G32" s="53">
        <v>4.0468531667841826E-2</v>
      </c>
    </row>
    <row r="33" spans="1:7" ht="18" customHeight="1" x14ac:dyDescent="0.25">
      <c r="A33" s="118" t="s">
        <v>4</v>
      </c>
      <c r="B33" s="24" t="s">
        <v>74</v>
      </c>
      <c r="C33" s="124">
        <v>-1.0346398897123579</v>
      </c>
      <c r="D33" s="124">
        <v>0.23878101707034857</v>
      </c>
      <c r="E33" s="124">
        <v>-4.050909200749139</v>
      </c>
      <c r="F33" s="124">
        <v>0.3416709969612241</v>
      </c>
      <c r="G33" s="124">
        <v>9.4341766318439273</v>
      </c>
    </row>
    <row r="34" spans="1:7" x14ac:dyDescent="0.25">
      <c r="A34" s="118"/>
      <c r="B34" s="24" t="s">
        <v>339</v>
      </c>
      <c r="C34" s="97" t="s">
        <v>16</v>
      </c>
      <c r="D34" s="97" t="s">
        <v>16</v>
      </c>
      <c r="E34" s="97" t="s">
        <v>16</v>
      </c>
      <c r="F34" s="97" t="s">
        <v>16</v>
      </c>
      <c r="G34" s="97" t="s">
        <v>16</v>
      </c>
    </row>
    <row r="35" spans="1:7" x14ac:dyDescent="0.25">
      <c r="A35" s="118"/>
      <c r="B35" s="24" t="s">
        <v>76</v>
      </c>
      <c r="C35" s="124">
        <v>-1.0637662352204267</v>
      </c>
      <c r="D35" s="124">
        <v>-27.634499238375163</v>
      </c>
      <c r="E35" s="124">
        <v>-0.96448031999999828</v>
      </c>
      <c r="F35" s="124">
        <v>6.5003624342300741</v>
      </c>
      <c r="G35" s="124">
        <v>16.22648135269765</v>
      </c>
    </row>
    <row r="36" spans="1:7" x14ac:dyDescent="0.25">
      <c r="A36" s="118"/>
      <c r="B36" s="24" t="s">
        <v>1031</v>
      </c>
      <c r="C36" s="124">
        <v>-2.8708996752064837</v>
      </c>
      <c r="D36" s="124">
        <v>-5.6125677025356699</v>
      </c>
      <c r="E36" s="124">
        <v>12.234518440031275</v>
      </c>
      <c r="F36" s="124">
        <v>18.338321000676725</v>
      </c>
      <c r="G36" s="124">
        <v>4.1944520792561626</v>
      </c>
    </row>
    <row r="37" spans="1:7" x14ac:dyDescent="0.25">
      <c r="A37" s="118"/>
      <c r="B37" s="20" t="s">
        <v>1036</v>
      </c>
      <c r="C37" s="124">
        <v>9.1201759999999993E-2</v>
      </c>
      <c r="D37" s="124">
        <v>-8.5326159999999998E-2</v>
      </c>
      <c r="E37" s="124">
        <v>8.9727783200000015</v>
      </c>
      <c r="F37" s="124">
        <v>0.16617716557553625</v>
      </c>
      <c r="G37" s="124">
        <v>-0.26696271120147302</v>
      </c>
    </row>
    <row r="38" spans="1:7" x14ac:dyDescent="0.25">
      <c r="A38" s="118"/>
      <c r="B38" s="24" t="s">
        <v>134</v>
      </c>
      <c r="C38" s="124">
        <v>2.5332900316666667</v>
      </c>
      <c r="D38" s="124">
        <v>1.2937571499999998</v>
      </c>
      <c r="E38" s="124">
        <v>6.5722659399999985</v>
      </c>
      <c r="F38" s="124">
        <v>5.2719712994100298</v>
      </c>
      <c r="G38" s="124">
        <v>5.3419559395387592</v>
      </c>
    </row>
    <row r="39" spans="1:7" x14ac:dyDescent="0.25">
      <c r="A39" s="118"/>
      <c r="B39" s="36" t="s">
        <v>1037</v>
      </c>
      <c r="C39" s="53">
        <v>-2.4360157684726023</v>
      </c>
      <c r="D39" s="53">
        <v>-31.714528773840481</v>
      </c>
      <c r="E39" s="53">
        <v>13.791394859282136</v>
      </c>
      <c r="F39" s="53">
        <v>30.452325731278055</v>
      </c>
      <c r="G39" s="53">
        <v>35.197066003336502</v>
      </c>
    </row>
    <row r="40" spans="1:7" ht="18" customHeight="1" x14ac:dyDescent="0.25">
      <c r="A40" s="118" t="s">
        <v>5</v>
      </c>
      <c r="B40" s="24" t="s">
        <v>74</v>
      </c>
      <c r="C40" s="97" t="s">
        <v>16</v>
      </c>
      <c r="D40" s="97" t="s">
        <v>16</v>
      </c>
      <c r="E40" s="97" t="s">
        <v>16</v>
      </c>
      <c r="F40" s="124">
        <v>9.8031333333333339E-4</v>
      </c>
      <c r="G40" s="124">
        <v>4.9375367144404228E-5</v>
      </c>
    </row>
    <row r="41" spans="1:7" x14ac:dyDescent="0.25">
      <c r="A41" s="118"/>
      <c r="B41" s="24" t="s">
        <v>339</v>
      </c>
      <c r="C41" s="124">
        <v>0.19923654000000002</v>
      </c>
      <c r="D41" s="124">
        <v>0.20680361999999997</v>
      </c>
      <c r="E41" s="124">
        <v>-0.40604015999999998</v>
      </c>
      <c r="F41" s="97" t="s">
        <v>16</v>
      </c>
      <c r="G41" s="97" t="s">
        <v>16</v>
      </c>
    </row>
    <row r="42" spans="1:7" x14ac:dyDescent="0.25">
      <c r="A42" s="118"/>
      <c r="B42" s="24" t="s">
        <v>76</v>
      </c>
      <c r="C42" s="124">
        <v>-0.56807231999999952</v>
      </c>
      <c r="D42" s="124">
        <v>0.18226694287030032</v>
      </c>
      <c r="E42" s="124">
        <v>-3.292617400000001</v>
      </c>
      <c r="F42" s="124">
        <v>-1.1671923340109383E-3</v>
      </c>
      <c r="G42" s="124">
        <v>1.7399953102879007</v>
      </c>
    </row>
    <row r="43" spans="1:7" x14ac:dyDescent="0.25">
      <c r="A43" s="118"/>
      <c r="B43" s="24" t="s">
        <v>1031</v>
      </c>
      <c r="C43" s="124">
        <v>1.6474927923310418</v>
      </c>
      <c r="D43" s="124">
        <v>1.1659418083333337</v>
      </c>
      <c r="E43" s="124">
        <v>0.16449997666666685</v>
      </c>
      <c r="F43" s="124">
        <v>13.316589338247322</v>
      </c>
      <c r="G43" s="124">
        <v>4.0430683908893572</v>
      </c>
    </row>
    <row r="44" spans="1:7" x14ac:dyDescent="0.25">
      <c r="A44" s="118"/>
      <c r="B44" s="20" t="s">
        <v>1036</v>
      </c>
      <c r="C44" s="124">
        <v>2.0755287799999995</v>
      </c>
      <c r="D44" s="124">
        <v>-4.8636E-3</v>
      </c>
      <c r="E44" s="124">
        <v>-5.6704933333333318E-3</v>
      </c>
      <c r="F44" s="124">
        <v>1.0390434016666668</v>
      </c>
      <c r="G44" s="124">
        <v>1.3505161095794183E-2</v>
      </c>
    </row>
    <row r="45" spans="1:7" x14ac:dyDescent="0.25">
      <c r="A45" s="118"/>
      <c r="B45" s="24" t="s">
        <v>134</v>
      </c>
      <c r="C45" s="124">
        <v>0.15959012594021105</v>
      </c>
      <c r="D45" s="124">
        <v>-2.0782196683333329</v>
      </c>
      <c r="E45" s="124">
        <v>-3.6703536666666689E-2</v>
      </c>
      <c r="F45" s="124">
        <v>0.33211999999999997</v>
      </c>
      <c r="G45" s="97" t="s">
        <v>16</v>
      </c>
    </row>
    <row r="46" spans="1:7" x14ac:dyDescent="0.25">
      <c r="A46" s="118"/>
      <c r="B46" s="36" t="s">
        <v>1037</v>
      </c>
      <c r="C46" s="53">
        <v>1.4382471382712534</v>
      </c>
      <c r="D46" s="53">
        <v>-0.52320729712969882</v>
      </c>
      <c r="E46" s="53">
        <v>-3.5708611200000009</v>
      </c>
      <c r="F46" s="53">
        <v>13.648522459246644</v>
      </c>
      <c r="G46" s="53">
        <v>5.7831130765444021</v>
      </c>
    </row>
    <row r="47" spans="1:7" ht="18" customHeight="1" x14ac:dyDescent="0.25">
      <c r="A47" s="118" t="s">
        <v>6</v>
      </c>
      <c r="B47" s="24" t="s">
        <v>74</v>
      </c>
      <c r="C47" s="97" t="s">
        <v>16</v>
      </c>
      <c r="D47" s="97" t="s">
        <v>16</v>
      </c>
      <c r="E47" s="97" t="s">
        <v>16</v>
      </c>
      <c r="F47" s="97" t="s">
        <v>16</v>
      </c>
      <c r="G47" s="97" t="s">
        <v>16</v>
      </c>
    </row>
    <row r="48" spans="1:7" x14ac:dyDescent="0.25">
      <c r="A48" s="118"/>
      <c r="B48" s="24" t="s">
        <v>339</v>
      </c>
      <c r="C48" s="97" t="s">
        <v>16</v>
      </c>
      <c r="D48" s="97" t="s">
        <v>16</v>
      </c>
      <c r="E48" s="97" t="s">
        <v>16</v>
      </c>
      <c r="F48" s="97" t="s">
        <v>16</v>
      </c>
      <c r="G48" s="97" t="s">
        <v>16</v>
      </c>
    </row>
    <row r="49" spans="1:7" x14ac:dyDescent="0.25">
      <c r="A49" s="118"/>
      <c r="B49" s="24" t="s">
        <v>76</v>
      </c>
      <c r="C49" s="124">
        <v>-7.2333333333333332E-4</v>
      </c>
      <c r="D49" s="124">
        <v>-2.413672E-2</v>
      </c>
      <c r="E49" s="97" t="s">
        <v>16</v>
      </c>
      <c r="F49" s="124">
        <v>-2.6758530000000006E-2</v>
      </c>
      <c r="G49" s="124">
        <v>8.4456262610698791E-5</v>
      </c>
    </row>
    <row r="50" spans="1:7" x14ac:dyDescent="0.25">
      <c r="A50" s="118"/>
      <c r="B50" s="24" t="s">
        <v>1031</v>
      </c>
      <c r="C50" s="124">
        <v>9.7602856917073062</v>
      </c>
      <c r="D50" s="124">
        <v>-0.77976740566269909</v>
      </c>
      <c r="E50" s="124">
        <v>8.577424585290655E-2</v>
      </c>
      <c r="F50" s="124">
        <v>-0.70426889557111849</v>
      </c>
      <c r="G50" s="124">
        <v>0.78254102460654218</v>
      </c>
    </row>
    <row r="51" spans="1:7" x14ac:dyDescent="0.25">
      <c r="A51" s="118"/>
      <c r="B51" s="20" t="s">
        <v>1036</v>
      </c>
      <c r="C51" s="124">
        <v>-1.18746916</v>
      </c>
      <c r="D51" s="124">
        <v>-0.98886846999999967</v>
      </c>
      <c r="E51" s="124">
        <v>5.9460209999999861E-2</v>
      </c>
      <c r="F51" s="124">
        <v>-0.18248039000000002</v>
      </c>
      <c r="G51" s="124">
        <v>1.8761747035223549E-2</v>
      </c>
    </row>
    <row r="52" spans="1:7" x14ac:dyDescent="0.25">
      <c r="A52" s="118"/>
      <c r="B52" s="24" t="s">
        <v>134</v>
      </c>
      <c r="C52" s="124">
        <v>5.5983333333333336E-2</v>
      </c>
      <c r="D52" s="124">
        <v>-8.0000000000000002E-3</v>
      </c>
      <c r="E52" s="124">
        <v>0.28700399999999998</v>
      </c>
      <c r="F52" s="124">
        <v>0.1605</v>
      </c>
      <c r="G52" s="124">
        <v>0.23362148767370089</v>
      </c>
    </row>
    <row r="53" spans="1:7" x14ac:dyDescent="0.25">
      <c r="A53" s="118"/>
      <c r="B53" s="36" t="s">
        <v>1037</v>
      </c>
      <c r="C53" s="53">
        <v>9.8155456917073067</v>
      </c>
      <c r="D53" s="53">
        <v>-0.81190412566269909</v>
      </c>
      <c r="E53" s="53">
        <v>0.37277824585290653</v>
      </c>
      <c r="F53" s="53">
        <v>-0.57052742557111857</v>
      </c>
      <c r="G53" s="53">
        <v>1.0162469685428537</v>
      </c>
    </row>
    <row r="54" spans="1:7" ht="21.75" customHeight="1" x14ac:dyDescent="0.25">
      <c r="A54" s="122" t="s">
        <v>1010</v>
      </c>
      <c r="B54" s="25"/>
      <c r="C54" s="125">
        <v>188.22260336494054</v>
      </c>
      <c r="D54" s="125">
        <v>-129.54614958617213</v>
      </c>
      <c r="E54" s="125">
        <v>20.794895803990887</v>
      </c>
      <c r="F54" s="125">
        <v>276.30534398642004</v>
      </c>
      <c r="G54" s="125">
        <v>312.40624723980932</v>
      </c>
    </row>
    <row r="55" spans="1:7" ht="15.75" customHeight="1" x14ac:dyDescent="0.25">
      <c r="A55" s="118" t="s">
        <v>1038</v>
      </c>
      <c r="B55" s="24"/>
      <c r="C55" s="24"/>
      <c r="D55" s="24"/>
      <c r="E55" s="24"/>
      <c r="F55" s="24"/>
      <c r="G55" s="24"/>
    </row>
  </sheetData>
  <mergeCells count="2">
    <mergeCell ref="C10:D10"/>
    <mergeCell ref="E10:F10"/>
  </mergeCells>
  <conditionalFormatting sqref="C12:G12 C14:G19 D13:E13 C21:G25 C20:E20 C28:G29 C26 E26:G26 C31:G33 G30 C35:G39 C42:G44 F40:G40 C41:E41 C46:G46 C45:F45 C50:G54 C49:D49 F49:G49">
    <cfRule type="cellIs" dxfId="26" priority="37" operator="equal">
      <formula>0</formula>
    </cfRule>
  </conditionalFormatting>
  <conditionalFormatting sqref="C13">
    <cfRule type="cellIs" dxfId="25" priority="12" operator="between">
      <formula>9999</formula>
      <formula>-9999</formula>
    </cfRule>
  </conditionalFormatting>
  <conditionalFormatting sqref="F13:G13">
    <cfRule type="cellIs" dxfId="24" priority="11" operator="between">
      <formula>9999</formula>
      <formula>-9999</formula>
    </cfRule>
  </conditionalFormatting>
  <conditionalFormatting sqref="F20:G20">
    <cfRule type="cellIs" dxfId="23" priority="10" operator="between">
      <formula>9999</formula>
      <formula>-9999</formula>
    </cfRule>
  </conditionalFormatting>
  <conditionalFormatting sqref="D26">
    <cfRule type="cellIs" dxfId="22" priority="9" operator="between">
      <formula>9999</formula>
      <formula>-9999</formula>
    </cfRule>
  </conditionalFormatting>
  <conditionalFormatting sqref="C27:G27">
    <cfRule type="cellIs" dxfId="21" priority="8" operator="between">
      <formula>9999</formula>
      <formula>-9999</formula>
    </cfRule>
  </conditionalFormatting>
  <conditionalFormatting sqref="C30:F30">
    <cfRule type="cellIs" dxfId="20" priority="7" operator="between">
      <formula>9999</formula>
      <formula>-9999</formula>
    </cfRule>
  </conditionalFormatting>
  <conditionalFormatting sqref="C34:G34">
    <cfRule type="cellIs" dxfId="19" priority="6" operator="between">
      <formula>9999</formula>
      <formula>-9999</formula>
    </cfRule>
  </conditionalFormatting>
  <conditionalFormatting sqref="C40:E40">
    <cfRule type="cellIs" dxfId="18" priority="5" operator="between">
      <formula>9999</formula>
      <formula>-9999</formula>
    </cfRule>
  </conditionalFormatting>
  <conditionalFormatting sqref="F41:G41">
    <cfRule type="cellIs" dxfId="17" priority="4" operator="between">
      <formula>9999</formula>
      <formula>-9999</formula>
    </cfRule>
  </conditionalFormatting>
  <conditionalFormatting sqref="G45">
    <cfRule type="cellIs" dxfId="16" priority="3" operator="between">
      <formula>9999</formula>
      <formula>-9999</formula>
    </cfRule>
  </conditionalFormatting>
  <conditionalFormatting sqref="C47:G48">
    <cfRule type="cellIs" dxfId="15" priority="2" operator="between">
      <formula>9999</formula>
      <formula>-9999</formula>
    </cfRule>
  </conditionalFormatting>
  <conditionalFormatting sqref="E49">
    <cfRule type="cellIs" dxfId="14" priority="1" operator="between">
      <formula>9999</formula>
      <formula>-9999</formula>
    </cfRule>
  </conditionalFormatting>
  <hyperlinks>
    <hyperlink ref="A5" location="'Contents'!A85" display="Índice"/>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117"/>
  <sheetViews>
    <sheetView showGridLines="0" zoomScale="120" zoomScaleNormal="120" zoomScalePageLayoutView="120" workbookViewId="0">
      <selection activeCell="N18" sqref="N18"/>
    </sheetView>
  </sheetViews>
  <sheetFormatPr defaultColWidth="8.85546875" defaultRowHeight="15.75" x14ac:dyDescent="0.25"/>
  <cols>
    <col min="1" max="1" width="27.42578125" style="14" customWidth="1"/>
    <col min="2" max="11" width="6" style="14" customWidth="1"/>
    <col min="12" max="48" width="8.85546875" style="2"/>
    <col min="49" max="16384" width="8.85546875" style="10"/>
  </cols>
  <sheetData>
    <row r="1" spans="1:49" s="17" customFormat="1" ht="12.75" x14ac:dyDescent="0.2"/>
    <row r="2" spans="1:49" s="17" customFormat="1" ht="12.75" x14ac:dyDescent="0.2"/>
    <row r="3" spans="1:49" s="17" customFormat="1" ht="12.75" x14ac:dyDescent="0.2"/>
    <row r="4" spans="1:49" s="17" customFormat="1" ht="12.75" x14ac:dyDescent="0.2"/>
    <row r="5" spans="1:49" s="17" customFormat="1" ht="12.75" x14ac:dyDescent="0.2">
      <c r="A5" s="113" t="s">
        <v>8</v>
      </c>
    </row>
    <row r="6" spans="1:49" s="17" customFormat="1" ht="18.75" x14ac:dyDescent="0.3">
      <c r="A6" s="26" t="s">
        <v>1122</v>
      </c>
    </row>
    <row r="7" spans="1:49" s="17" customFormat="1" ht="12.75" x14ac:dyDescent="0.2"/>
    <row r="8" spans="1:49" s="17" customFormat="1" ht="18" customHeight="1" x14ac:dyDescent="0.2">
      <c r="A8" s="349" t="s">
        <v>1128</v>
      </c>
      <c r="B8" s="18"/>
      <c r="C8" s="18"/>
      <c r="D8" s="18"/>
      <c r="E8" s="18"/>
    </row>
    <row r="9" spans="1:49" ht="18" customHeight="1" x14ac:dyDescent="0.25">
      <c r="A9" s="25"/>
      <c r="B9" s="193">
        <v>2010</v>
      </c>
      <c r="C9" s="193">
        <v>2011</v>
      </c>
      <c r="D9" s="193">
        <v>2012</v>
      </c>
      <c r="E9" s="193">
        <v>2013</v>
      </c>
      <c r="F9" s="193">
        <v>2014</v>
      </c>
      <c r="G9" s="193">
        <v>2015</v>
      </c>
      <c r="H9" s="193">
        <v>2016</v>
      </c>
      <c r="I9" s="193">
        <v>2017</v>
      </c>
      <c r="J9" s="193">
        <v>2018</v>
      </c>
      <c r="K9" s="242">
        <v>2019</v>
      </c>
    </row>
    <row r="10" spans="1:49" ht="18" customHeight="1" x14ac:dyDescent="0.25">
      <c r="A10" s="36" t="s">
        <v>178</v>
      </c>
      <c r="B10" s="173">
        <v>16666.858026859994</v>
      </c>
      <c r="C10" s="173">
        <v>20228.447301570006</v>
      </c>
      <c r="D10" s="173">
        <v>23703.843194259996</v>
      </c>
      <c r="E10" s="173">
        <v>26330.987036300015</v>
      </c>
      <c r="F10" s="173">
        <v>28580.270905540026</v>
      </c>
      <c r="G10" s="173">
        <v>20692.53706132001</v>
      </c>
      <c r="H10" s="173">
        <v>13040.490877770002</v>
      </c>
      <c r="I10" s="173">
        <v>14463.243323985609</v>
      </c>
      <c r="J10" s="173">
        <v>15797.847354350004</v>
      </c>
      <c r="K10" s="173">
        <v>14127.058396869999</v>
      </c>
    </row>
    <row r="11" spans="1:49" ht="18.75" customHeight="1" x14ac:dyDescent="0.25">
      <c r="A11" s="86" t="s">
        <v>179</v>
      </c>
      <c r="B11" s="64"/>
      <c r="C11" s="64"/>
      <c r="D11" s="64"/>
      <c r="E11" s="64"/>
      <c r="F11" s="64"/>
      <c r="G11" s="64"/>
      <c r="H11" s="64"/>
      <c r="I11" s="64"/>
      <c r="J11" s="64"/>
      <c r="K11" s="64"/>
      <c r="AW11" s="2"/>
    </row>
    <row r="12" spans="1:49" ht="13.5" customHeight="1" x14ac:dyDescent="0.25">
      <c r="A12" s="20" t="s">
        <v>180</v>
      </c>
      <c r="B12" s="64">
        <v>7.2537617114854038</v>
      </c>
      <c r="C12" s="64">
        <v>5.9987306268228489</v>
      </c>
      <c r="D12" s="64">
        <v>6.6709594089489803</v>
      </c>
      <c r="E12" s="64">
        <v>5.4616018853658534</v>
      </c>
      <c r="F12" s="64">
        <v>6.0303401901481539</v>
      </c>
      <c r="G12" s="64">
        <v>6.3722254302241934</v>
      </c>
      <c r="H12" s="64">
        <v>7.1196051368180324</v>
      </c>
      <c r="I12" s="64">
        <v>6.1710734370378049</v>
      </c>
      <c r="J12" s="64">
        <v>6.4041060036665112</v>
      </c>
      <c r="K12" s="64">
        <v>6.2154329025393089</v>
      </c>
      <c r="AW12" s="2"/>
    </row>
    <row r="13" spans="1:49" ht="13.5" customHeight="1" x14ac:dyDescent="0.25">
      <c r="A13" s="20" t="s">
        <v>181</v>
      </c>
      <c r="B13" s="64">
        <v>5.0587730809923164</v>
      </c>
      <c r="C13" s="64">
        <v>4.1848034189173697</v>
      </c>
      <c r="D13" s="64">
        <v>4.3953738208253696</v>
      </c>
      <c r="E13" s="64">
        <v>4.2832861026256488</v>
      </c>
      <c r="F13" s="64">
        <v>4.3857307670482211</v>
      </c>
      <c r="G13" s="64">
        <v>3.8437307942618335</v>
      </c>
      <c r="H13" s="64">
        <v>4.7298712974942552</v>
      </c>
      <c r="I13" s="64">
        <v>5.5508389625762389</v>
      </c>
      <c r="J13" s="64">
        <v>4.6350194086941645</v>
      </c>
      <c r="K13" s="64">
        <v>3.9254271440745652</v>
      </c>
      <c r="AW13" s="2"/>
    </row>
    <row r="14" spans="1:49" ht="13.5" customHeight="1" x14ac:dyDescent="0.25">
      <c r="A14" s="20" t="s">
        <v>169</v>
      </c>
      <c r="B14" s="64">
        <v>8.5129787921239561</v>
      </c>
      <c r="C14" s="64">
        <v>7.6183009444842167</v>
      </c>
      <c r="D14" s="64">
        <v>9.2345859938445152</v>
      </c>
      <c r="E14" s="64">
        <v>10.125603763635617</v>
      </c>
      <c r="F14" s="64">
        <v>12.159243071927584</v>
      </c>
      <c r="G14" s="64">
        <v>13.831001443799906</v>
      </c>
      <c r="H14" s="64">
        <v>11.215312885599772</v>
      </c>
      <c r="I14" s="64">
        <v>13.07687846628032</v>
      </c>
      <c r="J14" s="64">
        <v>13.79823148626496</v>
      </c>
      <c r="K14" s="64">
        <v>14.043027163811722</v>
      </c>
      <c r="AW14" s="2"/>
    </row>
    <row r="15" spans="1:49" ht="13.5" customHeight="1" x14ac:dyDescent="0.25">
      <c r="A15" s="20" t="s">
        <v>172</v>
      </c>
      <c r="B15" s="64">
        <v>3.2181311117284985</v>
      </c>
      <c r="C15" s="64">
        <v>2.4973544602743254</v>
      </c>
      <c r="D15" s="64">
        <v>1.9334017922923881</v>
      </c>
      <c r="E15" s="64">
        <v>2.2829511118640879</v>
      </c>
      <c r="F15" s="64">
        <v>2.5369035725601021</v>
      </c>
      <c r="G15" s="64">
        <v>2.0677877883317657</v>
      </c>
      <c r="H15" s="64">
        <v>1.7989216836146886</v>
      </c>
      <c r="I15" s="64">
        <v>2.5221107273004706</v>
      </c>
      <c r="J15" s="64">
        <v>2.6030443151279572</v>
      </c>
      <c r="K15" s="64">
        <v>13.79678799240922</v>
      </c>
      <c r="AW15" s="2"/>
    </row>
    <row r="16" spans="1:49" ht="13.5" customHeight="1" x14ac:dyDescent="0.25">
      <c r="A16" s="20" t="s">
        <v>174</v>
      </c>
      <c r="B16" s="64">
        <v>14.477114274576802</v>
      </c>
      <c r="C16" s="64">
        <v>15.351923160800254</v>
      </c>
      <c r="D16" s="64">
        <v>16.361911746864628</v>
      </c>
      <c r="E16" s="64">
        <v>16.454162436551037</v>
      </c>
      <c r="F16" s="64">
        <v>15.307047468335881</v>
      </c>
      <c r="G16" s="64">
        <v>12.696000417323468</v>
      </c>
      <c r="H16" s="64">
        <v>13.710956785744505</v>
      </c>
      <c r="I16" s="64">
        <v>16.33937563022884</v>
      </c>
      <c r="J16" s="64">
        <v>13.33176821916858</v>
      </c>
      <c r="K16" s="64">
        <v>12.850802749015546</v>
      </c>
      <c r="AW16" s="2"/>
    </row>
    <row r="17" spans="1:50" ht="13.5" customHeight="1" x14ac:dyDescent="0.25">
      <c r="A17" s="20" t="s">
        <v>184</v>
      </c>
      <c r="B17" s="64">
        <v>1.6130893546145544</v>
      </c>
      <c r="C17" s="64">
        <v>1.0327761815598442</v>
      </c>
      <c r="D17" s="64">
        <v>11.248603196867544</v>
      </c>
      <c r="E17" s="64">
        <v>13.428250388963935</v>
      </c>
      <c r="F17" s="64">
        <v>14.355917927687234</v>
      </c>
      <c r="G17" s="64">
        <v>9.0805192539794639</v>
      </c>
      <c r="H17" s="64">
        <v>4.3536816310942967</v>
      </c>
      <c r="I17" s="64">
        <v>1.3291304272975202</v>
      </c>
      <c r="J17" s="64">
        <v>11.391048826753531</v>
      </c>
      <c r="K17" s="64">
        <v>1.5518027893094251</v>
      </c>
      <c r="AW17" s="2"/>
    </row>
    <row r="18" spans="1:50" ht="14.25" customHeight="1" x14ac:dyDescent="0.25">
      <c r="A18" s="20" t="s">
        <v>167</v>
      </c>
      <c r="B18" s="64">
        <v>4.048132235617965</v>
      </c>
      <c r="C18" s="64">
        <v>3.7738160742606821</v>
      </c>
      <c r="D18" s="64">
        <v>3.7871631066450155</v>
      </c>
      <c r="E18" s="64">
        <v>3.7141179359580203</v>
      </c>
      <c r="F18" s="64">
        <v>3.5674826118333258</v>
      </c>
      <c r="G18" s="64">
        <v>3.7099098224402485</v>
      </c>
      <c r="H18" s="64">
        <v>3.8759534784969207</v>
      </c>
      <c r="I18" s="64">
        <v>4.3567434354484531</v>
      </c>
      <c r="J18" s="64">
        <v>3.7765355286568227</v>
      </c>
      <c r="K18" s="64">
        <v>3.764968298551409</v>
      </c>
      <c r="AW18" s="2"/>
    </row>
    <row r="19" spans="1:50" ht="12.75" customHeight="1" x14ac:dyDescent="0.25">
      <c r="A19" s="20" t="s">
        <v>182</v>
      </c>
      <c r="B19" s="64">
        <v>1.35470777813146</v>
      </c>
      <c r="C19" s="64">
        <v>11.060726266302931</v>
      </c>
      <c r="D19" s="64">
        <v>1.9329938608054662</v>
      </c>
      <c r="E19" s="64">
        <v>6.5918805860454315</v>
      </c>
      <c r="F19" s="64">
        <v>1.3129072560934494</v>
      </c>
      <c r="G19" s="64">
        <v>7.3725373823381801</v>
      </c>
      <c r="H19" s="64">
        <v>2.7532294824272521</v>
      </c>
      <c r="I19" s="64">
        <v>5.0907910597734523</v>
      </c>
      <c r="J19" s="64">
        <v>1.6887546510350293</v>
      </c>
      <c r="K19" s="64">
        <v>5.2860836828242634</v>
      </c>
      <c r="AW19" s="2"/>
    </row>
    <row r="20" spans="1:50" ht="12.75" customHeight="1" x14ac:dyDescent="0.25">
      <c r="A20" s="20" t="s">
        <v>183</v>
      </c>
      <c r="B20" s="64">
        <v>5.0848656637874106</v>
      </c>
      <c r="C20" s="64">
        <v>2.8813182581480845</v>
      </c>
      <c r="D20" s="64">
        <v>2.4478055231166236</v>
      </c>
      <c r="E20" s="64">
        <v>3.3946671037729619</v>
      </c>
      <c r="F20" s="64">
        <v>4.0497219600029917</v>
      </c>
      <c r="G20" s="64">
        <v>3.0819488476939703</v>
      </c>
      <c r="H20" s="64">
        <v>3.7085903424419353</v>
      </c>
      <c r="I20" s="64">
        <v>3.2983475310992723</v>
      </c>
      <c r="J20" s="64">
        <v>2.9066827010678704</v>
      </c>
      <c r="K20" s="64">
        <v>3.2058814023190005</v>
      </c>
      <c r="AW20" s="2"/>
    </row>
    <row r="21" spans="1:50" ht="12.75" customHeight="1" x14ac:dyDescent="0.25">
      <c r="A21" s="20" t="s">
        <v>171</v>
      </c>
      <c r="B21" s="64">
        <v>7.4298013903661682</v>
      </c>
      <c r="C21" s="64">
        <v>8.1948100522838487</v>
      </c>
      <c r="D21" s="64">
        <v>5.4488504723688198</v>
      </c>
      <c r="E21" s="64">
        <v>4.7418356008785887</v>
      </c>
      <c r="F21" s="64">
        <v>6.7958262997902823</v>
      </c>
      <c r="G21" s="64">
        <v>6.3207660303040925</v>
      </c>
      <c r="H21" s="64">
        <v>10.984087976716912</v>
      </c>
      <c r="I21" s="64">
        <v>6.4839556145389885</v>
      </c>
      <c r="J21" s="64">
        <v>4.7207065902219201</v>
      </c>
      <c r="K21" s="64">
        <v>4.4132001005823893</v>
      </c>
      <c r="AW21" s="2"/>
    </row>
    <row r="22" spans="1:50" ht="13.5" customHeight="1" x14ac:dyDescent="0.25">
      <c r="A22" s="47" t="s">
        <v>134</v>
      </c>
      <c r="B22" s="65">
        <v>41.948644606575456</v>
      </c>
      <c r="C22" s="65">
        <v>37.405440556145578</v>
      </c>
      <c r="D22" s="65">
        <v>36.53835107742065</v>
      </c>
      <c r="E22" s="65">
        <v>29.521643084338816</v>
      </c>
      <c r="F22" s="65">
        <v>29.498878874572771</v>
      </c>
      <c r="G22" s="65">
        <v>31.623572789302866</v>
      </c>
      <c r="H22" s="65">
        <v>35.749789299551416</v>
      </c>
      <c r="I22" s="65">
        <v>35.780754708418648</v>
      </c>
      <c r="J22" s="65">
        <v>34.744102269342655</v>
      </c>
      <c r="K22" s="65">
        <v>30.946585774563161</v>
      </c>
      <c r="AW22" s="2"/>
    </row>
    <row r="23" spans="1:50" ht="21.75" customHeight="1" x14ac:dyDescent="0.25">
      <c r="A23" s="40" t="s">
        <v>176</v>
      </c>
      <c r="B23" s="24"/>
      <c r="C23" s="24"/>
      <c r="D23" s="24"/>
      <c r="E23" s="24"/>
      <c r="F23" s="24"/>
      <c r="G23" s="24"/>
      <c r="H23" s="24"/>
      <c r="I23" s="24"/>
      <c r="J23" s="24"/>
      <c r="K23" s="24"/>
      <c r="AW23" s="2"/>
    </row>
    <row r="24" spans="1:50" s="1" customFormat="1" x14ac:dyDescent="0.25">
      <c r="A24" s="40"/>
      <c r="B24" s="3"/>
      <c r="C24" s="3"/>
      <c r="D24" s="3"/>
      <c r="E24" s="3"/>
      <c r="F24" s="3"/>
      <c r="G24" s="3"/>
      <c r="H24" s="3"/>
      <c r="I24" s="3"/>
      <c r="J24" s="3"/>
      <c r="K24" s="3"/>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10"/>
      <c r="AX24" s="10"/>
    </row>
    <row r="25" spans="1:50" s="1" customFormat="1" x14ac:dyDescent="0.25">
      <c r="A25" s="3"/>
      <c r="B25" s="3"/>
      <c r="C25" s="3"/>
      <c r="D25" s="3"/>
      <c r="E25" s="3"/>
      <c r="F25" s="3"/>
      <c r="G25" s="3"/>
      <c r="H25" s="3"/>
      <c r="I25" s="3"/>
      <c r="J25" s="3"/>
      <c r="K25" s="3"/>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10"/>
      <c r="AX25" s="10"/>
    </row>
    <row r="26" spans="1:50" s="1" customFormat="1" x14ac:dyDescent="0.25">
      <c r="A26" s="3"/>
      <c r="B26" s="3"/>
      <c r="C26" s="3"/>
      <c r="D26" s="3"/>
      <c r="E26" s="3"/>
      <c r="F26" s="3"/>
      <c r="G26" s="3"/>
      <c r="H26" s="3"/>
      <c r="I26" s="3"/>
      <c r="J26" s="3"/>
      <c r="K26" s="3"/>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10"/>
      <c r="AX26" s="10"/>
    </row>
    <row r="27" spans="1:50" s="1" customFormat="1" x14ac:dyDescent="0.25">
      <c r="A27" s="3"/>
      <c r="B27" s="3"/>
      <c r="C27" s="3"/>
      <c r="D27" s="3"/>
      <c r="E27" s="3"/>
      <c r="F27" s="3"/>
      <c r="G27" s="3"/>
      <c r="H27" s="3"/>
      <c r="I27" s="3"/>
      <c r="J27" s="3"/>
      <c r="K27" s="3"/>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10"/>
      <c r="AX27" s="10"/>
    </row>
    <row r="28" spans="1:50" s="1" customFormat="1" x14ac:dyDescent="0.25">
      <c r="A28" s="3"/>
      <c r="B28" s="3"/>
      <c r="C28" s="3"/>
      <c r="D28" s="3"/>
      <c r="E28" s="3"/>
      <c r="F28" s="3"/>
      <c r="G28" s="3"/>
      <c r="H28" s="3"/>
      <c r="I28" s="3"/>
      <c r="J28" s="3"/>
      <c r="K28" s="3"/>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10"/>
      <c r="AX28" s="10"/>
    </row>
    <row r="29" spans="1:50" s="1" customFormat="1" x14ac:dyDescent="0.25">
      <c r="A29" s="3"/>
      <c r="B29" s="3"/>
      <c r="C29" s="3"/>
      <c r="D29" s="3"/>
      <c r="E29" s="3"/>
      <c r="F29" s="3"/>
      <c r="G29" s="3"/>
      <c r="H29" s="3"/>
      <c r="I29" s="3"/>
      <c r="J29" s="3"/>
      <c r="K29" s="3"/>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10"/>
      <c r="AX29" s="10"/>
    </row>
    <row r="30" spans="1:50" s="1" customFormat="1" x14ac:dyDescent="0.25">
      <c r="A30" s="3"/>
      <c r="B30" s="3"/>
      <c r="C30" s="3"/>
      <c r="D30" s="3"/>
      <c r="E30" s="3"/>
      <c r="F30" s="3"/>
      <c r="G30" s="3"/>
      <c r="H30" s="3"/>
      <c r="I30" s="3"/>
      <c r="J30" s="3"/>
      <c r="K30" s="3"/>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10"/>
      <c r="AX30" s="10"/>
    </row>
    <row r="31" spans="1:50" s="1" customFormat="1" x14ac:dyDescent="0.25">
      <c r="A31" s="3"/>
      <c r="B31" s="3"/>
      <c r="C31" s="3"/>
      <c r="D31" s="3"/>
      <c r="E31" s="3"/>
      <c r="F31" s="3"/>
      <c r="G31" s="3"/>
      <c r="H31" s="3"/>
      <c r="I31" s="3"/>
      <c r="J31" s="3"/>
      <c r="K31" s="3"/>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10"/>
      <c r="AX31" s="10"/>
    </row>
    <row r="32" spans="1:50" s="1" customFormat="1" x14ac:dyDescent="0.25">
      <c r="A32" s="3"/>
      <c r="B32" s="3"/>
      <c r="C32" s="3"/>
      <c r="D32" s="3"/>
      <c r="E32" s="3"/>
      <c r="F32" s="3"/>
      <c r="G32" s="3"/>
      <c r="H32" s="3"/>
      <c r="I32" s="3"/>
      <c r="J32" s="3"/>
      <c r="K32" s="3"/>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10"/>
      <c r="AX32" s="10"/>
    </row>
    <row r="33" spans="1:50" s="1" customFormat="1" x14ac:dyDescent="0.25">
      <c r="A33" s="3"/>
      <c r="B33" s="3"/>
      <c r="C33" s="3"/>
      <c r="D33" s="3"/>
      <c r="E33" s="3"/>
      <c r="F33" s="3"/>
      <c r="G33" s="3"/>
      <c r="H33" s="3"/>
      <c r="I33" s="3"/>
      <c r="J33" s="3"/>
      <c r="K33" s="3"/>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10"/>
      <c r="AX33" s="10"/>
    </row>
    <row r="34" spans="1:50" s="1" customFormat="1" x14ac:dyDescent="0.25">
      <c r="A34" s="3"/>
      <c r="B34" s="3"/>
      <c r="C34" s="3"/>
      <c r="D34" s="3"/>
      <c r="E34" s="3"/>
      <c r="F34" s="3"/>
      <c r="G34" s="3"/>
      <c r="H34" s="3"/>
      <c r="I34" s="3"/>
      <c r="J34" s="3"/>
      <c r="K34" s="3"/>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10"/>
      <c r="AX34" s="10"/>
    </row>
    <row r="35" spans="1:50" s="1" customFormat="1" x14ac:dyDescent="0.25">
      <c r="A35" s="3"/>
      <c r="B35" s="3"/>
      <c r="C35" s="3"/>
      <c r="D35" s="3"/>
      <c r="E35" s="3"/>
      <c r="F35" s="3"/>
      <c r="G35" s="3"/>
      <c r="H35" s="3"/>
      <c r="I35" s="3"/>
      <c r="J35" s="3"/>
      <c r="K35" s="3"/>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10"/>
      <c r="AX35" s="10"/>
    </row>
    <row r="36" spans="1:50" s="1" customFormat="1" x14ac:dyDescent="0.25">
      <c r="A36" s="3"/>
      <c r="B36" s="3"/>
      <c r="C36" s="3"/>
      <c r="D36" s="3"/>
      <c r="E36" s="3"/>
      <c r="F36" s="3"/>
      <c r="G36" s="3"/>
      <c r="H36" s="3"/>
      <c r="I36" s="3"/>
      <c r="J36" s="3"/>
      <c r="K36" s="3"/>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10"/>
      <c r="AX36" s="10"/>
    </row>
    <row r="37" spans="1:50" s="1" customFormat="1" x14ac:dyDescent="0.25">
      <c r="A37" s="3"/>
      <c r="B37" s="3"/>
      <c r="C37" s="3"/>
      <c r="D37" s="3"/>
      <c r="E37" s="3"/>
      <c r="F37" s="3"/>
      <c r="G37" s="3"/>
      <c r="H37" s="3"/>
      <c r="I37" s="3"/>
      <c r="J37" s="3"/>
      <c r="K37" s="3"/>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10"/>
      <c r="AX37" s="10"/>
    </row>
    <row r="38" spans="1:50" s="1" customFormat="1" x14ac:dyDescent="0.25">
      <c r="A38" s="3"/>
      <c r="B38" s="3"/>
      <c r="C38" s="3"/>
      <c r="D38" s="3"/>
      <c r="E38" s="3"/>
      <c r="F38" s="3"/>
      <c r="G38" s="3"/>
      <c r="H38" s="3"/>
      <c r="I38" s="3"/>
      <c r="J38" s="3"/>
      <c r="K38" s="3"/>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10"/>
      <c r="AX38" s="10"/>
    </row>
    <row r="39" spans="1:50" s="1" customFormat="1" x14ac:dyDescent="0.25">
      <c r="A39" s="3"/>
      <c r="B39" s="3"/>
      <c r="C39" s="3"/>
      <c r="D39" s="3"/>
      <c r="E39" s="3"/>
      <c r="F39" s="3"/>
      <c r="G39" s="3"/>
      <c r="H39" s="3"/>
      <c r="I39" s="3"/>
      <c r="J39" s="3"/>
      <c r="K39" s="3"/>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10"/>
      <c r="AX39" s="10"/>
    </row>
    <row r="40" spans="1:50" s="1" customFormat="1" x14ac:dyDescent="0.25">
      <c r="A40" s="3"/>
      <c r="B40" s="3"/>
      <c r="C40" s="3"/>
      <c r="D40" s="3"/>
      <c r="E40" s="3"/>
      <c r="F40" s="3"/>
      <c r="G40" s="3"/>
      <c r="H40" s="3"/>
      <c r="I40" s="3"/>
      <c r="J40" s="3"/>
      <c r="K40" s="3"/>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10"/>
      <c r="AX40" s="10"/>
    </row>
    <row r="41" spans="1:50" s="1" customFormat="1" x14ac:dyDescent="0.25">
      <c r="A41" s="3"/>
      <c r="B41" s="3"/>
      <c r="C41" s="3"/>
      <c r="D41" s="3"/>
      <c r="E41" s="3"/>
      <c r="F41" s="3"/>
      <c r="G41" s="3"/>
      <c r="H41" s="3"/>
      <c r="I41" s="3"/>
      <c r="J41" s="3"/>
      <c r="K41" s="3"/>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10"/>
      <c r="AX41" s="10"/>
    </row>
    <row r="42" spans="1:50" s="1" customFormat="1" x14ac:dyDescent="0.25">
      <c r="A42" s="3"/>
      <c r="B42" s="3"/>
      <c r="C42" s="3"/>
      <c r="D42" s="3"/>
      <c r="E42" s="3"/>
      <c r="F42" s="3"/>
      <c r="G42" s="3"/>
      <c r="H42" s="3"/>
      <c r="I42" s="3"/>
      <c r="J42" s="3"/>
      <c r="K42" s="3"/>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10"/>
      <c r="AX42" s="10"/>
    </row>
    <row r="43" spans="1:50" s="1" customFormat="1" x14ac:dyDescent="0.25">
      <c r="A43" s="3"/>
      <c r="B43" s="3"/>
      <c r="C43" s="3"/>
      <c r="D43" s="3"/>
      <c r="E43" s="3"/>
      <c r="F43" s="3"/>
      <c r="G43" s="3"/>
      <c r="H43" s="3"/>
      <c r="I43" s="3"/>
      <c r="J43" s="3"/>
      <c r="K43" s="3"/>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10"/>
      <c r="AX43" s="10"/>
    </row>
    <row r="44" spans="1:50" s="1" customFormat="1" x14ac:dyDescent="0.25">
      <c r="A44" s="3"/>
      <c r="B44" s="3"/>
      <c r="C44" s="3"/>
      <c r="D44" s="3"/>
      <c r="E44" s="3"/>
      <c r="F44" s="3"/>
      <c r="G44" s="3"/>
      <c r="H44" s="3"/>
      <c r="I44" s="3"/>
      <c r="J44" s="3"/>
      <c r="K44" s="3"/>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10"/>
      <c r="AX44" s="10"/>
    </row>
    <row r="45" spans="1:50" s="1" customFormat="1" x14ac:dyDescent="0.25">
      <c r="A45" s="3"/>
      <c r="B45" s="3"/>
      <c r="C45" s="3"/>
      <c r="D45" s="3"/>
      <c r="E45" s="3"/>
      <c r="F45" s="3"/>
      <c r="G45" s="3"/>
      <c r="H45" s="3"/>
      <c r="I45" s="3"/>
      <c r="J45" s="3"/>
      <c r="K45" s="3"/>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10"/>
      <c r="AX45" s="10"/>
    </row>
    <row r="46" spans="1:50" s="1" customFormat="1" x14ac:dyDescent="0.25">
      <c r="A46" s="3"/>
      <c r="B46" s="3"/>
      <c r="C46" s="3"/>
      <c r="D46" s="3"/>
      <c r="E46" s="3"/>
      <c r="F46" s="3"/>
      <c r="G46" s="3"/>
      <c r="H46" s="3"/>
      <c r="I46" s="3"/>
      <c r="J46" s="3"/>
      <c r="K46" s="3"/>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10"/>
      <c r="AX46" s="10"/>
    </row>
    <row r="47" spans="1:50" s="1" customFormat="1" x14ac:dyDescent="0.25">
      <c r="A47" s="3"/>
      <c r="B47" s="3"/>
      <c r="C47" s="3"/>
      <c r="D47" s="3"/>
      <c r="E47" s="3"/>
      <c r="F47" s="3"/>
      <c r="G47" s="3"/>
      <c r="H47" s="3"/>
      <c r="I47" s="3"/>
      <c r="J47" s="3"/>
      <c r="K47" s="3"/>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10"/>
      <c r="AX47" s="10"/>
    </row>
    <row r="48" spans="1:50" s="1" customFormat="1" x14ac:dyDescent="0.25">
      <c r="A48" s="3"/>
      <c r="B48" s="3"/>
      <c r="C48" s="3"/>
      <c r="D48" s="3"/>
      <c r="E48" s="3"/>
      <c r="F48" s="3"/>
      <c r="G48" s="3"/>
      <c r="H48" s="3"/>
      <c r="I48" s="3"/>
      <c r="J48" s="3"/>
      <c r="K48" s="3"/>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10"/>
      <c r="AX48" s="10"/>
    </row>
    <row r="49" spans="1:50" s="1" customFormat="1" x14ac:dyDescent="0.25">
      <c r="A49" s="3"/>
      <c r="B49" s="3"/>
      <c r="C49" s="3"/>
      <c r="D49" s="3"/>
      <c r="E49" s="3"/>
      <c r="F49" s="3"/>
      <c r="G49" s="3"/>
      <c r="H49" s="3"/>
      <c r="I49" s="3"/>
      <c r="J49" s="3"/>
      <c r="K49" s="3"/>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10"/>
      <c r="AX49" s="10"/>
    </row>
    <row r="50" spans="1:50" s="1" customFormat="1" x14ac:dyDescent="0.25">
      <c r="A50" s="3"/>
      <c r="B50" s="3"/>
      <c r="C50" s="3"/>
      <c r="D50" s="3"/>
      <c r="E50" s="3"/>
      <c r="F50" s="3"/>
      <c r="G50" s="3"/>
      <c r="H50" s="3"/>
      <c r="I50" s="3"/>
      <c r="J50" s="3"/>
      <c r="K50" s="3"/>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10"/>
      <c r="AX50" s="10"/>
    </row>
    <row r="51" spans="1:50" s="1" customFormat="1" x14ac:dyDescent="0.25">
      <c r="A51" s="3"/>
      <c r="B51" s="3"/>
      <c r="C51" s="3"/>
      <c r="D51" s="3"/>
      <c r="E51" s="3"/>
      <c r="F51" s="3"/>
      <c r="G51" s="3"/>
      <c r="H51" s="3"/>
      <c r="I51" s="3"/>
      <c r="J51" s="3"/>
      <c r="K51" s="3"/>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10"/>
      <c r="AX51" s="10"/>
    </row>
    <row r="52" spans="1:50" s="1" customFormat="1" x14ac:dyDescent="0.25">
      <c r="A52" s="3"/>
      <c r="B52" s="3"/>
      <c r="C52" s="3"/>
      <c r="D52" s="3"/>
      <c r="E52" s="3"/>
      <c r="F52" s="3"/>
      <c r="G52" s="3"/>
      <c r="H52" s="3"/>
      <c r="I52" s="3"/>
      <c r="J52" s="3"/>
      <c r="K52" s="3"/>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10"/>
      <c r="AX52" s="10"/>
    </row>
    <row r="53" spans="1:50" s="1" customFormat="1" x14ac:dyDescent="0.25">
      <c r="A53" s="3"/>
      <c r="B53" s="3"/>
      <c r="C53" s="3"/>
      <c r="D53" s="3"/>
      <c r="E53" s="3"/>
      <c r="F53" s="3"/>
      <c r="G53" s="3"/>
      <c r="H53" s="3"/>
      <c r="I53" s="3"/>
      <c r="J53" s="3"/>
      <c r="K53" s="3"/>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10"/>
      <c r="AX53" s="10"/>
    </row>
    <row r="54" spans="1:50" s="1" customFormat="1" x14ac:dyDescent="0.25">
      <c r="A54" s="3"/>
      <c r="B54" s="3"/>
      <c r="C54" s="3"/>
      <c r="D54" s="3"/>
      <c r="E54" s="3"/>
      <c r="F54" s="3"/>
      <c r="G54" s="3"/>
      <c r="H54" s="3"/>
      <c r="I54" s="3"/>
      <c r="J54" s="3"/>
      <c r="K54" s="3"/>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10"/>
      <c r="AX54" s="10"/>
    </row>
    <row r="55" spans="1:50" s="1" customFormat="1" x14ac:dyDescent="0.25">
      <c r="A55" s="3"/>
      <c r="B55" s="3"/>
      <c r="C55" s="3"/>
      <c r="D55" s="3"/>
      <c r="E55" s="3"/>
      <c r="F55" s="3"/>
      <c r="G55" s="3"/>
      <c r="H55" s="3"/>
      <c r="I55" s="3"/>
      <c r="J55" s="3"/>
      <c r="K55" s="3"/>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10"/>
      <c r="AX55" s="10"/>
    </row>
    <row r="56" spans="1:50" s="1" customFormat="1" x14ac:dyDescent="0.25">
      <c r="A56" s="3"/>
      <c r="B56" s="3"/>
      <c r="C56" s="3"/>
      <c r="D56" s="3"/>
      <c r="E56" s="3"/>
      <c r="F56" s="3"/>
      <c r="G56" s="3"/>
      <c r="H56" s="3"/>
      <c r="I56" s="3"/>
      <c r="J56" s="3"/>
      <c r="K56" s="3"/>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10"/>
      <c r="AX56" s="10"/>
    </row>
    <row r="57" spans="1:50" s="1" customFormat="1" x14ac:dyDescent="0.25">
      <c r="A57" s="3"/>
      <c r="B57" s="3"/>
      <c r="C57" s="3"/>
      <c r="D57" s="3"/>
      <c r="E57" s="3"/>
      <c r="F57" s="3"/>
      <c r="G57" s="3"/>
      <c r="H57" s="3"/>
      <c r="I57" s="3"/>
      <c r="J57" s="3"/>
      <c r="K57" s="3"/>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10"/>
      <c r="AX57" s="10"/>
    </row>
    <row r="58" spans="1:50" s="1" customFormat="1" x14ac:dyDescent="0.25">
      <c r="A58" s="3"/>
      <c r="B58" s="3"/>
      <c r="C58" s="3"/>
      <c r="D58" s="3"/>
      <c r="E58" s="3"/>
      <c r="F58" s="3"/>
      <c r="G58" s="3"/>
      <c r="H58" s="3"/>
      <c r="I58" s="3"/>
      <c r="J58" s="3"/>
      <c r="K58" s="3"/>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10"/>
      <c r="AX58" s="10"/>
    </row>
    <row r="59" spans="1:50" s="1" customFormat="1" x14ac:dyDescent="0.25">
      <c r="A59" s="3"/>
      <c r="B59" s="3"/>
      <c r="C59" s="3"/>
      <c r="D59" s="3"/>
      <c r="E59" s="3"/>
      <c r="F59" s="3"/>
      <c r="G59" s="3"/>
      <c r="H59" s="3"/>
      <c r="I59" s="3"/>
      <c r="J59" s="3"/>
      <c r="K59" s="3"/>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10"/>
      <c r="AX59" s="10"/>
    </row>
    <row r="60" spans="1:50" s="1" customFormat="1" x14ac:dyDescent="0.25">
      <c r="A60" s="3"/>
      <c r="B60" s="3"/>
      <c r="C60" s="3"/>
      <c r="D60" s="3"/>
      <c r="E60" s="3"/>
      <c r="F60" s="3"/>
      <c r="G60" s="3"/>
      <c r="H60" s="3"/>
      <c r="I60" s="3"/>
      <c r="J60" s="3"/>
      <c r="K60" s="3"/>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10"/>
      <c r="AX60" s="10"/>
    </row>
    <row r="61" spans="1:50" s="1" customFormat="1" x14ac:dyDescent="0.25">
      <c r="A61" s="3"/>
      <c r="B61" s="3"/>
      <c r="C61" s="3"/>
      <c r="D61" s="3"/>
      <c r="E61" s="3"/>
      <c r="F61" s="3"/>
      <c r="G61" s="3"/>
      <c r="H61" s="3"/>
      <c r="I61" s="3"/>
      <c r="J61" s="3"/>
      <c r="K61" s="3"/>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10"/>
      <c r="AX61" s="10"/>
    </row>
    <row r="62" spans="1:50" s="1" customFormat="1" x14ac:dyDescent="0.25">
      <c r="A62" s="3"/>
      <c r="B62" s="3"/>
      <c r="C62" s="3"/>
      <c r="D62" s="3"/>
      <c r="E62" s="3"/>
      <c r="F62" s="3"/>
      <c r="G62" s="3"/>
      <c r="H62" s="3"/>
      <c r="I62" s="3"/>
      <c r="J62" s="3"/>
      <c r="K62" s="3"/>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10"/>
      <c r="AX62" s="10"/>
    </row>
    <row r="63" spans="1:50" s="1" customFormat="1" x14ac:dyDescent="0.25">
      <c r="A63" s="3"/>
      <c r="B63" s="3"/>
      <c r="C63" s="3"/>
      <c r="D63" s="3"/>
      <c r="E63" s="3"/>
      <c r="F63" s="3"/>
      <c r="G63" s="3"/>
      <c r="H63" s="3"/>
      <c r="I63" s="3"/>
      <c r="J63" s="3"/>
      <c r="K63" s="3"/>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10"/>
      <c r="AX63" s="10"/>
    </row>
    <row r="64" spans="1:50" s="1" customFormat="1" x14ac:dyDescent="0.25">
      <c r="A64" s="3"/>
      <c r="B64" s="3"/>
      <c r="C64" s="3"/>
      <c r="D64" s="3"/>
      <c r="E64" s="3"/>
      <c r="F64" s="3"/>
      <c r="G64" s="3"/>
      <c r="H64" s="3"/>
      <c r="I64" s="3"/>
      <c r="J64" s="3"/>
      <c r="K64" s="3"/>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10"/>
      <c r="AX64" s="10"/>
    </row>
    <row r="65" spans="1:50" s="1" customFormat="1" x14ac:dyDescent="0.25">
      <c r="A65" s="3"/>
      <c r="B65" s="3"/>
      <c r="C65" s="3"/>
      <c r="D65" s="3"/>
      <c r="E65" s="3"/>
      <c r="F65" s="3"/>
      <c r="G65" s="3"/>
      <c r="H65" s="3"/>
      <c r="I65" s="3"/>
      <c r="J65" s="3"/>
      <c r="K65" s="3"/>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10"/>
      <c r="AX65" s="10"/>
    </row>
    <row r="66" spans="1:50" s="1" customFormat="1" x14ac:dyDescent="0.25">
      <c r="A66" s="3"/>
      <c r="B66" s="3"/>
      <c r="C66" s="3"/>
      <c r="D66" s="3"/>
      <c r="E66" s="3"/>
      <c r="F66" s="3"/>
      <c r="G66" s="3"/>
      <c r="H66" s="3"/>
      <c r="I66" s="3"/>
      <c r="J66" s="3"/>
      <c r="K66" s="3"/>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10"/>
      <c r="AX66" s="10"/>
    </row>
    <row r="67" spans="1:50" s="1" customFormat="1" x14ac:dyDescent="0.25">
      <c r="A67" s="3"/>
      <c r="B67" s="3"/>
      <c r="C67" s="3"/>
      <c r="D67" s="3"/>
      <c r="E67" s="3"/>
      <c r="F67" s="3"/>
      <c r="G67" s="3"/>
      <c r="H67" s="3"/>
      <c r="I67" s="3"/>
      <c r="J67" s="3"/>
      <c r="K67" s="3"/>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10"/>
      <c r="AX67" s="10"/>
    </row>
    <row r="68" spans="1:50" s="1" customFormat="1" x14ac:dyDescent="0.25">
      <c r="A68" s="3"/>
      <c r="B68" s="3"/>
      <c r="C68" s="3"/>
      <c r="D68" s="3"/>
      <c r="E68" s="3"/>
      <c r="F68" s="3"/>
      <c r="G68" s="3"/>
      <c r="H68" s="3"/>
      <c r="I68" s="3"/>
      <c r="J68" s="3"/>
      <c r="K68" s="3"/>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10"/>
      <c r="AX68" s="10"/>
    </row>
    <row r="69" spans="1:50" s="1" customFormat="1" x14ac:dyDescent="0.25">
      <c r="A69" s="3"/>
      <c r="B69" s="3"/>
      <c r="C69" s="3"/>
      <c r="D69" s="3"/>
      <c r="E69" s="3"/>
      <c r="F69" s="3"/>
      <c r="G69" s="3"/>
      <c r="H69" s="3"/>
      <c r="I69" s="3"/>
      <c r="J69" s="3"/>
      <c r="K69" s="3"/>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10"/>
      <c r="AX69" s="10"/>
    </row>
    <row r="70" spans="1:50" s="1" customFormat="1" x14ac:dyDescent="0.25">
      <c r="A70" s="3"/>
      <c r="B70" s="3"/>
      <c r="C70" s="3"/>
      <c r="D70" s="3"/>
      <c r="E70" s="3"/>
      <c r="F70" s="3"/>
      <c r="G70" s="3"/>
      <c r="H70" s="3"/>
      <c r="I70" s="3"/>
      <c r="J70" s="3"/>
      <c r="K70" s="3"/>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10"/>
      <c r="AX70" s="10"/>
    </row>
    <row r="71" spans="1:50" s="1" customFormat="1" x14ac:dyDescent="0.25">
      <c r="A71" s="3"/>
      <c r="B71" s="3"/>
      <c r="C71" s="3"/>
      <c r="D71" s="3"/>
      <c r="E71" s="3"/>
      <c r="F71" s="3"/>
      <c r="G71" s="3"/>
      <c r="H71" s="3"/>
      <c r="I71" s="3"/>
      <c r="J71" s="3"/>
      <c r="K71" s="3"/>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10"/>
      <c r="AX71" s="10"/>
    </row>
    <row r="72" spans="1:50" s="1" customFormat="1" x14ac:dyDescent="0.25">
      <c r="A72" s="3"/>
      <c r="B72" s="3"/>
      <c r="C72" s="3"/>
      <c r="D72" s="3"/>
      <c r="E72" s="3"/>
      <c r="F72" s="3"/>
      <c r="G72" s="3"/>
      <c r="H72" s="3"/>
      <c r="I72" s="3"/>
      <c r="J72" s="3"/>
      <c r="K72" s="3"/>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10"/>
      <c r="AX72" s="10"/>
    </row>
    <row r="73" spans="1:50" s="1" customFormat="1" x14ac:dyDescent="0.25">
      <c r="A73" s="3"/>
      <c r="B73" s="3"/>
      <c r="C73" s="3"/>
      <c r="D73" s="3"/>
      <c r="E73" s="3"/>
      <c r="F73" s="3"/>
      <c r="G73" s="3"/>
      <c r="H73" s="3"/>
      <c r="I73" s="3"/>
      <c r="J73" s="3"/>
      <c r="K73" s="3"/>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10"/>
      <c r="AX73" s="10"/>
    </row>
    <row r="74" spans="1:50" s="1" customFormat="1" x14ac:dyDescent="0.25">
      <c r="A74" s="3"/>
      <c r="B74" s="3"/>
      <c r="C74" s="3"/>
      <c r="D74" s="3"/>
      <c r="E74" s="3"/>
      <c r="F74" s="3"/>
      <c r="G74" s="3"/>
      <c r="H74" s="3"/>
      <c r="I74" s="3"/>
      <c r="J74" s="3"/>
      <c r="K74" s="3"/>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10"/>
      <c r="AX74" s="10"/>
    </row>
    <row r="75" spans="1:50" s="1" customFormat="1" x14ac:dyDescent="0.25">
      <c r="A75" s="3"/>
      <c r="B75" s="3"/>
      <c r="C75" s="3"/>
      <c r="D75" s="3"/>
      <c r="E75" s="3"/>
      <c r="F75" s="3"/>
      <c r="G75" s="3"/>
      <c r="H75" s="3"/>
      <c r="I75" s="3"/>
      <c r="J75" s="3"/>
      <c r="K75" s="3"/>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10"/>
      <c r="AX75" s="10"/>
    </row>
    <row r="76" spans="1:50" s="1" customFormat="1" x14ac:dyDescent="0.25">
      <c r="A76" s="3"/>
      <c r="B76" s="3"/>
      <c r="C76" s="3"/>
      <c r="D76" s="3"/>
      <c r="E76" s="3"/>
      <c r="F76" s="3"/>
      <c r="G76" s="3"/>
      <c r="H76" s="3"/>
      <c r="I76" s="3"/>
      <c r="J76" s="3"/>
      <c r="K76" s="3"/>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10"/>
      <c r="AX76" s="10"/>
    </row>
    <row r="77" spans="1:50" s="1" customFormat="1" x14ac:dyDescent="0.25">
      <c r="A77" s="3"/>
      <c r="B77" s="3"/>
      <c r="C77" s="3"/>
      <c r="D77" s="3"/>
      <c r="E77" s="3"/>
      <c r="F77" s="3"/>
      <c r="G77" s="3"/>
      <c r="H77" s="3"/>
      <c r="I77" s="3"/>
      <c r="J77" s="3"/>
      <c r="K77" s="3"/>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10"/>
      <c r="AX77" s="10"/>
    </row>
    <row r="78" spans="1:50" s="1" customFormat="1" x14ac:dyDescent="0.25">
      <c r="A78" s="3"/>
      <c r="B78" s="3"/>
      <c r="C78" s="3"/>
      <c r="D78" s="3"/>
      <c r="E78" s="3"/>
      <c r="F78" s="3"/>
      <c r="G78" s="3"/>
      <c r="H78" s="3"/>
      <c r="I78" s="3"/>
      <c r="J78" s="3"/>
      <c r="K78" s="3"/>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10"/>
      <c r="AX78" s="10"/>
    </row>
    <row r="79" spans="1:50" s="1" customFormat="1" x14ac:dyDescent="0.25">
      <c r="A79" s="3"/>
      <c r="B79" s="3"/>
      <c r="C79" s="3"/>
      <c r="D79" s="3"/>
      <c r="E79" s="3"/>
      <c r="F79" s="3"/>
      <c r="G79" s="3"/>
      <c r="H79" s="3"/>
      <c r="I79" s="3"/>
      <c r="J79" s="3"/>
      <c r="K79" s="3"/>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10"/>
      <c r="AX79" s="10"/>
    </row>
    <row r="80" spans="1:50" s="1" customFormat="1" x14ac:dyDescent="0.25">
      <c r="A80" s="3"/>
      <c r="B80" s="3"/>
      <c r="C80" s="3"/>
      <c r="D80" s="3"/>
      <c r="E80" s="3"/>
      <c r="F80" s="3"/>
      <c r="G80" s="3"/>
      <c r="H80" s="3"/>
      <c r="I80" s="3"/>
      <c r="J80" s="3"/>
      <c r="K80" s="3"/>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10"/>
      <c r="AX80" s="10"/>
    </row>
    <row r="81" spans="1:50" s="1" customFormat="1" x14ac:dyDescent="0.25">
      <c r="A81" s="3"/>
      <c r="B81" s="3"/>
      <c r="C81" s="3"/>
      <c r="D81" s="3"/>
      <c r="E81" s="3"/>
      <c r="F81" s="3"/>
      <c r="G81" s="3"/>
      <c r="H81" s="3"/>
      <c r="I81" s="3"/>
      <c r="J81" s="3"/>
      <c r="K81" s="3"/>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10"/>
      <c r="AX81" s="10"/>
    </row>
    <row r="82" spans="1:50" s="1" customFormat="1" x14ac:dyDescent="0.25">
      <c r="A82" s="3"/>
      <c r="B82" s="3"/>
      <c r="C82" s="3"/>
      <c r="D82" s="3"/>
      <c r="E82" s="3"/>
      <c r="F82" s="3"/>
      <c r="G82" s="3"/>
      <c r="H82" s="3"/>
      <c r="I82" s="3"/>
      <c r="J82" s="3"/>
      <c r="K82" s="3"/>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10"/>
      <c r="AX82" s="10"/>
    </row>
    <row r="83" spans="1:50" s="1" customFormat="1" x14ac:dyDescent="0.25">
      <c r="A83" s="3"/>
      <c r="B83" s="3"/>
      <c r="C83" s="3"/>
      <c r="D83" s="3"/>
      <c r="E83" s="3"/>
      <c r="F83" s="3"/>
      <c r="G83" s="3"/>
      <c r="H83" s="3"/>
      <c r="I83" s="3"/>
      <c r="J83" s="3"/>
      <c r="K83" s="3"/>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10"/>
      <c r="AX83" s="10"/>
    </row>
    <row r="84" spans="1:50" s="1" customFormat="1" x14ac:dyDescent="0.25">
      <c r="A84" s="3"/>
      <c r="B84" s="3"/>
      <c r="C84" s="3"/>
      <c r="D84" s="3"/>
      <c r="E84" s="3"/>
      <c r="F84" s="3"/>
      <c r="G84" s="3"/>
      <c r="H84" s="3"/>
      <c r="I84" s="3"/>
      <c r="J84" s="3"/>
      <c r="K84" s="3"/>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10"/>
      <c r="AX84" s="10"/>
    </row>
    <row r="85" spans="1:50" s="1" customFormat="1" x14ac:dyDescent="0.25">
      <c r="A85" s="3"/>
      <c r="B85" s="3"/>
      <c r="C85" s="3"/>
      <c r="D85" s="3"/>
      <c r="E85" s="3"/>
      <c r="F85" s="3"/>
      <c r="G85" s="3"/>
      <c r="H85" s="3"/>
      <c r="I85" s="3"/>
      <c r="J85" s="3"/>
      <c r="K85" s="3"/>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10"/>
      <c r="AX85" s="10"/>
    </row>
    <row r="86" spans="1:50" s="1" customFormat="1" x14ac:dyDescent="0.25">
      <c r="A86" s="3"/>
      <c r="B86" s="3"/>
      <c r="C86" s="3"/>
      <c r="D86" s="3"/>
      <c r="E86" s="3"/>
      <c r="F86" s="3"/>
      <c r="G86" s="3"/>
      <c r="H86" s="3"/>
      <c r="I86" s="3"/>
      <c r="J86" s="3"/>
      <c r="K86" s="3"/>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10"/>
      <c r="AX86" s="10"/>
    </row>
    <row r="87" spans="1:50" s="1" customFormat="1" x14ac:dyDescent="0.25">
      <c r="A87" s="3"/>
      <c r="B87" s="3"/>
      <c r="C87" s="3"/>
      <c r="D87" s="3"/>
      <c r="E87" s="3"/>
      <c r="F87" s="3"/>
      <c r="G87" s="3"/>
      <c r="H87" s="3"/>
      <c r="I87" s="3"/>
      <c r="J87" s="3"/>
      <c r="K87" s="3"/>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10"/>
      <c r="AX87" s="10"/>
    </row>
    <row r="88" spans="1:50" s="1" customFormat="1" x14ac:dyDescent="0.25">
      <c r="A88" s="3"/>
      <c r="B88" s="3"/>
      <c r="C88" s="3"/>
      <c r="D88" s="3"/>
      <c r="E88" s="3"/>
      <c r="F88" s="3"/>
      <c r="G88" s="3"/>
      <c r="H88" s="3"/>
      <c r="I88" s="3"/>
      <c r="J88" s="3"/>
      <c r="K88" s="3"/>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10"/>
      <c r="AX88" s="10"/>
    </row>
    <row r="89" spans="1:50" s="1" customFormat="1" x14ac:dyDescent="0.25">
      <c r="A89" s="3"/>
      <c r="B89" s="3"/>
      <c r="C89" s="3"/>
      <c r="D89" s="3"/>
      <c r="E89" s="3"/>
      <c r="F89" s="3"/>
      <c r="G89" s="3"/>
      <c r="H89" s="3"/>
      <c r="I89" s="3"/>
      <c r="J89" s="3"/>
      <c r="K89" s="3"/>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10"/>
      <c r="AX89" s="10"/>
    </row>
    <row r="90" spans="1:50" s="1" customFormat="1" x14ac:dyDescent="0.25">
      <c r="A90" s="3"/>
      <c r="B90" s="3"/>
      <c r="C90" s="3"/>
      <c r="D90" s="3"/>
      <c r="E90" s="3"/>
      <c r="F90" s="3"/>
      <c r="G90" s="3"/>
      <c r="H90" s="3"/>
      <c r="I90" s="3"/>
      <c r="J90" s="3"/>
      <c r="K90" s="3"/>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10"/>
      <c r="AX90" s="10"/>
    </row>
    <row r="91" spans="1:50" s="1" customFormat="1" x14ac:dyDescent="0.25">
      <c r="A91" s="3"/>
      <c r="B91" s="3"/>
      <c r="C91" s="3"/>
      <c r="D91" s="3"/>
      <c r="E91" s="3"/>
      <c r="F91" s="3"/>
      <c r="G91" s="3"/>
      <c r="H91" s="3"/>
      <c r="I91" s="3"/>
      <c r="J91" s="3"/>
      <c r="K91" s="3"/>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10"/>
      <c r="AX91" s="10"/>
    </row>
    <row r="92" spans="1:50" s="1" customFormat="1" x14ac:dyDescent="0.25">
      <c r="A92" s="3"/>
      <c r="B92" s="3"/>
      <c r="C92" s="3"/>
      <c r="D92" s="3"/>
      <c r="E92" s="3"/>
      <c r="F92" s="3"/>
      <c r="G92" s="3"/>
      <c r="H92" s="3"/>
      <c r="I92" s="3"/>
      <c r="J92" s="3"/>
      <c r="K92" s="3"/>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10"/>
      <c r="AX92" s="10"/>
    </row>
    <row r="93" spans="1:50" s="1" customFormat="1" x14ac:dyDescent="0.25">
      <c r="A93" s="3"/>
      <c r="B93" s="3"/>
      <c r="C93" s="3"/>
      <c r="D93" s="3"/>
      <c r="E93" s="3"/>
      <c r="F93" s="3"/>
      <c r="G93" s="3"/>
      <c r="H93" s="3"/>
      <c r="I93" s="3"/>
      <c r="J93" s="3"/>
      <c r="K93" s="3"/>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10"/>
      <c r="AX93" s="10"/>
    </row>
    <row r="94" spans="1:50" s="1" customFormat="1" x14ac:dyDescent="0.25">
      <c r="A94" s="3"/>
      <c r="B94" s="3"/>
      <c r="C94" s="3"/>
      <c r="D94" s="3"/>
      <c r="E94" s="3"/>
      <c r="F94" s="3"/>
      <c r="G94" s="3"/>
      <c r="H94" s="3"/>
      <c r="I94" s="3"/>
      <c r="J94" s="3"/>
      <c r="K94" s="3"/>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10"/>
      <c r="AX94" s="10"/>
    </row>
    <row r="95" spans="1:50" s="1" customFormat="1" x14ac:dyDescent="0.25">
      <c r="A95" s="3"/>
      <c r="B95" s="3"/>
      <c r="C95" s="3"/>
      <c r="D95" s="3"/>
      <c r="E95" s="3"/>
      <c r="F95" s="3"/>
      <c r="G95" s="3"/>
      <c r="H95" s="3"/>
      <c r="I95" s="3"/>
      <c r="J95" s="3"/>
      <c r="K95" s="3"/>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10"/>
      <c r="AX95" s="10"/>
    </row>
    <row r="96" spans="1:50" s="1" customFormat="1" x14ac:dyDescent="0.25">
      <c r="A96" s="3"/>
      <c r="B96" s="3"/>
      <c r="C96" s="3"/>
      <c r="D96" s="3"/>
      <c r="E96" s="3"/>
      <c r="F96" s="3"/>
      <c r="G96" s="3"/>
      <c r="H96" s="3"/>
      <c r="I96" s="3"/>
      <c r="J96" s="3"/>
      <c r="K96" s="3"/>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10"/>
      <c r="AX96" s="10"/>
    </row>
    <row r="97" spans="1:50" s="1" customFormat="1" x14ac:dyDescent="0.25">
      <c r="A97" s="3"/>
      <c r="B97" s="3"/>
      <c r="C97" s="3"/>
      <c r="D97" s="3"/>
      <c r="E97" s="3"/>
      <c r="F97" s="3"/>
      <c r="G97" s="3"/>
      <c r="H97" s="3"/>
      <c r="I97" s="3"/>
      <c r="J97" s="3"/>
      <c r="K97" s="3"/>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10"/>
      <c r="AX97" s="10"/>
    </row>
    <row r="98" spans="1:50" s="1" customFormat="1" x14ac:dyDescent="0.25">
      <c r="A98" s="3"/>
      <c r="B98" s="3"/>
      <c r="C98" s="3"/>
      <c r="D98" s="3"/>
      <c r="E98" s="3"/>
      <c r="F98" s="3"/>
      <c r="G98" s="3"/>
      <c r="H98" s="3"/>
      <c r="I98" s="3"/>
      <c r="J98" s="3"/>
      <c r="K98" s="3"/>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10"/>
      <c r="AX98" s="10"/>
    </row>
    <row r="99" spans="1:50" s="1" customFormat="1" x14ac:dyDescent="0.25">
      <c r="A99" s="3"/>
      <c r="B99" s="3"/>
      <c r="C99" s="3"/>
      <c r="D99" s="3"/>
      <c r="E99" s="3"/>
      <c r="F99" s="3"/>
      <c r="G99" s="3"/>
      <c r="H99" s="3"/>
      <c r="I99" s="3"/>
      <c r="J99" s="3"/>
      <c r="K99" s="3"/>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10"/>
      <c r="AX99" s="10"/>
    </row>
    <row r="100" spans="1:50" s="1" customFormat="1" x14ac:dyDescent="0.25">
      <c r="A100" s="3"/>
      <c r="B100" s="3"/>
      <c r="C100" s="3"/>
      <c r="D100" s="3"/>
      <c r="E100" s="3"/>
      <c r="F100" s="3"/>
      <c r="G100" s="3"/>
      <c r="H100" s="3"/>
      <c r="I100" s="3"/>
      <c r="J100" s="3"/>
      <c r="K100" s="3"/>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10"/>
      <c r="AX100" s="10"/>
    </row>
    <row r="101" spans="1:50" s="1" customFormat="1" x14ac:dyDescent="0.25">
      <c r="A101" s="3"/>
      <c r="B101" s="3"/>
      <c r="C101" s="3"/>
      <c r="D101" s="3"/>
      <c r="E101" s="3"/>
      <c r="F101" s="3"/>
      <c r="G101" s="3"/>
      <c r="H101" s="3"/>
      <c r="I101" s="3"/>
      <c r="J101" s="3"/>
      <c r="K101" s="3"/>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10"/>
      <c r="AX101" s="10"/>
    </row>
    <row r="102" spans="1:50" s="1" customFormat="1" x14ac:dyDescent="0.25">
      <c r="A102" s="3"/>
      <c r="B102" s="3"/>
      <c r="C102" s="3"/>
      <c r="D102" s="3"/>
      <c r="E102" s="3"/>
      <c r="F102" s="3"/>
      <c r="G102" s="3"/>
      <c r="H102" s="3"/>
      <c r="I102" s="3"/>
      <c r="J102" s="3"/>
      <c r="K102" s="3"/>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10"/>
      <c r="AX102" s="10"/>
    </row>
    <row r="103" spans="1:50" s="1" customFormat="1" x14ac:dyDescent="0.25">
      <c r="A103" s="3"/>
      <c r="B103" s="3"/>
      <c r="C103" s="3"/>
      <c r="D103" s="3"/>
      <c r="E103" s="3"/>
      <c r="F103" s="3"/>
      <c r="G103" s="3"/>
      <c r="H103" s="3"/>
      <c r="I103" s="3"/>
      <c r="J103" s="3"/>
      <c r="K103" s="3"/>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10"/>
      <c r="AX103" s="10"/>
    </row>
    <row r="104" spans="1:50" s="1" customFormat="1" x14ac:dyDescent="0.25">
      <c r="A104" s="3"/>
      <c r="B104" s="3"/>
      <c r="C104" s="3"/>
      <c r="D104" s="3"/>
      <c r="E104" s="3"/>
      <c r="F104" s="3"/>
      <c r="G104" s="3"/>
      <c r="H104" s="3"/>
      <c r="I104" s="3"/>
      <c r="J104" s="3"/>
      <c r="K104" s="3"/>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10"/>
      <c r="AX104" s="10"/>
    </row>
    <row r="105" spans="1:50" s="1" customFormat="1" x14ac:dyDescent="0.25">
      <c r="A105" s="3"/>
      <c r="B105" s="3"/>
      <c r="C105" s="3"/>
      <c r="D105" s="3"/>
      <c r="E105" s="3"/>
      <c r="F105" s="3"/>
      <c r="G105" s="3"/>
      <c r="H105" s="3"/>
      <c r="I105" s="3"/>
      <c r="J105" s="3"/>
      <c r="K105" s="3"/>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10"/>
      <c r="AX105" s="10"/>
    </row>
    <row r="106" spans="1:50" s="1" customFormat="1" x14ac:dyDescent="0.25">
      <c r="A106" s="3"/>
      <c r="B106" s="3"/>
      <c r="C106" s="3"/>
      <c r="D106" s="3"/>
      <c r="E106" s="3"/>
      <c r="F106" s="3"/>
      <c r="G106" s="3"/>
      <c r="H106" s="3"/>
      <c r="I106" s="3"/>
      <c r="J106" s="3"/>
      <c r="K106" s="3"/>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10"/>
      <c r="AX106" s="10"/>
    </row>
    <row r="107" spans="1:50" s="1" customFormat="1" x14ac:dyDescent="0.25">
      <c r="A107" s="3"/>
      <c r="B107" s="3"/>
      <c r="C107" s="3"/>
      <c r="D107" s="3"/>
      <c r="E107" s="3"/>
      <c r="F107" s="3"/>
      <c r="G107" s="3"/>
      <c r="H107" s="3"/>
      <c r="I107" s="3"/>
      <c r="J107" s="3"/>
      <c r="K107" s="3"/>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10"/>
      <c r="AX107" s="10"/>
    </row>
    <row r="108" spans="1:50" s="1" customFormat="1" x14ac:dyDescent="0.25">
      <c r="A108" s="3"/>
      <c r="B108" s="3"/>
      <c r="C108" s="3"/>
      <c r="D108" s="3"/>
      <c r="E108" s="3"/>
      <c r="F108" s="3"/>
      <c r="G108" s="3"/>
      <c r="H108" s="3"/>
      <c r="I108" s="3"/>
      <c r="J108" s="3"/>
      <c r="K108" s="3"/>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10"/>
      <c r="AX108" s="10"/>
    </row>
    <row r="109" spans="1:50" s="1" customFormat="1" x14ac:dyDescent="0.25">
      <c r="A109" s="3"/>
      <c r="B109" s="3"/>
      <c r="C109" s="3"/>
      <c r="D109" s="3"/>
      <c r="E109" s="3"/>
      <c r="F109" s="3"/>
      <c r="G109" s="3"/>
      <c r="H109" s="3"/>
      <c r="I109" s="3"/>
      <c r="J109" s="3"/>
      <c r="K109" s="3"/>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10"/>
      <c r="AX109" s="10"/>
    </row>
    <row r="110" spans="1:50" s="1" customFormat="1" x14ac:dyDescent="0.25">
      <c r="A110" s="3"/>
      <c r="B110" s="3"/>
      <c r="C110" s="3"/>
      <c r="D110" s="3"/>
      <c r="E110" s="3"/>
      <c r="F110" s="3"/>
      <c r="G110" s="3"/>
      <c r="H110" s="3"/>
      <c r="I110" s="3"/>
      <c r="J110" s="3"/>
      <c r="K110" s="3"/>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10"/>
      <c r="AX110" s="10"/>
    </row>
    <row r="111" spans="1:50" s="1" customFormat="1" x14ac:dyDescent="0.25">
      <c r="A111" s="3"/>
      <c r="B111" s="3"/>
      <c r="C111" s="3"/>
      <c r="D111" s="3"/>
      <c r="E111" s="3"/>
      <c r="F111" s="3"/>
      <c r="G111" s="3"/>
      <c r="H111" s="3"/>
      <c r="I111" s="3"/>
      <c r="J111" s="3"/>
      <c r="K111" s="3"/>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10"/>
      <c r="AX111" s="10"/>
    </row>
    <row r="112" spans="1:50" s="1" customFormat="1" x14ac:dyDescent="0.25">
      <c r="A112" s="3"/>
      <c r="B112" s="3"/>
      <c r="C112" s="3"/>
      <c r="D112" s="3"/>
      <c r="E112" s="3"/>
      <c r="F112" s="3"/>
      <c r="G112" s="3"/>
      <c r="H112" s="3"/>
      <c r="I112" s="3"/>
      <c r="J112" s="3"/>
      <c r="K112" s="3"/>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10"/>
      <c r="AX112" s="10"/>
    </row>
    <row r="113" spans="1:50" s="1" customFormat="1" x14ac:dyDescent="0.25">
      <c r="A113" s="3"/>
      <c r="B113" s="3"/>
      <c r="C113" s="3"/>
      <c r="D113" s="3"/>
      <c r="E113" s="3"/>
      <c r="F113" s="3"/>
      <c r="G113" s="3"/>
      <c r="H113" s="3"/>
      <c r="I113" s="3"/>
      <c r="J113" s="3"/>
      <c r="K113" s="3"/>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10"/>
      <c r="AX113" s="10"/>
    </row>
    <row r="114" spans="1:50" s="1" customFormat="1" x14ac:dyDescent="0.25">
      <c r="A114" s="3"/>
      <c r="B114" s="3"/>
      <c r="C114" s="3"/>
      <c r="D114" s="3"/>
      <c r="E114" s="3"/>
      <c r="F114" s="3"/>
      <c r="G114" s="3"/>
      <c r="H114" s="3"/>
      <c r="I114" s="3"/>
      <c r="J114" s="3"/>
      <c r="K114" s="3"/>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10"/>
      <c r="AX114" s="10"/>
    </row>
    <row r="115" spans="1:50" s="1" customFormat="1" x14ac:dyDescent="0.25">
      <c r="A115" s="3"/>
      <c r="B115" s="3"/>
      <c r="C115" s="3"/>
      <c r="D115" s="3"/>
      <c r="E115" s="3"/>
      <c r="F115" s="3"/>
      <c r="G115" s="3"/>
      <c r="H115" s="3"/>
      <c r="I115" s="3"/>
      <c r="J115" s="3"/>
      <c r="K115" s="3"/>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10"/>
      <c r="AX115" s="10"/>
    </row>
    <row r="116" spans="1:50" s="1" customFormat="1" x14ac:dyDescent="0.25">
      <c r="A116" s="3"/>
      <c r="B116" s="3"/>
      <c r="C116" s="3"/>
      <c r="D116" s="3"/>
      <c r="E116" s="3"/>
      <c r="F116" s="3"/>
      <c r="G116" s="3"/>
      <c r="H116" s="3"/>
      <c r="I116" s="3"/>
      <c r="J116" s="3"/>
      <c r="K116" s="3"/>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10"/>
      <c r="AX116" s="10"/>
    </row>
    <row r="117" spans="1:50" s="1" customFormat="1" x14ac:dyDescent="0.25">
      <c r="A117" s="3"/>
      <c r="B117" s="3"/>
      <c r="C117" s="3"/>
      <c r="D117" s="3"/>
      <c r="E117" s="3"/>
      <c r="F117" s="3"/>
      <c r="G117" s="3"/>
      <c r="H117" s="3"/>
      <c r="I117" s="3"/>
      <c r="J117" s="3"/>
      <c r="K117" s="3"/>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10"/>
      <c r="AX117" s="10"/>
    </row>
  </sheetData>
  <sortState ref="A12:K21">
    <sortCondition ref="A12"/>
  </sortState>
  <conditionalFormatting sqref="B10:K10">
    <cfRule type="cellIs" dxfId="508" priority="2" operator="greaterThanOrEqual">
      <formula>10000</formula>
    </cfRule>
  </conditionalFormatting>
  <hyperlinks>
    <hyperlink ref="A5" location="'Contents'!A10" display="Índice"/>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2"/>
  <sheetViews>
    <sheetView showGridLines="0" zoomScale="120" zoomScaleNormal="120" zoomScalePageLayoutView="120" workbookViewId="0">
      <selection activeCell="A5" sqref="A5"/>
    </sheetView>
  </sheetViews>
  <sheetFormatPr defaultColWidth="8.85546875" defaultRowHeight="13.5" x14ac:dyDescent="0.25"/>
  <cols>
    <col min="1" max="1" width="16.28515625" style="3" customWidth="1"/>
    <col min="2" max="2" width="4.42578125" style="9" bestFit="1" customWidth="1"/>
    <col min="3" max="5" width="7.7109375" style="9" customWidth="1"/>
    <col min="6" max="7" width="7.7109375" style="15" customWidth="1"/>
    <col min="8" max="9" width="7.7109375" style="9" customWidth="1"/>
    <col min="10" max="11" width="7.7109375" style="15" customWidth="1"/>
    <col min="12" max="12" width="6.7109375" style="9" customWidth="1"/>
    <col min="13" max="14" width="5.28515625" style="15" customWidth="1"/>
    <col min="15" max="15" width="6.7109375" style="9" customWidth="1"/>
    <col min="16" max="16384" width="8.85546875" style="2"/>
  </cols>
  <sheetData>
    <row r="1" spans="1:11" s="17" customFormat="1" ht="12.75" x14ac:dyDescent="0.2"/>
    <row r="2" spans="1:11" s="17" customFormat="1" ht="12.75" x14ac:dyDescent="0.2"/>
    <row r="3" spans="1:11" s="17" customFormat="1" ht="12.75" x14ac:dyDescent="0.2"/>
    <row r="4" spans="1:11" s="17" customFormat="1" ht="12.75" x14ac:dyDescent="0.2"/>
    <row r="5" spans="1:11" s="17" customFormat="1" ht="12.75" x14ac:dyDescent="0.2">
      <c r="A5" s="113" t="s">
        <v>8</v>
      </c>
    </row>
    <row r="6" spans="1:11" s="17" customFormat="1" ht="18.75" x14ac:dyDescent="0.3">
      <c r="A6" s="26" t="s">
        <v>1122</v>
      </c>
    </row>
    <row r="7" spans="1:11" s="17" customFormat="1" ht="12.75" x14ac:dyDescent="0.2"/>
    <row r="8" spans="1:11" s="17" customFormat="1" ht="18" customHeight="1" x14ac:dyDescent="0.2">
      <c r="A8" s="121" t="s">
        <v>1001</v>
      </c>
    </row>
    <row r="9" spans="1:11" s="17" customFormat="1" ht="18" customHeight="1" x14ac:dyDescent="0.2">
      <c r="A9" s="349" t="s">
        <v>1188</v>
      </c>
    </row>
    <row r="10" spans="1:11" ht="24.75" customHeight="1" x14ac:dyDescent="0.25">
      <c r="A10" s="118"/>
      <c r="B10" s="24"/>
      <c r="C10" s="361" t="s">
        <v>1039</v>
      </c>
      <c r="D10" s="361"/>
      <c r="E10" s="362"/>
      <c r="F10" s="420" t="s">
        <v>1040</v>
      </c>
      <c r="G10" s="405"/>
      <c r="H10" s="421"/>
      <c r="I10" s="422" t="s">
        <v>1041</v>
      </c>
      <c r="J10" s="361"/>
      <c r="K10" s="361"/>
    </row>
    <row r="11" spans="1:11" x14ac:dyDescent="0.25">
      <c r="A11" s="119"/>
      <c r="B11" s="25"/>
      <c r="C11" s="120" t="s">
        <v>1042</v>
      </c>
      <c r="D11" s="120" t="s">
        <v>1043</v>
      </c>
      <c r="E11" s="120" t="s">
        <v>1044</v>
      </c>
      <c r="F11" s="120" t="s">
        <v>1042</v>
      </c>
      <c r="G11" s="120" t="s">
        <v>1043</v>
      </c>
      <c r="H11" s="120" t="s">
        <v>1044</v>
      </c>
      <c r="I11" s="120" t="s">
        <v>1042</v>
      </c>
      <c r="J11" s="120" t="s">
        <v>1043</v>
      </c>
      <c r="K11" s="120" t="s">
        <v>1044</v>
      </c>
    </row>
    <row r="12" spans="1:11" ht="18" customHeight="1" x14ac:dyDescent="0.25">
      <c r="A12" s="118" t="s">
        <v>1</v>
      </c>
      <c r="B12" s="24">
        <v>2015</v>
      </c>
      <c r="C12" s="33">
        <v>502.46</v>
      </c>
      <c r="D12" s="97" t="s">
        <v>16</v>
      </c>
      <c r="E12" s="33">
        <v>502.46</v>
      </c>
      <c r="F12" s="33">
        <v>423.3671238</v>
      </c>
      <c r="G12" s="33">
        <v>3.3510185999999997</v>
      </c>
      <c r="H12" s="33">
        <v>426.71814239999998</v>
      </c>
      <c r="I12" s="33">
        <v>925.82712379999998</v>
      </c>
      <c r="J12" s="33">
        <v>3.3510185999999997</v>
      </c>
      <c r="K12" s="33">
        <v>929.17814239999996</v>
      </c>
    </row>
    <row r="13" spans="1:11" x14ac:dyDescent="0.25">
      <c r="A13" s="118"/>
      <c r="B13" s="24">
        <v>2016</v>
      </c>
      <c r="C13" s="33">
        <v>474.54500000000002</v>
      </c>
      <c r="D13" s="97" t="s">
        <v>16</v>
      </c>
      <c r="E13" s="33">
        <v>474.54500000000002</v>
      </c>
      <c r="F13" s="33">
        <v>303.92549070000001</v>
      </c>
      <c r="G13" s="33">
        <v>8.3874736999999993</v>
      </c>
      <c r="H13" s="33">
        <v>312.3129644</v>
      </c>
      <c r="I13" s="33">
        <v>778.47049070000003</v>
      </c>
      <c r="J13" s="33">
        <v>8.3874736999999993</v>
      </c>
      <c r="K13" s="33">
        <v>786.85796440000001</v>
      </c>
    </row>
    <row r="14" spans="1:11" x14ac:dyDescent="0.25">
      <c r="A14" s="118"/>
      <c r="B14" s="24">
        <v>2017</v>
      </c>
      <c r="C14" s="33">
        <v>446.63099999999997</v>
      </c>
      <c r="D14" s="97" t="s">
        <v>16</v>
      </c>
      <c r="E14" s="33">
        <v>446.63099999999997</v>
      </c>
      <c r="F14" s="33">
        <v>412.535214</v>
      </c>
      <c r="G14" s="33">
        <v>9.6699559000000015</v>
      </c>
      <c r="H14" s="33">
        <v>422.20516989999999</v>
      </c>
      <c r="I14" s="33">
        <v>859.16621399999997</v>
      </c>
      <c r="J14" s="33">
        <v>9.6699559000000015</v>
      </c>
      <c r="K14" s="33">
        <v>868.83616989999996</v>
      </c>
    </row>
    <row r="15" spans="1:11" x14ac:dyDescent="0.25">
      <c r="A15" s="118"/>
      <c r="B15" s="24">
        <v>2018</v>
      </c>
      <c r="C15" s="33">
        <v>418.71600000000001</v>
      </c>
      <c r="D15" s="97" t="s">
        <v>16</v>
      </c>
      <c r="E15" s="33">
        <v>418.71600000000001</v>
      </c>
      <c r="F15" s="33">
        <v>795.72576500000002</v>
      </c>
      <c r="G15" s="33">
        <v>3.5827050000000003</v>
      </c>
      <c r="H15" s="33">
        <v>799.30847000000006</v>
      </c>
      <c r="I15" s="33">
        <v>1214.441765</v>
      </c>
      <c r="J15" s="33">
        <v>3.5827050000000003</v>
      </c>
      <c r="K15" s="33">
        <v>1218.0244700000001</v>
      </c>
    </row>
    <row r="16" spans="1:11" x14ac:dyDescent="0.25">
      <c r="A16" s="118"/>
      <c r="B16" s="24">
        <v>2019</v>
      </c>
      <c r="C16" s="33">
        <v>390.80200000000002</v>
      </c>
      <c r="D16" s="97" t="s">
        <v>16</v>
      </c>
      <c r="E16" s="33">
        <v>390.80200000000002</v>
      </c>
      <c r="F16" s="33">
        <v>761.32930339999996</v>
      </c>
      <c r="G16" s="33">
        <v>2.6793089999999995</v>
      </c>
      <c r="H16" s="33">
        <v>764.00861239999995</v>
      </c>
      <c r="I16" s="33">
        <v>1152.1313034</v>
      </c>
      <c r="J16" s="33">
        <v>2.6793089999999995</v>
      </c>
      <c r="K16" s="33">
        <v>1154.8106124000001</v>
      </c>
    </row>
    <row r="17" spans="1:11" ht="18" customHeight="1" x14ac:dyDescent="0.25">
      <c r="A17" s="118" t="s">
        <v>2</v>
      </c>
      <c r="B17" s="24">
        <v>2015</v>
      </c>
      <c r="C17" s="33">
        <v>159.86324240000002</v>
      </c>
      <c r="D17" s="33">
        <v>0.62926859999999996</v>
      </c>
      <c r="E17" s="33">
        <v>160.49251100000001</v>
      </c>
      <c r="F17" s="33">
        <v>471.64225919999996</v>
      </c>
      <c r="G17" s="97" t="s">
        <v>16</v>
      </c>
      <c r="H17" s="33">
        <v>471.64225919999996</v>
      </c>
      <c r="I17" s="33">
        <v>631.5055016</v>
      </c>
      <c r="J17" s="33">
        <v>0.62926859999999996</v>
      </c>
      <c r="K17" s="33">
        <v>632.13477020000005</v>
      </c>
    </row>
    <row r="18" spans="1:11" x14ac:dyDescent="0.25">
      <c r="A18" s="118"/>
      <c r="B18" s="24">
        <v>2016</v>
      </c>
      <c r="C18" s="33">
        <v>152.32302099999998</v>
      </c>
      <c r="D18" s="97" t="s">
        <v>16</v>
      </c>
      <c r="E18" s="33">
        <v>152.32302099999998</v>
      </c>
      <c r="F18" s="33">
        <v>472.60573500000004</v>
      </c>
      <c r="G18" s="33">
        <v>7.1678800000000001E-2</v>
      </c>
      <c r="H18" s="33">
        <v>472.67741380000001</v>
      </c>
      <c r="I18" s="33">
        <v>624.92875600000002</v>
      </c>
      <c r="J18" s="33">
        <v>7.1678800000000001E-2</v>
      </c>
      <c r="K18" s="33">
        <v>625.00043479999999</v>
      </c>
    </row>
    <row r="19" spans="1:11" x14ac:dyDescent="0.25">
      <c r="A19" s="118"/>
      <c r="B19" s="24">
        <v>2017</v>
      </c>
      <c r="C19" s="33">
        <v>170.22553099999999</v>
      </c>
      <c r="D19" s="97" t="s">
        <v>16</v>
      </c>
      <c r="E19" s="33">
        <v>170.22553099999999</v>
      </c>
      <c r="F19" s="33">
        <v>547.43727519999993</v>
      </c>
      <c r="G19" s="33">
        <v>0.1475139</v>
      </c>
      <c r="H19" s="33">
        <v>547.58478909999997</v>
      </c>
      <c r="I19" s="33">
        <v>717.66280619999998</v>
      </c>
      <c r="J19" s="33">
        <v>0.1475139</v>
      </c>
      <c r="K19" s="33">
        <v>717.81032010000001</v>
      </c>
    </row>
    <row r="20" spans="1:11" x14ac:dyDescent="0.25">
      <c r="A20" s="118"/>
      <c r="B20" s="24">
        <v>2018</v>
      </c>
      <c r="C20" s="33">
        <v>161.06065000000001</v>
      </c>
      <c r="D20" s="97" t="s">
        <v>16</v>
      </c>
      <c r="E20" s="33">
        <v>161.06065000000001</v>
      </c>
      <c r="F20" s="33">
        <v>522.66158500000006</v>
      </c>
      <c r="G20" s="33">
        <v>0.104195</v>
      </c>
      <c r="H20" s="33">
        <v>522.76578000000006</v>
      </c>
      <c r="I20" s="33">
        <v>683.72223500000007</v>
      </c>
      <c r="J20" s="33">
        <v>0.104195</v>
      </c>
      <c r="K20" s="33">
        <v>683.82643000000007</v>
      </c>
    </row>
    <row r="21" spans="1:11" x14ac:dyDescent="0.25">
      <c r="A21" s="118"/>
      <c r="B21" s="24">
        <v>2019</v>
      </c>
      <c r="C21" s="33">
        <v>155.61077599999999</v>
      </c>
      <c r="D21" s="97" t="s">
        <v>16</v>
      </c>
      <c r="E21" s="33">
        <v>155.61077599999999</v>
      </c>
      <c r="F21" s="33">
        <v>513.40278720000003</v>
      </c>
      <c r="G21" s="33">
        <v>0.48643219999999998</v>
      </c>
      <c r="H21" s="33">
        <v>513.8892194</v>
      </c>
      <c r="I21" s="33">
        <v>669.01356320000002</v>
      </c>
      <c r="J21" s="33">
        <v>0.48643219999999998</v>
      </c>
      <c r="K21" s="33">
        <v>669.49999539999999</v>
      </c>
    </row>
    <row r="22" spans="1:11" ht="18" customHeight="1" x14ac:dyDescent="0.25">
      <c r="A22" s="118" t="s">
        <v>3</v>
      </c>
      <c r="B22" s="24">
        <v>2015</v>
      </c>
      <c r="C22" s="33">
        <v>53.130737400000001</v>
      </c>
      <c r="D22" s="33">
        <v>59.136006600000002</v>
      </c>
      <c r="E22" s="33">
        <v>112.266744</v>
      </c>
      <c r="F22" s="97" t="s">
        <v>16</v>
      </c>
      <c r="G22" s="97" t="s">
        <v>16</v>
      </c>
      <c r="H22" s="97" t="s">
        <v>16</v>
      </c>
      <c r="I22" s="33">
        <v>53.130737400000001</v>
      </c>
      <c r="J22" s="33">
        <v>59.136006600000002</v>
      </c>
      <c r="K22" s="33">
        <v>112.266744</v>
      </c>
    </row>
    <row r="23" spans="1:11" x14ac:dyDescent="0.25">
      <c r="A23" s="118"/>
      <c r="B23" s="24">
        <v>2016</v>
      </c>
      <c r="C23" s="33">
        <v>49.673408400000007</v>
      </c>
      <c r="D23" s="33">
        <v>60.687699300000006</v>
      </c>
      <c r="E23" s="33">
        <v>110.36110770000002</v>
      </c>
      <c r="F23" s="97" t="s">
        <v>16</v>
      </c>
      <c r="G23" s="97" t="s">
        <v>16</v>
      </c>
      <c r="H23" s="97" t="s">
        <v>16</v>
      </c>
      <c r="I23" s="33">
        <v>49.673408400000007</v>
      </c>
      <c r="J23" s="33">
        <v>60.687699300000006</v>
      </c>
      <c r="K23" s="33">
        <v>110.36110770000002</v>
      </c>
    </row>
    <row r="24" spans="1:11" x14ac:dyDescent="0.25">
      <c r="A24" s="118"/>
      <c r="B24" s="24">
        <v>2017</v>
      </c>
      <c r="C24" s="33">
        <v>54.287513799999999</v>
      </c>
      <c r="D24" s="33">
        <v>73.093737099999998</v>
      </c>
      <c r="E24" s="33">
        <v>127.3812509</v>
      </c>
      <c r="F24" s="97" t="s">
        <v>16</v>
      </c>
      <c r="G24" s="97" t="s">
        <v>16</v>
      </c>
      <c r="H24" s="97" t="s">
        <v>16</v>
      </c>
      <c r="I24" s="33">
        <v>54.287513799999999</v>
      </c>
      <c r="J24" s="33">
        <v>73.093737099999998</v>
      </c>
      <c r="K24" s="33">
        <v>127.3812509</v>
      </c>
    </row>
    <row r="25" spans="1:11" x14ac:dyDescent="0.25">
      <c r="A25" s="118"/>
      <c r="B25" s="24">
        <v>2018</v>
      </c>
      <c r="C25" s="33">
        <v>49.476594999999996</v>
      </c>
      <c r="D25" s="33">
        <v>73.804410000000004</v>
      </c>
      <c r="E25" s="33">
        <v>123.28100499999999</v>
      </c>
      <c r="F25" s="97" t="s">
        <v>16</v>
      </c>
      <c r="G25" s="97" t="s">
        <v>16</v>
      </c>
      <c r="H25" s="97" t="s">
        <v>16</v>
      </c>
      <c r="I25" s="33">
        <v>49.476594999999996</v>
      </c>
      <c r="J25" s="33">
        <v>73.804410000000004</v>
      </c>
      <c r="K25" s="33">
        <v>123.28100499999999</v>
      </c>
    </row>
    <row r="26" spans="1:11" x14ac:dyDescent="0.25">
      <c r="A26" s="118"/>
      <c r="B26" s="24">
        <v>2019</v>
      </c>
      <c r="C26" s="33">
        <v>45.989749199999999</v>
      </c>
      <c r="D26" s="33">
        <v>76.522637799999998</v>
      </c>
      <c r="E26" s="33">
        <v>122.51238699999999</v>
      </c>
      <c r="F26" s="97" t="s">
        <v>16</v>
      </c>
      <c r="G26" s="97" t="s">
        <v>16</v>
      </c>
      <c r="H26" s="97" t="s">
        <v>16</v>
      </c>
      <c r="I26" s="33">
        <v>45.989749199999999</v>
      </c>
      <c r="J26" s="33">
        <v>76.522637799999998</v>
      </c>
      <c r="K26" s="33">
        <v>122.51238699999999</v>
      </c>
    </row>
    <row r="27" spans="1:11" ht="18" customHeight="1" x14ac:dyDescent="0.25">
      <c r="A27" s="118" t="s">
        <v>4</v>
      </c>
      <c r="B27" s="24">
        <v>2015</v>
      </c>
      <c r="C27" s="33">
        <v>341.37</v>
      </c>
      <c r="D27" s="97" t="s">
        <v>16</v>
      </c>
      <c r="E27" s="33">
        <v>341.37</v>
      </c>
      <c r="F27" s="33">
        <v>699.23281679999991</v>
      </c>
      <c r="G27" s="97" t="s">
        <v>16</v>
      </c>
      <c r="H27" s="33">
        <v>699.23281679999991</v>
      </c>
      <c r="I27" s="33">
        <v>1040.6028167999998</v>
      </c>
      <c r="J27" s="97" t="s">
        <v>16</v>
      </c>
      <c r="K27" s="33">
        <v>1040.6028167999998</v>
      </c>
    </row>
    <row r="28" spans="1:11" x14ac:dyDescent="0.25">
      <c r="A28" s="118"/>
      <c r="B28" s="24">
        <v>2016</v>
      </c>
      <c r="C28" s="33">
        <v>324.37299999999999</v>
      </c>
      <c r="D28" s="97" t="s">
        <v>16</v>
      </c>
      <c r="E28" s="33">
        <v>324.37299999999999</v>
      </c>
      <c r="F28" s="33">
        <v>683.47211540000012</v>
      </c>
      <c r="G28" s="97" t="s">
        <v>16</v>
      </c>
      <c r="H28" s="33">
        <v>683.47211540000012</v>
      </c>
      <c r="I28" s="33">
        <v>1007.8451154000002</v>
      </c>
      <c r="J28" s="97" t="s">
        <v>16</v>
      </c>
      <c r="K28" s="33">
        <v>1007.8451154000002</v>
      </c>
    </row>
    <row r="29" spans="1:11" x14ac:dyDescent="0.25">
      <c r="A29" s="118"/>
      <c r="B29" s="24">
        <v>2017</v>
      </c>
      <c r="C29" s="33">
        <v>304.14800000000002</v>
      </c>
      <c r="D29" s="97" t="s">
        <v>16</v>
      </c>
      <c r="E29" s="33">
        <v>304.14800000000002</v>
      </c>
      <c r="F29" s="33">
        <v>739.83977489999995</v>
      </c>
      <c r="G29" s="33">
        <v>0.1942866</v>
      </c>
      <c r="H29" s="33">
        <v>740.03406150000001</v>
      </c>
      <c r="I29" s="33">
        <v>1043.9877749</v>
      </c>
      <c r="J29" s="33">
        <v>0.1942866</v>
      </c>
      <c r="K29" s="33">
        <v>1044.1820614999999</v>
      </c>
    </row>
    <row r="30" spans="1:11" x14ac:dyDescent="0.25">
      <c r="A30" s="118"/>
      <c r="B30" s="24">
        <v>2018</v>
      </c>
      <c r="C30" s="33">
        <v>280.14699999999999</v>
      </c>
      <c r="D30" s="97" t="s">
        <v>16</v>
      </c>
      <c r="E30" s="33">
        <v>280.14699999999999</v>
      </c>
      <c r="F30" s="33">
        <v>646.24945000000002</v>
      </c>
      <c r="G30" s="33">
        <v>0.18549000000000002</v>
      </c>
      <c r="H30" s="33">
        <v>646.43493999999998</v>
      </c>
      <c r="I30" s="33">
        <v>926.39644999999996</v>
      </c>
      <c r="J30" s="33">
        <v>0.18549000000000002</v>
      </c>
      <c r="K30" s="33">
        <v>926.58193999999992</v>
      </c>
    </row>
    <row r="31" spans="1:11" x14ac:dyDescent="0.25">
      <c r="A31" s="118"/>
      <c r="B31" s="24">
        <v>2019</v>
      </c>
      <c r="C31" s="33">
        <v>252.054</v>
      </c>
      <c r="D31" s="97" t="s">
        <v>16</v>
      </c>
      <c r="E31" s="33">
        <v>252.054</v>
      </c>
      <c r="F31" s="33">
        <v>634.4188054</v>
      </c>
      <c r="G31" s="33">
        <v>0.2482714</v>
      </c>
      <c r="H31" s="33">
        <v>634.66707680000002</v>
      </c>
      <c r="I31" s="33">
        <v>886.47280539999997</v>
      </c>
      <c r="J31" s="33">
        <v>0.2482714</v>
      </c>
      <c r="K31" s="33">
        <v>886.72107679999999</v>
      </c>
    </row>
    <row r="32" spans="1:11" ht="18" customHeight="1" x14ac:dyDescent="0.25">
      <c r="A32" s="118" t="s">
        <v>5</v>
      </c>
      <c r="B32" s="24">
        <v>2015</v>
      </c>
      <c r="C32" s="33">
        <v>53.1930227</v>
      </c>
      <c r="D32" s="97" t="s">
        <v>16</v>
      </c>
      <c r="E32" s="33">
        <v>53.1930227</v>
      </c>
      <c r="F32" s="33">
        <v>35.763794999999995</v>
      </c>
      <c r="G32" s="97" t="s">
        <v>16</v>
      </c>
      <c r="H32" s="33">
        <v>35.763794999999995</v>
      </c>
      <c r="I32" s="33">
        <v>88.956817699999988</v>
      </c>
      <c r="J32" s="97" t="s">
        <v>16</v>
      </c>
      <c r="K32" s="33">
        <v>88.956817699999988</v>
      </c>
    </row>
    <row r="33" spans="1:11" x14ac:dyDescent="0.25">
      <c r="A33" s="118"/>
      <c r="B33" s="24">
        <v>2016</v>
      </c>
      <c r="C33" s="33">
        <v>57.154450100000005</v>
      </c>
      <c r="D33" s="33">
        <v>2.1082000000000002E-3</v>
      </c>
      <c r="E33" s="33">
        <v>57.156558300000007</v>
      </c>
      <c r="F33" s="33">
        <v>34.627184999999997</v>
      </c>
      <c r="G33" s="97" t="s">
        <v>16</v>
      </c>
      <c r="H33" s="33">
        <v>34.627184999999997</v>
      </c>
      <c r="I33" s="33">
        <v>91.781635100000003</v>
      </c>
      <c r="J33" s="33">
        <v>2.1082000000000002E-3</v>
      </c>
      <c r="K33" s="33">
        <v>91.783743299999998</v>
      </c>
    </row>
    <row r="34" spans="1:11" x14ac:dyDescent="0.25">
      <c r="A34" s="118"/>
      <c r="B34" s="24">
        <v>2017</v>
      </c>
      <c r="C34" s="33">
        <v>59.893572200000001</v>
      </c>
      <c r="D34" s="97" t="s">
        <v>16</v>
      </c>
      <c r="E34" s="33">
        <v>59.893572200000001</v>
      </c>
      <c r="F34" s="33">
        <v>35.083122900000006</v>
      </c>
      <c r="G34" s="33">
        <v>3.4779700000000004E-2</v>
      </c>
      <c r="H34" s="33">
        <v>35.117902600000008</v>
      </c>
      <c r="I34" s="33">
        <v>94.976695100000001</v>
      </c>
      <c r="J34" s="33">
        <v>3.4779700000000004E-2</v>
      </c>
      <c r="K34" s="33">
        <v>95.011474800000002</v>
      </c>
    </row>
    <row r="35" spans="1:11" x14ac:dyDescent="0.25">
      <c r="A35" s="118"/>
      <c r="B35" s="24">
        <v>2018</v>
      </c>
      <c r="C35" s="33">
        <v>57.897329999999997</v>
      </c>
      <c r="D35" s="33">
        <v>1.0305E-2</v>
      </c>
      <c r="E35" s="33">
        <v>57.907634999999999</v>
      </c>
      <c r="F35" s="33">
        <v>33.067600000000006</v>
      </c>
      <c r="G35" s="33">
        <v>0.12136999999999999</v>
      </c>
      <c r="H35" s="33">
        <v>33.188970000000005</v>
      </c>
      <c r="I35" s="33">
        <v>90.96493000000001</v>
      </c>
      <c r="J35" s="33">
        <v>0.13167499999999999</v>
      </c>
      <c r="K35" s="33">
        <v>91.096605000000011</v>
      </c>
    </row>
    <row r="36" spans="1:11" x14ac:dyDescent="0.25">
      <c r="A36" s="118"/>
      <c r="B36" s="24">
        <v>2019</v>
      </c>
      <c r="C36" s="33">
        <v>56.408443599999998</v>
      </c>
      <c r="D36" s="97" t="s">
        <v>16</v>
      </c>
      <c r="E36" s="33">
        <v>56.408443599999998</v>
      </c>
      <c r="F36" s="33">
        <v>32.632523200000001</v>
      </c>
      <c r="G36" s="97" t="s">
        <v>16</v>
      </c>
      <c r="H36" s="33">
        <v>32.632523200000001</v>
      </c>
      <c r="I36" s="33">
        <v>89.040966800000007</v>
      </c>
      <c r="J36" s="97" t="s">
        <v>16</v>
      </c>
      <c r="K36" s="33">
        <v>89.040966800000007</v>
      </c>
    </row>
    <row r="37" spans="1:11" ht="18" customHeight="1" x14ac:dyDescent="0.25">
      <c r="A37" s="118" t="s">
        <v>1010</v>
      </c>
      <c r="B37" s="24">
        <v>2015</v>
      </c>
      <c r="C37" s="33">
        <v>1110.0170025</v>
      </c>
      <c r="D37" s="33">
        <v>59.765275200000005</v>
      </c>
      <c r="E37" s="33">
        <v>1169.7822776999999</v>
      </c>
      <c r="F37" s="33">
        <v>1630.0059948000001</v>
      </c>
      <c r="G37" s="33">
        <v>3.3510185999999997</v>
      </c>
      <c r="H37" s="33">
        <v>1633.3570134000001</v>
      </c>
      <c r="I37" s="33">
        <v>2740.0229973</v>
      </c>
      <c r="J37" s="33">
        <v>63.116293800000008</v>
      </c>
      <c r="K37" s="33">
        <v>2803.1392911000003</v>
      </c>
    </row>
    <row r="38" spans="1:11" x14ac:dyDescent="0.25">
      <c r="A38" s="118"/>
      <c r="B38" s="24">
        <v>2016</v>
      </c>
      <c r="C38" s="33">
        <v>1058.0688795000001</v>
      </c>
      <c r="D38" s="33">
        <v>60.689807500000008</v>
      </c>
      <c r="E38" s="33">
        <v>1118.758687</v>
      </c>
      <c r="F38" s="33">
        <v>1494.6305261000002</v>
      </c>
      <c r="G38" s="33">
        <v>8.4591525000000001</v>
      </c>
      <c r="H38" s="33">
        <v>1503.0896786000003</v>
      </c>
      <c r="I38" s="33">
        <v>2552.6994056000003</v>
      </c>
      <c r="J38" s="33">
        <v>69.148960000000002</v>
      </c>
      <c r="K38" s="33">
        <v>2621.8483656000003</v>
      </c>
    </row>
    <row r="39" spans="1:11" x14ac:dyDescent="0.25">
      <c r="A39" s="118"/>
      <c r="B39" s="24">
        <v>2017</v>
      </c>
      <c r="C39" s="33">
        <v>1035.1856169999999</v>
      </c>
      <c r="D39" s="33">
        <v>73.093737099999998</v>
      </c>
      <c r="E39" s="33">
        <v>1108.2793540999999</v>
      </c>
      <c r="F39" s="33">
        <v>1734.895387</v>
      </c>
      <c r="G39" s="33">
        <v>10.046536100000001</v>
      </c>
      <c r="H39" s="33">
        <v>1744.9419230999999</v>
      </c>
      <c r="I39" s="33">
        <v>2770.0810039999997</v>
      </c>
      <c r="J39" s="33">
        <v>83.140273199999996</v>
      </c>
      <c r="K39" s="33">
        <v>2853.2212771999998</v>
      </c>
    </row>
    <row r="40" spans="1:11" x14ac:dyDescent="0.25">
      <c r="A40" s="118"/>
      <c r="B40" s="24">
        <v>2018</v>
      </c>
      <c r="C40" s="33">
        <v>967.29757500000005</v>
      </c>
      <c r="D40" s="33">
        <v>73.814715000000007</v>
      </c>
      <c r="E40" s="33">
        <v>1041.11229</v>
      </c>
      <c r="F40" s="33">
        <v>1997.7044000000001</v>
      </c>
      <c r="G40" s="33">
        <v>3.9937600000000004</v>
      </c>
      <c r="H40" s="33">
        <v>2001.6981600000001</v>
      </c>
      <c r="I40" s="33">
        <v>2965.0019750000001</v>
      </c>
      <c r="J40" s="33">
        <v>77.808475000000001</v>
      </c>
      <c r="K40" s="33">
        <v>3042.8104499999999</v>
      </c>
    </row>
    <row r="41" spans="1:11" x14ac:dyDescent="0.25">
      <c r="A41" s="119"/>
      <c r="B41" s="25">
        <v>2019</v>
      </c>
      <c r="C41" s="75">
        <v>900.86496880000004</v>
      </c>
      <c r="D41" s="75">
        <v>76.522637799999998</v>
      </c>
      <c r="E41" s="75">
        <v>977.38760660000003</v>
      </c>
      <c r="F41" s="75">
        <v>1941.7834192</v>
      </c>
      <c r="G41" s="75">
        <v>3.4140125999999995</v>
      </c>
      <c r="H41" s="75">
        <v>1945.1974318</v>
      </c>
      <c r="I41" s="75">
        <v>2842.6483880000001</v>
      </c>
      <c r="J41" s="75">
        <v>79.936650399999991</v>
      </c>
      <c r="K41" s="75">
        <v>2922.5850384</v>
      </c>
    </row>
    <row r="42" spans="1:11" ht="15.75" customHeight="1" x14ac:dyDescent="0.25">
      <c r="A42" s="118" t="s">
        <v>1045</v>
      </c>
      <c r="B42" s="24"/>
      <c r="C42" s="24"/>
      <c r="D42" s="24"/>
      <c r="E42" s="24"/>
      <c r="F42" s="24"/>
      <c r="G42" s="24"/>
      <c r="H42" s="24"/>
      <c r="I42" s="24"/>
      <c r="J42" s="24"/>
      <c r="K42" s="24"/>
    </row>
  </sheetData>
  <mergeCells count="3">
    <mergeCell ref="C10:E10"/>
    <mergeCell ref="F10:H10"/>
    <mergeCell ref="I10:K10"/>
  </mergeCells>
  <conditionalFormatting sqref="D12:D16">
    <cfRule type="cellIs" dxfId="13" priority="19" operator="between">
      <formula>9999</formula>
      <formula>-9999</formula>
    </cfRule>
  </conditionalFormatting>
  <conditionalFormatting sqref="D19:D21">
    <cfRule type="cellIs" dxfId="12" priority="18" operator="between">
      <formula>9999</formula>
      <formula>-9999</formula>
    </cfRule>
  </conditionalFormatting>
  <conditionalFormatting sqref="F22:H26">
    <cfRule type="cellIs" dxfId="11" priority="13" operator="between">
      <formula>9999</formula>
      <formula>-9999</formula>
    </cfRule>
  </conditionalFormatting>
  <conditionalFormatting sqref="G17">
    <cfRule type="cellIs" dxfId="10" priority="16" operator="between">
      <formula>9999</formula>
      <formula>-9999</formula>
    </cfRule>
  </conditionalFormatting>
  <conditionalFormatting sqref="G27:G28">
    <cfRule type="cellIs" dxfId="9" priority="10" operator="between">
      <formula>9999</formula>
      <formula>-9999</formula>
    </cfRule>
  </conditionalFormatting>
  <conditionalFormatting sqref="D27:D32">
    <cfRule type="cellIs" dxfId="8" priority="12" operator="between">
      <formula>9999</formula>
      <formula>-9999</formula>
    </cfRule>
  </conditionalFormatting>
  <conditionalFormatting sqref="J32">
    <cfRule type="cellIs" dxfId="7" priority="7" operator="between">
      <formula>9999</formula>
      <formula>-9999</formula>
    </cfRule>
  </conditionalFormatting>
  <conditionalFormatting sqref="G32:G33">
    <cfRule type="cellIs" dxfId="6" priority="9" operator="between">
      <formula>9999</formula>
      <formula>-9999</formula>
    </cfRule>
  </conditionalFormatting>
  <conditionalFormatting sqref="J27:J28">
    <cfRule type="cellIs" dxfId="5" priority="8" operator="between">
      <formula>9999</formula>
      <formula>-9999</formula>
    </cfRule>
  </conditionalFormatting>
  <conditionalFormatting sqref="G36">
    <cfRule type="cellIs" dxfId="4" priority="2" operator="between">
      <formula>9999</formula>
      <formula>-9999</formula>
    </cfRule>
  </conditionalFormatting>
  <conditionalFormatting sqref="D34">
    <cfRule type="cellIs" dxfId="3" priority="5" operator="between">
      <formula>9999</formula>
      <formula>-9999</formula>
    </cfRule>
  </conditionalFormatting>
  <conditionalFormatting sqref="D18">
    <cfRule type="cellIs" dxfId="2" priority="4" operator="between">
      <formula>9999</formula>
      <formula>-9999</formula>
    </cfRule>
  </conditionalFormatting>
  <conditionalFormatting sqref="D36">
    <cfRule type="cellIs" dxfId="1" priority="3" operator="between">
      <formula>9999</formula>
      <formula>-9999</formula>
    </cfRule>
  </conditionalFormatting>
  <conditionalFormatting sqref="J36">
    <cfRule type="cellIs" dxfId="0" priority="1" operator="between">
      <formula>9999</formula>
      <formula>-9999</formula>
    </cfRule>
  </conditionalFormatting>
  <hyperlinks>
    <hyperlink ref="A5" location="'Contents'!A85" display="Índice"/>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Q206"/>
  <sheetViews>
    <sheetView showGridLines="0" zoomScale="120" zoomScaleNormal="120" zoomScalePageLayoutView="120" workbookViewId="0">
      <selection activeCell="A9" sqref="A9"/>
    </sheetView>
  </sheetViews>
  <sheetFormatPr defaultColWidth="8.85546875" defaultRowHeight="15.75" x14ac:dyDescent="0.25"/>
  <cols>
    <col min="1" max="1" width="39.5703125" style="14" customWidth="1"/>
    <col min="2" max="8" width="6.85546875" style="14" customWidth="1"/>
    <col min="9" max="93" width="8.85546875" style="2"/>
    <col min="94" max="16384" width="8.85546875" style="10"/>
  </cols>
  <sheetData>
    <row r="1" spans="1:95" s="17" customFormat="1" ht="12.75" x14ac:dyDescent="0.2"/>
    <row r="2" spans="1:95" s="17" customFormat="1" ht="12.75" x14ac:dyDescent="0.2"/>
    <row r="3" spans="1:95" s="17" customFormat="1" ht="12.75" x14ac:dyDescent="0.2"/>
    <row r="4" spans="1:95" s="17" customFormat="1" ht="12.75" x14ac:dyDescent="0.2"/>
    <row r="5" spans="1:95" s="17" customFormat="1" ht="12.75" x14ac:dyDescent="0.2">
      <c r="A5" s="113" t="s">
        <v>8</v>
      </c>
    </row>
    <row r="6" spans="1:95" s="17" customFormat="1" ht="18.75" x14ac:dyDescent="0.3">
      <c r="A6" s="26" t="s">
        <v>1122</v>
      </c>
    </row>
    <row r="7" spans="1:95" s="17" customFormat="1" ht="12.75" x14ac:dyDescent="0.2"/>
    <row r="8" spans="1:95" s="17" customFormat="1" ht="18" customHeight="1" x14ac:dyDescent="0.2">
      <c r="A8" s="349" t="s">
        <v>1129</v>
      </c>
      <c r="B8" s="18"/>
      <c r="C8" s="18"/>
      <c r="D8" s="18"/>
      <c r="E8" s="18"/>
    </row>
    <row r="9" spans="1:95" ht="13.5" customHeight="1" x14ac:dyDescent="0.25">
      <c r="A9" s="24"/>
      <c r="B9" s="370">
        <v>2014</v>
      </c>
      <c r="C9" s="370">
        <v>2015</v>
      </c>
      <c r="D9" s="370">
        <v>2016</v>
      </c>
      <c r="E9" s="370">
        <v>2017</v>
      </c>
      <c r="F9" s="370">
        <v>2018</v>
      </c>
      <c r="G9" s="190">
        <v>2019</v>
      </c>
      <c r="H9" s="192" t="s">
        <v>185</v>
      </c>
    </row>
    <row r="10" spans="1:95" ht="13.5" customHeight="1" x14ac:dyDescent="0.25">
      <c r="A10" s="25"/>
      <c r="B10" s="371"/>
      <c r="C10" s="371"/>
      <c r="D10" s="371"/>
      <c r="E10" s="371"/>
      <c r="F10" s="371"/>
      <c r="G10" s="189" t="s">
        <v>11</v>
      </c>
      <c r="H10" s="189" t="s">
        <v>11</v>
      </c>
    </row>
    <row r="11" spans="1:95" ht="18" customHeight="1" x14ac:dyDescent="0.25">
      <c r="A11" s="36" t="s">
        <v>38</v>
      </c>
      <c r="B11" s="67">
        <v>30186.686810255938</v>
      </c>
      <c r="C11" s="67">
        <v>26841.881243103278</v>
      </c>
      <c r="D11" s="67">
        <v>22485.152004500236</v>
      </c>
      <c r="E11" s="67">
        <v>15647.156728091899</v>
      </c>
      <c r="F11" s="67">
        <v>13668.230966979041</v>
      </c>
      <c r="G11" s="67">
        <v>14577.337913324091</v>
      </c>
      <c r="H11" s="67">
        <v>14209.592404543291</v>
      </c>
    </row>
    <row r="12" spans="1:95" ht="12.75" customHeight="1" x14ac:dyDescent="0.25">
      <c r="A12" s="20" t="s">
        <v>186</v>
      </c>
      <c r="B12" s="67">
        <v>27943.318194201845</v>
      </c>
      <c r="C12" s="67">
        <v>24419.658636268596</v>
      </c>
      <c r="D12" s="67">
        <v>24352.854205673077</v>
      </c>
      <c r="E12" s="67">
        <v>18227.753892688808</v>
      </c>
      <c r="F12" s="67">
        <v>16170.244481266778</v>
      </c>
      <c r="G12" s="67">
        <v>17211.496114201283</v>
      </c>
      <c r="H12" s="67">
        <v>17320.621237785552</v>
      </c>
    </row>
    <row r="13" spans="1:95" s="2" customFormat="1" ht="17.25" customHeight="1" x14ac:dyDescent="0.25">
      <c r="A13" s="36" t="s">
        <v>35</v>
      </c>
      <c r="B13" s="67">
        <v>35933.136019975005</v>
      </c>
      <c r="C13" s="67">
        <v>36278.734763750006</v>
      </c>
      <c r="D13" s="67">
        <v>44400.806877953</v>
      </c>
      <c r="E13" s="67">
        <v>43390.562022238999</v>
      </c>
      <c r="F13" s="67">
        <v>46981.731444707992</v>
      </c>
      <c r="G13" s="67">
        <v>49461.899396029992</v>
      </c>
      <c r="H13" s="67">
        <v>48917.927625393</v>
      </c>
      <c r="CP13" s="10"/>
      <c r="CQ13" s="10"/>
    </row>
    <row r="14" spans="1:95" ht="12" customHeight="1" x14ac:dyDescent="0.25">
      <c r="A14" s="73" t="s">
        <v>187</v>
      </c>
      <c r="B14" s="69">
        <v>360.78405428600001</v>
      </c>
      <c r="C14" s="69">
        <v>350.29517543000003</v>
      </c>
      <c r="D14" s="69">
        <v>104.61337980900002</v>
      </c>
      <c r="E14" s="69">
        <v>105.303650416</v>
      </c>
      <c r="F14" s="69">
        <v>120.00802958599999</v>
      </c>
      <c r="G14" s="69">
        <v>159.735238834</v>
      </c>
      <c r="H14" s="69">
        <v>157.95246336599996</v>
      </c>
    </row>
    <row r="15" spans="1:95" s="2" customFormat="1" ht="12" customHeight="1" x14ac:dyDescent="0.25">
      <c r="A15" s="55" t="s">
        <v>188</v>
      </c>
      <c r="B15" s="68">
        <v>26474.191687911003</v>
      </c>
      <c r="C15" s="68">
        <v>26612.350037930002</v>
      </c>
      <c r="D15" s="68">
        <v>34323.607422576999</v>
      </c>
      <c r="E15" s="68">
        <v>33534.706778955995</v>
      </c>
      <c r="F15" s="68">
        <v>36575.405802055997</v>
      </c>
      <c r="G15" s="68">
        <v>39349.699704141996</v>
      </c>
      <c r="H15" s="68">
        <v>38825.517907262998</v>
      </c>
      <c r="CP15" s="10"/>
    </row>
    <row r="16" spans="1:95" s="2" customFormat="1" ht="12" customHeight="1" x14ac:dyDescent="0.25">
      <c r="A16" s="56" t="s">
        <v>189</v>
      </c>
      <c r="B16" s="69">
        <v>24004.624919041002</v>
      </c>
      <c r="C16" s="69">
        <v>23345.239275180003</v>
      </c>
      <c r="D16" s="69">
        <v>31006.382774515998</v>
      </c>
      <c r="E16" s="69">
        <v>29371.484479773997</v>
      </c>
      <c r="F16" s="69">
        <v>32349.066694629</v>
      </c>
      <c r="G16" s="69">
        <v>35099.485329226998</v>
      </c>
      <c r="H16" s="69">
        <v>34371.960788903998</v>
      </c>
      <c r="CP16" s="10"/>
    </row>
    <row r="17" spans="1:94" s="2" customFormat="1" ht="12" customHeight="1" x14ac:dyDescent="0.25">
      <c r="A17" s="56" t="s">
        <v>190</v>
      </c>
      <c r="B17" s="69">
        <v>2469.5667688700005</v>
      </c>
      <c r="C17" s="69">
        <v>3267.1107627499996</v>
      </c>
      <c r="D17" s="69">
        <v>3317.2246480610002</v>
      </c>
      <c r="E17" s="69">
        <v>4163.2222991819999</v>
      </c>
      <c r="F17" s="69">
        <v>4226.3391074269994</v>
      </c>
      <c r="G17" s="69">
        <v>4250.214374915</v>
      </c>
      <c r="H17" s="69">
        <v>4453.557118359</v>
      </c>
      <c r="CP17" s="10"/>
    </row>
    <row r="18" spans="1:94" s="2" customFormat="1" ht="12" customHeight="1" x14ac:dyDescent="0.25">
      <c r="A18" s="55" t="s">
        <v>191</v>
      </c>
      <c r="B18" s="69">
        <v>9454.6388963530007</v>
      </c>
      <c r="C18" s="69">
        <v>9662.0781052799994</v>
      </c>
      <c r="D18" s="69">
        <v>10073.404469892001</v>
      </c>
      <c r="E18" s="69">
        <v>9851.924257228</v>
      </c>
      <c r="F18" s="69">
        <v>10406.325642660999</v>
      </c>
      <c r="G18" s="69">
        <v>10112.199691897</v>
      </c>
      <c r="H18" s="69">
        <v>10092.409718137002</v>
      </c>
      <c r="CP18" s="10"/>
    </row>
    <row r="19" spans="1:94" s="2" customFormat="1" ht="12" customHeight="1" x14ac:dyDescent="0.25">
      <c r="A19" s="56" t="s">
        <v>192</v>
      </c>
      <c r="B19" s="69">
        <v>7788.1411294139998</v>
      </c>
      <c r="C19" s="69">
        <v>7906.4366156799997</v>
      </c>
      <c r="D19" s="69">
        <v>8017.6085715340005</v>
      </c>
      <c r="E19" s="69">
        <v>7729.813818007</v>
      </c>
      <c r="F19" s="69">
        <v>7125.9862323799998</v>
      </c>
      <c r="G19" s="69">
        <v>5744.2940996669995</v>
      </c>
      <c r="H19" s="69">
        <v>5735.0740551480003</v>
      </c>
      <c r="CP19" s="10"/>
    </row>
    <row r="20" spans="1:94" s="2" customFormat="1" ht="12" customHeight="1" x14ac:dyDescent="0.25">
      <c r="A20" s="56" t="s">
        <v>193</v>
      </c>
      <c r="B20" s="69">
        <v>1666.497766939</v>
      </c>
      <c r="C20" s="69">
        <v>1755.6414896000001</v>
      </c>
      <c r="D20" s="69">
        <v>2055.7958983579997</v>
      </c>
      <c r="E20" s="69">
        <v>2122.110439221</v>
      </c>
      <c r="F20" s="69">
        <v>3280.3394102809998</v>
      </c>
      <c r="G20" s="69">
        <v>4367.9055922299995</v>
      </c>
      <c r="H20" s="69">
        <v>4357.3356629890004</v>
      </c>
      <c r="CP20" s="10"/>
    </row>
    <row r="21" spans="1:94" s="2" customFormat="1" ht="12" customHeight="1" x14ac:dyDescent="0.25">
      <c r="A21" s="55" t="s">
        <v>194</v>
      </c>
      <c r="B21" s="69">
        <v>4.3054357109999994</v>
      </c>
      <c r="C21" s="69">
        <v>4.3066205399999999</v>
      </c>
      <c r="D21" s="69">
        <v>3.7949854840000001</v>
      </c>
      <c r="E21" s="69">
        <v>3.930986055</v>
      </c>
      <c r="F21" s="69">
        <v>-8.9999999999999995E-9</v>
      </c>
      <c r="G21" s="69">
        <v>-8.9999999999999995E-9</v>
      </c>
      <c r="H21" s="69">
        <v>-6.9999999999999998E-9</v>
      </c>
      <c r="CP21" s="10"/>
    </row>
    <row r="22" spans="1:94" s="2" customFormat="1" ht="17.25" customHeight="1" x14ac:dyDescent="0.25">
      <c r="A22" s="24" t="s">
        <v>98</v>
      </c>
      <c r="B22" s="369"/>
      <c r="C22" s="369"/>
      <c r="D22" s="369"/>
      <c r="E22" s="369"/>
      <c r="F22" s="369"/>
      <c r="G22" s="369"/>
      <c r="H22" s="369"/>
      <c r="CP22" s="10"/>
    </row>
    <row r="23" spans="1:94" s="2" customFormat="1" ht="12" customHeight="1" x14ac:dyDescent="0.25">
      <c r="A23" s="20" t="s">
        <v>195</v>
      </c>
      <c r="B23" s="271">
        <v>20.722884953929526</v>
      </c>
      <c r="C23" s="271">
        <v>23.106824062151944</v>
      </c>
      <c r="D23" s="271">
        <v>22.233007935523201</v>
      </c>
      <c r="E23" s="271">
        <v>12.81273017679144</v>
      </c>
      <c r="F23" s="271">
        <v>13.485762519927865</v>
      </c>
      <c r="G23" s="271">
        <v>17.426971978591794</v>
      </c>
      <c r="H23" s="271">
        <v>22.992867968516652</v>
      </c>
      <c r="CP23" s="10"/>
    </row>
    <row r="24" spans="1:94" s="2" customFormat="1" ht="12" customHeight="1" x14ac:dyDescent="0.25">
      <c r="A24" s="20" t="s">
        <v>196</v>
      </c>
      <c r="B24" s="271">
        <v>19.182832876271558</v>
      </c>
      <c r="C24" s="271">
        <v>21.021654579857298</v>
      </c>
      <c r="D24" s="271">
        <v>24.079766091819373</v>
      </c>
      <c r="E24" s="271">
        <v>14.925861382642491</v>
      </c>
      <c r="F24" s="271">
        <v>15.954374599783005</v>
      </c>
      <c r="G24" s="271">
        <v>20.576065552934047</v>
      </c>
      <c r="H24" s="271">
        <v>28.026895206772739</v>
      </c>
      <c r="CP24" s="10"/>
    </row>
    <row r="25" spans="1:94" s="2" customFormat="1" ht="12" customHeight="1" x14ac:dyDescent="0.25">
      <c r="A25" s="47" t="s">
        <v>197</v>
      </c>
      <c r="B25" s="277">
        <v>24.66776988333983</v>
      </c>
      <c r="C25" s="277">
        <v>31.230536108523882</v>
      </c>
      <c r="D25" s="277">
        <v>43.902904968736209</v>
      </c>
      <c r="E25" s="277">
        <v>35.53051669842116</v>
      </c>
      <c r="F25" s="277">
        <v>46.354533704400417</v>
      </c>
      <c r="G25" s="277">
        <v>59.130901671331607</v>
      </c>
      <c r="H25" s="277">
        <v>79.155222694810675</v>
      </c>
      <c r="CP25" s="10"/>
    </row>
    <row r="26" spans="1:94" s="2" customFormat="1" ht="24" customHeight="1" x14ac:dyDescent="0.25">
      <c r="A26" s="36" t="s">
        <v>104</v>
      </c>
      <c r="B26" s="42"/>
      <c r="C26" s="42"/>
      <c r="D26" s="42"/>
      <c r="E26" s="42"/>
      <c r="F26" s="42"/>
      <c r="G26" s="42"/>
      <c r="H26" s="42"/>
      <c r="CP26" s="10"/>
    </row>
    <row r="27" spans="1:94" s="2" customFormat="1" x14ac:dyDescent="0.25">
      <c r="A27" s="3"/>
      <c r="B27" s="3"/>
      <c r="C27" s="3"/>
      <c r="D27" s="3"/>
      <c r="E27" s="3"/>
      <c r="F27" s="3"/>
      <c r="G27" s="3"/>
      <c r="H27" s="3"/>
      <c r="CP27" s="10"/>
    </row>
    <row r="28" spans="1:94" s="2" customFormat="1" x14ac:dyDescent="0.25">
      <c r="A28" s="3"/>
      <c r="B28" s="3"/>
      <c r="C28" s="3"/>
      <c r="D28" s="3"/>
      <c r="E28" s="3"/>
      <c r="F28" s="3"/>
      <c r="G28" s="3"/>
      <c r="H28" s="3"/>
      <c r="CP28" s="10"/>
    </row>
    <row r="29" spans="1:94" s="2" customFormat="1" x14ac:dyDescent="0.25">
      <c r="A29" s="3"/>
      <c r="B29" s="3"/>
      <c r="C29" s="3"/>
      <c r="D29" s="3"/>
      <c r="E29" s="3"/>
      <c r="F29" s="3"/>
      <c r="G29" s="3"/>
      <c r="H29" s="3"/>
      <c r="CP29" s="10"/>
    </row>
    <row r="30" spans="1:94" s="2" customFormat="1" x14ac:dyDescent="0.25">
      <c r="A30" s="3"/>
      <c r="B30" s="3"/>
      <c r="C30" s="3"/>
      <c r="D30" s="3"/>
      <c r="E30" s="3"/>
      <c r="F30" s="3"/>
      <c r="G30" s="3"/>
      <c r="H30" s="3"/>
      <c r="CP30" s="10"/>
    </row>
    <row r="31" spans="1:94" x14ac:dyDescent="0.25">
      <c r="A31" s="3"/>
      <c r="B31" s="3"/>
      <c r="C31" s="3"/>
      <c r="D31" s="3"/>
      <c r="E31" s="3"/>
      <c r="F31" s="3"/>
      <c r="G31" s="3"/>
      <c r="H31" s="3"/>
    </row>
    <row r="32" spans="1:94" x14ac:dyDescent="0.25">
      <c r="A32" s="3"/>
      <c r="B32" s="3"/>
      <c r="C32" s="3"/>
      <c r="D32" s="3"/>
      <c r="E32" s="3"/>
      <c r="F32" s="3"/>
      <c r="G32" s="3"/>
      <c r="H32" s="3"/>
    </row>
    <row r="33" spans="1:94" x14ac:dyDescent="0.25">
      <c r="A33" s="3"/>
      <c r="B33" s="3"/>
      <c r="C33" s="3"/>
      <c r="D33" s="3"/>
      <c r="E33" s="3"/>
      <c r="F33" s="3"/>
      <c r="G33" s="3"/>
      <c r="H33" s="3"/>
    </row>
    <row r="34" spans="1:94" x14ac:dyDescent="0.25">
      <c r="A34" s="3"/>
      <c r="B34" s="3"/>
      <c r="C34" s="3"/>
      <c r="D34" s="3"/>
      <c r="E34" s="3"/>
      <c r="F34" s="3"/>
      <c r="G34" s="3"/>
      <c r="H34" s="3"/>
    </row>
    <row r="35" spans="1:94" x14ac:dyDescent="0.25">
      <c r="A35" s="3"/>
      <c r="B35" s="3"/>
      <c r="C35" s="3"/>
      <c r="D35" s="3"/>
      <c r="E35" s="3"/>
      <c r="F35" s="3"/>
      <c r="G35" s="3"/>
      <c r="H35" s="3"/>
      <c r="CK35" s="10"/>
      <c r="CL35" s="10"/>
      <c r="CM35" s="10"/>
      <c r="CN35" s="10"/>
      <c r="CO35" s="10"/>
    </row>
    <row r="36" spans="1:94" x14ac:dyDescent="0.25">
      <c r="A36" s="3"/>
      <c r="B36" s="3"/>
      <c r="C36" s="3"/>
      <c r="D36" s="3"/>
      <c r="E36" s="3"/>
      <c r="F36" s="3"/>
      <c r="G36" s="3"/>
      <c r="H36" s="3"/>
      <c r="CK36" s="10"/>
      <c r="CL36" s="10"/>
      <c r="CM36" s="10"/>
      <c r="CN36" s="10"/>
      <c r="CO36" s="10"/>
    </row>
    <row r="37" spans="1:94" x14ac:dyDescent="0.25">
      <c r="A37" s="3"/>
      <c r="B37" s="3"/>
      <c r="C37" s="3"/>
      <c r="D37" s="3"/>
      <c r="E37" s="3"/>
      <c r="F37" s="3"/>
      <c r="G37" s="3"/>
      <c r="H37" s="3"/>
      <c r="CK37" s="10"/>
      <c r="CL37" s="10"/>
      <c r="CM37" s="10"/>
      <c r="CN37" s="10"/>
      <c r="CO37" s="10"/>
    </row>
    <row r="38" spans="1:94" x14ac:dyDescent="0.25">
      <c r="A38" s="3"/>
      <c r="B38" s="3"/>
      <c r="C38" s="3"/>
      <c r="D38" s="3"/>
      <c r="E38" s="3"/>
      <c r="F38" s="3"/>
      <c r="G38" s="3"/>
      <c r="H38" s="3"/>
      <c r="CK38" s="10"/>
      <c r="CL38" s="10"/>
      <c r="CM38" s="10"/>
      <c r="CN38" s="10"/>
      <c r="CO38" s="10"/>
    </row>
    <row r="39" spans="1:94" x14ac:dyDescent="0.25">
      <c r="A39" s="3"/>
      <c r="B39" s="3"/>
      <c r="C39" s="3"/>
      <c r="D39" s="3"/>
      <c r="E39" s="3"/>
      <c r="F39" s="3"/>
      <c r="G39" s="3"/>
      <c r="H39" s="3"/>
      <c r="CK39" s="10"/>
      <c r="CL39" s="10"/>
      <c r="CM39" s="10"/>
      <c r="CN39" s="10"/>
      <c r="CO39" s="10"/>
    </row>
    <row r="40" spans="1:94" x14ac:dyDescent="0.25">
      <c r="A40" s="3"/>
      <c r="B40" s="3"/>
      <c r="C40" s="3"/>
      <c r="D40" s="3"/>
      <c r="E40" s="3"/>
      <c r="F40" s="3"/>
      <c r="G40" s="3"/>
      <c r="H40" s="3"/>
    </row>
    <row r="41" spans="1:94" x14ac:dyDescent="0.25">
      <c r="A41" s="3"/>
      <c r="B41" s="3"/>
      <c r="C41" s="3"/>
      <c r="D41" s="3"/>
      <c r="E41" s="3"/>
      <c r="F41" s="3"/>
      <c r="G41" s="3"/>
      <c r="H41" s="3"/>
    </row>
    <row r="42" spans="1:94" x14ac:dyDescent="0.25">
      <c r="A42" s="3"/>
      <c r="B42" s="3"/>
      <c r="C42" s="3"/>
      <c r="D42" s="3"/>
      <c r="E42" s="3"/>
      <c r="F42" s="3"/>
      <c r="G42" s="3"/>
      <c r="H42" s="3"/>
    </row>
    <row r="43" spans="1:94" x14ac:dyDescent="0.25">
      <c r="A43" s="3"/>
      <c r="B43" s="3"/>
      <c r="C43" s="3"/>
      <c r="D43" s="3"/>
      <c r="E43" s="3"/>
      <c r="F43" s="3"/>
      <c r="G43" s="3"/>
      <c r="H43" s="3"/>
    </row>
    <row r="44" spans="1:94" x14ac:dyDescent="0.25">
      <c r="A44" s="3"/>
      <c r="B44" s="3"/>
      <c r="C44" s="3"/>
      <c r="D44" s="3"/>
      <c r="E44" s="3"/>
      <c r="F44" s="3"/>
      <c r="G44" s="3"/>
      <c r="H44" s="3"/>
    </row>
    <row r="45" spans="1:94" x14ac:dyDescent="0.25">
      <c r="A45" s="3"/>
      <c r="B45" s="3"/>
      <c r="C45" s="3"/>
      <c r="D45" s="3"/>
      <c r="E45" s="3"/>
      <c r="F45" s="3"/>
      <c r="G45" s="3"/>
      <c r="H45" s="3"/>
    </row>
    <row r="46" spans="1:94" x14ac:dyDescent="0.25">
      <c r="A46" s="3"/>
      <c r="B46" s="3"/>
      <c r="C46" s="3"/>
      <c r="D46" s="3"/>
      <c r="E46" s="3"/>
      <c r="F46" s="3"/>
      <c r="G46" s="3"/>
      <c r="H46" s="3"/>
    </row>
    <row r="47" spans="1:94" s="1" customFormat="1" x14ac:dyDescent="0.25">
      <c r="A47" s="3"/>
      <c r="B47" s="3"/>
      <c r="C47" s="3"/>
      <c r="D47" s="3"/>
      <c r="E47" s="3"/>
      <c r="F47" s="3"/>
      <c r="G47" s="3"/>
      <c r="H47" s="3"/>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10"/>
    </row>
    <row r="48" spans="1:94" s="1" customFormat="1" x14ac:dyDescent="0.25">
      <c r="A48" s="3"/>
      <c r="B48" s="3"/>
      <c r="C48" s="3"/>
      <c r="D48" s="3"/>
      <c r="E48" s="3"/>
      <c r="F48" s="3"/>
      <c r="G48" s="3"/>
      <c r="H48" s="3"/>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10"/>
    </row>
    <row r="49" spans="1:94" s="1" customFormat="1" x14ac:dyDescent="0.25">
      <c r="A49" s="3"/>
      <c r="B49" s="3"/>
      <c r="C49" s="3"/>
      <c r="D49" s="3"/>
      <c r="E49" s="3"/>
      <c r="F49" s="3"/>
      <c r="G49" s="3"/>
      <c r="H49" s="3"/>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10"/>
    </row>
    <row r="50" spans="1:94" s="1" customFormat="1" x14ac:dyDescent="0.25">
      <c r="A50" s="3"/>
      <c r="B50" s="3"/>
      <c r="C50" s="3"/>
      <c r="D50" s="3"/>
      <c r="E50" s="3"/>
      <c r="F50" s="3"/>
      <c r="G50" s="3"/>
      <c r="H50" s="3"/>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10"/>
    </row>
    <row r="51" spans="1:94" s="1" customFormat="1" x14ac:dyDescent="0.25">
      <c r="A51" s="3"/>
      <c r="B51" s="3"/>
      <c r="C51" s="3"/>
      <c r="D51" s="3"/>
      <c r="E51" s="3"/>
      <c r="F51" s="3"/>
      <c r="G51" s="3"/>
      <c r="H51" s="3"/>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10"/>
    </row>
    <row r="52" spans="1:94" s="1" customFormat="1" x14ac:dyDescent="0.25">
      <c r="A52" s="3"/>
      <c r="B52" s="3"/>
      <c r="C52" s="3"/>
      <c r="D52" s="3"/>
      <c r="E52" s="3"/>
      <c r="F52" s="3"/>
      <c r="G52" s="3"/>
      <c r="H52" s="3"/>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10"/>
    </row>
    <row r="53" spans="1:94" s="1" customFormat="1" x14ac:dyDescent="0.25">
      <c r="A53" s="3"/>
      <c r="B53" s="3"/>
      <c r="C53" s="3"/>
      <c r="D53" s="3"/>
      <c r="E53" s="3"/>
      <c r="F53" s="3"/>
      <c r="G53" s="3"/>
      <c r="H53" s="3"/>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10"/>
    </row>
    <row r="54" spans="1:94" s="1" customFormat="1" x14ac:dyDescent="0.25">
      <c r="A54" s="3"/>
      <c r="B54" s="3"/>
      <c r="C54" s="3"/>
      <c r="D54" s="3"/>
      <c r="E54" s="3"/>
      <c r="F54" s="3"/>
      <c r="G54" s="3"/>
      <c r="H54" s="3"/>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10"/>
    </row>
    <row r="55" spans="1:94" s="1" customFormat="1" x14ac:dyDescent="0.25">
      <c r="A55" s="3"/>
      <c r="B55" s="3"/>
      <c r="C55" s="3"/>
      <c r="D55" s="3"/>
      <c r="E55" s="3"/>
      <c r="F55" s="3"/>
      <c r="G55" s="3"/>
      <c r="H55" s="3"/>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10"/>
    </row>
    <row r="56" spans="1:94" s="1" customFormat="1" x14ac:dyDescent="0.25">
      <c r="A56" s="3"/>
      <c r="B56" s="3"/>
      <c r="C56" s="3"/>
      <c r="D56" s="3"/>
      <c r="E56" s="3"/>
      <c r="F56" s="3"/>
      <c r="G56" s="3"/>
      <c r="H56" s="3"/>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10"/>
    </row>
    <row r="57" spans="1:94" s="1" customFormat="1" x14ac:dyDescent="0.25">
      <c r="A57" s="3"/>
      <c r="B57" s="3"/>
      <c r="C57" s="3"/>
      <c r="D57" s="3"/>
      <c r="E57" s="3"/>
      <c r="F57" s="3"/>
      <c r="G57" s="3"/>
      <c r="H57" s="3"/>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10"/>
    </row>
    <row r="58" spans="1:94" s="1" customFormat="1" x14ac:dyDescent="0.25">
      <c r="A58" s="3"/>
      <c r="B58" s="3"/>
      <c r="C58" s="3"/>
      <c r="D58" s="3"/>
      <c r="E58" s="3"/>
      <c r="F58" s="3"/>
      <c r="G58" s="3"/>
      <c r="H58" s="3"/>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10"/>
    </row>
    <row r="59" spans="1:94" s="1" customFormat="1" x14ac:dyDescent="0.25">
      <c r="A59" s="3"/>
      <c r="B59" s="3"/>
      <c r="C59" s="3"/>
      <c r="D59" s="3"/>
      <c r="E59" s="3"/>
      <c r="F59" s="3"/>
      <c r="G59" s="3"/>
      <c r="H59" s="3"/>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10"/>
    </row>
    <row r="60" spans="1:94" s="1" customFormat="1" x14ac:dyDescent="0.25">
      <c r="A60" s="3"/>
      <c r="B60" s="3"/>
      <c r="C60" s="3"/>
      <c r="D60" s="3"/>
      <c r="E60" s="3"/>
      <c r="F60" s="3"/>
      <c r="G60" s="3"/>
      <c r="H60" s="3"/>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10"/>
    </row>
    <row r="61" spans="1:94" s="1" customFormat="1" x14ac:dyDescent="0.25">
      <c r="A61" s="3"/>
      <c r="B61" s="3"/>
      <c r="C61" s="3"/>
      <c r="D61" s="3"/>
      <c r="E61" s="3"/>
      <c r="F61" s="3"/>
      <c r="G61" s="3"/>
      <c r="H61" s="3"/>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10"/>
    </row>
    <row r="62" spans="1:94" s="1" customFormat="1" x14ac:dyDescent="0.25">
      <c r="A62" s="3"/>
      <c r="B62" s="3"/>
      <c r="C62" s="3"/>
      <c r="D62" s="3"/>
      <c r="E62" s="3"/>
      <c r="F62" s="3"/>
      <c r="G62" s="3"/>
      <c r="H62" s="3"/>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10"/>
    </row>
    <row r="63" spans="1:94" s="1" customFormat="1" x14ac:dyDescent="0.25">
      <c r="A63" s="3"/>
      <c r="B63" s="3"/>
      <c r="C63" s="3"/>
      <c r="D63" s="3"/>
      <c r="E63" s="3"/>
      <c r="F63" s="3"/>
      <c r="G63" s="3"/>
      <c r="H63" s="3"/>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10"/>
    </row>
    <row r="64" spans="1:94" s="1" customFormat="1" x14ac:dyDescent="0.25">
      <c r="A64" s="3"/>
      <c r="B64" s="3"/>
      <c r="C64" s="3"/>
      <c r="D64" s="3"/>
      <c r="E64" s="3"/>
      <c r="F64" s="3"/>
      <c r="G64" s="3"/>
      <c r="H64" s="3"/>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10"/>
    </row>
    <row r="65" spans="1:94" s="1" customFormat="1" x14ac:dyDescent="0.25">
      <c r="A65" s="3"/>
      <c r="B65" s="3"/>
      <c r="C65" s="3"/>
      <c r="D65" s="3"/>
      <c r="E65" s="3"/>
      <c r="F65" s="3"/>
      <c r="G65" s="3"/>
      <c r="H65" s="3"/>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10"/>
    </row>
    <row r="66" spans="1:94" s="1" customFormat="1" x14ac:dyDescent="0.25">
      <c r="A66" s="3"/>
      <c r="B66" s="3"/>
      <c r="C66" s="3"/>
      <c r="D66" s="3"/>
      <c r="E66" s="3"/>
      <c r="F66" s="3"/>
      <c r="G66" s="3"/>
      <c r="H66" s="3"/>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10"/>
    </row>
    <row r="67" spans="1:94" s="1" customFormat="1" x14ac:dyDescent="0.25">
      <c r="A67" s="3"/>
      <c r="B67" s="3"/>
      <c r="C67" s="3"/>
      <c r="D67" s="3"/>
      <c r="E67" s="3"/>
      <c r="F67" s="3"/>
      <c r="G67" s="3"/>
      <c r="H67" s="3"/>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10"/>
    </row>
    <row r="68" spans="1:94" s="1" customFormat="1" x14ac:dyDescent="0.25">
      <c r="A68" s="3"/>
      <c r="B68" s="3"/>
      <c r="C68" s="3"/>
      <c r="D68" s="3"/>
      <c r="E68" s="3"/>
      <c r="F68" s="3"/>
      <c r="G68" s="3"/>
      <c r="H68" s="3"/>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10"/>
    </row>
    <row r="69" spans="1:94" s="1" customFormat="1" x14ac:dyDescent="0.25">
      <c r="A69" s="3"/>
      <c r="B69" s="3"/>
      <c r="C69" s="3"/>
      <c r="D69" s="3"/>
      <c r="E69" s="3"/>
      <c r="F69" s="3"/>
      <c r="G69" s="3"/>
      <c r="H69" s="3"/>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10"/>
    </row>
    <row r="70" spans="1:94" s="1" customFormat="1" x14ac:dyDescent="0.25">
      <c r="A70" s="3"/>
      <c r="B70" s="3"/>
      <c r="C70" s="3"/>
      <c r="D70" s="3"/>
      <c r="E70" s="3"/>
      <c r="F70" s="3"/>
      <c r="G70" s="3"/>
      <c r="H70" s="3"/>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10"/>
    </row>
    <row r="71" spans="1:94" s="1" customFormat="1" x14ac:dyDescent="0.25">
      <c r="A71" s="3"/>
      <c r="B71" s="3"/>
      <c r="C71" s="3"/>
      <c r="D71" s="3"/>
      <c r="E71" s="3"/>
      <c r="F71" s="3"/>
      <c r="G71" s="3"/>
      <c r="H71" s="3"/>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10"/>
    </row>
    <row r="72" spans="1:94" s="1" customFormat="1" x14ac:dyDescent="0.25">
      <c r="A72" s="3"/>
      <c r="B72" s="3"/>
      <c r="C72" s="3"/>
      <c r="D72" s="3"/>
      <c r="E72" s="3"/>
      <c r="F72" s="3"/>
      <c r="G72" s="3"/>
      <c r="H72" s="3"/>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10"/>
    </row>
    <row r="73" spans="1:94" s="1" customFormat="1" x14ac:dyDescent="0.25">
      <c r="A73" s="3"/>
      <c r="B73" s="3"/>
      <c r="C73" s="3"/>
      <c r="D73" s="3"/>
      <c r="E73" s="3"/>
      <c r="F73" s="3"/>
      <c r="G73" s="3"/>
      <c r="H73" s="3"/>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10"/>
    </row>
    <row r="74" spans="1:94" s="1" customFormat="1" x14ac:dyDescent="0.25">
      <c r="A74" s="3"/>
      <c r="B74" s="3"/>
      <c r="C74" s="3"/>
      <c r="D74" s="3"/>
      <c r="E74" s="3"/>
      <c r="F74" s="3"/>
      <c r="G74" s="3"/>
      <c r="H74" s="3"/>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10"/>
    </row>
    <row r="75" spans="1:94" s="1" customFormat="1" x14ac:dyDescent="0.25">
      <c r="A75" s="3"/>
      <c r="B75" s="3"/>
      <c r="C75" s="3"/>
      <c r="D75" s="3"/>
      <c r="E75" s="3"/>
      <c r="F75" s="3"/>
      <c r="G75" s="3"/>
      <c r="H75" s="3"/>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10"/>
    </row>
    <row r="76" spans="1:94" s="1" customFormat="1" x14ac:dyDescent="0.25">
      <c r="A76" s="3"/>
      <c r="B76" s="3"/>
      <c r="C76" s="3"/>
      <c r="D76" s="3"/>
      <c r="E76" s="3"/>
      <c r="F76" s="3"/>
      <c r="G76" s="3"/>
      <c r="H76" s="3"/>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10"/>
    </row>
    <row r="77" spans="1:94" s="1" customFormat="1" x14ac:dyDescent="0.25">
      <c r="A77" s="3"/>
      <c r="B77" s="3"/>
      <c r="C77" s="3"/>
      <c r="D77" s="3"/>
      <c r="E77" s="3"/>
      <c r="F77" s="3"/>
      <c r="G77" s="3"/>
      <c r="H77" s="3"/>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10"/>
    </row>
    <row r="78" spans="1:94" s="1" customFormat="1" x14ac:dyDescent="0.25">
      <c r="A78" s="3"/>
      <c r="B78" s="3"/>
      <c r="C78" s="3"/>
      <c r="D78" s="3"/>
      <c r="E78" s="3"/>
      <c r="F78" s="3"/>
      <c r="G78" s="3"/>
      <c r="H78" s="3"/>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10"/>
    </row>
    <row r="79" spans="1:94" s="1" customFormat="1" x14ac:dyDescent="0.25">
      <c r="A79" s="3"/>
      <c r="B79" s="3"/>
      <c r="C79" s="3"/>
      <c r="D79" s="3"/>
      <c r="E79" s="3"/>
      <c r="F79" s="3"/>
      <c r="G79" s="3"/>
      <c r="H79" s="3"/>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10"/>
    </row>
    <row r="80" spans="1:94" s="1" customFormat="1" x14ac:dyDescent="0.25">
      <c r="A80" s="3"/>
      <c r="B80" s="3"/>
      <c r="C80" s="3"/>
      <c r="D80" s="3"/>
      <c r="E80" s="3"/>
      <c r="F80" s="3"/>
      <c r="G80" s="3"/>
      <c r="H80" s="3"/>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10"/>
    </row>
    <row r="81" spans="1:94" s="1" customFormat="1" x14ac:dyDescent="0.25">
      <c r="A81" s="3"/>
      <c r="B81" s="3"/>
      <c r="C81" s="3"/>
      <c r="D81" s="3"/>
      <c r="E81" s="3"/>
      <c r="F81" s="3"/>
      <c r="G81" s="3"/>
      <c r="H81" s="3"/>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10"/>
    </row>
    <row r="82" spans="1:94" s="1" customFormat="1" x14ac:dyDescent="0.25">
      <c r="A82" s="3"/>
      <c r="B82" s="3"/>
      <c r="C82" s="3"/>
      <c r="D82" s="3"/>
      <c r="E82" s="3"/>
      <c r="F82" s="3"/>
      <c r="G82" s="3"/>
      <c r="H82" s="3"/>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10"/>
    </row>
    <row r="83" spans="1:94" s="1" customFormat="1" x14ac:dyDescent="0.25">
      <c r="A83" s="3"/>
      <c r="B83" s="3"/>
      <c r="C83" s="3"/>
      <c r="D83" s="3"/>
      <c r="E83" s="3"/>
      <c r="F83" s="3"/>
      <c r="G83" s="3"/>
      <c r="H83" s="3"/>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10"/>
    </row>
    <row r="84" spans="1:94" s="1" customFormat="1" x14ac:dyDescent="0.25">
      <c r="A84" s="3"/>
      <c r="B84" s="3"/>
      <c r="C84" s="3"/>
      <c r="D84" s="3"/>
      <c r="E84" s="3"/>
      <c r="F84" s="3"/>
      <c r="G84" s="3"/>
      <c r="H84" s="3"/>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10"/>
    </row>
    <row r="85" spans="1:94" s="1" customFormat="1" x14ac:dyDescent="0.25">
      <c r="A85" s="3"/>
      <c r="B85" s="3"/>
      <c r="C85" s="3"/>
      <c r="D85" s="3"/>
      <c r="E85" s="3"/>
      <c r="F85" s="3"/>
      <c r="G85" s="3"/>
      <c r="H85" s="3"/>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10"/>
    </row>
    <row r="86" spans="1:94" s="1" customFormat="1" x14ac:dyDescent="0.25">
      <c r="A86" s="3"/>
      <c r="B86" s="3"/>
      <c r="C86" s="3"/>
      <c r="D86" s="3"/>
      <c r="E86" s="3"/>
      <c r="F86" s="3"/>
      <c r="G86" s="3"/>
      <c r="H86" s="3"/>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10"/>
    </row>
    <row r="87" spans="1:94" s="1" customFormat="1" x14ac:dyDescent="0.25">
      <c r="A87" s="3"/>
      <c r="B87" s="3"/>
      <c r="C87" s="3"/>
      <c r="D87" s="3"/>
      <c r="E87" s="3"/>
      <c r="F87" s="3"/>
      <c r="G87" s="3"/>
      <c r="H87" s="3"/>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10"/>
    </row>
    <row r="88" spans="1:94" s="1" customFormat="1" x14ac:dyDescent="0.25">
      <c r="A88" s="3"/>
      <c r="B88" s="3"/>
      <c r="C88" s="3"/>
      <c r="D88" s="3"/>
      <c r="E88" s="3"/>
      <c r="F88" s="3"/>
      <c r="G88" s="3"/>
      <c r="H88" s="3"/>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10"/>
    </row>
    <row r="89" spans="1:94" s="1" customFormat="1" x14ac:dyDescent="0.25">
      <c r="A89" s="3"/>
      <c r="B89" s="3"/>
      <c r="C89" s="3"/>
      <c r="D89" s="3"/>
      <c r="E89" s="3"/>
      <c r="F89" s="3"/>
      <c r="G89" s="3"/>
      <c r="H89" s="3"/>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10"/>
    </row>
    <row r="90" spans="1:94" s="1" customFormat="1" x14ac:dyDescent="0.25">
      <c r="A90" s="3"/>
      <c r="B90" s="3"/>
      <c r="C90" s="3"/>
      <c r="D90" s="3"/>
      <c r="E90" s="3"/>
      <c r="F90" s="3"/>
      <c r="G90" s="3"/>
      <c r="H90" s="3"/>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10"/>
    </row>
    <row r="91" spans="1:94" s="1" customFormat="1" x14ac:dyDescent="0.25">
      <c r="A91" s="3"/>
      <c r="B91" s="3"/>
      <c r="C91" s="3"/>
      <c r="D91" s="3"/>
      <c r="E91" s="3"/>
      <c r="F91" s="3"/>
      <c r="G91" s="3"/>
      <c r="H91" s="3"/>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10"/>
    </row>
    <row r="92" spans="1:94" s="1" customFormat="1" x14ac:dyDescent="0.25">
      <c r="A92" s="3"/>
      <c r="B92" s="3"/>
      <c r="C92" s="3"/>
      <c r="D92" s="3"/>
      <c r="E92" s="3"/>
      <c r="F92" s="3"/>
      <c r="G92" s="3"/>
      <c r="H92" s="3"/>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10"/>
    </row>
    <row r="93" spans="1:94" s="1" customFormat="1" x14ac:dyDescent="0.25">
      <c r="A93" s="3"/>
      <c r="B93" s="3"/>
      <c r="C93" s="3"/>
      <c r="D93" s="3"/>
      <c r="E93" s="3"/>
      <c r="F93" s="3"/>
      <c r="G93" s="3"/>
      <c r="H93" s="3"/>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10"/>
    </row>
    <row r="94" spans="1:94" s="1" customFormat="1" x14ac:dyDescent="0.25">
      <c r="A94" s="3"/>
      <c r="B94" s="3"/>
      <c r="C94" s="3"/>
      <c r="D94" s="3"/>
      <c r="E94" s="3"/>
      <c r="F94" s="3"/>
      <c r="G94" s="3"/>
      <c r="H94" s="3"/>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10"/>
    </row>
    <row r="95" spans="1:94" s="1" customFormat="1" x14ac:dyDescent="0.25">
      <c r="A95" s="3"/>
      <c r="B95" s="3"/>
      <c r="C95" s="3"/>
      <c r="D95" s="3"/>
      <c r="E95" s="3"/>
      <c r="F95" s="3"/>
      <c r="G95" s="3"/>
      <c r="H95" s="3"/>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10"/>
    </row>
    <row r="96" spans="1:94" s="1" customFormat="1" x14ac:dyDescent="0.25">
      <c r="A96" s="3"/>
      <c r="B96" s="3"/>
      <c r="C96" s="3"/>
      <c r="D96" s="3"/>
      <c r="E96" s="3"/>
      <c r="F96" s="3"/>
      <c r="G96" s="3"/>
      <c r="H96" s="3"/>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10"/>
    </row>
    <row r="97" spans="1:94" s="1" customFormat="1" x14ac:dyDescent="0.25">
      <c r="A97" s="3"/>
      <c r="B97" s="3"/>
      <c r="C97" s="3"/>
      <c r="D97" s="3"/>
      <c r="E97" s="3"/>
      <c r="F97" s="3"/>
      <c r="G97" s="3"/>
      <c r="H97" s="3"/>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10"/>
    </row>
    <row r="98" spans="1:94" s="1" customFormat="1" x14ac:dyDescent="0.25">
      <c r="A98" s="3"/>
      <c r="B98" s="3"/>
      <c r="C98" s="3"/>
      <c r="D98" s="3"/>
      <c r="E98" s="3"/>
      <c r="F98" s="3"/>
      <c r="G98" s="3"/>
      <c r="H98" s="3"/>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10"/>
    </row>
    <row r="99" spans="1:94" s="1" customFormat="1" x14ac:dyDescent="0.25">
      <c r="A99" s="3"/>
      <c r="B99" s="3"/>
      <c r="C99" s="3"/>
      <c r="D99" s="3"/>
      <c r="E99" s="3"/>
      <c r="F99" s="3"/>
      <c r="G99" s="3"/>
      <c r="H99" s="3"/>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10"/>
    </row>
    <row r="100" spans="1:94" s="1" customFormat="1" x14ac:dyDescent="0.25">
      <c r="A100" s="3"/>
      <c r="B100" s="3"/>
      <c r="C100" s="3"/>
      <c r="D100" s="3"/>
      <c r="E100" s="3"/>
      <c r="F100" s="3"/>
      <c r="G100" s="3"/>
      <c r="H100" s="3"/>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10"/>
    </row>
    <row r="101" spans="1:94" s="1" customFormat="1" x14ac:dyDescent="0.25">
      <c r="A101" s="3"/>
      <c r="B101" s="3"/>
      <c r="C101" s="3"/>
      <c r="D101" s="3"/>
      <c r="E101" s="3"/>
      <c r="F101" s="3"/>
      <c r="G101" s="3"/>
      <c r="H101" s="3"/>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10"/>
    </row>
    <row r="102" spans="1:94" s="1" customFormat="1" x14ac:dyDescent="0.25">
      <c r="A102" s="3"/>
      <c r="B102" s="3"/>
      <c r="C102" s="3"/>
      <c r="D102" s="3"/>
      <c r="E102" s="3"/>
      <c r="F102" s="3"/>
      <c r="G102" s="3"/>
      <c r="H102" s="3"/>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10"/>
    </row>
    <row r="103" spans="1:94" s="1" customFormat="1" x14ac:dyDescent="0.25">
      <c r="A103" s="3"/>
      <c r="B103" s="3"/>
      <c r="C103" s="3"/>
      <c r="D103" s="3"/>
      <c r="E103" s="3"/>
      <c r="F103" s="3"/>
      <c r="G103" s="3"/>
      <c r="H103" s="3"/>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10"/>
    </row>
    <row r="104" spans="1:94" s="1" customFormat="1" x14ac:dyDescent="0.25">
      <c r="A104" s="3"/>
      <c r="B104" s="3"/>
      <c r="C104" s="3"/>
      <c r="D104" s="3"/>
      <c r="E104" s="3"/>
      <c r="F104" s="3"/>
      <c r="G104" s="3"/>
      <c r="H104" s="3"/>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10"/>
    </row>
    <row r="105" spans="1:94" s="1" customFormat="1" x14ac:dyDescent="0.25">
      <c r="A105" s="3"/>
      <c r="B105" s="3"/>
      <c r="C105" s="3"/>
      <c r="D105" s="3"/>
      <c r="E105" s="3"/>
      <c r="F105" s="3"/>
      <c r="G105" s="3"/>
      <c r="H105" s="3"/>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10"/>
    </row>
    <row r="106" spans="1:94" s="1" customFormat="1" x14ac:dyDescent="0.25">
      <c r="A106" s="3"/>
      <c r="B106" s="3"/>
      <c r="C106" s="3"/>
      <c r="D106" s="3"/>
      <c r="E106" s="3"/>
      <c r="F106" s="3"/>
      <c r="G106" s="3"/>
      <c r="H106" s="3"/>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10"/>
    </row>
    <row r="107" spans="1:94" s="1" customFormat="1" x14ac:dyDescent="0.25">
      <c r="A107" s="3"/>
      <c r="B107" s="3"/>
      <c r="C107" s="3"/>
      <c r="D107" s="3"/>
      <c r="E107" s="3"/>
      <c r="F107" s="3"/>
      <c r="G107" s="3"/>
      <c r="H107" s="3"/>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10"/>
    </row>
    <row r="108" spans="1:94" s="1" customFormat="1" x14ac:dyDescent="0.25">
      <c r="A108" s="3"/>
      <c r="B108" s="3"/>
      <c r="C108" s="3"/>
      <c r="D108" s="3"/>
      <c r="E108" s="3"/>
      <c r="F108" s="3"/>
      <c r="G108" s="3"/>
      <c r="H108" s="3"/>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10"/>
    </row>
    <row r="109" spans="1:94" s="1" customFormat="1" x14ac:dyDescent="0.25">
      <c r="A109" s="3"/>
      <c r="B109" s="3"/>
      <c r="C109" s="3"/>
      <c r="D109" s="3"/>
      <c r="E109" s="3"/>
      <c r="F109" s="3"/>
      <c r="G109" s="3"/>
      <c r="H109" s="3"/>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10"/>
    </row>
    <row r="110" spans="1:94" s="1" customFormat="1" x14ac:dyDescent="0.25">
      <c r="A110" s="3"/>
      <c r="B110" s="3"/>
      <c r="C110" s="3"/>
      <c r="D110" s="3"/>
      <c r="E110" s="3"/>
      <c r="F110" s="3"/>
      <c r="G110" s="3"/>
      <c r="H110" s="3"/>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10"/>
    </row>
    <row r="111" spans="1:94" s="1" customFormat="1" x14ac:dyDescent="0.25">
      <c r="A111" s="3"/>
      <c r="B111" s="3"/>
      <c r="C111" s="3"/>
      <c r="D111" s="3"/>
      <c r="E111" s="3"/>
      <c r="F111" s="3"/>
      <c r="G111" s="3"/>
      <c r="H111" s="3"/>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10"/>
    </row>
    <row r="112" spans="1:94" s="1" customFormat="1" x14ac:dyDescent="0.25">
      <c r="A112" s="3"/>
      <c r="B112" s="3"/>
      <c r="C112" s="3"/>
      <c r="D112" s="3"/>
      <c r="E112" s="3"/>
      <c r="F112" s="3"/>
      <c r="G112" s="3"/>
      <c r="H112" s="3"/>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10"/>
    </row>
    <row r="113" spans="1:94" s="1" customFormat="1" x14ac:dyDescent="0.25">
      <c r="A113" s="3"/>
      <c r="B113" s="3"/>
      <c r="C113" s="3"/>
      <c r="D113" s="3"/>
      <c r="E113" s="3"/>
      <c r="F113" s="3"/>
      <c r="G113" s="3"/>
      <c r="H113" s="3"/>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10"/>
    </row>
    <row r="114" spans="1:94" s="1" customFormat="1" x14ac:dyDescent="0.25">
      <c r="A114" s="3"/>
      <c r="B114" s="3"/>
      <c r="C114" s="3"/>
      <c r="D114" s="3"/>
      <c r="E114" s="3"/>
      <c r="F114" s="3"/>
      <c r="G114" s="3"/>
      <c r="H114" s="3"/>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10"/>
    </row>
    <row r="115" spans="1:94" s="1" customFormat="1" x14ac:dyDescent="0.25">
      <c r="A115" s="3"/>
      <c r="B115" s="3"/>
      <c r="C115" s="3"/>
      <c r="D115" s="3"/>
      <c r="E115" s="3"/>
      <c r="F115" s="3"/>
      <c r="G115" s="3"/>
      <c r="H115" s="3"/>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10"/>
    </row>
    <row r="116" spans="1:94" s="1" customFormat="1" x14ac:dyDescent="0.25">
      <c r="A116" s="3"/>
      <c r="B116" s="3"/>
      <c r="C116" s="3"/>
      <c r="D116" s="3"/>
      <c r="E116" s="3"/>
      <c r="F116" s="3"/>
      <c r="G116" s="3"/>
      <c r="H116" s="3"/>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10"/>
    </row>
    <row r="117" spans="1:94" s="1" customFormat="1" x14ac:dyDescent="0.25">
      <c r="A117" s="3"/>
      <c r="B117" s="3"/>
      <c r="C117" s="3"/>
      <c r="D117" s="3"/>
      <c r="E117" s="3"/>
      <c r="F117" s="3"/>
      <c r="G117" s="3"/>
      <c r="H117" s="3"/>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10"/>
    </row>
    <row r="118" spans="1:94" s="1" customFormat="1" x14ac:dyDescent="0.25">
      <c r="A118" s="3"/>
      <c r="B118" s="3"/>
      <c r="C118" s="3"/>
      <c r="D118" s="3"/>
      <c r="E118" s="3"/>
      <c r="F118" s="3"/>
      <c r="G118" s="3"/>
      <c r="H118" s="3"/>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10"/>
    </row>
    <row r="119" spans="1:94" s="1" customFormat="1" x14ac:dyDescent="0.25">
      <c r="A119" s="3"/>
      <c r="B119" s="3"/>
      <c r="C119" s="3"/>
      <c r="D119" s="3"/>
      <c r="E119" s="3"/>
      <c r="F119" s="3"/>
      <c r="G119" s="3"/>
      <c r="H119" s="3"/>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10"/>
    </row>
    <row r="120" spans="1:94" s="1" customFormat="1" x14ac:dyDescent="0.25">
      <c r="A120" s="3"/>
      <c r="B120" s="3"/>
      <c r="C120" s="3"/>
      <c r="D120" s="3"/>
      <c r="E120" s="3"/>
      <c r="F120" s="3"/>
      <c r="G120" s="3"/>
      <c r="H120" s="3"/>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10"/>
    </row>
    <row r="121" spans="1:94" s="1" customFormat="1" x14ac:dyDescent="0.25">
      <c r="A121" s="3"/>
      <c r="B121" s="3"/>
      <c r="C121" s="3"/>
      <c r="D121" s="3"/>
      <c r="E121" s="3"/>
      <c r="F121" s="3"/>
      <c r="G121" s="3"/>
      <c r="H121" s="3"/>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10"/>
    </row>
    <row r="122" spans="1:94" s="1" customFormat="1" x14ac:dyDescent="0.25">
      <c r="A122" s="3"/>
      <c r="B122" s="3"/>
      <c r="C122" s="3"/>
      <c r="D122" s="3"/>
      <c r="E122" s="3"/>
      <c r="F122" s="3"/>
      <c r="G122" s="3"/>
      <c r="H122" s="3"/>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10"/>
    </row>
    <row r="123" spans="1:94" s="1" customFormat="1" x14ac:dyDescent="0.25">
      <c r="A123" s="3"/>
      <c r="B123" s="3"/>
      <c r="C123" s="3"/>
      <c r="D123" s="3"/>
      <c r="E123" s="3"/>
      <c r="F123" s="3"/>
      <c r="G123" s="3"/>
      <c r="H123" s="3"/>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10"/>
    </row>
    <row r="124" spans="1:94" s="1" customFormat="1" x14ac:dyDescent="0.25">
      <c r="A124" s="3"/>
      <c r="B124" s="3"/>
      <c r="C124" s="3"/>
      <c r="D124" s="3"/>
      <c r="E124" s="3"/>
      <c r="F124" s="3"/>
      <c r="G124" s="3"/>
      <c r="H124" s="3"/>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10"/>
    </row>
    <row r="125" spans="1:94" s="1" customFormat="1" x14ac:dyDescent="0.25">
      <c r="A125" s="3"/>
      <c r="B125" s="3"/>
      <c r="C125" s="3"/>
      <c r="D125" s="3"/>
      <c r="E125" s="3"/>
      <c r="F125" s="3"/>
      <c r="G125" s="3"/>
      <c r="H125" s="3"/>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10"/>
    </row>
    <row r="126" spans="1:94" s="1" customFormat="1" x14ac:dyDescent="0.25">
      <c r="A126" s="3"/>
      <c r="B126" s="3"/>
      <c r="C126" s="3"/>
      <c r="D126" s="3"/>
      <c r="E126" s="3"/>
      <c r="F126" s="3"/>
      <c r="G126" s="3"/>
      <c r="H126" s="3"/>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10"/>
    </row>
    <row r="127" spans="1:94" s="1" customFormat="1" x14ac:dyDescent="0.25">
      <c r="A127" s="3"/>
      <c r="B127" s="3"/>
      <c r="C127" s="3"/>
      <c r="D127" s="3"/>
      <c r="E127" s="3"/>
      <c r="F127" s="3"/>
      <c r="G127" s="3"/>
      <c r="H127" s="3"/>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10"/>
    </row>
    <row r="128" spans="1:94" s="1" customFormat="1" x14ac:dyDescent="0.25">
      <c r="A128" s="3"/>
      <c r="B128" s="3"/>
      <c r="C128" s="3"/>
      <c r="D128" s="3"/>
      <c r="E128" s="3"/>
      <c r="F128" s="3"/>
      <c r="G128" s="3"/>
      <c r="H128" s="3"/>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10"/>
    </row>
    <row r="129" spans="1:94" s="1" customFormat="1" x14ac:dyDescent="0.25">
      <c r="A129" s="3"/>
      <c r="B129" s="3"/>
      <c r="C129" s="3"/>
      <c r="D129" s="3"/>
      <c r="E129" s="3"/>
      <c r="F129" s="3"/>
      <c r="G129" s="3"/>
      <c r="H129" s="3"/>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10"/>
    </row>
    <row r="130" spans="1:94" s="1" customFormat="1" x14ac:dyDescent="0.25">
      <c r="A130" s="3"/>
      <c r="B130" s="3"/>
      <c r="C130" s="3"/>
      <c r="D130" s="3"/>
      <c r="E130" s="3"/>
      <c r="F130" s="3"/>
      <c r="G130" s="3"/>
      <c r="H130" s="3"/>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10"/>
    </row>
    <row r="131" spans="1:94" s="1" customFormat="1" x14ac:dyDescent="0.25">
      <c r="A131" s="3"/>
      <c r="B131" s="3"/>
      <c r="C131" s="3"/>
      <c r="D131" s="3"/>
      <c r="E131" s="3"/>
      <c r="F131" s="3"/>
      <c r="G131" s="3"/>
      <c r="H131" s="3"/>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10"/>
    </row>
    <row r="132" spans="1:94" s="1" customFormat="1" x14ac:dyDescent="0.25">
      <c r="A132" s="3"/>
      <c r="B132" s="3"/>
      <c r="C132" s="3"/>
      <c r="D132" s="3"/>
      <c r="E132" s="3"/>
      <c r="F132" s="3"/>
      <c r="G132" s="3"/>
      <c r="H132" s="3"/>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10"/>
    </row>
    <row r="133" spans="1:94" s="1" customFormat="1" x14ac:dyDescent="0.25">
      <c r="A133" s="3"/>
      <c r="B133" s="3"/>
      <c r="C133" s="3"/>
      <c r="D133" s="3"/>
      <c r="E133" s="3"/>
      <c r="F133" s="3"/>
      <c r="G133" s="3"/>
      <c r="H133" s="3"/>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10"/>
    </row>
    <row r="134" spans="1:94" s="1" customFormat="1" x14ac:dyDescent="0.25">
      <c r="A134" s="3"/>
      <c r="B134" s="3"/>
      <c r="C134" s="3"/>
      <c r="D134" s="3"/>
      <c r="E134" s="3"/>
      <c r="F134" s="3"/>
      <c r="G134" s="3"/>
      <c r="H134" s="3"/>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10"/>
    </row>
    <row r="135" spans="1:94" s="1" customFormat="1" x14ac:dyDescent="0.25">
      <c r="A135" s="3"/>
      <c r="B135" s="3"/>
      <c r="C135" s="3"/>
      <c r="D135" s="3"/>
      <c r="E135" s="3"/>
      <c r="F135" s="3"/>
      <c r="G135" s="3"/>
      <c r="H135" s="3"/>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10"/>
    </row>
    <row r="136" spans="1:94" s="1" customFormat="1" x14ac:dyDescent="0.25">
      <c r="A136" s="3"/>
      <c r="B136" s="3"/>
      <c r="C136" s="3"/>
      <c r="D136" s="3"/>
      <c r="E136" s="3"/>
      <c r="F136" s="3"/>
      <c r="G136" s="3"/>
      <c r="H136" s="3"/>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10"/>
    </row>
    <row r="137" spans="1:94" s="1" customFormat="1" x14ac:dyDescent="0.25">
      <c r="A137" s="3"/>
      <c r="B137" s="3"/>
      <c r="C137" s="3"/>
      <c r="D137" s="3"/>
      <c r="E137" s="3"/>
      <c r="F137" s="3"/>
      <c r="G137" s="3"/>
      <c r="H137" s="3"/>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10"/>
    </row>
    <row r="138" spans="1:94" s="1" customFormat="1" x14ac:dyDescent="0.25">
      <c r="A138" s="3"/>
      <c r="B138" s="3"/>
      <c r="C138" s="3"/>
      <c r="D138" s="3"/>
      <c r="E138" s="3"/>
      <c r="F138" s="3"/>
      <c r="G138" s="3"/>
      <c r="H138" s="3"/>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10"/>
    </row>
    <row r="139" spans="1:94" s="1" customFormat="1" x14ac:dyDescent="0.25">
      <c r="A139" s="3"/>
      <c r="B139" s="3"/>
      <c r="C139" s="3"/>
      <c r="D139" s="3"/>
      <c r="E139" s="3"/>
      <c r="F139" s="3"/>
      <c r="G139" s="3"/>
      <c r="H139" s="3"/>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10"/>
    </row>
    <row r="140" spans="1:94" s="1" customFormat="1" x14ac:dyDescent="0.25">
      <c r="A140" s="3"/>
      <c r="B140" s="3"/>
      <c r="C140" s="3"/>
      <c r="D140" s="3"/>
      <c r="E140" s="3"/>
      <c r="F140" s="3"/>
      <c r="G140" s="3"/>
      <c r="H140" s="3"/>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10"/>
    </row>
    <row r="141" spans="1:94" s="1" customFormat="1" x14ac:dyDescent="0.25">
      <c r="A141" s="3"/>
      <c r="B141" s="3"/>
      <c r="C141" s="3"/>
      <c r="D141" s="3"/>
      <c r="E141" s="3"/>
      <c r="F141" s="3"/>
      <c r="G141" s="3"/>
      <c r="H141" s="3"/>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10"/>
    </row>
    <row r="142" spans="1:94" s="1" customFormat="1" x14ac:dyDescent="0.25">
      <c r="A142" s="3"/>
      <c r="B142" s="3"/>
      <c r="C142" s="3"/>
      <c r="D142" s="3"/>
      <c r="E142" s="3"/>
      <c r="F142" s="3"/>
      <c r="G142" s="3"/>
      <c r="H142" s="3"/>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10"/>
    </row>
    <row r="143" spans="1:94" s="1" customFormat="1" x14ac:dyDescent="0.25">
      <c r="A143" s="3"/>
      <c r="B143" s="3"/>
      <c r="C143" s="3"/>
      <c r="D143" s="3"/>
      <c r="E143" s="3"/>
      <c r="F143" s="3"/>
      <c r="G143" s="3"/>
      <c r="H143" s="3"/>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10"/>
    </row>
    <row r="144" spans="1:94" s="1" customFormat="1" x14ac:dyDescent="0.25">
      <c r="A144" s="3"/>
      <c r="B144" s="3"/>
      <c r="C144" s="3"/>
      <c r="D144" s="3"/>
      <c r="E144" s="3"/>
      <c r="F144" s="3"/>
      <c r="G144" s="3"/>
      <c r="H144" s="3"/>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10"/>
    </row>
    <row r="145" spans="1:94" s="1" customFormat="1" x14ac:dyDescent="0.25">
      <c r="A145" s="3"/>
      <c r="B145" s="3"/>
      <c r="C145" s="3"/>
      <c r="D145" s="3"/>
      <c r="E145" s="3"/>
      <c r="F145" s="3"/>
      <c r="G145" s="3"/>
      <c r="H145" s="3"/>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10"/>
    </row>
    <row r="146" spans="1:94" s="1" customFormat="1" x14ac:dyDescent="0.25">
      <c r="A146" s="3"/>
      <c r="B146" s="3"/>
      <c r="C146" s="3"/>
      <c r="D146" s="3"/>
      <c r="E146" s="3"/>
      <c r="F146" s="3"/>
      <c r="G146" s="3"/>
      <c r="H146" s="3"/>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10"/>
    </row>
    <row r="147" spans="1:94" s="1" customFormat="1" x14ac:dyDescent="0.25">
      <c r="A147" s="3"/>
      <c r="B147" s="3"/>
      <c r="C147" s="3"/>
      <c r="D147" s="3"/>
      <c r="E147" s="3"/>
      <c r="F147" s="3"/>
      <c r="G147" s="3"/>
      <c r="H147" s="3"/>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10"/>
    </row>
    <row r="148" spans="1:94" s="1" customFormat="1" x14ac:dyDescent="0.25">
      <c r="A148" s="3"/>
      <c r="B148" s="3"/>
      <c r="C148" s="3"/>
      <c r="D148" s="3"/>
      <c r="E148" s="3"/>
      <c r="F148" s="3"/>
      <c r="G148" s="3"/>
      <c r="H148" s="3"/>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10"/>
    </row>
    <row r="149" spans="1:94" s="1" customFormat="1" x14ac:dyDescent="0.25">
      <c r="A149" s="3"/>
      <c r="B149" s="3"/>
      <c r="C149" s="3"/>
      <c r="D149" s="3"/>
      <c r="E149" s="3"/>
      <c r="F149" s="3"/>
      <c r="G149" s="3"/>
      <c r="H149" s="3"/>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10"/>
    </row>
    <row r="150" spans="1:94" s="1" customFormat="1" x14ac:dyDescent="0.25">
      <c r="A150" s="3"/>
      <c r="B150" s="3"/>
      <c r="C150" s="3"/>
      <c r="D150" s="3"/>
      <c r="E150" s="3"/>
      <c r="F150" s="3"/>
      <c r="G150" s="3"/>
      <c r="H150" s="3"/>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10"/>
    </row>
    <row r="151" spans="1:94" s="1" customFormat="1" x14ac:dyDescent="0.25">
      <c r="A151" s="3"/>
      <c r="B151" s="3"/>
      <c r="C151" s="3"/>
      <c r="D151" s="3"/>
      <c r="E151" s="3"/>
      <c r="F151" s="3"/>
      <c r="G151" s="3"/>
      <c r="H151" s="3"/>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10"/>
    </row>
    <row r="152" spans="1:94" s="1" customFormat="1" x14ac:dyDescent="0.25">
      <c r="A152" s="3"/>
      <c r="B152" s="3"/>
      <c r="C152" s="3"/>
      <c r="D152" s="3"/>
      <c r="E152" s="3"/>
      <c r="F152" s="3"/>
      <c r="G152" s="3"/>
      <c r="H152" s="3"/>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10"/>
    </row>
    <row r="153" spans="1:94" s="1" customFormat="1" x14ac:dyDescent="0.25">
      <c r="A153" s="3"/>
      <c r="B153" s="3"/>
      <c r="C153" s="3"/>
      <c r="D153" s="3"/>
      <c r="E153" s="3"/>
      <c r="F153" s="3"/>
      <c r="G153" s="3"/>
      <c r="H153" s="3"/>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10"/>
    </row>
    <row r="154" spans="1:94" s="1" customFormat="1" x14ac:dyDescent="0.25">
      <c r="A154" s="3"/>
      <c r="B154" s="3"/>
      <c r="C154" s="3"/>
      <c r="D154" s="3"/>
      <c r="E154" s="3"/>
      <c r="F154" s="3"/>
      <c r="G154" s="3"/>
      <c r="H154" s="3"/>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10"/>
    </row>
    <row r="155" spans="1:94" s="1" customFormat="1" x14ac:dyDescent="0.25">
      <c r="A155" s="3"/>
      <c r="B155" s="3"/>
      <c r="C155" s="3"/>
      <c r="D155" s="3"/>
      <c r="E155" s="3"/>
      <c r="F155" s="3"/>
      <c r="G155" s="3"/>
      <c r="H155" s="3"/>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10"/>
    </row>
    <row r="156" spans="1:94" s="1" customFormat="1" x14ac:dyDescent="0.25">
      <c r="A156" s="3"/>
      <c r="B156" s="3"/>
      <c r="C156" s="3"/>
      <c r="D156" s="3"/>
      <c r="E156" s="3"/>
      <c r="F156" s="3"/>
      <c r="G156" s="3"/>
      <c r="H156" s="3"/>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10"/>
    </row>
    <row r="157" spans="1:94" s="1" customFormat="1" x14ac:dyDescent="0.25">
      <c r="A157" s="3"/>
      <c r="B157" s="3"/>
      <c r="C157" s="3"/>
      <c r="D157" s="3"/>
      <c r="E157" s="3"/>
      <c r="F157" s="3"/>
      <c r="G157" s="3"/>
      <c r="H157" s="3"/>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10"/>
    </row>
    <row r="158" spans="1:94" s="1" customFormat="1" x14ac:dyDescent="0.25">
      <c r="A158" s="3"/>
      <c r="B158" s="3"/>
      <c r="C158" s="3"/>
      <c r="D158" s="3"/>
      <c r="E158" s="3"/>
      <c r="F158" s="3"/>
      <c r="G158" s="3"/>
      <c r="H158" s="3"/>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10"/>
    </row>
    <row r="159" spans="1:94" s="1" customFormat="1" x14ac:dyDescent="0.25">
      <c r="A159" s="3"/>
      <c r="B159" s="3"/>
      <c r="C159" s="3"/>
      <c r="D159" s="3"/>
      <c r="E159" s="3"/>
      <c r="F159" s="3"/>
      <c r="G159" s="3"/>
      <c r="H159" s="3"/>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10"/>
    </row>
    <row r="160" spans="1:94" s="1" customFormat="1" x14ac:dyDescent="0.25">
      <c r="A160" s="3"/>
      <c r="B160" s="3"/>
      <c r="C160" s="3"/>
      <c r="D160" s="3"/>
      <c r="E160" s="3"/>
      <c r="F160" s="3"/>
      <c r="G160" s="3"/>
      <c r="H160" s="3"/>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10"/>
    </row>
    <row r="161" spans="1:94" s="1" customFormat="1" x14ac:dyDescent="0.25">
      <c r="A161" s="3"/>
      <c r="B161" s="3"/>
      <c r="C161" s="3"/>
      <c r="D161" s="3"/>
      <c r="E161" s="3"/>
      <c r="F161" s="3"/>
      <c r="G161" s="3"/>
      <c r="H161" s="3"/>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10"/>
    </row>
    <row r="162" spans="1:94" s="1" customFormat="1" x14ac:dyDescent="0.25">
      <c r="A162" s="3"/>
      <c r="B162" s="3"/>
      <c r="C162" s="3"/>
      <c r="D162" s="3"/>
      <c r="E162" s="3"/>
      <c r="F162" s="3"/>
      <c r="G162" s="3"/>
      <c r="H162" s="3"/>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10"/>
    </row>
    <row r="163" spans="1:94" s="1" customFormat="1" x14ac:dyDescent="0.25">
      <c r="A163" s="3"/>
      <c r="B163" s="3"/>
      <c r="C163" s="3"/>
      <c r="D163" s="3"/>
      <c r="E163" s="3"/>
      <c r="F163" s="3"/>
      <c r="G163" s="3"/>
      <c r="H163" s="3"/>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10"/>
    </row>
    <row r="164" spans="1:94" s="1" customFormat="1" x14ac:dyDescent="0.25">
      <c r="A164" s="3"/>
      <c r="B164" s="3"/>
      <c r="C164" s="3"/>
      <c r="D164" s="3"/>
      <c r="E164" s="3"/>
      <c r="F164" s="3"/>
      <c r="G164" s="3"/>
      <c r="H164" s="3"/>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10"/>
    </row>
    <row r="165" spans="1:94" s="1" customFormat="1" x14ac:dyDescent="0.25">
      <c r="A165" s="3"/>
      <c r="B165" s="3"/>
      <c r="C165" s="3"/>
      <c r="D165" s="3"/>
      <c r="E165" s="3"/>
      <c r="F165" s="3"/>
      <c r="G165" s="3"/>
      <c r="H165" s="3"/>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10"/>
    </row>
    <row r="166" spans="1:94" s="1" customFormat="1" x14ac:dyDescent="0.25">
      <c r="A166" s="3"/>
      <c r="B166" s="3"/>
      <c r="C166" s="3"/>
      <c r="D166" s="3"/>
      <c r="E166" s="3"/>
      <c r="F166" s="3"/>
      <c r="G166" s="3"/>
      <c r="H166" s="3"/>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10"/>
    </row>
    <row r="167" spans="1:94" s="1" customFormat="1" x14ac:dyDescent="0.25">
      <c r="A167" s="3"/>
      <c r="B167" s="3"/>
      <c r="C167" s="3"/>
      <c r="D167" s="3"/>
      <c r="E167" s="3"/>
      <c r="F167" s="3"/>
      <c r="G167" s="3"/>
      <c r="H167" s="3"/>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10"/>
    </row>
    <row r="168" spans="1:94" s="1" customFormat="1" x14ac:dyDescent="0.25">
      <c r="A168" s="3"/>
      <c r="B168" s="3"/>
      <c r="C168" s="3"/>
      <c r="D168" s="3"/>
      <c r="E168" s="3"/>
      <c r="F168" s="3"/>
      <c r="G168" s="3"/>
      <c r="H168" s="3"/>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10"/>
    </row>
    <row r="169" spans="1:94" s="1" customFormat="1" x14ac:dyDescent="0.25">
      <c r="A169" s="3"/>
      <c r="B169" s="3"/>
      <c r="C169" s="3"/>
      <c r="D169" s="3"/>
      <c r="E169" s="3"/>
      <c r="F169" s="3"/>
      <c r="G169" s="3"/>
      <c r="H169" s="3"/>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10"/>
    </row>
    <row r="170" spans="1:94" s="1" customFormat="1" x14ac:dyDescent="0.25">
      <c r="A170" s="3"/>
      <c r="B170" s="3"/>
      <c r="C170" s="3"/>
      <c r="D170" s="3"/>
      <c r="E170" s="3"/>
      <c r="F170" s="3"/>
      <c r="G170" s="3"/>
      <c r="H170" s="3"/>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10"/>
    </row>
    <row r="171" spans="1:94" s="1" customFormat="1" x14ac:dyDescent="0.25">
      <c r="A171" s="3"/>
      <c r="B171" s="3"/>
      <c r="C171" s="3"/>
      <c r="D171" s="3"/>
      <c r="E171" s="3"/>
      <c r="F171" s="3"/>
      <c r="G171" s="3"/>
      <c r="H171" s="3"/>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10"/>
    </row>
    <row r="172" spans="1:94" s="1" customFormat="1" x14ac:dyDescent="0.25">
      <c r="A172" s="3"/>
      <c r="B172" s="3"/>
      <c r="C172" s="3"/>
      <c r="D172" s="3"/>
      <c r="E172" s="3"/>
      <c r="F172" s="3"/>
      <c r="G172" s="3"/>
      <c r="H172" s="3"/>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10"/>
    </row>
    <row r="173" spans="1:94" s="1" customFormat="1" x14ac:dyDescent="0.25">
      <c r="A173" s="3"/>
      <c r="B173" s="3"/>
      <c r="C173" s="3"/>
      <c r="D173" s="3"/>
      <c r="E173" s="3"/>
      <c r="F173" s="3"/>
      <c r="G173" s="3"/>
      <c r="H173" s="3"/>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10"/>
    </row>
    <row r="174" spans="1:94" s="1" customFormat="1" x14ac:dyDescent="0.25">
      <c r="A174" s="3"/>
      <c r="B174" s="3"/>
      <c r="C174" s="3"/>
      <c r="D174" s="3"/>
      <c r="E174" s="3"/>
      <c r="F174" s="3"/>
      <c r="G174" s="3"/>
      <c r="H174" s="3"/>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10"/>
    </row>
    <row r="175" spans="1:94" s="1" customFormat="1" x14ac:dyDescent="0.25">
      <c r="A175" s="3"/>
      <c r="B175" s="3"/>
      <c r="C175" s="3"/>
      <c r="D175" s="3"/>
      <c r="E175" s="3"/>
      <c r="F175" s="3"/>
      <c r="G175" s="3"/>
      <c r="H175" s="3"/>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10"/>
    </row>
    <row r="176" spans="1:94" s="1" customFormat="1" x14ac:dyDescent="0.25">
      <c r="A176" s="3"/>
      <c r="B176" s="3"/>
      <c r="C176" s="3"/>
      <c r="D176" s="3"/>
      <c r="E176" s="3"/>
      <c r="F176" s="3"/>
      <c r="G176" s="3"/>
      <c r="H176" s="3"/>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10"/>
    </row>
    <row r="177" spans="1:94" s="1" customFormat="1" x14ac:dyDescent="0.25">
      <c r="A177" s="3"/>
      <c r="B177" s="3"/>
      <c r="C177" s="3"/>
      <c r="D177" s="3"/>
      <c r="E177" s="3"/>
      <c r="F177" s="3"/>
      <c r="G177" s="3"/>
      <c r="H177" s="3"/>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10"/>
    </row>
    <row r="178" spans="1:94" s="1" customFormat="1" x14ac:dyDescent="0.25">
      <c r="A178" s="3"/>
      <c r="B178" s="3"/>
      <c r="C178" s="3"/>
      <c r="D178" s="3"/>
      <c r="E178" s="3"/>
      <c r="F178" s="3"/>
      <c r="G178" s="3"/>
      <c r="H178" s="3"/>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10"/>
    </row>
    <row r="179" spans="1:94" s="1" customFormat="1" x14ac:dyDescent="0.25">
      <c r="A179" s="3"/>
      <c r="B179" s="3"/>
      <c r="C179" s="3"/>
      <c r="D179" s="3"/>
      <c r="E179" s="3"/>
      <c r="F179" s="3"/>
      <c r="G179" s="3"/>
      <c r="H179" s="3"/>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10"/>
    </row>
    <row r="180" spans="1:94" s="1" customFormat="1" x14ac:dyDescent="0.25">
      <c r="A180" s="3"/>
      <c r="B180" s="3"/>
      <c r="C180" s="3"/>
      <c r="D180" s="3"/>
      <c r="E180" s="3"/>
      <c r="F180" s="3"/>
      <c r="G180" s="3"/>
      <c r="H180" s="3"/>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10"/>
    </row>
    <row r="181" spans="1:94" s="1" customFormat="1" x14ac:dyDescent="0.25">
      <c r="A181" s="3"/>
      <c r="B181" s="3"/>
      <c r="C181" s="3"/>
      <c r="D181" s="3"/>
      <c r="E181" s="3"/>
      <c r="F181" s="3"/>
      <c r="G181" s="3"/>
      <c r="H181" s="3"/>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10"/>
    </row>
    <row r="182" spans="1:94" s="1" customFormat="1" x14ac:dyDescent="0.25">
      <c r="A182" s="3"/>
      <c r="B182" s="3"/>
      <c r="C182" s="3"/>
      <c r="D182" s="3"/>
      <c r="E182" s="3"/>
      <c r="F182" s="3"/>
      <c r="G182" s="3"/>
      <c r="H182" s="3"/>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10"/>
    </row>
    <row r="183" spans="1:94" s="1" customFormat="1" x14ac:dyDescent="0.25">
      <c r="A183" s="3"/>
      <c r="B183" s="3"/>
      <c r="C183" s="3"/>
      <c r="D183" s="3"/>
      <c r="E183" s="3"/>
      <c r="F183" s="3"/>
      <c r="G183" s="3"/>
      <c r="H183" s="3"/>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10"/>
    </row>
    <row r="184" spans="1:94" s="1" customFormat="1" x14ac:dyDescent="0.25">
      <c r="A184" s="3"/>
      <c r="B184" s="3"/>
      <c r="C184" s="3"/>
      <c r="D184" s="3"/>
      <c r="E184" s="3"/>
      <c r="F184" s="3"/>
      <c r="G184" s="3"/>
      <c r="H184" s="3"/>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10"/>
    </row>
    <row r="185" spans="1:94" s="1" customFormat="1" x14ac:dyDescent="0.25">
      <c r="A185" s="3"/>
      <c r="B185" s="3"/>
      <c r="C185" s="3"/>
      <c r="D185" s="3"/>
      <c r="E185" s="3"/>
      <c r="F185" s="3"/>
      <c r="G185" s="3"/>
      <c r="H185" s="3"/>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10"/>
    </row>
    <row r="186" spans="1:94" s="1" customFormat="1" x14ac:dyDescent="0.25">
      <c r="A186" s="3"/>
      <c r="B186" s="3"/>
      <c r="C186" s="3"/>
      <c r="D186" s="3"/>
      <c r="E186" s="3"/>
      <c r="F186" s="3"/>
      <c r="G186" s="3"/>
      <c r="H186" s="3"/>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10"/>
    </row>
    <row r="187" spans="1:94" s="1" customFormat="1" x14ac:dyDescent="0.25">
      <c r="A187" s="3"/>
      <c r="B187" s="3"/>
      <c r="C187" s="3"/>
      <c r="D187" s="3"/>
      <c r="E187" s="3"/>
      <c r="F187" s="3"/>
      <c r="G187" s="3"/>
      <c r="H187" s="3"/>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10"/>
    </row>
    <row r="188" spans="1:94" s="1" customFormat="1" x14ac:dyDescent="0.25">
      <c r="A188" s="3"/>
      <c r="B188" s="3"/>
      <c r="C188" s="3"/>
      <c r="D188" s="3"/>
      <c r="E188" s="3"/>
      <c r="F188" s="3"/>
      <c r="G188" s="3"/>
      <c r="H188" s="3"/>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10"/>
    </row>
    <row r="189" spans="1:94" s="1" customFormat="1" x14ac:dyDescent="0.25">
      <c r="A189" s="3"/>
      <c r="B189" s="3"/>
      <c r="C189" s="3"/>
      <c r="D189" s="3"/>
      <c r="E189" s="3"/>
      <c r="F189" s="3"/>
      <c r="G189" s="3"/>
      <c r="H189" s="3"/>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10"/>
    </row>
    <row r="190" spans="1:94" s="1" customFormat="1" x14ac:dyDescent="0.25">
      <c r="A190" s="3"/>
      <c r="B190" s="3"/>
      <c r="C190" s="3"/>
      <c r="D190" s="3"/>
      <c r="E190" s="3"/>
      <c r="F190" s="3"/>
      <c r="G190" s="3"/>
      <c r="H190" s="3"/>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10"/>
    </row>
    <row r="191" spans="1:94" s="1" customFormat="1" x14ac:dyDescent="0.25">
      <c r="A191" s="3"/>
      <c r="B191" s="3"/>
      <c r="C191" s="3"/>
      <c r="D191" s="3"/>
      <c r="E191" s="3"/>
      <c r="F191" s="3"/>
      <c r="G191" s="3"/>
      <c r="H191" s="3"/>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10"/>
    </row>
    <row r="192" spans="1:94" s="1" customFormat="1" x14ac:dyDescent="0.25">
      <c r="A192" s="3"/>
      <c r="B192" s="3"/>
      <c r="C192" s="3"/>
      <c r="D192" s="3"/>
      <c r="E192" s="3"/>
      <c r="F192" s="3"/>
      <c r="G192" s="3"/>
      <c r="H192" s="3"/>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10"/>
    </row>
    <row r="193" spans="1:94" s="1" customFormat="1" x14ac:dyDescent="0.25">
      <c r="A193" s="3"/>
      <c r="B193" s="3"/>
      <c r="C193" s="3"/>
      <c r="D193" s="3"/>
      <c r="E193" s="3"/>
      <c r="F193" s="3"/>
      <c r="G193" s="3"/>
      <c r="H193" s="3"/>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10"/>
    </row>
    <row r="194" spans="1:94" s="1" customFormat="1" x14ac:dyDescent="0.25">
      <c r="A194" s="3"/>
      <c r="B194" s="3"/>
      <c r="C194" s="3"/>
      <c r="D194" s="3"/>
      <c r="E194" s="3"/>
      <c r="F194" s="3"/>
      <c r="G194" s="3"/>
      <c r="H194" s="3"/>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10"/>
    </row>
    <row r="195" spans="1:94" s="1" customFormat="1" x14ac:dyDescent="0.25">
      <c r="A195" s="3"/>
      <c r="B195" s="3"/>
      <c r="C195" s="3"/>
      <c r="D195" s="3"/>
      <c r="E195" s="3"/>
      <c r="F195" s="3"/>
      <c r="G195" s="3"/>
      <c r="H195" s="3"/>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10"/>
    </row>
    <row r="196" spans="1:94" s="1" customFormat="1" x14ac:dyDescent="0.25">
      <c r="A196" s="3"/>
      <c r="B196" s="3"/>
      <c r="C196" s="3"/>
      <c r="D196" s="3"/>
      <c r="E196" s="3"/>
      <c r="F196" s="3"/>
      <c r="G196" s="3"/>
      <c r="H196" s="3"/>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10"/>
    </row>
    <row r="197" spans="1:94" s="1" customFormat="1" x14ac:dyDescent="0.25">
      <c r="A197" s="3"/>
      <c r="B197" s="3"/>
      <c r="C197" s="3"/>
      <c r="D197" s="3"/>
      <c r="E197" s="3"/>
      <c r="F197" s="3"/>
      <c r="G197" s="3"/>
      <c r="H197" s="3"/>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10"/>
    </row>
    <row r="198" spans="1:94" s="1" customFormat="1" x14ac:dyDescent="0.25">
      <c r="A198" s="3"/>
      <c r="B198" s="3"/>
      <c r="C198" s="3"/>
      <c r="D198" s="3"/>
      <c r="E198" s="3"/>
      <c r="F198" s="3"/>
      <c r="G198" s="3"/>
      <c r="H198" s="3"/>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10"/>
    </row>
    <row r="199" spans="1:94" s="1" customFormat="1" x14ac:dyDescent="0.25">
      <c r="A199" s="3"/>
      <c r="B199" s="3"/>
      <c r="C199" s="3"/>
      <c r="D199" s="3"/>
      <c r="E199" s="3"/>
      <c r="F199" s="3"/>
      <c r="G199" s="3"/>
      <c r="H199" s="3"/>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10"/>
    </row>
    <row r="200" spans="1:94" s="1" customFormat="1" x14ac:dyDescent="0.25">
      <c r="A200" s="3"/>
      <c r="B200" s="3"/>
      <c r="C200" s="3"/>
      <c r="D200" s="3"/>
      <c r="E200" s="3"/>
      <c r="F200" s="3"/>
      <c r="G200" s="3"/>
      <c r="H200" s="3"/>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10"/>
    </row>
    <row r="201" spans="1:94" s="1" customFormat="1" x14ac:dyDescent="0.25">
      <c r="A201" s="3"/>
      <c r="B201" s="3"/>
      <c r="C201" s="3"/>
      <c r="D201" s="3"/>
      <c r="E201" s="3"/>
      <c r="F201" s="3"/>
      <c r="G201" s="3"/>
      <c r="H201" s="3"/>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10"/>
    </row>
    <row r="202" spans="1:94" s="1" customFormat="1" x14ac:dyDescent="0.25">
      <c r="A202" s="3"/>
      <c r="B202" s="3"/>
      <c r="C202" s="3"/>
      <c r="D202" s="3"/>
      <c r="E202" s="3"/>
      <c r="F202" s="3"/>
      <c r="G202" s="3"/>
      <c r="H202" s="3"/>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10"/>
    </row>
    <row r="203" spans="1:94" s="1" customFormat="1" x14ac:dyDescent="0.25">
      <c r="A203" s="3"/>
      <c r="B203" s="3"/>
      <c r="C203" s="3"/>
      <c r="D203" s="3"/>
      <c r="E203" s="3"/>
      <c r="F203" s="3"/>
      <c r="G203" s="3"/>
      <c r="H203" s="3"/>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10"/>
    </row>
    <row r="204" spans="1:94" s="1" customFormat="1" x14ac:dyDescent="0.25">
      <c r="A204" s="3"/>
      <c r="B204" s="3"/>
      <c r="C204" s="3"/>
      <c r="D204" s="3"/>
      <c r="E204" s="3"/>
      <c r="F204" s="3"/>
      <c r="G204" s="3"/>
      <c r="H204" s="3"/>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10"/>
    </row>
    <row r="205" spans="1:94" s="1" customFormat="1" x14ac:dyDescent="0.25">
      <c r="A205" s="3"/>
      <c r="B205" s="3"/>
      <c r="C205" s="3"/>
      <c r="D205" s="3"/>
      <c r="E205" s="3"/>
      <c r="F205" s="3"/>
      <c r="G205" s="3"/>
      <c r="H205" s="3"/>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10"/>
    </row>
    <row r="206" spans="1:94" s="1" customFormat="1" x14ac:dyDescent="0.25">
      <c r="A206" s="3"/>
      <c r="B206" s="3"/>
      <c r="C206" s="3"/>
      <c r="D206" s="3"/>
      <c r="E206" s="3"/>
      <c r="F206" s="3"/>
      <c r="G206" s="3"/>
      <c r="H206" s="3"/>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10"/>
    </row>
  </sheetData>
  <mergeCells count="6">
    <mergeCell ref="B22:H22"/>
    <mergeCell ref="E9:E10"/>
    <mergeCell ref="B9:B10"/>
    <mergeCell ref="C9:C10"/>
    <mergeCell ref="D9:D10"/>
    <mergeCell ref="F9:F10"/>
  </mergeCells>
  <conditionalFormatting sqref="B11:H21">
    <cfRule type="cellIs" dxfId="507" priority="3" operator="greaterThanOrEqual">
      <formula>10000</formula>
    </cfRule>
  </conditionalFormatting>
  <hyperlinks>
    <hyperlink ref="A5" location="'Contents'!A10" display="Índice"/>
  </hyperlinks>
  <printOptions horizontalCentered="1"/>
  <pageMargins left="0.59055118110236227" right="0.43307086614173229" top="0.51181102362204722" bottom="0.51181102362204722" header="0" footer="0.31496062992125984"/>
  <pageSetup paperSize="9" orientation="portrait" r:id="rId1"/>
  <headerFooter scaleWithDoc="0"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XMLData TextToDisplay="%USERNAME%">riu014</XMLData>
</file>

<file path=customXml/item2.xml><?xml version="1.0" encoding="utf-8"?>
<XMLData TextToDisplay="%HOSTNAME%">L020440.bdp.pt</XMLData>
</file>

<file path=customXml/item3.xml><?xml version="1.0" encoding="utf-8"?>
<XMLData TextToDisplay="%DOCUMENTGUID%">{00000000-0000-0000-0000-000000000000}</XMLData>
</file>

<file path=customXml/item4.xml><?xml version="1.0" encoding="utf-8"?>
<XMLData TextToDisplay="%CLASSIFICATIONDATETIME%">15:01 10/10/2019</XMLData>
</file>

<file path=customXml/item5.xml><?xml version="1.0" encoding="utf-8"?>
<XMLData TextToDisplay="RightsWATCHMark">12|BDP-Externo-Público|{00000000-0000-0000-0000-000000000000}</XMLData>
</file>

<file path=customXml/item6.xml><?xml version="1.0" encoding="utf-8"?>
<XMLData TextToDisplay="%EMAILADDRESS%">fpheitor@bportugal.pt</XMLData>
</file>

<file path=customXml/itemProps1.xml><?xml version="1.0" encoding="utf-8"?>
<ds:datastoreItem xmlns:ds="http://schemas.openxmlformats.org/officeDocument/2006/customXml" ds:itemID="{08834ABC-C12C-4E87-A4BC-AC50AD450128}">
  <ds:schemaRefs/>
</ds:datastoreItem>
</file>

<file path=customXml/itemProps2.xml><?xml version="1.0" encoding="utf-8"?>
<ds:datastoreItem xmlns:ds="http://schemas.openxmlformats.org/officeDocument/2006/customXml" ds:itemID="{DCC80452-1CB8-4ECE-AE65-846A6A5C9EF3}">
  <ds:schemaRefs/>
</ds:datastoreItem>
</file>

<file path=customXml/itemProps3.xml><?xml version="1.0" encoding="utf-8"?>
<ds:datastoreItem xmlns:ds="http://schemas.openxmlformats.org/officeDocument/2006/customXml" ds:itemID="{F2F38475-44B2-4318-A992-7459DD52A4C8}">
  <ds:schemaRefs/>
</ds:datastoreItem>
</file>

<file path=customXml/itemProps4.xml><?xml version="1.0" encoding="utf-8"?>
<ds:datastoreItem xmlns:ds="http://schemas.openxmlformats.org/officeDocument/2006/customXml" ds:itemID="{2E000D78-D290-45BF-9E46-4337C880EB27}">
  <ds:schemaRefs/>
</ds:datastoreItem>
</file>

<file path=customXml/itemProps5.xml><?xml version="1.0" encoding="utf-8"?>
<ds:datastoreItem xmlns:ds="http://schemas.openxmlformats.org/officeDocument/2006/customXml" ds:itemID="{5508F10D-C02B-4FD1-B420-35A1E5791679}">
  <ds:schemaRefs/>
</ds:datastoreItem>
</file>

<file path=customXml/itemProps6.xml><?xml version="1.0" encoding="utf-8"?>
<ds:datastoreItem xmlns:ds="http://schemas.openxmlformats.org/officeDocument/2006/customXml" ds:itemID="{23170B8F-2C0D-4F8D-97E5-EEED46FD073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80</vt:i4>
      </vt:variant>
    </vt:vector>
  </HeadingPairs>
  <TitlesOfParts>
    <vt:vector size="80" baseType="lpstr">
      <vt:lpstr>Cover</vt:lpstr>
      <vt:lpstr>Contents</vt:lpstr>
      <vt:lpstr>Table II.1.1</vt:lpstr>
      <vt:lpstr>Table II.1.2</vt:lpstr>
      <vt:lpstr>Table II.1.3</vt:lpstr>
      <vt:lpstr>Table II.1.4</vt:lpstr>
      <vt:lpstr>Table II.1.5</vt:lpstr>
      <vt:lpstr>Table II.1.6</vt:lpstr>
      <vt:lpstr>Table II.1.7</vt:lpstr>
      <vt:lpstr>Table II.1.8</vt:lpstr>
      <vt:lpstr>Table II.1.9</vt:lpstr>
      <vt:lpstr>Table II.1.10</vt:lpstr>
      <vt:lpstr>Table II.1.11</vt:lpstr>
      <vt:lpstr>Table II.1.12</vt:lpstr>
      <vt:lpstr>Table II.2.1</vt:lpstr>
      <vt:lpstr>Table II.2.2</vt:lpstr>
      <vt:lpstr>Table II.2.3</vt:lpstr>
      <vt:lpstr>Table II.2.4</vt:lpstr>
      <vt:lpstr>Table II.2.5</vt:lpstr>
      <vt:lpstr>Table II.2.6</vt:lpstr>
      <vt:lpstr>Table II.2.7</vt:lpstr>
      <vt:lpstr>Table II.2.8</vt:lpstr>
      <vt:lpstr>Table II.2.9</vt:lpstr>
      <vt:lpstr>Table II.2.10</vt:lpstr>
      <vt:lpstr>Table II.2.11</vt:lpstr>
      <vt:lpstr>Table II.2.12</vt:lpstr>
      <vt:lpstr>Table II.3.1</vt:lpstr>
      <vt:lpstr>Table II.3.2</vt:lpstr>
      <vt:lpstr>Table II.3.3</vt:lpstr>
      <vt:lpstr>Table II.3.4</vt:lpstr>
      <vt:lpstr>Table II.3.5</vt:lpstr>
      <vt:lpstr>Table II.3.6</vt:lpstr>
      <vt:lpstr>Table II.3.7</vt:lpstr>
      <vt:lpstr>Table II.3.8</vt:lpstr>
      <vt:lpstr>Table II.3.9</vt:lpstr>
      <vt:lpstr>Table II.3.10</vt:lpstr>
      <vt:lpstr>Table II.3.11</vt:lpstr>
      <vt:lpstr>Table II.3.12</vt:lpstr>
      <vt:lpstr>Table II.4.1</vt:lpstr>
      <vt:lpstr>Table II.4.2</vt:lpstr>
      <vt:lpstr>Table II.4.3</vt:lpstr>
      <vt:lpstr>Table II.4.4</vt:lpstr>
      <vt:lpstr>Table II.4.5</vt:lpstr>
      <vt:lpstr>Table II.4.6</vt:lpstr>
      <vt:lpstr>Table II.4.7</vt:lpstr>
      <vt:lpstr>Table II.4.8</vt:lpstr>
      <vt:lpstr>Table II.4.9</vt:lpstr>
      <vt:lpstr>Table II.4.10</vt:lpstr>
      <vt:lpstr>Table II.4.11</vt:lpstr>
      <vt:lpstr>Table II.4.12</vt:lpstr>
      <vt:lpstr>Table II.5.1</vt:lpstr>
      <vt:lpstr>Table II.5.2</vt:lpstr>
      <vt:lpstr>Table II.5.3</vt:lpstr>
      <vt:lpstr>Table II.5.4</vt:lpstr>
      <vt:lpstr>Table II.5.5</vt:lpstr>
      <vt:lpstr>Table II.5.6</vt:lpstr>
      <vt:lpstr>Table II.5.7</vt:lpstr>
      <vt:lpstr>Table II.5.8</vt:lpstr>
      <vt:lpstr>Table II.5.9</vt:lpstr>
      <vt:lpstr>Table II.5.10</vt:lpstr>
      <vt:lpstr>Table II.5.11</vt:lpstr>
      <vt:lpstr>Table II.5.12</vt:lpstr>
      <vt:lpstr>Table II.6.1</vt:lpstr>
      <vt:lpstr>Table II.6.2</vt:lpstr>
      <vt:lpstr>Table II.6.3</vt:lpstr>
      <vt:lpstr>Table II.6.4</vt:lpstr>
      <vt:lpstr>Table II.6.5</vt:lpstr>
      <vt:lpstr>Table II.6.6</vt:lpstr>
      <vt:lpstr>Table II.6.7</vt:lpstr>
      <vt:lpstr>Table II.6.8</vt:lpstr>
      <vt:lpstr>Table II.6.9</vt:lpstr>
      <vt:lpstr>Table III.1</vt:lpstr>
      <vt:lpstr>Table III.2</vt:lpstr>
      <vt:lpstr>Table III.3</vt:lpstr>
      <vt:lpstr>Table III.4</vt:lpstr>
      <vt:lpstr>Table III.5</vt:lpstr>
      <vt:lpstr>Table III.6</vt:lpstr>
      <vt:lpstr>Table III.7</vt:lpstr>
      <vt:lpstr>Table III.8</vt:lpstr>
      <vt:lpstr>Table III.9</vt:lpstr>
    </vt:vector>
  </TitlesOfParts>
  <Company>Banco de Portugal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riu014</dc:creator>
  <cp:lastModifiedBy>Patrícia Serrazino</cp:lastModifiedBy>
  <cp:lastPrinted>2019-07-23T16:18:48Z</cp:lastPrinted>
  <dcterms:created xsi:type="dcterms:W3CDTF">2014-07-17T11:42:40Z</dcterms:created>
  <dcterms:modified xsi:type="dcterms:W3CDTF">2020-10-29T13:00:51Z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ightsWATCHMark">
    <vt:lpwstr>12|BDP-Externo-Público|{00000000-0000-0000-0000-000000000000}</vt:lpwstr>
  </property>
  <property fmtid="{D5CDD505-2E9C-101B-9397-08002B2CF9AE}" pid="3" name="MSIP_Label_f9d4c66a-7c8a-4c88-a41a-dc132491a08a_Enabled">
    <vt:lpwstr>true</vt:lpwstr>
  </property>
  <property fmtid="{D5CDD505-2E9C-101B-9397-08002B2CF9AE}" pid="4" name="MSIP_Label_f9d4c66a-7c8a-4c88-a41a-dc132491a08a_SetDate">
    <vt:lpwstr>2020-09-21T09:28:38Z</vt:lpwstr>
  </property>
  <property fmtid="{D5CDD505-2E9C-101B-9397-08002B2CF9AE}" pid="5" name="MSIP_Label_f9d4c66a-7c8a-4c88-a41a-dc132491a08a_Method">
    <vt:lpwstr>Privileged</vt:lpwstr>
  </property>
  <property fmtid="{D5CDD505-2E9C-101B-9397-08002B2CF9AE}" pid="6" name="MSIP_Label_f9d4c66a-7c8a-4c88-a41a-dc132491a08a_Name">
    <vt:lpwstr>Público - Sem marca de água</vt:lpwstr>
  </property>
  <property fmtid="{D5CDD505-2E9C-101B-9397-08002B2CF9AE}" pid="7" name="MSIP_Label_f9d4c66a-7c8a-4c88-a41a-dc132491a08a_SiteId">
    <vt:lpwstr>f92c299d-3d5a-4621-abd4-755e52e5161d</vt:lpwstr>
  </property>
  <property fmtid="{D5CDD505-2E9C-101B-9397-08002B2CF9AE}" pid="8" name="MSIP_Label_f9d4c66a-7c8a-4c88-a41a-dc132491a08a_ActionId">
    <vt:lpwstr>0ccce706-e79a-4234-b5c5-00003d07d9c6</vt:lpwstr>
  </property>
  <property fmtid="{D5CDD505-2E9C-101B-9397-08002B2CF9AE}" pid="9" name="MSIP_Label_f9d4c66a-7c8a-4c88-a41a-dc132491a08a_ContentBits">
    <vt:lpwstr>0</vt:lpwstr>
  </property>
</Properties>
</file>