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PUB\Publicacoes\internet\Site\documentos\Central Balancos\PT\excel\"/>
    </mc:Choice>
  </mc:AlternateContent>
  <bookViews>
    <workbookView xWindow="-15" yWindow="-15" windowWidth="10260" windowHeight="7935" tabRatio="914"/>
  </bookViews>
  <sheets>
    <sheet name="NOTA" sheetId="46" r:id="rId1"/>
    <sheet name="Índice" sheetId="45" r:id="rId2"/>
    <sheet name="G I.2.1" sheetId="159" r:id="rId3"/>
    <sheet name="G I.2.2" sheetId="163" r:id="rId4"/>
    <sheet name="Q I.2.1" sheetId="4" r:id="rId5"/>
    <sheet name="G I.2.3" sheetId="165" r:id="rId6"/>
    <sheet name="G I.2.4" sheetId="223" r:id="rId7"/>
    <sheet name="G I.2.5" sheetId="220" r:id="rId8"/>
    <sheet name="Q I.2.2" sheetId="207" r:id="rId9"/>
    <sheet name="G I.2.6" sheetId="106" r:id="rId10"/>
    <sheet name="G C1.1" sheetId="208" r:id="rId11"/>
    <sheet name="G C1.2.i" sheetId="237" r:id="rId12"/>
    <sheet name="G C1.2.ii" sheetId="262" r:id="rId13"/>
    <sheet name="G C1.2.iii" sheetId="263" r:id="rId14"/>
    <sheet name="G C1.2.iv" sheetId="264" r:id="rId15"/>
    <sheet name="G C1.2.v" sheetId="265" r:id="rId16"/>
    <sheet name="G C1.2.vi" sheetId="266" r:id="rId17"/>
    <sheet name="G C1.3" sheetId="238" r:id="rId18"/>
    <sheet name="G C1.4" sheetId="239" r:id="rId19"/>
    <sheet name="G C1.5" sheetId="240" r:id="rId20"/>
    <sheet name="G C1.6.i" sheetId="241" r:id="rId21"/>
    <sheet name="G C1.6.ii" sheetId="267" r:id="rId22"/>
    <sheet name="G C1.7" sheetId="242" r:id="rId23"/>
    <sheet name="G I.3.1" sheetId="198" r:id="rId24"/>
    <sheet name="G I.3.2" sheetId="199" r:id="rId25"/>
    <sheet name="G I.3.3" sheetId="162" r:id="rId26"/>
    <sheet name="Q I.3.1" sheetId="224" r:id="rId27"/>
    <sheet name="G I.3.4" sheetId="225" r:id="rId28"/>
    <sheet name="Q I.3.2" sheetId="144" r:id="rId29"/>
    <sheet name="G I.3.5" sheetId="200" r:id="rId30"/>
    <sheet name="G I.3.6" sheetId="226" r:id="rId31"/>
    <sheet name="G I.4.1" sheetId="194" r:id="rId32"/>
    <sheet name="G I.4.2" sheetId="227" r:id="rId33"/>
    <sheet name="G I.4.3.i" sheetId="228" r:id="rId34"/>
    <sheet name="G I.4.3.ii" sheetId="268" r:id="rId35"/>
    <sheet name="G I.4.4" sheetId="229" r:id="rId36"/>
    <sheet name="Q I.4.1" sheetId="196" r:id="rId37"/>
    <sheet name="G I.4.5" sheetId="243" r:id="rId38"/>
    <sheet name="G I.4.6" sheetId="230" r:id="rId39"/>
    <sheet name="G C2.1" sheetId="175" r:id="rId40"/>
    <sheet name="G C2.2" sheetId="176" r:id="rId41"/>
    <sheet name="G C2.3" sheetId="244" r:id="rId42"/>
    <sheet name="G I.5.1.i" sheetId="270" r:id="rId43"/>
    <sheet name="G I.5.1.ii" sheetId="246" r:id="rId44"/>
    <sheet name="G I.5.2" sheetId="247" r:id="rId45"/>
    <sheet name="G I.5.3" sheetId="248" r:id="rId46"/>
    <sheet name="G I.5.4" sheetId="249" r:id="rId47"/>
    <sheet name="G I.5.5" sheetId="250" r:id="rId48"/>
    <sheet name="G I.5.6" sheetId="251" r:id="rId49"/>
    <sheet name="G I.5.7" sheetId="252" r:id="rId50"/>
    <sheet name="G I.5.8" sheetId="253" r:id="rId51"/>
    <sheet name="G I.5.9" sheetId="254" r:id="rId52"/>
    <sheet name="G I.5.10" sheetId="255" r:id="rId53"/>
    <sheet name="G I.5.11.i" sheetId="256" r:id="rId54"/>
    <sheet name="G I.5.11.ii" sheetId="271" r:id="rId55"/>
    <sheet name="G I.5.11.iii" sheetId="272" r:id="rId56"/>
    <sheet name="G I.5.11.iv" sheetId="273" r:id="rId57"/>
    <sheet name="G I.5.12.i" sheetId="257" r:id="rId58"/>
    <sheet name="G I.5.12.ii" sheetId="275" r:id="rId59"/>
    <sheet name="G I.5.13" sheetId="258" r:id="rId60"/>
    <sheet name="G C3.1" sheetId="231" r:id="rId61"/>
    <sheet name="G C3.2" sheetId="259" r:id="rId62"/>
    <sheet name="G C3.3" sheetId="260" r:id="rId63"/>
    <sheet name="G C3.4" sheetId="261" r:id="rId64"/>
  </sheets>
  <definedNames>
    <definedName name="_xlnm._FilterDatabase" localSheetId="10" hidden="1">'G C1.1'!#REF!</definedName>
    <definedName name="_xlnm._FilterDatabase" localSheetId="11" hidden="1">'G C1.2.i'!#REF!</definedName>
    <definedName name="_xlnm._FilterDatabase" localSheetId="12" hidden="1">'G C1.2.ii'!#REF!</definedName>
    <definedName name="_xlnm._FilterDatabase" localSheetId="13" hidden="1">'G C1.2.iii'!#REF!</definedName>
    <definedName name="_xlnm._FilterDatabase" localSheetId="14" hidden="1">'G C1.2.iv'!#REF!</definedName>
    <definedName name="_xlnm._FilterDatabase" localSheetId="15" hidden="1">'G C1.2.v'!#REF!</definedName>
    <definedName name="_xlnm._FilterDatabase" localSheetId="16" hidden="1">'G C1.2.vi'!#REF!</definedName>
    <definedName name="_xlnm._FilterDatabase" localSheetId="17" hidden="1">'G C1.3'!#REF!</definedName>
    <definedName name="_xlnm._FilterDatabase" localSheetId="18" hidden="1">'G C1.4'!#REF!</definedName>
    <definedName name="_xlnm._FilterDatabase" localSheetId="19" hidden="1">'G C1.5'!#REF!</definedName>
    <definedName name="_xlnm._FilterDatabase" localSheetId="20" hidden="1">'G C1.6.i'!#REF!</definedName>
    <definedName name="_xlnm._FilterDatabase" localSheetId="21" hidden="1">'G C1.6.ii'!#REF!</definedName>
    <definedName name="_xlnm._FilterDatabase" localSheetId="22" hidden="1">'G C1.7'!#REF!</definedName>
    <definedName name="_xlnm._FilterDatabase" localSheetId="39" hidden="1">'G C2.1'!#REF!</definedName>
    <definedName name="_xlnm._FilterDatabase" localSheetId="40" hidden="1">'G C2.2'!#REF!</definedName>
    <definedName name="_xlnm._FilterDatabase" localSheetId="41" hidden="1">'G C2.3'!#REF!</definedName>
    <definedName name="_xlnm._FilterDatabase" localSheetId="60" hidden="1">'G C3.1'!#REF!</definedName>
    <definedName name="_xlnm._FilterDatabase" localSheetId="61" hidden="1">'G C3.2'!#REF!</definedName>
    <definedName name="_xlnm._FilterDatabase" localSheetId="62" hidden="1">'G C3.3'!#REF!</definedName>
    <definedName name="_xlnm._FilterDatabase" localSheetId="63" hidden="1">'G C3.4'!#REF!</definedName>
    <definedName name="_xlnm._FilterDatabase" localSheetId="2" hidden="1">'G I.2.1'!#REF!</definedName>
    <definedName name="_xlnm._FilterDatabase" localSheetId="3" hidden="1">'G I.2.2'!#REF!</definedName>
    <definedName name="_xlnm._FilterDatabase" localSheetId="5" hidden="1">'G I.2.3'!#REF!</definedName>
    <definedName name="_xlnm._FilterDatabase" localSheetId="6" hidden="1">'G I.2.4'!#REF!</definedName>
    <definedName name="_xlnm._FilterDatabase" localSheetId="7" hidden="1">'G I.2.5'!#REF!</definedName>
    <definedName name="_xlnm._FilterDatabase" localSheetId="9" hidden="1">'G I.2.6'!#REF!</definedName>
    <definedName name="_xlnm._FilterDatabase" localSheetId="23" hidden="1">'G I.3.1'!#REF!</definedName>
    <definedName name="_xlnm._FilterDatabase" localSheetId="24" hidden="1">'G I.3.2'!#REF!</definedName>
    <definedName name="_xlnm._FilterDatabase" localSheetId="25" hidden="1">'G I.3.3'!#REF!</definedName>
    <definedName name="_xlnm._FilterDatabase" localSheetId="27" hidden="1">'G I.3.4'!#REF!</definedName>
    <definedName name="_xlnm._FilterDatabase" localSheetId="29" hidden="1">'G I.3.5'!#REF!</definedName>
    <definedName name="_xlnm._FilterDatabase" localSheetId="30" hidden="1">'G I.3.6'!#REF!</definedName>
    <definedName name="_xlnm._FilterDatabase" localSheetId="31" hidden="1">'G I.4.1'!#REF!</definedName>
    <definedName name="_xlnm._FilterDatabase" localSheetId="32" hidden="1">'G I.4.2'!#REF!</definedName>
    <definedName name="_xlnm._FilterDatabase" localSheetId="33" hidden="1">'G I.4.3.i'!#REF!</definedName>
    <definedName name="_xlnm._FilterDatabase" localSheetId="34" hidden="1">'G I.4.3.ii'!#REF!</definedName>
    <definedName name="_xlnm._FilterDatabase" localSheetId="35" hidden="1">'G I.4.4'!#REF!</definedName>
    <definedName name="_xlnm._FilterDatabase" localSheetId="37" hidden="1">'G I.4.5'!#REF!</definedName>
    <definedName name="_xlnm._FilterDatabase" localSheetId="38" hidden="1">'G I.4.6'!#REF!</definedName>
    <definedName name="_xlnm._FilterDatabase" localSheetId="42" hidden="1">'G I.5.1.i'!#REF!</definedName>
    <definedName name="_xlnm._FilterDatabase" localSheetId="43" hidden="1">'G I.5.1.ii'!#REF!</definedName>
    <definedName name="_xlnm._FilterDatabase" localSheetId="52" hidden="1">'G I.5.10'!#REF!</definedName>
    <definedName name="_xlnm._FilterDatabase" localSheetId="53" hidden="1">'G I.5.11.i'!#REF!</definedName>
    <definedName name="_xlnm._FilterDatabase" localSheetId="54" hidden="1">'G I.5.11.ii'!#REF!</definedName>
    <definedName name="_xlnm._FilterDatabase" localSheetId="55" hidden="1">'G I.5.11.iii'!#REF!</definedName>
    <definedName name="_xlnm._FilterDatabase" localSheetId="56" hidden="1">'G I.5.11.iv'!#REF!</definedName>
    <definedName name="_xlnm._FilterDatabase" localSheetId="57" hidden="1">'G I.5.12.i'!#REF!</definedName>
    <definedName name="_xlnm._FilterDatabase" localSheetId="58" hidden="1">'G I.5.12.ii'!#REF!</definedName>
    <definedName name="_xlnm._FilterDatabase" localSheetId="59" hidden="1">'G I.5.13'!#REF!</definedName>
    <definedName name="_xlnm._FilterDatabase" localSheetId="44" hidden="1">'G I.5.2'!#REF!</definedName>
    <definedName name="_xlnm._FilterDatabase" localSheetId="45" hidden="1">'G I.5.3'!#REF!</definedName>
    <definedName name="_xlnm._FilterDatabase" localSheetId="46" hidden="1">'G I.5.4'!#REF!</definedName>
    <definedName name="_xlnm._FilterDatabase" localSheetId="47" hidden="1">'G I.5.5'!#REF!</definedName>
    <definedName name="_xlnm._FilterDatabase" localSheetId="48" hidden="1">'G I.5.6'!#REF!</definedName>
    <definedName name="_xlnm._FilterDatabase" localSheetId="49" hidden="1">'G I.5.7'!#REF!</definedName>
    <definedName name="_xlnm._FilterDatabase" localSheetId="50" hidden="1">'G I.5.8'!#REF!</definedName>
    <definedName name="_xlnm._FilterDatabase" localSheetId="51" hidden="1">'G I.5.9'!#REF!</definedName>
    <definedName name="_xlnm._FilterDatabase" localSheetId="4" hidden="1">'Q I.2.1'!#REF!</definedName>
    <definedName name="_xlnm._FilterDatabase" localSheetId="8" hidden="1">'Q I.2.2'!#REF!</definedName>
    <definedName name="_xlnm.Print_Area" localSheetId="10">'G C1.1'!$A$1:$U$18</definedName>
    <definedName name="_xlnm.Print_Area" localSheetId="11">'G C1.2.i'!$A$1:$U$20</definedName>
    <definedName name="_xlnm.Print_Area" localSheetId="12">'G C1.2.ii'!$A$1:$U$20</definedName>
    <definedName name="_xlnm.Print_Area" localSheetId="13">'G C1.2.iii'!$A$1:$U$20</definedName>
    <definedName name="_xlnm.Print_Area" localSheetId="14">'G C1.2.iv'!$A$1:$U$20</definedName>
    <definedName name="_xlnm.Print_Area" localSheetId="15">'G C1.2.v'!$A$1:$U$20</definedName>
    <definedName name="_xlnm.Print_Area" localSheetId="16">'G C1.2.vi'!$A$1:$U$19</definedName>
    <definedName name="_xlnm.Print_Area" localSheetId="17">'G C1.3'!$A$1:$U$18</definedName>
    <definedName name="_xlnm.Print_Area" localSheetId="18">'G C1.4'!$A$1:$U$17</definedName>
    <definedName name="_xlnm.Print_Area" localSheetId="19">'G C1.5'!$A$1:$U$17</definedName>
    <definedName name="_xlnm.Print_Area" localSheetId="20">'G C1.6.i'!$A$1:$U$20</definedName>
    <definedName name="_xlnm.Print_Area" localSheetId="21">'G C1.6.ii'!$A$1:$U$19</definedName>
    <definedName name="_xlnm.Print_Area" localSheetId="22">'G C1.7'!$A$1:$U$17</definedName>
    <definedName name="_xlnm.Print_Area" localSheetId="39">'G C2.1'!$A$1:$U$21</definedName>
    <definedName name="_xlnm.Print_Area" localSheetId="40">'G C2.2'!$A$1:$U$22</definedName>
    <definedName name="_xlnm.Print_Area" localSheetId="41">'G C2.3'!$A$1:$U$30</definedName>
    <definedName name="_xlnm.Print_Area" localSheetId="60">'G C3.1'!$A$1:$U$16</definedName>
    <definedName name="_xlnm.Print_Area" localSheetId="61">'G C3.2'!$A$1:$U$19</definedName>
    <definedName name="_xlnm.Print_Area" localSheetId="62">'G C3.3'!$A$1:$U$19</definedName>
    <definedName name="_xlnm.Print_Area" localSheetId="63">'G C3.4'!$A$1:$U$19</definedName>
    <definedName name="_xlnm.Print_Area" localSheetId="2">'G I.2.1'!$A$1:$U$11</definedName>
    <definedName name="_xlnm.Print_Area" localSheetId="3">'G I.2.2'!$A$1:$U$14</definedName>
    <definedName name="_xlnm.Print_Area" localSheetId="5">'G I.2.3'!$A$1:$U$15</definedName>
    <definedName name="_xlnm.Print_Area" localSheetId="6">'G I.2.4'!$A$1:$U$26</definedName>
    <definedName name="_xlnm.Print_Area" localSheetId="7">'G I.2.5'!$A$1:$U$12</definedName>
    <definedName name="_xlnm.Print_Area" localSheetId="9">'G I.2.6'!$A$1:$U$18</definedName>
    <definedName name="_xlnm.Print_Area" localSheetId="23">'G I.3.1'!$A$1:$U$18</definedName>
    <definedName name="_xlnm.Print_Area" localSheetId="24">'G I.3.2'!$A$1:$U$21</definedName>
    <definedName name="_xlnm.Print_Area" localSheetId="25">'G I.3.3'!$A$1:$U$18</definedName>
    <definedName name="_xlnm.Print_Area" localSheetId="27">'G I.3.4'!$A$1:$U$18</definedName>
    <definedName name="_xlnm.Print_Area" localSheetId="29">'G I.3.5'!$A$1:$U$18</definedName>
    <definedName name="_xlnm.Print_Area" localSheetId="30">'G I.3.6'!$A$1:$U$19</definedName>
    <definedName name="_xlnm.Print_Area" localSheetId="31">'G I.4.1'!$A$1:$U$18</definedName>
    <definedName name="_xlnm.Print_Area" localSheetId="32">'G I.4.2'!$A$1:$U$18</definedName>
    <definedName name="_xlnm.Print_Area" localSheetId="33">'G I.4.3.i'!$A$1:$U$20</definedName>
    <definedName name="_xlnm.Print_Area" localSheetId="34">'G I.4.3.ii'!$A$1:$U$19</definedName>
    <definedName name="_xlnm.Print_Area" localSheetId="35">'G I.4.4'!$A$1:$U$19</definedName>
    <definedName name="_xlnm.Print_Area" localSheetId="37">'G I.4.5'!$A$1:$U$18</definedName>
    <definedName name="_xlnm.Print_Area" localSheetId="38">'G I.4.6'!$A$1:$U$20</definedName>
    <definedName name="_xlnm.Print_Area" localSheetId="42">'G I.5.1.i'!$A$1:$U$22</definedName>
    <definedName name="_xlnm.Print_Area" localSheetId="43">'G I.5.1.ii'!$A$1:$U$21</definedName>
    <definedName name="_xlnm.Print_Area" localSheetId="52">'G I.5.10'!$A$1:$U$19</definedName>
    <definedName name="_xlnm.Print_Area" localSheetId="53">'G I.5.11.i'!$A$1:$U$19</definedName>
    <definedName name="_xlnm.Print_Area" localSheetId="54">'G I.5.11.ii'!$A$1:$U$19</definedName>
    <definedName name="_xlnm.Print_Area" localSheetId="55">'G I.5.11.iii'!$A$1:$U$19</definedName>
    <definedName name="_xlnm.Print_Area" localSheetId="56">'G I.5.11.iv'!$A$1:$U$18</definedName>
    <definedName name="_xlnm.Print_Area" localSheetId="57">'G I.5.12.i'!$A$1:$U$21</definedName>
    <definedName name="_xlnm.Print_Area" localSheetId="58">'G I.5.12.ii'!$A$1:$U$20</definedName>
    <definedName name="_xlnm.Print_Area" localSheetId="59">'G I.5.13'!$A$1:$U$18</definedName>
    <definedName name="_xlnm.Print_Area" localSheetId="44">'G I.5.2'!$A$1:$U$19</definedName>
    <definedName name="_xlnm.Print_Area" localSheetId="45">'G I.5.3'!$A$1:$U$19</definedName>
    <definedName name="_xlnm.Print_Area" localSheetId="46">'G I.5.4'!$A$1:$U$19</definedName>
    <definedName name="_xlnm.Print_Area" localSheetId="47">'G I.5.5'!$A$1:$U$18</definedName>
    <definedName name="_xlnm.Print_Area" localSheetId="48">'G I.5.6'!$A$1:$U$19</definedName>
    <definedName name="_xlnm.Print_Area" localSheetId="49">'G I.5.7'!$A$1:$U$18</definedName>
    <definedName name="_xlnm.Print_Area" localSheetId="50">'G I.5.8'!$A$1:$U$19</definedName>
    <definedName name="_xlnm.Print_Area" localSheetId="51">'G I.5.9'!$A$1:$U$18</definedName>
    <definedName name="_xlnm.Print_Area" localSheetId="1">Índice!$A$1:$U$89</definedName>
    <definedName name="_xlnm.Print_Area" localSheetId="0">NOTA!$A$1:$O$24</definedName>
    <definedName name="_xlnm.Print_Area" localSheetId="4">'Q I.2.1'!$A$1:$U$16</definedName>
    <definedName name="_xlnm.Print_Area" localSheetId="8">'Q I.2.2'!$A$1:$U$16</definedName>
    <definedName name="_xlnm.Print_Area" localSheetId="26">'Q I.3.1'!$A$1:$U$18</definedName>
    <definedName name="_xlnm.Print_Area" localSheetId="28">'Q I.3.2'!$A$1:$U$19</definedName>
    <definedName name="_xlnm.Print_Area" localSheetId="36">'Q I.4.1'!$A$1:$U$19</definedName>
    <definedName name="_xlnm.Print_Titles" localSheetId="11">'G C1.2.i'!$1:$4</definedName>
    <definedName name="_xlnm.Print_Titles" localSheetId="12">'G C1.2.ii'!$1:$4</definedName>
    <definedName name="_xlnm.Print_Titles" localSheetId="13">'G C1.2.iii'!$1:$4</definedName>
    <definedName name="_xlnm.Print_Titles" localSheetId="14">'G C1.2.iv'!$1:$4</definedName>
    <definedName name="_xlnm.Print_Titles" localSheetId="15">'G C1.2.v'!$1:$4</definedName>
    <definedName name="_xlnm.Print_Titles" localSheetId="16">'G C1.2.vi'!$1:$4</definedName>
    <definedName name="_xlnm.Print_Titles" localSheetId="20">'G C1.6.i'!$1:$4</definedName>
    <definedName name="_xlnm.Print_Titles" localSheetId="21">'G C1.6.ii'!$1:$4</definedName>
    <definedName name="_xlnm.Print_Titles" localSheetId="53">'G I.5.11.i'!$1:$4</definedName>
    <definedName name="_xlnm.Print_Titles" localSheetId="54">'G I.5.11.ii'!$1:$4</definedName>
    <definedName name="_xlnm.Print_Titles" localSheetId="55">'G I.5.11.iii'!$1:$4</definedName>
    <definedName name="_xlnm.Print_Titles" localSheetId="56">'G I.5.11.iv'!$1:$4</definedName>
    <definedName name="_xlnm.Print_Titles" localSheetId="57">'G I.5.12.i'!$1:$4</definedName>
    <definedName name="_xlnm.Print_Titles" localSheetId="58">'G I.5.12.ii'!$1:$4</definedName>
  </definedNames>
  <calcPr calcId="152511" fullPrecision="0"/>
</workbook>
</file>

<file path=xl/calcChain.xml><?xml version="1.0" encoding="utf-8"?>
<calcChain xmlns="http://schemas.openxmlformats.org/spreadsheetml/2006/main">
  <c r="A18" i="252" l="1"/>
  <c r="Q16" i="224"/>
  <c r="Q15" i="224"/>
  <c r="Q14" i="224"/>
  <c r="Q13" i="224"/>
  <c r="Q12" i="224"/>
  <c r="Q11" i="224"/>
  <c r="Q10" i="224"/>
  <c r="Q9" i="224"/>
  <c r="Q8" i="224"/>
  <c r="Q7" i="224"/>
  <c r="A20" i="275" l="1"/>
  <c r="B3" i="275"/>
  <c r="A3" i="275"/>
  <c r="A18" i="273"/>
  <c r="B3" i="273"/>
  <c r="A3" i="273"/>
  <c r="A19" i="272"/>
  <c r="B3" i="272"/>
  <c r="A3" i="272"/>
  <c r="A19" i="271"/>
  <c r="B3" i="271"/>
  <c r="A3" i="271"/>
  <c r="A22" i="270"/>
  <c r="B3" i="270"/>
  <c r="A3" i="270"/>
  <c r="A19" i="268" l="1"/>
  <c r="B3" i="268"/>
  <c r="A3" i="268"/>
  <c r="A19" i="267"/>
  <c r="B3" i="267"/>
  <c r="A3" i="267"/>
  <c r="A19" i="266"/>
  <c r="B3" i="266"/>
  <c r="A3" i="266"/>
  <c r="A20" i="265"/>
  <c r="B3" i="265"/>
  <c r="A3" i="265"/>
  <c r="A20" i="264"/>
  <c r="B3" i="264"/>
  <c r="A3" i="264"/>
  <c r="A20" i="263"/>
  <c r="B3" i="263"/>
  <c r="A3" i="263"/>
  <c r="A20" i="262"/>
  <c r="B3" i="262"/>
  <c r="A3" i="262"/>
  <c r="B3" i="261" l="1"/>
  <c r="A3" i="261"/>
  <c r="A19" i="261"/>
  <c r="B3" i="260"/>
  <c r="A3" i="260"/>
  <c r="A19" i="260"/>
  <c r="B3" i="259"/>
  <c r="A3" i="259"/>
  <c r="A19" i="259"/>
  <c r="B3" i="231"/>
  <c r="A3" i="231"/>
  <c r="B3" i="258" l="1"/>
  <c r="A3" i="258"/>
  <c r="A18" i="258"/>
  <c r="B3" i="257"/>
  <c r="A3" i="257"/>
  <c r="A21" i="257"/>
  <c r="B3" i="256"/>
  <c r="A3" i="256"/>
  <c r="A19" i="256"/>
  <c r="B3" i="255"/>
  <c r="A3" i="255"/>
  <c r="A19" i="255"/>
  <c r="B3" i="254"/>
  <c r="A3" i="254"/>
  <c r="A18" i="254"/>
  <c r="B3" i="253"/>
  <c r="A3" i="253"/>
  <c r="A19" i="253"/>
  <c r="B3" i="252"/>
  <c r="A3" i="252"/>
  <c r="B3" i="251"/>
  <c r="A3" i="251"/>
  <c r="A19" i="251"/>
  <c r="B3" i="250" l="1"/>
  <c r="A3" i="250"/>
  <c r="A18" i="250"/>
  <c r="B3" i="249"/>
  <c r="A3" i="249"/>
  <c r="A19" i="249"/>
  <c r="B3" i="248"/>
  <c r="A3" i="248"/>
  <c r="A19" i="248"/>
  <c r="B3" i="247"/>
  <c r="A3" i="247"/>
  <c r="A19" i="247" l="1"/>
  <c r="B3" i="246" l="1"/>
  <c r="A3" i="246"/>
  <c r="A21" i="246"/>
  <c r="B3" i="244"/>
  <c r="A3" i="244"/>
  <c r="A30" i="244"/>
  <c r="B3" i="243" l="1"/>
  <c r="A3" i="243"/>
  <c r="A18" i="243"/>
  <c r="B3" i="242" l="1"/>
  <c r="A3" i="242"/>
  <c r="A17" i="242"/>
  <c r="B3" i="241"/>
  <c r="A3" i="241"/>
  <c r="A20" i="241"/>
  <c r="B3" i="240"/>
  <c r="A3" i="240"/>
  <c r="A17" i="240"/>
  <c r="B3" i="239"/>
  <c r="A3" i="239"/>
  <c r="A17" i="239"/>
  <c r="B3" i="238" l="1"/>
  <c r="A3" i="238"/>
  <c r="A18" i="238"/>
  <c r="A20" i="237" l="1"/>
  <c r="B3" i="237"/>
  <c r="A3" i="237"/>
  <c r="B3" i="230" l="1"/>
  <c r="A3" i="230"/>
  <c r="B3" i="229" l="1"/>
  <c r="A3" i="229"/>
  <c r="B3" i="228"/>
  <c r="A3" i="228"/>
  <c r="B3" i="227"/>
  <c r="A3" i="227"/>
  <c r="B3" i="226"/>
  <c r="A3" i="226"/>
  <c r="B3" i="225"/>
  <c r="A3" i="225"/>
  <c r="B3" i="144"/>
  <c r="A3" i="144"/>
  <c r="B3" i="224"/>
  <c r="A3" i="224"/>
  <c r="A18" i="224"/>
  <c r="B3" i="106"/>
  <c r="A3" i="106"/>
  <c r="B3" i="207" l="1"/>
  <c r="A3" i="207"/>
  <c r="B3" i="220"/>
  <c r="A3" i="220"/>
  <c r="B3" i="223" l="1"/>
  <c r="A3" i="223"/>
  <c r="B3" i="176" l="1"/>
  <c r="A3" i="176"/>
  <c r="B3" i="175"/>
  <c r="A3" i="175"/>
  <c r="B3" i="196"/>
  <c r="A3" i="196"/>
  <c r="B3" i="194"/>
  <c r="A3" i="194"/>
  <c r="B3" i="200" l="1"/>
  <c r="A3" i="200"/>
  <c r="B3" i="162"/>
  <c r="A3" i="162"/>
  <c r="B3" i="199"/>
  <c r="A3" i="199"/>
  <c r="B3" i="198"/>
  <c r="A3" i="198"/>
  <c r="B3" i="208"/>
  <c r="A3" i="208"/>
  <c r="A16" i="207"/>
  <c r="B3" i="165"/>
  <c r="A3" i="165"/>
  <c r="B3" i="4"/>
  <c r="A3" i="4"/>
  <c r="B3" i="163"/>
  <c r="A3" i="163"/>
  <c r="B3" i="159"/>
  <c r="A3" i="159"/>
  <c r="A19" i="196" l="1"/>
  <c r="A18" i="162" l="1"/>
  <c r="A11" i="159"/>
  <c r="A19" i="144" l="1"/>
  <c r="A16" i="4" l="1"/>
  <c r="A89" i="45"/>
  <c r="A16" i="231" l="1"/>
  <c r="A20" i="230"/>
  <c r="A19" i="229"/>
  <c r="A18" i="227"/>
  <c r="A18" i="225"/>
  <c r="A20" i="228"/>
  <c r="A19" i="226"/>
  <c r="A26" i="223"/>
  <c r="A12" i="220"/>
  <c r="A18" i="208"/>
  <c r="A18" i="200"/>
  <c r="A21" i="199"/>
  <c r="A18" i="198"/>
  <c r="A18" i="194"/>
  <c r="A14" i="163"/>
  <c r="A22" i="176"/>
  <c r="A21" i="175"/>
  <c r="A15" i="165"/>
  <c r="A18" i="106"/>
</calcChain>
</file>

<file path=xl/sharedStrings.xml><?xml version="1.0" encoding="utf-8"?>
<sst xmlns="http://schemas.openxmlformats.org/spreadsheetml/2006/main" count="975" uniqueCount="251">
  <si>
    <t>Microempresas</t>
  </si>
  <si>
    <t>Grandes empresas</t>
  </si>
  <si>
    <t>EBITDA</t>
  </si>
  <si>
    <t>SITUAÇÃO FINANCEIRA</t>
  </si>
  <si>
    <t>ÍNDICE</t>
  </si>
  <si>
    <t>ATIVIDADE E RENDIBILIDADE</t>
  </si>
  <si>
    <t>CMVMC</t>
  </si>
  <si>
    <t>FSE</t>
  </si>
  <si>
    <t>Empréstimos bancários</t>
  </si>
  <si>
    <t>Fonte: Banco de Portugal</t>
  </si>
  <si>
    <t>Volume de negócios</t>
  </si>
  <si>
    <t>Até 5 anos</t>
  </si>
  <si>
    <t>Pequenas e médias empresas</t>
  </si>
  <si>
    <t>Por classes de dimensão</t>
  </si>
  <si>
    <t>Outros financiamentos obtidos</t>
  </si>
  <si>
    <t>Número de empresas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</si>
  <si>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</si>
  <si>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t>Mais de 20 anos</t>
  </si>
  <si>
    <t>VOLUME DE NEGÓCIOS</t>
  </si>
  <si>
    <t>RENDIBILIDADE</t>
  </si>
  <si>
    <t>FINANCIAMENTO POR DÍVIDA COMERCIAL</t>
  </si>
  <si>
    <t>ESTRUTURA</t>
  </si>
  <si>
    <t>Autonomia financeira</t>
  </si>
  <si>
    <t>Gastos com o pessoal</t>
  </si>
  <si>
    <t>GASTOS DA ATIVIDADE OPERACIONAL</t>
  </si>
  <si>
    <t>Total das empresas</t>
  </si>
  <si>
    <t>DEMOGRAFIA</t>
  </si>
  <si>
    <t>GASTOS DE FINANCIAMENTO E SOLVABILIDADE</t>
  </si>
  <si>
    <t>Indústria</t>
  </si>
  <si>
    <t>Construção</t>
  </si>
  <si>
    <t>Comércio</t>
  </si>
  <si>
    <t>Composição do número de empresas por dimensão</t>
  </si>
  <si>
    <t>Composição do volume de negócios por dimensão</t>
  </si>
  <si>
    <t>Por setores de atividade económica</t>
  </si>
  <si>
    <t>Gastos da atividade operacional</t>
  </si>
  <si>
    <t>Títulos de dívida</t>
  </si>
  <si>
    <t>Financiamento de empresas do grupo</t>
  </si>
  <si>
    <t>Outros passivos</t>
  </si>
  <si>
    <t>Crédito vencido</t>
  </si>
  <si>
    <t>Margem operacional</t>
  </si>
  <si>
    <t>Agricultura e pescas</t>
  </si>
  <si>
    <t>Eletricidade e água</t>
  </si>
  <si>
    <t>Outros serviços</t>
  </si>
  <si>
    <t>Crédito total</t>
  </si>
  <si>
    <t>Composição do número de empresas por maturidade</t>
  </si>
  <si>
    <t>Composição do volume de negócios por maturidade</t>
  </si>
  <si>
    <t>Setor exportador</t>
  </si>
  <si>
    <t>Restantes empresas exportadoras</t>
  </si>
  <si>
    <t>Restantes empresas</t>
  </si>
  <si>
    <t>Margem líquida</t>
  </si>
  <si>
    <t>Dezembro 2016</t>
  </si>
  <si>
    <t>Passivo</t>
  </si>
  <si>
    <t>Voltar ao índice</t>
  </si>
  <si>
    <t>Rácio de natalidade/mortalidade</t>
  </si>
  <si>
    <t>ESTRUTURA E DEMOGRAFIA</t>
  </si>
  <si>
    <t>Volume de negócios | Taxa de crescimento anual</t>
  </si>
  <si>
    <t>Mercado externo | Em percentagem do volume de negócios</t>
  </si>
  <si>
    <t>EBITDA | Taxa de crescimento anual</t>
  </si>
  <si>
    <t>Empresas com crescimento anual do EBITDA e empresas com EBITDA negativo</t>
  </si>
  <si>
    <t>Rendibilidade dos capitais próprios</t>
  </si>
  <si>
    <t>Margem operacional e margem líquida</t>
  </si>
  <si>
    <t>Empresas com capitais próprios negativos</t>
  </si>
  <si>
    <t>Taxa de crescimento anual dos gastos de financiamento e pressão financeira</t>
  </si>
  <si>
    <t>Financiamento líquido por dívida comercial | Em percentagem do volume de negócios</t>
  </si>
  <si>
    <t>Volume de
negócios</t>
  </si>
  <si>
    <r>
      <t xml:space="preserve">ESTRUTURA E DEMOGRAFIA
- </t>
    </r>
    <r>
      <rPr>
        <sz val="10"/>
        <color theme="0"/>
        <rFont val="Calibri"/>
        <family val="2"/>
        <scheme val="minor"/>
      </rPr>
      <t>ESTRUTURA</t>
    </r>
    <r>
      <rPr>
        <b/>
        <sz val="11"/>
        <color theme="0"/>
        <rFont val="Calibri"/>
        <family val="2"/>
        <scheme val="minor"/>
      </rPr>
      <t xml:space="preserve"> -</t>
    </r>
  </si>
  <si>
    <r>
      <t xml:space="preserve">ESTRUTURA E DEMOGRAFIA
- </t>
    </r>
    <r>
      <rPr>
        <sz val="10"/>
        <color theme="0"/>
        <rFont val="Calibri"/>
        <family val="2"/>
        <scheme val="minor"/>
      </rPr>
      <t>DEMOGRAFIA</t>
    </r>
    <r>
      <rPr>
        <b/>
        <sz val="11"/>
        <color theme="0"/>
        <rFont val="Calibri"/>
        <family val="2"/>
        <scheme val="minor"/>
      </rPr>
      <t xml:space="preserve"> -</t>
    </r>
  </si>
  <si>
    <t>Norte</t>
  </si>
  <si>
    <t>Centro</t>
  </si>
  <si>
    <t>Alentejo</t>
  </si>
  <si>
    <t>Algarve</t>
  </si>
  <si>
    <t>A.M. Lisboa</t>
  </si>
  <si>
    <t>R.A. Açores</t>
  </si>
  <si>
    <t>R.A. Madeira</t>
  </si>
  <si>
    <t>Nota: O gráfico reflete a componente exportada do volume de negócios e o diferencial desta componente face à componente importada das compras e dos fornecimentos e serviços externos, expressos, em ambos os casos, em percentagem do volume de negócios agregado.</t>
  </si>
  <si>
    <t>Exportações/Volume de negócios</t>
  </si>
  <si>
    <t>(Exportações - Importações)/Volume de negócios</t>
  </si>
  <si>
    <t>Peso das empresas com
EBITDA negativo</t>
  </si>
  <si>
    <t>Peso das empresas com
crescimento anual do EBITDA</t>
  </si>
  <si>
    <t>Dívida remunerada</t>
  </si>
  <si>
    <t>Fornecedores</t>
  </si>
  <si>
    <t>Taxa de crescimento anual
dos gastos de financiamento</t>
  </si>
  <si>
    <t>Pressão financeira
(Gastos de financiamento/EBITDA)</t>
  </si>
  <si>
    <t>Nota: O financiamento líquido por dívida comercial foi calculado pela diferença entre o saldo de fornecedores (líquido de adiantamentos) e o saldo de clientes (líquido de adiantamentos e ajustamentos).</t>
  </si>
  <si>
    <t>Dezembro 2017</t>
  </si>
  <si>
    <t>Número de pessoas ao serviço</t>
  </si>
  <si>
    <t>Capitais próprios</t>
  </si>
  <si>
    <t>Financiamentos de empresas do grupo</t>
  </si>
  <si>
    <t>De 6 a 10 anos</t>
  </si>
  <si>
    <t>De 11 a 20 anos</t>
  </si>
  <si>
    <t>G I.2.1</t>
  </si>
  <si>
    <t>G I.2.2</t>
  </si>
  <si>
    <t>Q I.2.1</t>
  </si>
  <si>
    <t>G I.2.3</t>
  </si>
  <si>
    <t>G I.2.4</t>
  </si>
  <si>
    <t>G I.2.5</t>
  </si>
  <si>
    <t>Q I.2.2</t>
  </si>
  <si>
    <t>G I.2.6</t>
  </si>
  <si>
    <t>G I.3.1</t>
  </si>
  <si>
    <t>G I.3.2</t>
  </si>
  <si>
    <t>G I.3.3</t>
  </si>
  <si>
    <t>Q I.3.1</t>
  </si>
  <si>
    <t>G I.3.4</t>
  </si>
  <si>
    <t>Q I.3.2</t>
  </si>
  <si>
    <t>G I.3.5</t>
  </si>
  <si>
    <t>G I.3.6</t>
  </si>
  <si>
    <t>G C1.1</t>
  </si>
  <si>
    <t>G C1.2</t>
  </si>
  <si>
    <t>G C2.1</t>
  </si>
  <si>
    <t>G C2.2</t>
  </si>
  <si>
    <t>G C2.3</t>
  </si>
  <si>
    <t>G C1.3</t>
  </si>
  <si>
    <t xml:space="preserve">Apresentam-se nesta publicação os dados que serviram de base ao Estudo da Central de Balanços n.º 40 - Análise setorial das sociedades não financeiras em Portugal 2018. Estes dados foram recolhidos através da Informação Empresarial Simplificada (IES) e tratados pela Central de Balanços do Banco de Portugal. A data de referência desta informação é outubro de 2019. Atualizações posteriores a esta data são divulgadas nos Quadros do Setor.     </t>
  </si>
  <si>
    <t>ESTUDO 40 | ANÁLISE SETORIAL DAS SOCIEDADES NÃO FINANCEIRAS EM PORTUGAL 2018</t>
  </si>
  <si>
    <t>Estruturas | Por classes de dimensão (2018)</t>
  </si>
  <si>
    <t>Estruturas | Por setores de atividade económica (2018)</t>
  </si>
  <si>
    <t>Estruturas | Por setores de atividade económica e classes de dimensão (2018)</t>
  </si>
  <si>
    <t>Estruturas | Por localização geográfica das sedes das empresas (2018)</t>
  </si>
  <si>
    <t>Estruturas | Por setores de atividade económica e localização geográfica das sedes (2018)</t>
  </si>
  <si>
    <t>Estruturas | Por classes de maturidade das empresas (2018)</t>
  </si>
  <si>
    <t>Estruturas | Por setores de atividade económica e classes de maturidade (2018)</t>
  </si>
  <si>
    <t>CAIXA 1: O SETOR TRANSACIONÁVEL E AS EMPRESAS DO SETOR EXPORTADOR</t>
  </si>
  <si>
    <t>Estruturas | Em função da integração no setor exportador</t>
  </si>
  <si>
    <t>Estruturas | Por setores de atividade económica e em função da integração no setor exportador</t>
  </si>
  <si>
    <t>Peso do setor transacionável no total das empresas</t>
  </si>
  <si>
    <t>G C1.4</t>
  </si>
  <si>
    <t>Margem operacional | Setor transacionável e setor não transacionável</t>
  </si>
  <si>
    <t>G C1.5</t>
  </si>
  <si>
    <t>Autonomia financeira | Setor transacionável e setor não transacionável</t>
  </si>
  <si>
    <t>G C1.6</t>
  </si>
  <si>
    <t>Peso do setor exportador no setor transacionável e no setor não transacionável</t>
  </si>
  <si>
    <t>G C1.7</t>
  </si>
  <si>
    <t>Peso do setor transacionável no setor exportador</t>
  </si>
  <si>
    <t>Gastos da atividade operacional | Estrutura (2018)</t>
  </si>
  <si>
    <t>CAPITAIS PRÓPRIOS</t>
  </si>
  <si>
    <t>G I.4.1</t>
  </si>
  <si>
    <t>G I.4.2</t>
  </si>
  <si>
    <t>Percentagem de empresas com capitais próprios negativos (2018)</t>
  </si>
  <si>
    <t>CAPITAIS ALHEIOS</t>
  </si>
  <si>
    <t>G I.4.3</t>
  </si>
  <si>
    <t>Passivo | Estrutura (2018)</t>
  </si>
  <si>
    <t>G I.4.4</t>
  </si>
  <si>
    <t>Passivo | Contributos (em pp) para a taxa de crescimento anual (em percentagem) por classes de dimensão e setores de atividade (2018)</t>
  </si>
  <si>
    <t>Q I.4.1</t>
  </si>
  <si>
    <t>G I.4.5</t>
  </si>
  <si>
    <t>Pressão financeira | Distribuição das empresas por classes de desempenho (2018)</t>
  </si>
  <si>
    <t>G I.4.6</t>
  </si>
  <si>
    <t>CAIXA 2: EMPRÉSTIMOS CONCEDIDOS PELO SISTEMA BANCÁRIO RESIDENTE</t>
  </si>
  <si>
    <t>Evolução do financiamento obtido junto do sistema bancário residente e respetivos empréstimos vencidos (final de 2010=100, valores em fim de período)</t>
  </si>
  <si>
    <t>Estrutura do financiamento obtido junto do sistema bancário residente</t>
  </si>
  <si>
    <t>Rácios de empréstimos vencidos (valores em fim de período)</t>
  </si>
  <si>
    <t>DESTAQUES SOBRE A EVOLUÇÃO NO PERÍODO 2010-2018</t>
  </si>
  <si>
    <t>G I.5.1</t>
  </si>
  <si>
    <t>Estruturas | Por setores de atividade económica</t>
  </si>
  <si>
    <t>Número de empresas | Contributos (em pp) para a taxa de variação (em percentagem)</t>
  </si>
  <si>
    <t>G I.5.2</t>
  </si>
  <si>
    <t>G I.5.3</t>
  </si>
  <si>
    <t>G I.5.4</t>
  </si>
  <si>
    <t>G I.5.5</t>
  </si>
  <si>
    <t>G I.5.6</t>
  </si>
  <si>
    <t>Volume de negócios | Contributos (em pp) para a taxa de crescimento anual (em percentagem)</t>
  </si>
  <si>
    <t>Peso das exportações no volume de negócios| Em percentagem do volume de negócios</t>
  </si>
  <si>
    <t>Peso das exportações no volume de negócios | Decomposição do diferencial face a 2018 (em pp)</t>
  </si>
  <si>
    <t>G I.5.7</t>
  </si>
  <si>
    <t>G I.5.8</t>
  </si>
  <si>
    <t>G I.5.9</t>
  </si>
  <si>
    <t>G I.5.10</t>
  </si>
  <si>
    <t>Rendibilidade dos capitais próprios | Decomposição do diferencial face a 2018 (em pp)</t>
  </si>
  <si>
    <t>Autonomia financeira | Decomposição do diferencial face a 2018 (em pp)</t>
  </si>
  <si>
    <t>Percentagem de empresas com capitais próprios negativos</t>
  </si>
  <si>
    <t>G I.5.11</t>
  </si>
  <si>
    <t>G I.5.12</t>
  </si>
  <si>
    <t>G I.5.13</t>
  </si>
  <si>
    <t>Dívida remunerada | Estrutura</t>
  </si>
  <si>
    <t>Peso dos gastos de financiamento no EBITDA | Decomposição do diferencial face a 2018 (em pp)</t>
  </si>
  <si>
    <t>CAIXA 3: O PAPEL DA DINÂMICA EMPRESARIAL NA RECOMPOSIÇÃO DOS PASSIVOS DAS EMPRESAS ENTRE 2010 E 2018</t>
  </si>
  <si>
    <t>G C3.1</t>
  </si>
  <si>
    <t>Financiamento das empresas | Contributos para a variação registada entre 2010 e 2018 (em pp)</t>
  </si>
  <si>
    <t>Capitais próprios | Contributos (em pp) para a taxa de variação anual (em percentagem)</t>
  </si>
  <si>
    <t>G C3.2</t>
  </si>
  <si>
    <t>Financiamentos de empresas do grupo | Contributos (em pp) para a taxa de variação anual (em percentagem)</t>
  </si>
  <si>
    <t>G C3.3</t>
  </si>
  <si>
    <t>Empréstimos bancários | Contributos (em pp) para a taxa de variação anual (em percentagem)</t>
  </si>
  <si>
    <t>G C3.4</t>
  </si>
  <si>
    <r>
      <t xml:space="preserve">CAIXA 1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O SETOR TRANSACIONÁVEL E AS EMPRESAS DO SETOR EXPORTADOR</t>
    </r>
    <r>
      <rPr>
        <b/>
        <sz val="10"/>
        <color theme="0"/>
        <rFont val="Calibri"/>
        <family val="2"/>
        <scheme val="minor"/>
      </rPr>
      <t xml:space="preserve"> -</t>
    </r>
  </si>
  <si>
    <t>Setor transacionável</t>
  </si>
  <si>
    <t>Setor não transacionável</t>
  </si>
  <si>
    <t>Passivo
(taxa de cresc.)</t>
  </si>
  <si>
    <t>Contributos (em pontos percentuais)</t>
  </si>
  <si>
    <t>Até 50%</t>
  </si>
  <si>
    <t>De 50% a 100%</t>
  </si>
  <si>
    <t>Acima de 100%</t>
  </si>
  <si>
    <r>
      <t xml:space="preserve">CAIXA 2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EMPRÉSTIMOS CONCEDIDOS PELO SISTEMA BANCÁRIO RESIDENTE</t>
    </r>
    <r>
      <rPr>
        <b/>
        <sz val="10"/>
        <color theme="0"/>
        <rFont val="Calibri"/>
        <family val="2"/>
        <scheme val="minor"/>
      </rPr>
      <t xml:space="preserve"> -</t>
    </r>
  </si>
  <si>
    <t>Nota: A rubrica “Empréstimos totais” agrega os financiamentos obtidos por empresas não financeiras junto do sistema bancário residente, independentemente de estes se encontrarem em situação regular ou em incumprimento (“Empréstimos vencidos”).</t>
  </si>
  <si>
    <t>Dezembro 2010</t>
  </si>
  <si>
    <t>Dezembro 2011</t>
  </si>
  <si>
    <t>Dezembro 2012</t>
  </si>
  <si>
    <t>Dezembro 2013</t>
  </si>
  <si>
    <t>Dezembro 2014</t>
  </si>
  <si>
    <t>Dezembro 2015</t>
  </si>
  <si>
    <t>Dezembro 2018</t>
  </si>
  <si>
    <t>Junho 2019</t>
  </si>
  <si>
    <t>Dez. 2010</t>
  </si>
  <si>
    <t>Jun. 2010</t>
  </si>
  <si>
    <t>Dez. 2011</t>
  </si>
  <si>
    <t>Jun. 2011</t>
  </si>
  <si>
    <t>Dez. 2012</t>
  </si>
  <si>
    <t>Jun. 2012</t>
  </si>
  <si>
    <t>Dez. 2013</t>
  </si>
  <si>
    <t>Jun. 2013</t>
  </si>
  <si>
    <t>Dez. 2014</t>
  </si>
  <si>
    <t>Jun. 2014</t>
  </si>
  <si>
    <t>Jun. 2015</t>
  </si>
  <si>
    <t>Dez. 2015</t>
  </si>
  <si>
    <t>Jun. 2016</t>
  </si>
  <si>
    <t>Dez. 2016</t>
  </si>
  <si>
    <t>Jun. 2017</t>
  </si>
  <si>
    <t>Dez. 2017</t>
  </si>
  <si>
    <t>Jun. 2018</t>
  </si>
  <si>
    <t>Dez. 2018</t>
  </si>
  <si>
    <t>Jun. 2019</t>
  </si>
  <si>
    <r>
      <t xml:space="preserve">ATIVIDADE E RENDIBILIDADE
</t>
    </r>
    <r>
      <rPr>
        <sz val="10"/>
        <color theme="0"/>
        <rFont val="Calibri"/>
        <family val="2"/>
        <scheme val="minor"/>
      </rPr>
      <t xml:space="preserve">- VOLUME DE NEGÓCIOS - </t>
    </r>
  </si>
  <si>
    <r>
      <t xml:space="preserve">ATIVIDADE E RENDIBILIDADE
</t>
    </r>
    <r>
      <rPr>
        <sz val="10"/>
        <color theme="0"/>
        <rFont val="Calibri"/>
        <family val="2"/>
        <scheme val="minor"/>
      </rPr>
      <t xml:space="preserve">- GASTOS DA ATIVIDADE OPERACIONAL - </t>
    </r>
  </si>
  <si>
    <r>
      <t xml:space="preserve">ATIVIDADE E RENDIBILIDADE
</t>
    </r>
    <r>
      <rPr>
        <sz val="10"/>
        <color theme="0"/>
        <rFont val="Calibri"/>
        <family val="2"/>
        <scheme val="minor"/>
      </rPr>
      <t xml:space="preserve">- EBITDA - </t>
    </r>
  </si>
  <si>
    <r>
      <t xml:space="preserve">ATIVIDADE E RENDIBILIDADE
</t>
    </r>
    <r>
      <rPr>
        <sz val="10"/>
        <color theme="0"/>
        <rFont val="Calibri"/>
        <family val="2"/>
        <scheme val="minor"/>
      </rPr>
      <t xml:space="preserve">- RENDIBILIDADE - </t>
    </r>
  </si>
  <si>
    <r>
      <t xml:space="preserve">SITUAÇÃO FINANCEIRA
</t>
    </r>
    <r>
      <rPr>
        <sz val="10"/>
        <color theme="0"/>
        <rFont val="Calibri"/>
        <family val="2"/>
        <scheme val="minor"/>
      </rPr>
      <t xml:space="preserve">- CAPITAIS PRÓPRIOS - </t>
    </r>
  </si>
  <si>
    <r>
      <t xml:space="preserve">SITUAÇÃO FINANCEIRA
</t>
    </r>
    <r>
      <rPr>
        <sz val="10"/>
        <color theme="0"/>
        <rFont val="Calibri"/>
        <family val="2"/>
        <scheme val="minor"/>
      </rPr>
      <t xml:space="preserve">- CAPITAIS ALHEIOS - </t>
    </r>
  </si>
  <si>
    <r>
      <t xml:space="preserve">SITUAÇÃO FINANCEIRA
</t>
    </r>
    <r>
      <rPr>
        <sz val="10"/>
        <color theme="0"/>
        <rFont val="Calibri"/>
        <family val="2"/>
        <scheme val="minor"/>
      </rPr>
      <t xml:space="preserve">- GASTOS DE FINANCIAMENTO E SOLVABILIDADE - </t>
    </r>
  </si>
  <si>
    <r>
      <t xml:space="preserve">SITUAÇÃO FINANCEIRA
</t>
    </r>
    <r>
      <rPr>
        <sz val="10"/>
        <color theme="0"/>
        <rFont val="Calibri"/>
        <family val="2"/>
        <scheme val="minor"/>
      </rPr>
      <t xml:space="preserve">- FINANCIAMENTO POR DÍVIDA COMERCIAL - </t>
    </r>
  </si>
  <si>
    <t>Nascimentos</t>
  </si>
  <si>
    <t>Mortes</t>
  </si>
  <si>
    <t>Entradas líquidas no setor institucional</t>
  </si>
  <si>
    <t>Taxa de variação do número total de empresas</t>
  </si>
  <si>
    <t>Total das empresas (taxa de cresc.)</t>
  </si>
  <si>
    <t>Diferencial face a 2018</t>
  </si>
  <si>
    <t>Efeito intrínseco</t>
  </si>
  <si>
    <t>Taxa de crescimento dos gastos de financiamento</t>
  </si>
  <si>
    <t>Pressão financeira (Gastos de financiamento/EBITDA)</t>
  </si>
  <si>
    <r>
      <t xml:space="preserve">CAIXA 3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O PAPEL DA DINÂMICA EMPRESARIAL NA RECOMPOSIÇÃO DOS PASSIVOS DAS EMPRESAS ENTRE 2010 E 2018</t>
    </r>
    <r>
      <rPr>
        <b/>
        <sz val="10"/>
        <color theme="0"/>
        <rFont val="Calibri"/>
        <family val="2"/>
        <scheme val="minor"/>
      </rPr>
      <t xml:space="preserve"> -</t>
    </r>
  </si>
  <si>
    <t>Contributo para a variação registada entre 2010 e 2018 (em pp)</t>
  </si>
  <si>
    <t>Créditos comerciais</t>
  </si>
  <si>
    <t>Efeito da dinâmica empresarial (nascimentos - mortes)</t>
  </si>
  <si>
    <t>Efeito de empresas comuns em pares de anos</t>
  </si>
  <si>
    <t>Taxa de variação
dos capitais próprios</t>
  </si>
  <si>
    <t>Taxa de variação
dos financiamentos de empresas do grupo</t>
  </si>
  <si>
    <t>Taxa de variação
dos empréstimos bancários</t>
  </si>
  <si>
    <t>Dezembro de 2019</t>
  </si>
  <si>
    <t>(continuação)</t>
  </si>
  <si>
    <t>Gastos da atividade operacional e volume de negócios | Taxa de crescimento anual (2018)</t>
  </si>
  <si>
    <t>Efeito de composição</t>
  </si>
  <si>
    <t>Nota: O diferencial entre os valores agregados de cada ano associados a este rácio e o valor relativo a 2018 indica, quando negativo, que o valor de 2018 é superior ao do ano em causa; quando positivo, que o valor de 2018 é inferior ao do ano em causa. Este diferencial é decomposto no efeito de composição, isto é, decorrente da estrutura setorial de cada ano, e no efeito intrínseco, ou seja, associado às caraterísticas das empresas em cada ano. A metodologia de decomposição do diferencial adotada neste estudo segue a definida pelo Banco Central Europeu (2017).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</si>
</sst>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rgb="FF595959"/>
      <name val="Open Sans"/>
      <family val="2"/>
    </font>
    <font>
      <b/>
      <sz val="8"/>
      <color rgb="FF943634"/>
      <name val="Open Sans Light"/>
      <family val="2"/>
    </font>
    <font>
      <sz val="7"/>
      <color rgb="FF000000"/>
      <name val="Open Sans Light"/>
      <family val="2"/>
    </font>
    <font>
      <b/>
      <sz val="10"/>
      <color rgb="FF730020"/>
      <name val="Calibri"/>
      <family val="2"/>
      <scheme val="minor"/>
    </font>
    <font>
      <sz val="8"/>
      <color rgb="FF011F2C"/>
      <name val="Calibri"/>
      <family val="2"/>
      <scheme val="minor"/>
    </font>
    <font>
      <u/>
      <sz val="8"/>
      <color rgb="FF730020"/>
      <name val="Calibri"/>
      <family val="2"/>
    </font>
    <font>
      <b/>
      <u/>
      <sz val="10"/>
      <color theme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30020"/>
        <bgColor indexed="64"/>
      </patternFill>
    </fill>
    <fill>
      <patternFill patternType="solid">
        <fgColor rgb="FFCFA2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45652"/>
        <bgColor indexed="64"/>
      </patternFill>
    </fill>
  </fills>
  <borders count="60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ck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</cellStyleXfs>
  <cellXfs count="294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vertical="center" wrapText="1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24" fillId="2" borderId="6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23" fillId="2" borderId="0" xfId="0" applyFont="1" applyFill="1" applyBorder="1"/>
    <xf numFmtId="0" fontId="20" fillId="2" borderId="12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1" fillId="2" borderId="12" xfId="0" applyFont="1" applyFill="1" applyBorder="1"/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8" fillId="2" borderId="1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vertical="center"/>
    </xf>
    <xf numFmtId="0" fontId="31" fillId="2" borderId="0" xfId="0" applyFont="1" applyFill="1" applyAlignment="1">
      <alignment horizontal="center" vertical="center"/>
    </xf>
    <xf numFmtId="0" fontId="6" fillId="5" borderId="2" xfId="1132" applyFill="1" applyBorder="1" applyAlignment="1" applyProtection="1">
      <alignment horizontal="center" vertical="center"/>
    </xf>
    <xf numFmtId="0" fontId="6" fillId="4" borderId="1" xfId="1132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164" fontId="0" fillId="2" borderId="0" xfId="1" applyNumberFormat="1" applyFont="1" applyFill="1"/>
    <xf numFmtId="0" fontId="21" fillId="2" borderId="0" xfId="0" applyFont="1" applyFill="1" applyBorder="1"/>
    <xf numFmtId="0" fontId="20" fillId="2" borderId="0" xfId="0" applyFont="1" applyFill="1" applyBorder="1" applyAlignment="1">
      <alignment vertical="center" wrapText="1"/>
    </xf>
    <xf numFmtId="0" fontId="23" fillId="2" borderId="24" xfId="0" applyFont="1" applyFill="1" applyBorder="1"/>
    <xf numFmtId="0" fontId="0" fillId="2" borderId="19" xfId="0" applyFont="1" applyFill="1" applyBorder="1" applyAlignment="1">
      <alignment horizontal="center" vertical="center"/>
    </xf>
    <xf numFmtId="0" fontId="0" fillId="2" borderId="23" xfId="0" applyFont="1" applyFill="1" applyBorder="1"/>
    <xf numFmtId="0" fontId="0" fillId="2" borderId="19" xfId="0" applyFont="1" applyFill="1" applyBorder="1"/>
    <xf numFmtId="0" fontId="0" fillId="2" borderId="2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164" fontId="0" fillId="2" borderId="0" xfId="1" applyNumberFormat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 wrapText="1"/>
    </xf>
    <xf numFmtId="0" fontId="10" fillId="9" borderId="11" xfId="0" applyFont="1" applyFill="1" applyBorder="1"/>
    <xf numFmtId="0" fontId="10" fillId="9" borderId="0" xfId="0" applyFont="1" applyFill="1" applyBorder="1"/>
    <xf numFmtId="0" fontId="10" fillId="9" borderId="12" xfId="0" applyFont="1" applyFill="1" applyBorder="1"/>
    <xf numFmtId="0" fontId="9" fillId="9" borderId="10" xfId="0" applyFont="1" applyFill="1" applyBorder="1"/>
    <xf numFmtId="0" fontId="9" fillId="9" borderId="10" xfId="0" applyFont="1" applyFill="1" applyBorder="1" applyAlignment="1">
      <alignment horizontal="center" vertical="center"/>
    </xf>
    <xf numFmtId="0" fontId="10" fillId="10" borderId="0" xfId="0" applyFont="1" applyFill="1"/>
    <xf numFmtId="0" fontId="17" fillId="10" borderId="0" xfId="0" applyFont="1" applyFill="1" applyAlignment="1"/>
    <xf numFmtId="0" fontId="10" fillId="10" borderId="0" xfId="0" applyFont="1" applyFill="1" applyAlignment="1">
      <alignment vertical="justify" wrapText="1"/>
    </xf>
    <xf numFmtId="0" fontId="36" fillId="2" borderId="12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0" fillId="2" borderId="28" xfId="0" applyFont="1" applyFill="1" applyBorder="1" applyAlignment="1">
      <alignment horizontal="center"/>
    </xf>
    <xf numFmtId="0" fontId="0" fillId="2" borderId="30" xfId="0" applyFont="1" applyFill="1" applyBorder="1"/>
    <xf numFmtId="0" fontId="0" fillId="2" borderId="14" xfId="0" applyFont="1" applyFill="1" applyBorder="1"/>
    <xf numFmtId="0" fontId="0" fillId="2" borderId="26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6" fillId="5" borderId="0" xfId="1132" applyFill="1" applyBorder="1" applyAlignment="1" applyProtection="1">
      <alignment horizontal="center" vertical="center"/>
    </xf>
    <xf numFmtId="0" fontId="13" fillId="5" borderId="0" xfId="0" applyFont="1" applyFill="1" applyBorder="1" applyAlignment="1">
      <alignment horizontal="left" vertical="center"/>
    </xf>
    <xf numFmtId="0" fontId="13" fillId="5" borderId="4" xfId="0" applyFont="1" applyFill="1" applyBorder="1" applyAlignment="1">
      <alignment horizontal="left" vertical="center"/>
    </xf>
    <xf numFmtId="0" fontId="36" fillId="0" borderId="12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vertical="center" wrapText="1"/>
    </xf>
    <xf numFmtId="0" fontId="38" fillId="2" borderId="0" xfId="1132" applyFont="1" applyFill="1" applyAlignment="1" applyProtection="1">
      <alignment horizontal="right"/>
    </xf>
    <xf numFmtId="0" fontId="13" fillId="5" borderId="2" xfId="0" applyFont="1" applyFill="1" applyBorder="1" applyAlignment="1">
      <alignment horizontal="left" vertical="center"/>
    </xf>
    <xf numFmtId="0" fontId="36" fillId="2" borderId="12" xfId="0" applyFont="1" applyFill="1" applyBorder="1" applyAlignment="1">
      <alignment horizontal="center" vertical="center"/>
    </xf>
    <xf numFmtId="0" fontId="23" fillId="2" borderId="0" xfId="0" applyFont="1" applyFill="1" applyAlignment="1">
      <alignment wrapText="1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4" fillId="11" borderId="54" xfId="0" applyFont="1" applyFill="1" applyBorder="1" applyAlignment="1">
      <alignment horizontal="left" vertical="center"/>
    </xf>
    <xf numFmtId="0" fontId="14" fillId="8" borderId="2" xfId="0" applyFont="1" applyFill="1" applyBorder="1" applyAlignment="1">
      <alignment horizontal="left" vertical="center"/>
    </xf>
    <xf numFmtId="17" fontId="19" fillId="9" borderId="19" xfId="0" quotePrefix="1" applyNumberFormat="1" applyFont="1" applyFill="1" applyBorder="1" applyAlignment="1">
      <alignment vertical="center" wrapText="1"/>
    </xf>
    <xf numFmtId="2" fontId="23" fillId="2" borderId="0" xfId="0" applyNumberFormat="1" applyFont="1" applyFill="1"/>
    <xf numFmtId="0" fontId="39" fillId="2" borderId="0" xfId="1132" applyFont="1" applyFill="1" applyAlignment="1" applyProtection="1">
      <alignment horizontal="right"/>
    </xf>
    <xf numFmtId="0" fontId="12" fillId="9" borderId="10" xfId="0" applyFont="1" applyFill="1" applyBorder="1" applyAlignment="1">
      <alignment horizontal="center" vertical="center"/>
    </xf>
    <xf numFmtId="0" fontId="26" fillId="10" borderId="0" xfId="0" applyFont="1" applyFill="1" applyAlignment="1">
      <alignment horizontal="center"/>
    </xf>
    <xf numFmtId="0" fontId="10" fillId="10" borderId="0" xfId="0" applyFont="1" applyFill="1" applyAlignment="1">
      <alignment horizontal="justify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 indent="1"/>
    </xf>
    <xf numFmtId="0" fontId="12" fillId="9" borderId="2" xfId="0" applyFont="1" applyFill="1" applyBorder="1" applyAlignment="1">
      <alignment horizontal="left" vertical="center" indent="1"/>
    </xf>
    <xf numFmtId="0" fontId="12" fillId="9" borderId="3" xfId="0" applyFont="1" applyFill="1" applyBorder="1" applyAlignment="1">
      <alignment horizontal="left" vertical="center" indent="1"/>
    </xf>
    <xf numFmtId="0" fontId="27" fillId="8" borderId="2" xfId="0" applyFont="1" applyFill="1" applyBorder="1" applyAlignment="1">
      <alignment horizontal="left" vertical="center"/>
    </xf>
    <xf numFmtId="0" fontId="27" fillId="8" borderId="3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27" fillId="6" borderId="2" xfId="0" applyFont="1" applyFill="1" applyBorder="1" applyAlignment="1">
      <alignment horizontal="left" vertical="center"/>
    </xf>
    <xf numFmtId="0" fontId="27" fillId="6" borderId="3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 wrapText="1"/>
    </xf>
    <xf numFmtId="0" fontId="27" fillId="11" borderId="2" xfId="0" applyFont="1" applyFill="1" applyBorder="1" applyAlignment="1">
      <alignment horizontal="left" vertical="center"/>
    </xf>
    <xf numFmtId="0" fontId="27" fillId="11" borderId="3" xfId="0" applyFont="1" applyFill="1" applyBorder="1" applyAlignment="1">
      <alignment horizontal="left" vertical="center"/>
    </xf>
    <xf numFmtId="0" fontId="12" fillId="9" borderId="0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left"/>
    </xf>
    <xf numFmtId="0" fontId="30" fillId="3" borderId="3" xfId="0" applyFont="1" applyFill="1" applyBorder="1" applyAlignment="1">
      <alignment horizontal="left"/>
    </xf>
    <xf numFmtId="0" fontId="7" fillId="9" borderId="0" xfId="0" applyFont="1" applyFill="1" applyBorder="1" applyAlignment="1">
      <alignment horizontal="center" vertical="center" wrapText="1"/>
    </xf>
    <xf numFmtId="0" fontId="19" fillId="9" borderId="19" xfId="0" applyFont="1" applyFill="1" applyBorder="1" applyAlignment="1">
      <alignment horizontal="center" vertical="center" wrapText="1"/>
    </xf>
    <xf numFmtId="0" fontId="0" fillId="9" borderId="19" xfId="0" applyFill="1" applyBorder="1"/>
    <xf numFmtId="164" fontId="25" fillId="10" borderId="25" xfId="1" applyNumberFormat="1" applyFont="1" applyFill="1" applyBorder="1" applyAlignment="1">
      <alignment horizontal="center" vertical="center" wrapText="1"/>
    </xf>
    <xf numFmtId="164" fontId="25" fillId="10" borderId="49" xfId="1" applyNumberFormat="1" applyFont="1" applyFill="1" applyBorder="1" applyAlignment="1">
      <alignment horizontal="center" vertical="center" wrapText="1"/>
    </xf>
    <xf numFmtId="0" fontId="19" fillId="9" borderId="25" xfId="0" applyFont="1" applyFill="1" applyBorder="1" applyAlignment="1">
      <alignment horizontal="center" vertical="center" wrapText="1"/>
    </xf>
    <xf numFmtId="0" fontId="19" fillId="9" borderId="49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12" fillId="9" borderId="0" xfId="0" applyFont="1" applyFill="1" applyBorder="1" applyAlignment="1">
      <alignment horizontal="center" vertical="center" wrapText="1"/>
    </xf>
    <xf numFmtId="164" fontId="25" fillId="10" borderId="20" xfId="1" applyNumberFormat="1" applyFont="1" applyFill="1" applyBorder="1" applyAlignment="1">
      <alignment horizontal="center" vertical="center" wrapText="1"/>
    </xf>
    <xf numFmtId="164" fontId="25" fillId="10" borderId="23" xfId="1" applyNumberFormat="1" applyFont="1" applyFill="1" applyBorder="1" applyAlignment="1">
      <alignment horizontal="center" vertical="center" wrapText="1"/>
    </xf>
    <xf numFmtId="164" fontId="25" fillId="10" borderId="17" xfId="1" applyNumberFormat="1" applyFont="1" applyFill="1" applyBorder="1" applyAlignment="1">
      <alignment horizontal="center" vertical="center" wrapText="1"/>
    </xf>
    <xf numFmtId="164" fontId="25" fillId="10" borderId="22" xfId="1" applyNumberFormat="1" applyFont="1" applyFill="1" applyBorder="1" applyAlignment="1">
      <alignment horizontal="center" vertical="center" wrapText="1"/>
    </xf>
    <xf numFmtId="0" fontId="19" fillId="9" borderId="15" xfId="0" applyFont="1" applyFill="1" applyBorder="1" applyAlignment="1">
      <alignment horizontal="center" vertical="center" wrapText="1"/>
    </xf>
    <xf numFmtId="164" fontId="19" fillId="7" borderId="32" xfId="1" applyNumberFormat="1" applyFont="1" applyFill="1" applyBorder="1" applyAlignment="1">
      <alignment horizontal="center" vertical="center" wrapText="1"/>
    </xf>
    <xf numFmtId="164" fontId="19" fillId="7" borderId="21" xfId="1" applyNumberFormat="1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19" fillId="9" borderId="23" xfId="0" applyFont="1" applyFill="1" applyBorder="1" applyAlignment="1">
      <alignment horizontal="center" vertical="center" wrapText="1"/>
    </xf>
    <xf numFmtId="0" fontId="19" fillId="9" borderId="36" xfId="0" applyFont="1" applyFill="1" applyBorder="1" applyAlignment="1">
      <alignment horizontal="center" vertical="center" wrapText="1"/>
    </xf>
    <xf numFmtId="0" fontId="19" fillId="9" borderId="20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164" fontId="37" fillId="10" borderId="25" xfId="1" applyNumberFormat="1" applyFont="1" applyFill="1" applyBorder="1" applyAlignment="1">
      <alignment horizontal="center" vertical="center" wrapText="1"/>
    </xf>
    <xf numFmtId="164" fontId="37" fillId="10" borderId="49" xfId="1" applyNumberFormat="1" applyFont="1" applyFill="1" applyBorder="1" applyAlignment="1">
      <alignment horizontal="center" vertical="center" wrapText="1"/>
    </xf>
    <xf numFmtId="164" fontId="19" fillId="7" borderId="15" xfId="1" applyNumberFormat="1" applyFont="1" applyFill="1" applyBorder="1" applyAlignment="1">
      <alignment horizontal="center" vertical="center" wrapText="1"/>
    </xf>
    <xf numFmtId="164" fontId="25" fillId="10" borderId="19" xfId="1" applyNumberFormat="1" applyFont="1" applyFill="1" applyBorder="1" applyAlignment="1">
      <alignment horizontal="center" vertical="center" wrapText="1"/>
    </xf>
    <xf numFmtId="164" fontId="25" fillId="10" borderId="45" xfId="1" applyNumberFormat="1" applyFont="1" applyFill="1" applyBorder="1" applyAlignment="1">
      <alignment horizontal="center" vertical="center" wrapText="1"/>
    </xf>
    <xf numFmtId="164" fontId="25" fillId="10" borderId="47" xfId="1" applyNumberFormat="1" applyFont="1" applyFill="1" applyBorder="1" applyAlignment="1">
      <alignment horizontal="center" vertical="center" wrapText="1"/>
    </xf>
    <xf numFmtId="164" fontId="19" fillId="7" borderId="44" xfId="1" applyNumberFormat="1" applyFont="1" applyFill="1" applyBorder="1" applyAlignment="1">
      <alignment horizontal="center" vertical="center" wrapText="1"/>
    </xf>
    <xf numFmtId="164" fontId="19" fillId="7" borderId="46" xfId="1" applyNumberFormat="1" applyFont="1" applyFill="1" applyBorder="1" applyAlignment="1">
      <alignment horizontal="center" vertical="center" wrapText="1"/>
    </xf>
    <xf numFmtId="164" fontId="25" fillId="10" borderId="41" xfId="1" applyNumberFormat="1" applyFont="1" applyFill="1" applyBorder="1" applyAlignment="1">
      <alignment horizontal="center" vertical="center" wrapText="1"/>
    </xf>
    <xf numFmtId="164" fontId="25" fillId="10" borderId="48" xfId="1" applyNumberFormat="1" applyFont="1" applyFill="1" applyBorder="1" applyAlignment="1">
      <alignment horizontal="center" vertical="center" wrapText="1"/>
    </xf>
    <xf numFmtId="0" fontId="19" fillId="9" borderId="34" xfId="0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 wrapText="1"/>
    </xf>
    <xf numFmtId="0" fontId="19" fillId="9" borderId="26" xfId="0" applyFont="1" applyFill="1" applyBorder="1" applyAlignment="1">
      <alignment horizontal="center" vertical="center" wrapText="1"/>
    </xf>
    <xf numFmtId="0" fontId="19" fillId="9" borderId="0" xfId="0" applyFont="1" applyFill="1" applyBorder="1" applyAlignment="1">
      <alignment horizontal="center" vertical="center" wrapText="1"/>
    </xf>
    <xf numFmtId="0" fontId="19" fillId="9" borderId="29" xfId="0" applyFont="1" applyFill="1" applyBorder="1" applyAlignment="1">
      <alignment horizontal="center" vertical="center" wrapText="1"/>
    </xf>
    <xf numFmtId="0" fontId="19" fillId="9" borderId="13" xfId="0" applyFont="1" applyFill="1" applyBorder="1" applyAlignment="1">
      <alignment horizontal="center" vertical="center" wrapText="1"/>
    </xf>
    <xf numFmtId="0" fontId="19" fillId="9" borderId="9" xfId="0" applyFont="1" applyFill="1" applyBorder="1" applyAlignment="1">
      <alignment horizontal="center" vertical="center" wrapText="1"/>
    </xf>
    <xf numFmtId="0" fontId="19" fillId="9" borderId="22" xfId="0" applyFont="1" applyFill="1" applyBorder="1" applyAlignment="1">
      <alignment horizontal="center" vertical="center" wrapText="1"/>
    </xf>
    <xf numFmtId="2" fontId="37" fillId="10" borderId="17" xfId="1" applyNumberFormat="1" applyFont="1" applyFill="1" applyBorder="1" applyAlignment="1">
      <alignment horizontal="center" vertical="center" wrapText="1"/>
    </xf>
    <xf numFmtId="2" fontId="37" fillId="10" borderId="22" xfId="1" applyNumberFormat="1" applyFont="1" applyFill="1" applyBorder="1" applyAlignment="1">
      <alignment horizontal="center" vertical="center" wrapText="1"/>
    </xf>
    <xf numFmtId="2" fontId="37" fillId="10" borderId="29" xfId="1" applyNumberFormat="1" applyFont="1" applyFill="1" applyBorder="1" applyAlignment="1">
      <alignment horizontal="center" vertical="center" wrapText="1"/>
    </xf>
    <xf numFmtId="2" fontId="37" fillId="10" borderId="24" xfId="1" applyNumberFormat="1" applyFont="1" applyFill="1" applyBorder="1" applyAlignment="1">
      <alignment horizontal="center" vertical="center" wrapText="1"/>
    </xf>
    <xf numFmtId="2" fontId="37" fillId="10" borderId="20" xfId="1" applyNumberFormat="1" applyFont="1" applyFill="1" applyBorder="1" applyAlignment="1">
      <alignment horizontal="center" vertical="center" wrapText="1"/>
    </xf>
    <xf numFmtId="2" fontId="37" fillId="10" borderId="23" xfId="1" applyNumberFormat="1" applyFont="1" applyFill="1" applyBorder="1" applyAlignment="1">
      <alignment horizontal="center" vertical="center" wrapText="1"/>
    </xf>
    <xf numFmtId="0" fontId="19" fillId="9" borderId="31" xfId="0" applyFont="1" applyFill="1" applyBorder="1" applyAlignment="1">
      <alignment horizontal="center" vertical="center" wrapText="1"/>
    </xf>
    <xf numFmtId="0" fontId="19" fillId="9" borderId="21" xfId="0" applyFont="1" applyFill="1" applyBorder="1" applyAlignment="1">
      <alignment horizontal="center" vertical="center" wrapText="1"/>
    </xf>
    <xf numFmtId="2" fontId="37" fillId="10" borderId="32" xfId="1" applyNumberFormat="1" applyFont="1" applyFill="1" applyBorder="1" applyAlignment="1">
      <alignment horizontal="center" vertical="center" wrapText="1"/>
    </xf>
    <xf numFmtId="2" fontId="37" fillId="10" borderId="21" xfId="1" applyNumberFormat="1" applyFont="1" applyFill="1" applyBorder="1" applyAlignment="1">
      <alignment horizontal="center" vertical="center" wrapText="1"/>
    </xf>
    <xf numFmtId="0" fontId="19" fillId="9" borderId="32" xfId="0" applyFont="1" applyFill="1" applyBorder="1" applyAlignment="1">
      <alignment horizontal="center" vertical="center" wrapText="1"/>
    </xf>
    <xf numFmtId="2" fontId="19" fillId="7" borderId="32" xfId="1" applyNumberFormat="1" applyFont="1" applyFill="1" applyBorder="1" applyAlignment="1">
      <alignment horizontal="center" vertical="center" wrapText="1"/>
    </xf>
    <xf numFmtId="2" fontId="19" fillId="7" borderId="21" xfId="1" applyNumberFormat="1" applyFont="1" applyFill="1" applyBorder="1" applyAlignment="1">
      <alignment horizontal="center" vertical="center" wrapText="1"/>
    </xf>
    <xf numFmtId="0" fontId="19" fillId="9" borderId="55" xfId="0" applyFont="1" applyFill="1" applyBorder="1" applyAlignment="1">
      <alignment horizontal="center" vertical="center" wrapText="1"/>
    </xf>
    <xf numFmtId="0" fontId="19" fillId="9" borderId="56" xfId="0" applyFont="1" applyFill="1" applyBorder="1" applyAlignment="1">
      <alignment horizontal="center" vertical="center" wrapText="1"/>
    </xf>
    <xf numFmtId="0" fontId="19" fillId="9" borderId="18" xfId="0" applyFont="1" applyFill="1" applyBorder="1" applyAlignment="1">
      <alignment horizontal="center" vertical="center" wrapText="1"/>
    </xf>
    <xf numFmtId="0" fontId="19" fillId="9" borderId="24" xfId="0" applyFont="1" applyFill="1" applyBorder="1" applyAlignment="1">
      <alignment horizontal="center" vertical="center" wrapText="1"/>
    </xf>
    <xf numFmtId="0" fontId="19" fillId="9" borderId="48" xfId="0" applyFont="1" applyFill="1" applyBorder="1" applyAlignment="1">
      <alignment horizontal="center" vertical="center" wrapText="1"/>
    </xf>
    <xf numFmtId="0" fontId="19" fillId="9" borderId="41" xfId="0" applyFont="1" applyFill="1" applyBorder="1" applyAlignment="1">
      <alignment horizontal="center" vertical="center" wrapText="1"/>
    </xf>
    <xf numFmtId="164" fontId="25" fillId="10" borderId="8" xfId="1" applyNumberFormat="1" applyFont="1" applyFill="1" applyBorder="1" applyAlignment="1">
      <alignment horizontal="center" vertical="center" wrapText="1"/>
    </xf>
    <xf numFmtId="164" fontId="25" fillId="10" borderId="30" xfId="1" applyNumberFormat="1" applyFont="1" applyFill="1" applyBorder="1" applyAlignment="1">
      <alignment horizontal="center" vertical="center" wrapText="1"/>
    </xf>
    <xf numFmtId="164" fontId="25" fillId="10" borderId="14" xfId="1" applyNumberFormat="1" applyFont="1" applyFill="1" applyBorder="1" applyAlignment="1">
      <alignment horizontal="center" vertical="center" wrapText="1"/>
    </xf>
    <xf numFmtId="0" fontId="19" fillId="9" borderId="57" xfId="0" applyFont="1" applyFill="1" applyBorder="1" applyAlignment="1">
      <alignment horizontal="center" vertical="center" wrapText="1"/>
    </xf>
    <xf numFmtId="164" fontId="19" fillId="7" borderId="29" xfId="1" applyNumberFormat="1" applyFont="1" applyFill="1" applyBorder="1" applyAlignment="1">
      <alignment horizontal="center" vertical="center" wrapText="1"/>
    </xf>
    <xf numFmtId="164" fontId="19" fillId="7" borderId="13" xfId="1" applyNumberFormat="1" applyFont="1" applyFill="1" applyBorder="1" applyAlignment="1">
      <alignment horizontal="center" vertical="center" wrapText="1"/>
    </xf>
    <xf numFmtId="164" fontId="19" fillId="7" borderId="20" xfId="1" applyNumberFormat="1" applyFont="1" applyFill="1" applyBorder="1" applyAlignment="1">
      <alignment horizontal="center" vertical="center" wrapText="1"/>
    </xf>
    <xf numFmtId="164" fontId="19" fillId="7" borderId="8" xfId="1" applyNumberFormat="1" applyFont="1" applyFill="1" applyBorder="1" applyAlignment="1">
      <alignment horizontal="center" vertical="center" wrapText="1"/>
    </xf>
    <xf numFmtId="164" fontId="25" fillId="10" borderId="29" xfId="1" applyNumberFormat="1" applyFont="1" applyFill="1" applyBorder="1" applyAlignment="1">
      <alignment horizontal="center" vertical="center" wrapText="1"/>
    </xf>
    <xf numFmtId="164" fontId="25" fillId="10" borderId="13" xfId="1" applyNumberFormat="1" applyFont="1" applyFill="1" applyBorder="1" applyAlignment="1">
      <alignment horizontal="center" vertical="center" wrapText="1"/>
    </xf>
    <xf numFmtId="164" fontId="19" fillId="7" borderId="30" xfId="1" applyNumberFormat="1" applyFont="1" applyFill="1" applyBorder="1" applyAlignment="1">
      <alignment horizontal="center" vertical="center" wrapText="1"/>
    </xf>
    <xf numFmtId="164" fontId="19" fillId="7" borderId="14" xfId="1" applyNumberFormat="1" applyFont="1" applyFill="1" applyBorder="1" applyAlignment="1">
      <alignment horizontal="center" vertical="center" wrapText="1"/>
    </xf>
    <xf numFmtId="164" fontId="37" fillId="10" borderId="36" xfId="1" applyNumberFormat="1" applyFont="1" applyFill="1" applyBorder="1" applyAlignment="1">
      <alignment horizontal="center" vertical="center" wrapText="1"/>
    </xf>
    <xf numFmtId="164" fontId="37" fillId="10" borderId="19" xfId="1" applyNumberFormat="1" applyFont="1" applyFill="1" applyBorder="1" applyAlignment="1">
      <alignment horizontal="center" vertical="center" wrapText="1"/>
    </xf>
    <xf numFmtId="164" fontId="37" fillId="10" borderId="15" xfId="1" applyNumberFormat="1" applyFont="1" applyFill="1" applyBorder="1" applyAlignment="1">
      <alignment horizontal="center" vertical="center" wrapText="1"/>
    </xf>
    <xf numFmtId="0" fontId="19" fillId="9" borderId="30" xfId="0" applyFont="1" applyFill="1" applyBorder="1" applyAlignment="1">
      <alignment horizontal="center" vertical="center" wrapText="1"/>
    </xf>
    <xf numFmtId="0" fontId="19" fillId="9" borderId="14" xfId="0" applyFont="1" applyFill="1" applyBorder="1" applyAlignment="1">
      <alignment horizontal="center" vertical="center" wrapText="1"/>
    </xf>
    <xf numFmtId="0" fontId="19" fillId="9" borderId="27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9" fillId="9" borderId="33" xfId="0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164" fontId="37" fillId="10" borderId="35" xfId="1" applyNumberFormat="1" applyFont="1" applyFill="1" applyBorder="1" applyAlignment="1">
      <alignment horizontal="center" vertical="center" wrapText="1"/>
    </xf>
    <xf numFmtId="164" fontId="19" fillId="7" borderId="37" xfId="1" applyNumberFormat="1" applyFont="1" applyFill="1" applyBorder="1" applyAlignment="1">
      <alignment horizontal="center" vertical="center" wrapText="1"/>
    </xf>
    <xf numFmtId="164" fontId="37" fillId="10" borderId="37" xfId="1" applyNumberFormat="1" applyFont="1" applyFill="1" applyBorder="1" applyAlignment="1">
      <alignment horizontal="center" vertical="center" wrapText="1"/>
    </xf>
    <xf numFmtId="0" fontId="19" fillId="9" borderId="40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wrapText="1"/>
    </xf>
    <xf numFmtId="164" fontId="37" fillId="10" borderId="24" xfId="1" applyNumberFormat="1" applyFont="1" applyFill="1" applyBorder="1" applyAlignment="1">
      <alignment horizontal="center" vertical="center" wrapText="1"/>
    </xf>
    <xf numFmtId="164" fontId="37" fillId="10" borderId="23" xfId="1" applyNumberFormat="1" applyFont="1" applyFill="1" applyBorder="1" applyAlignment="1">
      <alignment horizontal="center" vertical="center" wrapText="1"/>
    </xf>
    <xf numFmtId="164" fontId="37" fillId="10" borderId="21" xfId="1" applyNumberFormat="1" applyFont="1" applyFill="1" applyBorder="1" applyAlignment="1">
      <alignment horizontal="center" vertical="center" wrapText="1"/>
    </xf>
    <xf numFmtId="164" fontId="37" fillId="10" borderId="51" xfId="1" applyNumberFormat="1" applyFont="1" applyFill="1" applyBorder="1" applyAlignment="1">
      <alignment horizontal="center" vertical="center" wrapText="1"/>
    </xf>
    <xf numFmtId="164" fontId="37" fillId="10" borderId="50" xfId="1" applyNumberFormat="1" applyFont="1" applyFill="1" applyBorder="1" applyAlignment="1">
      <alignment horizontal="center" vertical="center" wrapText="1"/>
    </xf>
    <xf numFmtId="164" fontId="19" fillId="7" borderId="50" xfId="1" applyNumberFormat="1" applyFont="1" applyFill="1" applyBorder="1" applyAlignment="1">
      <alignment horizontal="center" vertical="center" wrapText="1"/>
    </xf>
    <xf numFmtId="164" fontId="19" fillId="7" borderId="42" xfId="1" applyNumberFormat="1" applyFont="1" applyFill="1" applyBorder="1" applyAlignment="1">
      <alignment horizontal="center" vertical="center" wrapText="1"/>
    </xf>
    <xf numFmtId="164" fontId="19" fillId="12" borderId="51" xfId="1" applyNumberFormat="1" applyFont="1" applyFill="1" applyBorder="1" applyAlignment="1">
      <alignment horizontal="center" vertical="center" wrapText="1"/>
    </xf>
    <xf numFmtId="164" fontId="19" fillId="12" borderId="43" xfId="1" applyNumberFormat="1" applyFont="1" applyFill="1" applyBorder="1" applyAlignment="1">
      <alignment horizontal="center" vertical="center" wrapText="1"/>
    </xf>
    <xf numFmtId="164" fontId="19" fillId="12" borderId="49" xfId="1" applyNumberFormat="1" applyFont="1" applyFill="1" applyBorder="1" applyAlignment="1">
      <alignment horizontal="center" vertical="center" wrapText="1"/>
    </xf>
    <xf numFmtId="164" fontId="19" fillId="12" borderId="18" xfId="1" applyNumberFormat="1" applyFont="1" applyFill="1" applyBorder="1" applyAlignment="1">
      <alignment horizontal="center" vertical="center" wrapText="1"/>
    </xf>
    <xf numFmtId="164" fontId="19" fillId="12" borderId="50" xfId="1" applyNumberFormat="1" applyFont="1" applyFill="1" applyBorder="1" applyAlignment="1">
      <alignment horizontal="center" vertical="center" wrapText="1"/>
    </xf>
    <xf numFmtId="164" fontId="19" fillId="12" borderId="42" xfId="1" applyNumberFormat="1" applyFont="1" applyFill="1" applyBorder="1" applyAlignment="1">
      <alignment horizontal="center" vertical="center" wrapText="1"/>
    </xf>
    <xf numFmtId="164" fontId="37" fillId="10" borderId="20" xfId="1" applyNumberFormat="1" applyFont="1" applyFill="1" applyBorder="1" applyAlignment="1">
      <alignment horizontal="center" vertical="center" wrapText="1"/>
    </xf>
    <xf numFmtId="164" fontId="37" fillId="10" borderId="41" xfId="1" applyNumberFormat="1" applyFont="1" applyFill="1" applyBorder="1" applyAlignment="1">
      <alignment horizontal="center" vertical="center" wrapText="1"/>
    </xf>
    <xf numFmtId="164" fontId="37" fillId="10" borderId="17" xfId="1" applyNumberFormat="1" applyFont="1" applyFill="1" applyBorder="1" applyAlignment="1">
      <alignment horizontal="center" vertical="center" wrapText="1"/>
    </xf>
    <xf numFmtId="164" fontId="37" fillId="10" borderId="45" xfId="1" applyNumberFormat="1" applyFont="1" applyFill="1" applyBorder="1" applyAlignment="1">
      <alignment horizontal="center" vertical="center" wrapText="1"/>
    </xf>
    <xf numFmtId="164" fontId="37" fillId="10" borderId="32" xfId="1" applyNumberFormat="1" applyFont="1" applyFill="1" applyBorder="1" applyAlignment="1">
      <alignment horizontal="center" vertical="center" wrapText="1"/>
    </xf>
    <xf numFmtId="164" fontId="37" fillId="10" borderId="44" xfId="1" applyNumberFormat="1" applyFont="1" applyFill="1" applyBorder="1" applyAlignment="1">
      <alignment horizontal="center" vertical="center" wrapText="1"/>
    </xf>
    <xf numFmtId="164" fontId="37" fillId="10" borderId="22" xfId="1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164" fontId="19" fillId="7" borderId="28" xfId="1" applyNumberFormat="1" applyFont="1" applyFill="1" applyBorder="1" applyAlignment="1">
      <alignment horizontal="center" vertical="center" wrapText="1"/>
    </xf>
    <xf numFmtId="164" fontId="37" fillId="10" borderId="16" xfId="1" applyNumberFormat="1" applyFont="1" applyFill="1" applyBorder="1" applyAlignment="1">
      <alignment horizontal="center" vertical="center" wrapText="1"/>
    </xf>
    <xf numFmtId="164" fontId="19" fillId="7" borderId="31" xfId="1" applyNumberFormat="1" applyFont="1" applyFill="1" applyBorder="1" applyAlignment="1">
      <alignment horizontal="center" vertical="center" wrapText="1"/>
    </xf>
    <xf numFmtId="164" fontId="37" fillId="10" borderId="9" xfId="1" applyNumberFormat="1" applyFont="1" applyFill="1" applyBorder="1" applyAlignment="1">
      <alignment horizontal="center" vertical="center" wrapText="1"/>
    </xf>
    <xf numFmtId="164" fontId="37" fillId="10" borderId="8" xfId="1" applyNumberFormat="1" applyFont="1" applyFill="1" applyBorder="1" applyAlignment="1">
      <alignment horizontal="center" vertical="center" wrapText="1"/>
    </xf>
    <xf numFmtId="164" fontId="37" fillId="10" borderId="31" xfId="1" applyNumberFormat="1" applyFont="1" applyFill="1" applyBorder="1" applyAlignment="1">
      <alignment horizontal="center" vertical="center" wrapText="1"/>
    </xf>
    <xf numFmtId="166" fontId="19" fillId="7" borderId="32" xfId="1" applyNumberFormat="1" applyFont="1" applyFill="1" applyBorder="1" applyAlignment="1">
      <alignment horizontal="center" vertical="center" wrapText="1"/>
    </xf>
    <xf numFmtId="166" fontId="19" fillId="7" borderId="21" xfId="1" applyNumberFormat="1" applyFont="1" applyFill="1" applyBorder="1" applyAlignment="1">
      <alignment horizontal="center" vertical="center" wrapText="1"/>
    </xf>
    <xf numFmtId="166" fontId="19" fillId="7" borderId="44" xfId="1" applyNumberFormat="1" applyFont="1" applyFill="1" applyBorder="1" applyAlignment="1">
      <alignment horizontal="center" vertical="center" wrapText="1"/>
    </xf>
    <xf numFmtId="166" fontId="37" fillId="10" borderId="32" xfId="1" applyNumberFormat="1" applyFont="1" applyFill="1" applyBorder="1" applyAlignment="1">
      <alignment horizontal="center" vertical="center" wrapText="1"/>
    </xf>
    <xf numFmtId="166" fontId="37" fillId="10" borderId="21" xfId="1" applyNumberFormat="1" applyFont="1" applyFill="1" applyBorder="1" applyAlignment="1">
      <alignment horizontal="center" vertical="center" wrapText="1"/>
    </xf>
    <xf numFmtId="166" fontId="37" fillId="10" borderId="44" xfId="1" applyNumberFormat="1" applyFont="1" applyFill="1" applyBorder="1" applyAlignment="1">
      <alignment horizontal="center" vertical="center" wrapText="1"/>
    </xf>
    <xf numFmtId="166" fontId="37" fillId="10" borderId="17" xfId="1" applyNumberFormat="1" applyFont="1" applyFill="1" applyBorder="1" applyAlignment="1">
      <alignment horizontal="center" vertical="center" wrapText="1"/>
    </xf>
    <xf numFmtId="166" fontId="37" fillId="10" borderId="22" xfId="1" applyNumberFormat="1" applyFont="1" applyFill="1" applyBorder="1" applyAlignment="1">
      <alignment horizontal="center" vertical="center" wrapText="1"/>
    </xf>
    <xf numFmtId="166" fontId="37" fillId="10" borderId="45" xfId="1" applyNumberFormat="1" applyFont="1" applyFill="1" applyBorder="1" applyAlignment="1">
      <alignment horizontal="center" vertical="center" wrapText="1"/>
    </xf>
    <xf numFmtId="166" fontId="37" fillId="10" borderId="20" xfId="1" applyNumberFormat="1" applyFont="1" applyFill="1" applyBorder="1" applyAlignment="1">
      <alignment horizontal="center" vertical="center" wrapText="1"/>
    </xf>
    <xf numFmtId="166" fontId="37" fillId="10" borderId="23" xfId="1" applyNumberFormat="1" applyFont="1" applyFill="1" applyBorder="1" applyAlignment="1">
      <alignment horizontal="center" vertical="center" wrapText="1"/>
    </xf>
    <xf numFmtId="166" fontId="37" fillId="10" borderId="41" xfId="1" applyNumberFormat="1" applyFont="1" applyFill="1" applyBorder="1" applyAlignment="1">
      <alignment horizontal="center" vertical="center" wrapText="1"/>
    </xf>
    <xf numFmtId="166" fontId="19" fillId="12" borderId="48" xfId="1" applyNumberFormat="1" applyFont="1" applyFill="1" applyBorder="1" applyAlignment="1">
      <alignment horizontal="center" vertical="center" wrapText="1"/>
    </xf>
    <xf numFmtId="166" fontId="19" fillId="12" borderId="23" xfId="1" applyNumberFormat="1" applyFont="1" applyFill="1" applyBorder="1" applyAlignment="1">
      <alignment horizontal="center" vertical="center" wrapText="1"/>
    </xf>
    <xf numFmtId="166" fontId="19" fillId="7" borderId="46" xfId="1" applyNumberFormat="1" applyFont="1" applyFill="1" applyBorder="1" applyAlignment="1">
      <alignment horizontal="center" vertical="center" wrapText="1"/>
    </xf>
    <xf numFmtId="166" fontId="19" fillId="12" borderId="47" xfId="1" applyNumberFormat="1" applyFont="1" applyFill="1" applyBorder="1" applyAlignment="1">
      <alignment horizontal="center" vertical="center" wrapText="1"/>
    </xf>
    <xf numFmtId="166" fontId="19" fillId="12" borderId="22" xfId="1" applyNumberFormat="1" applyFont="1" applyFill="1" applyBorder="1" applyAlignment="1">
      <alignment horizontal="center" vertical="center" wrapText="1"/>
    </xf>
    <xf numFmtId="166" fontId="19" fillId="12" borderId="46" xfId="1" applyNumberFormat="1" applyFont="1" applyFill="1" applyBorder="1" applyAlignment="1">
      <alignment horizontal="center" vertical="center" wrapText="1"/>
    </xf>
    <xf numFmtId="166" fontId="19" fillId="12" borderId="21" xfId="1" applyNumberFormat="1" applyFont="1" applyFill="1" applyBorder="1" applyAlignment="1">
      <alignment horizontal="center" vertical="center" wrapText="1"/>
    </xf>
    <xf numFmtId="164" fontId="37" fillId="10" borderId="39" xfId="1" applyNumberFormat="1" applyFont="1" applyFill="1" applyBorder="1" applyAlignment="1">
      <alignment horizontal="center" vertical="center" wrapText="1"/>
    </xf>
    <xf numFmtId="164" fontId="19" fillId="7" borderId="38" xfId="1" applyNumberFormat="1" applyFont="1" applyFill="1" applyBorder="1" applyAlignment="1">
      <alignment horizontal="center" vertical="center" wrapText="1"/>
    </xf>
    <xf numFmtId="164" fontId="19" fillId="7" borderId="27" xfId="1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/>
    </xf>
    <xf numFmtId="1" fontId="19" fillId="9" borderId="19" xfId="1" quotePrefix="1" applyNumberFormat="1" applyFont="1" applyFill="1" applyBorder="1" applyAlignment="1">
      <alignment horizontal="center" vertical="center" wrapText="1"/>
    </xf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5" xfId="1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165" fontId="37" fillId="10" borderId="23" xfId="1" applyNumberFormat="1" applyFont="1" applyFill="1" applyBorder="1" applyAlignment="1">
      <alignment horizontal="center" vertical="center" wrapText="1"/>
    </xf>
    <xf numFmtId="165" fontId="37" fillId="10" borderId="19" xfId="1" applyNumberFormat="1" applyFont="1" applyFill="1" applyBorder="1" applyAlignment="1">
      <alignment horizontal="center" vertical="center" wrapText="1"/>
    </xf>
    <xf numFmtId="0" fontId="19" fillId="9" borderId="28" xfId="0" applyFont="1" applyFill="1" applyBorder="1" applyAlignment="1">
      <alignment horizontal="center" vertical="center" wrapText="1"/>
    </xf>
    <xf numFmtId="0" fontId="19" fillId="9" borderId="58" xfId="0" applyFont="1" applyFill="1" applyBorder="1" applyAlignment="1">
      <alignment horizontal="center" vertical="center" wrapText="1"/>
    </xf>
    <xf numFmtId="0" fontId="19" fillId="9" borderId="43" xfId="0" applyFont="1" applyFill="1" applyBorder="1" applyAlignment="1">
      <alignment horizontal="center" vertical="center" wrapText="1"/>
    </xf>
    <xf numFmtId="17" fontId="19" fillId="9" borderId="19" xfId="0" quotePrefix="1" applyNumberFormat="1" applyFont="1" applyFill="1" applyBorder="1" applyAlignment="1">
      <alignment horizontal="center" vertical="center" wrapText="1"/>
    </xf>
    <xf numFmtId="0" fontId="19" fillId="9" borderId="38" xfId="0" applyFont="1" applyFill="1" applyBorder="1" applyAlignment="1">
      <alignment horizontal="center" vertical="center" wrapText="1"/>
    </xf>
    <xf numFmtId="0" fontId="19" fillId="9" borderId="35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164" fontId="19" fillId="7" borderId="41" xfId="1" applyNumberFormat="1" applyFont="1" applyFill="1" applyBorder="1" applyAlignment="1">
      <alignment horizontal="center" vertical="center" wrapText="1"/>
    </xf>
    <xf numFmtId="0" fontId="19" fillId="9" borderId="52" xfId="0" applyFont="1" applyFill="1" applyBorder="1" applyAlignment="1">
      <alignment horizontal="center" vertical="center" wrapText="1"/>
    </xf>
    <xf numFmtId="1" fontId="19" fillId="9" borderId="19" xfId="0" quotePrefix="1" applyNumberFormat="1" applyFont="1" applyFill="1" applyBorder="1" applyAlignment="1">
      <alignment horizontal="center" vertical="center" wrapText="1"/>
    </xf>
    <xf numFmtId="1" fontId="19" fillId="9" borderId="19" xfId="0" applyNumberFormat="1" applyFont="1" applyFill="1" applyBorder="1" applyAlignment="1">
      <alignment horizontal="center" vertical="center" wrapText="1"/>
    </xf>
    <xf numFmtId="166" fontId="25" fillId="10" borderId="19" xfId="1" applyNumberFormat="1" applyFont="1" applyFill="1" applyBorder="1" applyAlignment="1">
      <alignment horizontal="center" vertical="center" wrapText="1"/>
    </xf>
    <xf numFmtId="164" fontId="19" fillId="7" borderId="19" xfId="1" applyNumberFormat="1" applyFont="1" applyFill="1" applyBorder="1" applyAlignment="1">
      <alignment horizontal="center" vertical="center" wrapText="1"/>
    </xf>
    <xf numFmtId="164" fontId="19" fillId="7" borderId="25" xfId="1" applyNumberFormat="1" applyFont="1" applyFill="1" applyBorder="1" applyAlignment="1">
      <alignment horizontal="center" vertical="center" wrapText="1"/>
    </xf>
    <xf numFmtId="0" fontId="19" fillId="9" borderId="59" xfId="0" applyFont="1" applyFill="1" applyBorder="1" applyAlignment="1">
      <alignment horizontal="center" vertical="center" wrapText="1"/>
    </xf>
    <xf numFmtId="166" fontId="25" fillId="10" borderId="29" xfId="1" applyNumberFormat="1" applyFont="1" applyFill="1" applyBorder="1" applyAlignment="1">
      <alignment horizontal="center" vertical="center" wrapText="1"/>
    </xf>
    <xf numFmtId="166" fontId="25" fillId="10" borderId="24" xfId="1" applyNumberFormat="1" applyFont="1" applyFill="1" applyBorder="1" applyAlignment="1">
      <alignment horizontal="center" vertical="center" wrapText="1"/>
    </xf>
    <xf numFmtId="166" fontId="19" fillId="7" borderId="48" xfId="1" applyNumberFormat="1" applyFont="1" applyFill="1" applyBorder="1" applyAlignment="1">
      <alignment horizontal="center" vertical="center" wrapText="1"/>
    </xf>
    <xf numFmtId="166" fontId="19" fillId="7" borderId="23" xfId="1" applyNumberFormat="1" applyFont="1" applyFill="1" applyBorder="1" applyAlignment="1">
      <alignment horizontal="center" vertical="center" wrapText="1"/>
    </xf>
    <xf numFmtId="166" fontId="25" fillId="10" borderId="20" xfId="1" applyNumberFormat="1" applyFont="1" applyFill="1" applyBorder="1" applyAlignment="1">
      <alignment horizontal="center" vertical="center" wrapText="1"/>
    </xf>
    <xf numFmtId="166" fontId="25" fillId="10" borderId="23" xfId="1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center" wrapText="1"/>
    </xf>
    <xf numFmtId="166" fontId="37" fillId="10" borderId="25" xfId="1" applyNumberFormat="1" applyFont="1" applyFill="1" applyBorder="1" applyAlignment="1">
      <alignment horizontal="center" vertical="center" wrapText="1"/>
    </xf>
    <xf numFmtId="166" fontId="37" fillId="10" borderId="49" xfId="1" applyNumberFormat="1" applyFont="1" applyFill="1" applyBorder="1" applyAlignment="1">
      <alignment horizontal="center" vertical="center" wrapText="1"/>
    </xf>
    <xf numFmtId="166" fontId="37" fillId="10" borderId="38" xfId="1" applyNumberFormat="1" applyFont="1" applyFill="1" applyBorder="1" applyAlignment="1">
      <alignment horizontal="center" vertical="center" wrapText="1"/>
    </xf>
    <xf numFmtId="166" fontId="37" fillId="10" borderId="53" xfId="1" applyNumberFormat="1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166" fontId="25" fillId="10" borderId="18" xfId="1" applyNumberFormat="1" applyFont="1" applyFill="1" applyBorder="1" applyAlignment="1">
      <alignment horizontal="center" vertical="center" wrapText="1"/>
    </xf>
    <xf numFmtId="166" fontId="25" fillId="10" borderId="36" xfId="1" applyNumberFormat="1" applyFont="1" applyFill="1" applyBorder="1" applyAlignment="1">
      <alignment horizontal="center" vertical="center" wrapText="1"/>
    </xf>
    <xf numFmtId="166" fontId="25" fillId="10" borderId="28" xfId="1" applyNumberFormat="1" applyFont="1" applyFill="1" applyBorder="1" applyAlignment="1">
      <alignment horizontal="center" vertical="center" wrapText="1"/>
    </xf>
    <xf numFmtId="164" fontId="19" fillId="7" borderId="59" xfId="1" applyNumberFormat="1" applyFont="1" applyFill="1" applyBorder="1" applyAlignment="1">
      <alignment horizontal="center" vertical="center" wrapText="1"/>
    </xf>
    <xf numFmtId="166" fontId="25" fillId="10" borderId="58" xfId="1" applyNumberFormat="1" applyFont="1" applyFill="1" applyBorder="1" applyAlignment="1">
      <alignment horizontal="center" vertical="center" wrapText="1"/>
    </xf>
    <xf numFmtId="166" fontId="25" fillId="10" borderId="43" xfId="1" applyNumberFormat="1" applyFont="1" applyFill="1" applyBorder="1" applyAlignment="1">
      <alignment horizontal="center" vertical="center" wrapText="1"/>
    </xf>
    <xf numFmtId="164" fontId="19" fillId="7" borderId="56" xfId="1" applyNumberFormat="1" applyFont="1" applyFill="1" applyBorder="1" applyAlignment="1">
      <alignment horizontal="center" vertical="center" wrapText="1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3E321A"/>
      <color rgb="FF011F2C"/>
      <color rgb="FF416F84"/>
      <color rgb="FFC0CFD6"/>
      <color rgb="FFA45652"/>
      <color rgb="FF819FAD"/>
      <color rgb="FF730020"/>
      <color rgb="FFCFA2A0"/>
      <color rgb="FFC9B895"/>
      <color rgb="FFC38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SETORIAL DAS SOCIEDADES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NÃO FINANCEIRAS EM PORTUGAL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2018</a:t>
          </a:r>
          <a:endParaRPr lang="pt-PT" sz="2800" b="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427892</xdr:colOff>
      <xdr:row>3</xdr:row>
      <xdr:rowOff>11722</xdr:rowOff>
    </xdr:from>
    <xdr:to>
      <xdr:col>4</xdr:col>
      <xdr:colOff>82754</xdr:colOff>
      <xdr:row>11</xdr:row>
      <xdr:rowOff>170579</xdr:rowOff>
    </xdr:to>
    <xdr:pic>
      <xdr:nvPicPr>
        <xdr:cNvPr id="6" name="Picture 5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892" y="539260"/>
          <a:ext cx="2163600" cy="15656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57150</xdr:rowOff>
    </xdr:from>
    <xdr:to>
      <xdr:col>9</xdr:col>
      <xdr:colOff>247650</xdr:colOff>
      <xdr:row>1</xdr:row>
      <xdr:rowOff>0</xdr:rowOff>
    </xdr:to>
    <xdr:grpSp>
      <xdr:nvGrpSpPr>
        <xdr:cNvPr id="5" name="Group 4"/>
        <xdr:cNvGrpSpPr/>
      </xdr:nvGrpSpPr>
      <xdr:grpSpPr>
        <a:xfrm>
          <a:off x="257175" y="57150"/>
          <a:ext cx="4150995" cy="819150"/>
          <a:chOff x="257175" y="57150"/>
          <a:chExt cx="4232578" cy="819150"/>
        </a:xfrm>
      </xdr:grpSpPr>
      <xdr:sp macro="" textlink="">
        <xdr:nvSpPr>
          <xdr:cNvPr id="2" name="TextBox 1"/>
          <xdr:cNvSpPr txBox="1"/>
        </xdr:nvSpPr>
        <xdr:spPr>
          <a:xfrm>
            <a:off x="1657350" y="76200"/>
            <a:ext cx="2832403" cy="800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t-PT" sz="1400" b="0">
                <a:solidFill>
                  <a:schemeClr val="bg1"/>
                </a:solidFill>
              </a:rPr>
              <a:t>ANÁLISE</a:t>
            </a:r>
            <a:r>
              <a:rPr lang="pt-PT" sz="1400" b="0" baseline="0">
                <a:solidFill>
                  <a:schemeClr val="bg1"/>
                </a:solidFill>
              </a:rPr>
              <a:t> SETORIAL DAS SOCIEDADES NÃO FINANCEIRAS EM PORTUGAL 2018</a:t>
            </a:r>
            <a:endParaRPr lang="pt-PT" sz="1400" b="0">
              <a:solidFill>
                <a:schemeClr val="bg1"/>
              </a:solidFill>
            </a:endParaRPr>
          </a:p>
        </xdr:txBody>
      </xdr:sp>
      <xdr:pic>
        <xdr:nvPicPr>
          <xdr:cNvPr id="4" name="Picture 3" descr="Assinatura D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7175" y="57150"/>
            <a:ext cx="1133475" cy="774981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2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3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4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5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6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7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8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9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0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1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2.vml"/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3.vml"/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4.vml"/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5.vml"/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6.vml"/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7.vml"/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8.vml"/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9.vml"/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0.vml"/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1.vml"/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2.vml"/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3.vml"/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85" workbookViewId="0">
      <selection activeCell="R17" sqref="R17:S17"/>
    </sheetView>
  </sheetViews>
  <sheetFormatPr defaultColWidth="9.140625" defaultRowHeight="12.75" x14ac:dyDescent="0.2"/>
  <cols>
    <col min="1" max="16384" width="9.140625" style="2"/>
  </cols>
  <sheetData>
    <row r="1" spans="1:15" x14ac:dyDescent="0.2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x14ac:dyDescent="0.2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</row>
    <row r="6" spans="1:15" x14ac:dyDescent="0.2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15" x14ac:dyDescent="0.2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</row>
    <row r="8" spans="1:15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</row>
    <row r="9" spans="1:15" x14ac:dyDescent="0.2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1:15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spans="1:15" x14ac:dyDescent="0.2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1:15" x14ac:dyDescent="0.2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</row>
    <row r="13" spans="1:15" x14ac:dyDescent="0.2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5" x14ac:dyDescent="0.2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</row>
    <row r="15" spans="1:15" x14ac:dyDescent="0.2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</row>
    <row r="16" spans="1:15" x14ac:dyDescent="0.2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  <row r="17" spans="1:15" ht="13.5" thickBot="1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1:15" ht="19.5" customHeight="1" x14ac:dyDescent="0.2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1:15" ht="21" customHeight="1" x14ac:dyDescent="0.2">
      <c r="A19" s="64"/>
      <c r="B19" s="65" t="s">
        <v>16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1:15" ht="22.5" customHeight="1" x14ac:dyDescent="0.2">
      <c r="A20" s="64"/>
      <c r="B20" s="99" t="s">
        <v>112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64"/>
    </row>
    <row r="21" spans="1:15" ht="48.75" customHeight="1" x14ac:dyDescent="0.2">
      <c r="A21" s="64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64"/>
    </row>
    <row r="22" spans="1:15" ht="31.5" customHeight="1" x14ac:dyDescent="0.2">
      <c r="A22" s="64"/>
      <c r="B22" s="66"/>
      <c r="C22" s="66"/>
      <c r="D22" s="66"/>
      <c r="E22" s="66"/>
      <c r="F22" s="66"/>
      <c r="G22" s="66"/>
      <c r="H22" s="66"/>
      <c r="I22" s="66"/>
      <c r="J22" s="66"/>
      <c r="K22" s="64"/>
      <c r="L22" s="98" t="s">
        <v>246</v>
      </c>
      <c r="M22" s="98"/>
      <c r="N22" s="98"/>
      <c r="O22" s="64"/>
    </row>
    <row r="23" spans="1:15" ht="19.5" customHeight="1" thickBot="1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</row>
    <row r="24" spans="1:15" ht="19.5" customHeight="1" thickBot="1" x14ac:dyDescent="0.25">
      <c r="A24" s="97" t="s">
        <v>113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</row>
    <row r="25" spans="1:15" ht="19.5" customHeight="1" x14ac:dyDescent="0.2"/>
    <row r="26" spans="1:15" ht="19.5" customHeight="1" x14ac:dyDescent="0.2"/>
    <row r="27" spans="1:15" ht="19.5" customHeight="1" x14ac:dyDescent="0.2"/>
    <row r="28" spans="1:15" ht="19.5" customHeight="1" x14ac:dyDescent="0.2"/>
  </sheetData>
  <sheetProtection algorithmName="SHA-512" hashValue="NgtBsYhyyJ6F+c5CLxop0amd5r5AK9VvWjel76+4U9z+UavyGA6iU6ytIK2NVyYeYn14Sz6Da+7gsrAqu4l68Q==" saltValue="qoWUKRUR9vIdPRDY7Y8D1w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scaleWithDoc="0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</sheetPr>
  <dimension ref="A1:U22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66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67" t="str">
        <f>Índice!F15</f>
        <v>G I.2.6</v>
      </c>
      <c r="B3" s="68" t="str">
        <f>Índice!G15</f>
        <v>Rácio de natalidade/mortalidade</v>
      </c>
      <c r="C3" s="25"/>
      <c r="D3" s="25"/>
      <c r="E3" s="25"/>
      <c r="F3" s="25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">
      <c r="A5" s="8"/>
      <c r="C5" s="10"/>
      <c r="D5" s="30"/>
      <c r="E5" s="30"/>
      <c r="F5" s="10"/>
      <c r="G5" s="10"/>
      <c r="H5" s="10"/>
      <c r="I5" s="30"/>
      <c r="J5" s="30"/>
      <c r="K5" s="10"/>
      <c r="L5" s="30"/>
      <c r="M5" s="10"/>
      <c r="N5" s="30"/>
      <c r="O5" s="10"/>
      <c r="P5" s="10"/>
      <c r="Q5" s="10"/>
    </row>
    <row r="6" spans="1:21" s="14" customFormat="1" ht="24.95" customHeight="1" x14ac:dyDescent="0.25">
      <c r="A6" s="22"/>
      <c r="G6" s="16"/>
      <c r="H6" s="16"/>
      <c r="I6" s="16"/>
      <c r="J6" s="16"/>
      <c r="K6" s="71"/>
      <c r="L6" s="139">
        <v>2017</v>
      </c>
      <c r="M6" s="137"/>
      <c r="N6" s="139">
        <v>2018</v>
      </c>
      <c r="O6" s="137"/>
    </row>
    <row r="7" spans="1:21" s="14" customFormat="1" ht="24.95" customHeight="1" thickBot="1" x14ac:dyDescent="0.3">
      <c r="A7" s="22"/>
      <c r="G7" s="169" t="s">
        <v>25</v>
      </c>
      <c r="H7" s="165"/>
      <c r="I7" s="165"/>
      <c r="J7" s="165"/>
      <c r="K7" s="166"/>
      <c r="L7" s="170">
        <v>1.31</v>
      </c>
      <c r="M7" s="171"/>
      <c r="N7" s="170">
        <v>1.37</v>
      </c>
      <c r="O7" s="171"/>
    </row>
    <row r="8" spans="1:21" s="14" customFormat="1" ht="24.95" customHeight="1" x14ac:dyDescent="0.25">
      <c r="A8" s="22"/>
      <c r="G8" s="153" t="s">
        <v>13</v>
      </c>
      <c r="H8" s="154"/>
      <c r="I8" s="157" t="s">
        <v>0</v>
      </c>
      <c r="J8" s="157"/>
      <c r="K8" s="158"/>
      <c r="L8" s="159">
        <v>1.33</v>
      </c>
      <c r="M8" s="160"/>
      <c r="N8" s="159">
        <v>1.39</v>
      </c>
      <c r="O8" s="160"/>
    </row>
    <row r="9" spans="1:21" s="14" customFormat="1" ht="24.95" customHeight="1" x14ac:dyDescent="0.25">
      <c r="A9" s="22"/>
      <c r="G9" s="153"/>
      <c r="H9" s="154"/>
      <c r="I9" s="140" t="s">
        <v>12</v>
      </c>
      <c r="J9" s="140"/>
      <c r="K9" s="137"/>
      <c r="L9" s="163">
        <v>0.69</v>
      </c>
      <c r="M9" s="164"/>
      <c r="N9" s="163">
        <v>0.76</v>
      </c>
      <c r="O9" s="164"/>
    </row>
    <row r="10" spans="1:21" s="14" customFormat="1" ht="24.95" customHeight="1" thickBot="1" x14ac:dyDescent="0.3">
      <c r="A10" s="22"/>
      <c r="G10" s="153"/>
      <c r="H10" s="154"/>
      <c r="I10" s="165" t="s">
        <v>1</v>
      </c>
      <c r="J10" s="165"/>
      <c r="K10" s="166"/>
      <c r="L10" s="167">
        <v>0.44</v>
      </c>
      <c r="M10" s="168"/>
      <c r="N10" s="167">
        <v>0</v>
      </c>
      <c r="O10" s="168"/>
    </row>
    <row r="11" spans="1:21" s="14" customFormat="1" ht="24.95" customHeight="1" x14ac:dyDescent="0.25">
      <c r="A11" s="22"/>
      <c r="G11" s="151" t="s">
        <v>33</v>
      </c>
      <c r="H11" s="152"/>
      <c r="I11" s="157" t="s">
        <v>40</v>
      </c>
      <c r="J11" s="157"/>
      <c r="K11" s="158"/>
      <c r="L11" s="159">
        <v>2.1800000000000002</v>
      </c>
      <c r="M11" s="160"/>
      <c r="N11" s="161">
        <v>1.49</v>
      </c>
      <c r="O11" s="162"/>
    </row>
    <row r="12" spans="1:21" s="14" customFormat="1" ht="24.95" customHeight="1" x14ac:dyDescent="0.25">
      <c r="A12" s="22"/>
      <c r="G12" s="153"/>
      <c r="H12" s="154"/>
      <c r="I12" s="140" t="s">
        <v>28</v>
      </c>
      <c r="J12" s="140"/>
      <c r="K12" s="137"/>
      <c r="L12" s="163">
        <v>0.93</v>
      </c>
      <c r="M12" s="164"/>
      <c r="N12" s="163">
        <v>0.95</v>
      </c>
      <c r="O12" s="164"/>
    </row>
    <row r="13" spans="1:21" s="14" customFormat="1" ht="24.95" customHeight="1" x14ac:dyDescent="0.25">
      <c r="A13" s="22"/>
      <c r="G13" s="153"/>
      <c r="H13" s="154"/>
      <c r="I13" s="140" t="s">
        <v>41</v>
      </c>
      <c r="J13" s="140"/>
      <c r="K13" s="137"/>
      <c r="L13" s="163">
        <v>1.1399999999999999</v>
      </c>
      <c r="M13" s="164"/>
      <c r="N13" s="163">
        <v>1.41</v>
      </c>
      <c r="O13" s="164"/>
    </row>
    <row r="14" spans="1:21" s="14" customFormat="1" ht="24.95" customHeight="1" x14ac:dyDescent="0.25">
      <c r="A14" s="22"/>
      <c r="G14" s="153"/>
      <c r="H14" s="154"/>
      <c r="I14" s="140" t="s">
        <v>29</v>
      </c>
      <c r="J14" s="140"/>
      <c r="K14" s="137"/>
      <c r="L14" s="163">
        <v>1.06</v>
      </c>
      <c r="M14" s="164"/>
      <c r="N14" s="163">
        <v>1.24</v>
      </c>
      <c r="O14" s="164"/>
    </row>
    <row r="15" spans="1:21" s="14" customFormat="1" ht="24.95" customHeight="1" x14ac:dyDescent="0.25">
      <c r="A15" s="22"/>
      <c r="G15" s="153"/>
      <c r="H15" s="154"/>
      <c r="I15" s="140" t="s">
        <v>30</v>
      </c>
      <c r="J15" s="140"/>
      <c r="K15" s="137"/>
      <c r="L15" s="163">
        <v>0.91</v>
      </c>
      <c r="M15" s="164"/>
      <c r="N15" s="163">
        <v>0.92</v>
      </c>
      <c r="O15" s="164"/>
    </row>
    <row r="16" spans="1:21" s="9" customFormat="1" ht="24.95" customHeight="1" x14ac:dyDescent="0.2">
      <c r="A16" s="8"/>
      <c r="C16" s="10"/>
      <c r="D16" s="30"/>
      <c r="E16" s="30"/>
      <c r="F16" s="10"/>
      <c r="G16" s="155"/>
      <c r="H16" s="156"/>
      <c r="I16" s="140" t="s">
        <v>42</v>
      </c>
      <c r="J16" s="140"/>
      <c r="K16" s="137"/>
      <c r="L16" s="163">
        <v>1.62</v>
      </c>
      <c r="M16" s="164"/>
      <c r="N16" s="163">
        <v>1.71</v>
      </c>
      <c r="O16" s="164"/>
      <c r="P16" s="10"/>
      <c r="Q16" s="10"/>
    </row>
    <row r="17" spans="1:21" s="9" customFormat="1" ht="15" customHeight="1" x14ac:dyDescent="0.2">
      <c r="A17" s="8"/>
      <c r="C17" s="10"/>
      <c r="D17" s="30"/>
      <c r="E17" s="30"/>
      <c r="P17" s="10"/>
      <c r="Q17" s="10"/>
    </row>
    <row r="18" spans="1:21" ht="19.5" customHeight="1" x14ac:dyDescent="0.25">
      <c r="A18" s="128" t="str">
        <f>Índice!$A$89</f>
        <v>ESTUDO 40 | ANÁLISE SETORIAL DAS SOCIEDADES NÃO FINANCEIRAS EM PORTUGAL 2018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</row>
    <row r="19" spans="1:21" x14ac:dyDescent="0.25">
      <c r="U19" s="86" t="s">
        <v>52</v>
      </c>
    </row>
    <row r="22" spans="1:21" ht="17.25" customHeight="1" x14ac:dyDescent="0.25"/>
  </sheetData>
  <sheetProtection algorithmName="SHA-512" hashValue="aoQji+EL4NYNX/FbOCqhUnwKyuDMJBP5lAS75n1YlKX+P/hb3wII9dKQLlF6yQO93W48v7UpdwSc3kM9tB9lqw==" saltValue="MQHTvJoOd/RKHBHSvAazBg==" spinCount="100000" sheet="1" objects="1" scenarios="1"/>
  <mergeCells count="36">
    <mergeCell ref="A1:U1"/>
    <mergeCell ref="A18:U18"/>
    <mergeCell ref="L6:M6"/>
    <mergeCell ref="I15:K15"/>
    <mergeCell ref="L15:M15"/>
    <mergeCell ref="N15:O15"/>
    <mergeCell ref="N6:O6"/>
    <mergeCell ref="G7:K7"/>
    <mergeCell ref="L7:M7"/>
    <mergeCell ref="N7:O7"/>
    <mergeCell ref="G8:H10"/>
    <mergeCell ref="I8:K8"/>
    <mergeCell ref="L8:M8"/>
    <mergeCell ref="N8:O8"/>
    <mergeCell ref="I9:K9"/>
    <mergeCell ref="L9:M9"/>
    <mergeCell ref="N9:O9"/>
    <mergeCell ref="I10:K10"/>
    <mergeCell ref="L10:M10"/>
    <mergeCell ref="I16:K16"/>
    <mergeCell ref="L16:M16"/>
    <mergeCell ref="N16:O16"/>
    <mergeCell ref="N10:O10"/>
    <mergeCell ref="G11:H16"/>
    <mergeCell ref="I11:K11"/>
    <mergeCell ref="L11:M11"/>
    <mergeCell ref="N11:O11"/>
    <mergeCell ref="I12:K12"/>
    <mergeCell ref="L12:M12"/>
    <mergeCell ref="N12:O12"/>
    <mergeCell ref="I13:K13"/>
    <mergeCell ref="L13:M13"/>
    <mergeCell ref="N13:O13"/>
    <mergeCell ref="I14:K14"/>
    <mergeCell ref="L14:M14"/>
    <mergeCell ref="N14:O14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8" tint="-0.249977111117893"/>
  </sheetPr>
  <dimension ref="A1:U23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67" t="str">
        <f>Índice!F18</f>
        <v>G C1.1</v>
      </c>
      <c r="B3" s="68" t="str">
        <f>Índice!G18</f>
        <v>Estruturas | Em função da integração no setor exportador</v>
      </c>
      <c r="C3" s="25"/>
      <c r="D3" s="25"/>
      <c r="E3" s="25"/>
      <c r="F3" s="25"/>
      <c r="G3" s="25"/>
      <c r="H3" s="25"/>
      <c r="I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s="9" customFormat="1" ht="24.95" customHeight="1" x14ac:dyDescent="0.2">
      <c r="A6" s="8"/>
      <c r="B6" s="50"/>
      <c r="C6" s="50"/>
      <c r="D6" s="155" t="s">
        <v>15</v>
      </c>
      <c r="E6" s="156"/>
      <c r="F6" s="156"/>
      <c r="G6" s="156"/>
      <c r="H6" s="156"/>
      <c r="I6" s="156"/>
      <c r="J6" s="172" t="s">
        <v>10</v>
      </c>
      <c r="K6" s="156"/>
      <c r="L6" s="156"/>
      <c r="M6" s="156"/>
      <c r="N6" s="156"/>
      <c r="O6" s="173"/>
      <c r="P6" s="156" t="s">
        <v>85</v>
      </c>
      <c r="Q6" s="156"/>
      <c r="R6" s="156"/>
      <c r="S6" s="156"/>
      <c r="T6" s="156"/>
      <c r="U6" s="175"/>
    </row>
    <row r="7" spans="1:21" s="9" customFormat="1" ht="24.95" customHeight="1" x14ac:dyDescent="0.2">
      <c r="A7" s="8"/>
      <c r="B7" s="50"/>
      <c r="C7" s="50"/>
      <c r="D7" s="121" t="s">
        <v>46</v>
      </c>
      <c r="E7" s="121"/>
      <c r="F7" s="121" t="s">
        <v>47</v>
      </c>
      <c r="G7" s="121"/>
      <c r="H7" s="121" t="s">
        <v>48</v>
      </c>
      <c r="I7" s="139"/>
      <c r="J7" s="174" t="s">
        <v>46</v>
      </c>
      <c r="K7" s="121"/>
      <c r="L7" s="121" t="s">
        <v>47</v>
      </c>
      <c r="M7" s="121"/>
      <c r="N7" s="121" t="s">
        <v>48</v>
      </c>
      <c r="O7" s="125"/>
      <c r="P7" s="137" t="s">
        <v>46</v>
      </c>
      <c r="Q7" s="121"/>
      <c r="R7" s="121" t="s">
        <v>47</v>
      </c>
      <c r="S7" s="121"/>
      <c r="T7" s="121" t="s">
        <v>48</v>
      </c>
      <c r="U7" s="125"/>
    </row>
    <row r="8" spans="1:21" s="14" customFormat="1" ht="24.95" customHeight="1" x14ac:dyDescent="0.25">
      <c r="A8" s="22"/>
      <c r="B8" s="139">
        <v>2010</v>
      </c>
      <c r="C8" s="137"/>
      <c r="D8" s="144">
        <v>4.3999999999999997E-2</v>
      </c>
      <c r="E8" s="144"/>
      <c r="F8" s="144">
        <v>7.0999999999999994E-2</v>
      </c>
      <c r="G8" s="144"/>
      <c r="H8" s="144">
        <v>0.88400000000000001</v>
      </c>
      <c r="I8" s="129"/>
      <c r="J8" s="150">
        <v>0.27300000000000002</v>
      </c>
      <c r="K8" s="130"/>
      <c r="L8" s="144">
        <v>0.30099999999999999</v>
      </c>
      <c r="M8" s="144"/>
      <c r="N8" s="144">
        <v>0.42599999999999999</v>
      </c>
      <c r="O8" s="123"/>
      <c r="P8" s="130">
        <v>0.19</v>
      </c>
      <c r="Q8" s="144"/>
      <c r="R8" s="144">
        <v>0.20599999999999999</v>
      </c>
      <c r="S8" s="144"/>
      <c r="T8" s="144">
        <v>0.60399999999999998</v>
      </c>
      <c r="U8" s="123"/>
    </row>
    <row r="9" spans="1:21" s="14" customFormat="1" ht="24.95" customHeight="1" x14ac:dyDescent="0.25">
      <c r="A9" s="22"/>
      <c r="B9" s="139">
        <v>2011</v>
      </c>
      <c r="C9" s="137"/>
      <c r="D9" s="144">
        <v>0.05</v>
      </c>
      <c r="E9" s="144"/>
      <c r="F9" s="144">
        <v>7.1999999999999995E-2</v>
      </c>
      <c r="G9" s="144"/>
      <c r="H9" s="144">
        <v>0.878</v>
      </c>
      <c r="I9" s="129"/>
      <c r="J9" s="150">
        <v>0.32300000000000001</v>
      </c>
      <c r="K9" s="130"/>
      <c r="L9" s="144">
        <v>0.28699999999999998</v>
      </c>
      <c r="M9" s="144"/>
      <c r="N9" s="144">
        <v>0.39</v>
      </c>
      <c r="O9" s="123"/>
      <c r="P9" s="130">
        <v>0.20599999999999999</v>
      </c>
      <c r="Q9" s="144"/>
      <c r="R9" s="144">
        <v>0.21099999999999999</v>
      </c>
      <c r="S9" s="144"/>
      <c r="T9" s="144">
        <v>0.58299999999999996</v>
      </c>
      <c r="U9" s="123"/>
    </row>
    <row r="10" spans="1:21" s="14" customFormat="1" ht="24.95" customHeight="1" x14ac:dyDescent="0.25">
      <c r="A10" s="22"/>
      <c r="B10" s="139">
        <v>2012</v>
      </c>
      <c r="C10" s="137"/>
      <c r="D10" s="144">
        <v>5.1999999999999998E-2</v>
      </c>
      <c r="E10" s="144"/>
      <c r="F10" s="144">
        <v>7.3999999999999996E-2</v>
      </c>
      <c r="G10" s="144"/>
      <c r="H10" s="144">
        <v>0.874</v>
      </c>
      <c r="I10" s="129"/>
      <c r="J10" s="150">
        <v>0.36099999999999999</v>
      </c>
      <c r="K10" s="130"/>
      <c r="L10" s="144">
        <v>0.27100000000000002</v>
      </c>
      <c r="M10" s="144"/>
      <c r="N10" s="144">
        <v>0.36799999999999999</v>
      </c>
      <c r="O10" s="123"/>
      <c r="P10" s="130">
        <v>0.22800000000000001</v>
      </c>
      <c r="Q10" s="144"/>
      <c r="R10" s="144">
        <v>0.20100000000000001</v>
      </c>
      <c r="S10" s="144"/>
      <c r="T10" s="144">
        <v>0.57199999999999995</v>
      </c>
      <c r="U10" s="123"/>
    </row>
    <row r="11" spans="1:21" s="14" customFormat="1" ht="24.95" customHeight="1" x14ac:dyDescent="0.25">
      <c r="A11" s="22"/>
      <c r="B11" s="139">
        <v>2013</v>
      </c>
      <c r="C11" s="137"/>
      <c r="D11" s="144">
        <v>5.5E-2</v>
      </c>
      <c r="E11" s="144"/>
      <c r="F11" s="144">
        <v>7.8E-2</v>
      </c>
      <c r="G11" s="144"/>
      <c r="H11" s="144">
        <v>0.86699999999999999</v>
      </c>
      <c r="I11" s="129"/>
      <c r="J11" s="150">
        <v>0.371</v>
      </c>
      <c r="K11" s="130"/>
      <c r="L11" s="144">
        <v>0.27600000000000002</v>
      </c>
      <c r="M11" s="144"/>
      <c r="N11" s="144">
        <v>0.35299999999999998</v>
      </c>
      <c r="O11" s="123"/>
      <c r="P11" s="130">
        <v>0.23699999999999999</v>
      </c>
      <c r="Q11" s="144"/>
      <c r="R11" s="144">
        <v>0.20699999999999999</v>
      </c>
      <c r="S11" s="144"/>
      <c r="T11" s="144">
        <v>0.55600000000000005</v>
      </c>
      <c r="U11" s="123"/>
    </row>
    <row r="12" spans="1:21" s="14" customFormat="1" ht="24.95" customHeight="1" x14ac:dyDescent="0.25">
      <c r="A12" s="22"/>
      <c r="B12" s="139">
        <v>2014</v>
      </c>
      <c r="C12" s="137"/>
      <c r="D12" s="144">
        <v>5.5E-2</v>
      </c>
      <c r="E12" s="144"/>
      <c r="F12" s="144">
        <v>8.1000000000000003E-2</v>
      </c>
      <c r="G12" s="144"/>
      <c r="H12" s="144">
        <v>0.86399999999999999</v>
      </c>
      <c r="I12" s="129"/>
      <c r="J12" s="150">
        <v>0.36699999999999999</v>
      </c>
      <c r="K12" s="130"/>
      <c r="L12" s="144">
        <v>0.28399999999999997</v>
      </c>
      <c r="M12" s="144"/>
      <c r="N12" s="144">
        <v>0.34899999999999998</v>
      </c>
      <c r="O12" s="123"/>
      <c r="P12" s="130">
        <v>0.24099999999999999</v>
      </c>
      <c r="Q12" s="144"/>
      <c r="R12" s="144">
        <v>0.21099999999999999</v>
      </c>
      <c r="S12" s="144"/>
      <c r="T12" s="144">
        <v>0.54800000000000004</v>
      </c>
      <c r="U12" s="123"/>
    </row>
    <row r="13" spans="1:21" s="14" customFormat="1" ht="24.95" customHeight="1" x14ac:dyDescent="0.25">
      <c r="A13" s="22"/>
      <c r="B13" s="139">
        <v>2015</v>
      </c>
      <c r="C13" s="137"/>
      <c r="D13" s="144">
        <v>5.6000000000000001E-2</v>
      </c>
      <c r="E13" s="144"/>
      <c r="F13" s="144">
        <v>8.2000000000000003E-2</v>
      </c>
      <c r="G13" s="144"/>
      <c r="H13" s="144">
        <v>0.86199999999999999</v>
      </c>
      <c r="I13" s="129"/>
      <c r="J13" s="150">
        <v>0.371</v>
      </c>
      <c r="K13" s="130"/>
      <c r="L13" s="144">
        <v>0.27700000000000002</v>
      </c>
      <c r="M13" s="144"/>
      <c r="N13" s="144">
        <v>0.35199999999999998</v>
      </c>
      <c r="O13" s="123"/>
      <c r="P13" s="130">
        <v>0.24299999999999999</v>
      </c>
      <c r="Q13" s="144"/>
      <c r="R13" s="144">
        <v>0.216</v>
      </c>
      <c r="S13" s="144"/>
      <c r="T13" s="144">
        <v>0.54100000000000004</v>
      </c>
      <c r="U13" s="123"/>
    </row>
    <row r="14" spans="1:21" s="14" customFormat="1" ht="24.95" customHeight="1" x14ac:dyDescent="0.25">
      <c r="A14" s="22"/>
      <c r="B14" s="139">
        <v>2016</v>
      </c>
      <c r="C14" s="137"/>
      <c r="D14" s="144">
        <v>5.6000000000000001E-2</v>
      </c>
      <c r="E14" s="144"/>
      <c r="F14" s="144">
        <v>8.3000000000000004E-2</v>
      </c>
      <c r="G14" s="144"/>
      <c r="H14" s="144">
        <v>0.86099999999999999</v>
      </c>
      <c r="I14" s="129"/>
      <c r="J14" s="150">
        <v>0.34599999999999997</v>
      </c>
      <c r="K14" s="130"/>
      <c r="L14" s="144">
        <v>0.29299999999999998</v>
      </c>
      <c r="M14" s="144"/>
      <c r="N14" s="144">
        <v>0.36099999999999999</v>
      </c>
      <c r="O14" s="123"/>
      <c r="P14" s="130">
        <v>0.23799999999999999</v>
      </c>
      <c r="Q14" s="144"/>
      <c r="R14" s="144">
        <v>0.22900000000000001</v>
      </c>
      <c r="S14" s="144"/>
      <c r="T14" s="144">
        <v>0.53300000000000003</v>
      </c>
      <c r="U14" s="123"/>
    </row>
    <row r="15" spans="1:21" s="14" customFormat="1" ht="24.95" customHeight="1" x14ac:dyDescent="0.25">
      <c r="A15" s="22"/>
      <c r="B15" s="139">
        <v>2017</v>
      </c>
      <c r="C15" s="137"/>
      <c r="D15" s="144">
        <v>5.7000000000000002E-2</v>
      </c>
      <c r="E15" s="144"/>
      <c r="F15" s="144">
        <v>8.2000000000000003E-2</v>
      </c>
      <c r="G15" s="144"/>
      <c r="H15" s="144">
        <v>0.86099999999999999</v>
      </c>
      <c r="I15" s="129"/>
      <c r="J15" s="150">
        <v>0.35699999999999998</v>
      </c>
      <c r="K15" s="130"/>
      <c r="L15" s="144">
        <v>0.28299999999999997</v>
      </c>
      <c r="M15" s="144"/>
      <c r="N15" s="144">
        <v>0.36</v>
      </c>
      <c r="O15" s="123"/>
      <c r="P15" s="130">
        <v>0.24399999999999999</v>
      </c>
      <c r="Q15" s="144"/>
      <c r="R15" s="144">
        <v>0.22500000000000001</v>
      </c>
      <c r="S15" s="144"/>
      <c r="T15" s="144">
        <v>0.53200000000000003</v>
      </c>
      <c r="U15" s="123"/>
    </row>
    <row r="16" spans="1:21" s="14" customFormat="1" ht="24.95" customHeight="1" x14ac:dyDescent="0.25">
      <c r="A16" s="22"/>
      <c r="B16" s="139">
        <v>2018</v>
      </c>
      <c r="C16" s="137"/>
      <c r="D16" s="144">
        <v>5.8000000000000003E-2</v>
      </c>
      <c r="E16" s="144"/>
      <c r="F16" s="144">
        <v>8.1000000000000003E-2</v>
      </c>
      <c r="G16" s="144"/>
      <c r="H16" s="144">
        <v>0.86099999999999999</v>
      </c>
      <c r="I16" s="129"/>
      <c r="J16" s="150">
        <v>0.35299999999999998</v>
      </c>
      <c r="K16" s="130"/>
      <c r="L16" s="144">
        <v>0.28499999999999998</v>
      </c>
      <c r="M16" s="144"/>
      <c r="N16" s="144">
        <v>0.36199999999999999</v>
      </c>
      <c r="O16" s="123"/>
      <c r="P16" s="130">
        <v>0.23799999999999999</v>
      </c>
      <c r="Q16" s="144"/>
      <c r="R16" s="144">
        <v>0.215</v>
      </c>
      <c r="S16" s="144"/>
      <c r="T16" s="144">
        <v>0.54700000000000004</v>
      </c>
      <c r="U16" s="123"/>
    </row>
    <row r="17" spans="1:21" s="14" customFormat="1" ht="15" customHeight="1" x14ac:dyDescent="0.25">
      <c r="A17" s="22"/>
    </row>
    <row r="18" spans="1:21" ht="19.5" customHeight="1" x14ac:dyDescent="0.25">
      <c r="A18" s="128" t="str">
        <f>Índice!$A$89</f>
        <v>ESTUDO 40 | ANÁLISE SETORIAL DAS SOCIEDADES NÃO FINANCEIRAS EM PORTUGAL 2018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</row>
    <row r="19" spans="1:21" x14ac:dyDescent="0.25">
      <c r="U19" s="86" t="s">
        <v>52</v>
      </c>
    </row>
    <row r="22" spans="1:21" ht="17.25" customHeight="1" x14ac:dyDescent="0.25"/>
    <row r="23" spans="1:21" ht="17.25" customHeight="1" x14ac:dyDescent="0.25"/>
  </sheetData>
  <sheetProtection algorithmName="SHA-512" hashValue="rGve8n+tq+uCHYRYg21YK7MYJdiCopRk5neP4hY5funRicWQS2Z4AfM8lfWn08tC760nm4heUwRl+c4cXqvQCg==" saltValue="QGe2Cw9NKyU90PHbDO8H1Q==" spinCount="100000" sheet="1" objects="1" scenarios="1"/>
  <mergeCells count="104">
    <mergeCell ref="P8:Q8"/>
    <mergeCell ref="R8:S8"/>
    <mergeCell ref="T8:U8"/>
    <mergeCell ref="A18:U18"/>
    <mergeCell ref="D9:E9"/>
    <mergeCell ref="D10:E10"/>
    <mergeCell ref="D11:E11"/>
    <mergeCell ref="D12:E12"/>
    <mergeCell ref="D13:E13"/>
    <mergeCell ref="D14:E14"/>
    <mergeCell ref="D15:E15"/>
    <mergeCell ref="D16:E16"/>
    <mergeCell ref="B9:C9"/>
    <mergeCell ref="B10:C10"/>
    <mergeCell ref="B11:C11"/>
    <mergeCell ref="J9:K9"/>
    <mergeCell ref="L9:M9"/>
    <mergeCell ref="N9:O9"/>
    <mergeCell ref="F14:G14"/>
    <mergeCell ref="F15:G15"/>
    <mergeCell ref="F16:G16"/>
    <mergeCell ref="H9:I9"/>
    <mergeCell ref="H10:I10"/>
    <mergeCell ref="H11:I11"/>
    <mergeCell ref="P10:Q10"/>
    <mergeCell ref="R10:S10"/>
    <mergeCell ref="P9:Q9"/>
    <mergeCell ref="R9:S9"/>
    <mergeCell ref="D8:E8"/>
    <mergeCell ref="A1:U1"/>
    <mergeCell ref="D7:E7"/>
    <mergeCell ref="F7:G7"/>
    <mergeCell ref="H7:I7"/>
    <mergeCell ref="D6:I6"/>
    <mergeCell ref="B8:C8"/>
    <mergeCell ref="F8:G8"/>
    <mergeCell ref="J6:O6"/>
    <mergeCell ref="J7:K7"/>
    <mergeCell ref="L7:M7"/>
    <mergeCell ref="N7:O7"/>
    <mergeCell ref="J8:K8"/>
    <mergeCell ref="L8:M8"/>
    <mergeCell ref="N8:O8"/>
    <mergeCell ref="H8:I8"/>
    <mergeCell ref="P6:U6"/>
    <mergeCell ref="P7:Q7"/>
    <mergeCell ref="R7:S7"/>
    <mergeCell ref="T7:U7"/>
    <mergeCell ref="L10:M10"/>
    <mergeCell ref="N10:O10"/>
    <mergeCell ref="J11:K11"/>
    <mergeCell ref="L11:M11"/>
    <mergeCell ref="N11:O11"/>
    <mergeCell ref="H15:I15"/>
    <mergeCell ref="H16:I16"/>
    <mergeCell ref="F9:G9"/>
    <mergeCell ref="F10:G10"/>
    <mergeCell ref="F11:G11"/>
    <mergeCell ref="F12:G12"/>
    <mergeCell ref="F13:G13"/>
    <mergeCell ref="H12:I12"/>
    <mergeCell ref="H13:I13"/>
    <mergeCell ref="H14:I14"/>
    <mergeCell ref="T9:U9"/>
    <mergeCell ref="P11:Q11"/>
    <mergeCell ref="R11:S11"/>
    <mergeCell ref="T11:U11"/>
    <mergeCell ref="P12:Q12"/>
    <mergeCell ref="R12:S12"/>
    <mergeCell ref="T12:U12"/>
    <mergeCell ref="J16:K16"/>
    <mergeCell ref="L16:M16"/>
    <mergeCell ref="N16:O16"/>
    <mergeCell ref="T10:U10"/>
    <mergeCell ref="J14:K14"/>
    <mergeCell ref="L14:M14"/>
    <mergeCell ref="N14:O14"/>
    <mergeCell ref="J15:K15"/>
    <mergeCell ref="L15:M15"/>
    <mergeCell ref="N15:O15"/>
    <mergeCell ref="J12:K12"/>
    <mergeCell ref="L12:M12"/>
    <mergeCell ref="N12:O12"/>
    <mergeCell ref="J13:K13"/>
    <mergeCell ref="L13:M13"/>
    <mergeCell ref="N13:O13"/>
    <mergeCell ref="J10:K10"/>
    <mergeCell ref="B12:C12"/>
    <mergeCell ref="B13:C13"/>
    <mergeCell ref="B14:C14"/>
    <mergeCell ref="B15:C15"/>
    <mergeCell ref="B16:C16"/>
    <mergeCell ref="P15:Q15"/>
    <mergeCell ref="R15:S15"/>
    <mergeCell ref="T15:U15"/>
    <mergeCell ref="P16:Q16"/>
    <mergeCell ref="R16:S16"/>
    <mergeCell ref="T16:U16"/>
    <mergeCell ref="P13:Q13"/>
    <mergeCell ref="R13:S13"/>
    <mergeCell ref="T13:U13"/>
    <mergeCell ref="P14:Q14"/>
    <mergeCell ref="R14:S14"/>
    <mergeCell ref="T14:U14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-0.249977111117893"/>
  </sheetPr>
  <dimension ref="A1:U25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Índice!F19</f>
        <v>G C1.2</v>
      </c>
      <c r="B3" s="68" t="str">
        <f>Índice!G19</f>
        <v>Estruturas | Por setores de atividade económica e em função da integração no setor exportador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s="9" customFormat="1" ht="24.75" customHeight="1" x14ac:dyDescent="0.2">
      <c r="A6" s="8"/>
      <c r="C6" s="30"/>
      <c r="D6" s="30"/>
      <c r="E6" s="30"/>
      <c r="F6" s="155" t="s">
        <v>40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73"/>
    </row>
    <row r="7" spans="1:21" s="9" customFormat="1" ht="24.75" customHeight="1" x14ac:dyDescent="0.2">
      <c r="C7" s="8"/>
      <c r="D7" s="50"/>
      <c r="E7" s="50"/>
      <c r="F7" s="139" t="s">
        <v>15</v>
      </c>
      <c r="G7" s="140"/>
      <c r="H7" s="140"/>
      <c r="I7" s="140"/>
      <c r="J7" s="140"/>
      <c r="K7" s="140"/>
      <c r="L7" s="176" t="s">
        <v>10</v>
      </c>
      <c r="M7" s="140"/>
      <c r="N7" s="140"/>
      <c r="O7" s="140"/>
      <c r="P7" s="140"/>
      <c r="Q7" s="177"/>
    </row>
    <row r="8" spans="1:21" s="9" customFormat="1" ht="24.95" customHeight="1" x14ac:dyDescent="0.2">
      <c r="C8" s="8"/>
      <c r="D8" s="50"/>
      <c r="E8" s="50"/>
      <c r="F8" s="121" t="s">
        <v>46</v>
      </c>
      <c r="G8" s="121"/>
      <c r="H8" s="121" t="s">
        <v>47</v>
      </c>
      <c r="I8" s="121"/>
      <c r="J8" s="121" t="s">
        <v>48</v>
      </c>
      <c r="K8" s="139"/>
      <c r="L8" s="174" t="s">
        <v>46</v>
      </c>
      <c r="M8" s="121"/>
      <c r="N8" s="121" t="s">
        <v>47</v>
      </c>
      <c r="O8" s="121"/>
      <c r="P8" s="121" t="s">
        <v>48</v>
      </c>
      <c r="Q8" s="125"/>
    </row>
    <row r="9" spans="1:21" s="14" customFormat="1" ht="24.95" customHeight="1" x14ac:dyDescent="0.25">
      <c r="C9" s="22"/>
      <c r="D9" s="139">
        <v>2010</v>
      </c>
      <c r="E9" s="137"/>
      <c r="F9" s="144">
        <v>3.7999999999999999E-2</v>
      </c>
      <c r="G9" s="144"/>
      <c r="H9" s="144">
        <v>5.7000000000000002E-2</v>
      </c>
      <c r="I9" s="144"/>
      <c r="J9" s="144">
        <v>0.90400000000000003</v>
      </c>
      <c r="K9" s="129"/>
      <c r="L9" s="150">
        <v>0.17299999999999999</v>
      </c>
      <c r="M9" s="130"/>
      <c r="N9" s="144">
        <v>0.153</v>
      </c>
      <c r="O9" s="144"/>
      <c r="P9" s="144">
        <v>0.67400000000000004</v>
      </c>
      <c r="Q9" s="123"/>
    </row>
    <row r="10" spans="1:21" s="14" customFormat="1" ht="24.95" customHeight="1" x14ac:dyDescent="0.25">
      <c r="C10" s="22"/>
      <c r="D10" s="139">
        <v>2011</v>
      </c>
      <c r="E10" s="137"/>
      <c r="F10" s="144">
        <v>4.2000000000000003E-2</v>
      </c>
      <c r="G10" s="144"/>
      <c r="H10" s="144">
        <v>5.1999999999999998E-2</v>
      </c>
      <c r="I10" s="144"/>
      <c r="J10" s="144">
        <v>0.90600000000000003</v>
      </c>
      <c r="K10" s="129"/>
      <c r="L10" s="150">
        <v>0.17799999999999999</v>
      </c>
      <c r="M10" s="130"/>
      <c r="N10" s="144">
        <v>0.17899999999999999</v>
      </c>
      <c r="O10" s="144"/>
      <c r="P10" s="144">
        <v>0.64300000000000002</v>
      </c>
      <c r="Q10" s="123"/>
    </row>
    <row r="11" spans="1:21" s="14" customFormat="1" ht="24.95" customHeight="1" x14ac:dyDescent="0.25">
      <c r="C11" s="22"/>
      <c r="D11" s="139">
        <v>2012</v>
      </c>
      <c r="E11" s="137"/>
      <c r="F11" s="144">
        <v>0.04</v>
      </c>
      <c r="G11" s="144"/>
      <c r="H11" s="144">
        <v>5.2999999999999999E-2</v>
      </c>
      <c r="I11" s="144"/>
      <c r="J11" s="144">
        <v>0.90700000000000003</v>
      </c>
      <c r="K11" s="129"/>
      <c r="L11" s="150">
        <v>0.187</v>
      </c>
      <c r="M11" s="130"/>
      <c r="N11" s="144">
        <v>0.193</v>
      </c>
      <c r="O11" s="144"/>
      <c r="P11" s="144">
        <v>0.62</v>
      </c>
      <c r="Q11" s="123"/>
    </row>
    <row r="12" spans="1:21" s="14" customFormat="1" ht="24.95" customHeight="1" x14ac:dyDescent="0.25">
      <c r="C12" s="22"/>
      <c r="D12" s="139">
        <v>2013</v>
      </c>
      <c r="E12" s="137"/>
      <c r="F12" s="144">
        <v>4.1000000000000002E-2</v>
      </c>
      <c r="G12" s="144"/>
      <c r="H12" s="144">
        <v>5.3999999999999999E-2</v>
      </c>
      <c r="I12" s="144"/>
      <c r="J12" s="144">
        <v>0.90500000000000003</v>
      </c>
      <c r="K12" s="129"/>
      <c r="L12" s="150">
        <v>0.193</v>
      </c>
      <c r="M12" s="130"/>
      <c r="N12" s="144">
        <v>0.161</v>
      </c>
      <c r="O12" s="144"/>
      <c r="P12" s="144">
        <v>0.64600000000000002</v>
      </c>
      <c r="Q12" s="123"/>
    </row>
    <row r="13" spans="1:21" s="14" customFormat="1" ht="24.95" customHeight="1" x14ac:dyDescent="0.25">
      <c r="C13" s="22"/>
      <c r="D13" s="139">
        <v>2014</v>
      </c>
      <c r="E13" s="137"/>
      <c r="F13" s="144">
        <v>3.9E-2</v>
      </c>
      <c r="G13" s="144"/>
      <c r="H13" s="144">
        <v>5.2999999999999999E-2</v>
      </c>
      <c r="I13" s="144"/>
      <c r="J13" s="144">
        <v>0.90800000000000003</v>
      </c>
      <c r="K13" s="129"/>
      <c r="L13" s="150">
        <v>0.17899999999999999</v>
      </c>
      <c r="M13" s="130"/>
      <c r="N13" s="144">
        <v>0.159</v>
      </c>
      <c r="O13" s="144"/>
      <c r="P13" s="144">
        <v>0.66200000000000003</v>
      </c>
      <c r="Q13" s="123"/>
    </row>
    <row r="14" spans="1:21" s="14" customFormat="1" ht="24.95" customHeight="1" x14ac:dyDescent="0.25">
      <c r="C14" s="22"/>
      <c r="D14" s="139">
        <v>2015</v>
      </c>
      <c r="E14" s="137"/>
      <c r="F14" s="144">
        <v>3.6999999999999998E-2</v>
      </c>
      <c r="G14" s="144"/>
      <c r="H14" s="144">
        <v>5.5E-2</v>
      </c>
      <c r="I14" s="144"/>
      <c r="J14" s="144">
        <v>0.90800000000000003</v>
      </c>
      <c r="K14" s="129"/>
      <c r="L14" s="150">
        <v>0.19500000000000001</v>
      </c>
      <c r="M14" s="130"/>
      <c r="N14" s="144">
        <v>0.16400000000000001</v>
      </c>
      <c r="O14" s="144"/>
      <c r="P14" s="144">
        <v>0.64</v>
      </c>
      <c r="Q14" s="123"/>
    </row>
    <row r="15" spans="1:21" s="14" customFormat="1" ht="24.95" customHeight="1" x14ac:dyDescent="0.25">
      <c r="C15" s="22"/>
      <c r="D15" s="139">
        <v>2016</v>
      </c>
      <c r="E15" s="137"/>
      <c r="F15" s="144">
        <v>3.9E-2</v>
      </c>
      <c r="G15" s="144"/>
      <c r="H15" s="144">
        <v>5.5E-2</v>
      </c>
      <c r="I15" s="144"/>
      <c r="J15" s="144">
        <v>0.90600000000000003</v>
      </c>
      <c r="K15" s="129"/>
      <c r="L15" s="150">
        <v>0.21199999999999999</v>
      </c>
      <c r="M15" s="130"/>
      <c r="N15" s="144">
        <v>0.16500000000000001</v>
      </c>
      <c r="O15" s="144"/>
      <c r="P15" s="144">
        <v>0.624</v>
      </c>
      <c r="Q15" s="123"/>
    </row>
    <row r="16" spans="1:21" s="14" customFormat="1" ht="24.95" customHeight="1" x14ac:dyDescent="0.25">
      <c r="C16" s="22"/>
      <c r="D16" s="139">
        <v>2017</v>
      </c>
      <c r="E16" s="137"/>
      <c r="F16" s="144">
        <v>3.7999999999999999E-2</v>
      </c>
      <c r="G16" s="144"/>
      <c r="H16" s="144">
        <v>5.2999999999999999E-2</v>
      </c>
      <c r="I16" s="144"/>
      <c r="J16" s="144">
        <v>0.90900000000000003</v>
      </c>
      <c r="K16" s="129"/>
      <c r="L16" s="150">
        <v>0.189</v>
      </c>
      <c r="M16" s="130"/>
      <c r="N16" s="144">
        <v>0.187</v>
      </c>
      <c r="O16" s="144"/>
      <c r="P16" s="144">
        <v>0.625</v>
      </c>
      <c r="Q16" s="123"/>
    </row>
    <row r="17" spans="1:21" s="14" customFormat="1" ht="24.95" customHeight="1" x14ac:dyDescent="0.25">
      <c r="C17" s="22"/>
      <c r="D17" s="139">
        <v>2018</v>
      </c>
      <c r="E17" s="137"/>
      <c r="F17" s="144">
        <v>3.5999999999999997E-2</v>
      </c>
      <c r="G17" s="144"/>
      <c r="H17" s="144">
        <v>5.5E-2</v>
      </c>
      <c r="I17" s="144"/>
      <c r="J17" s="144">
        <v>0.90900000000000003</v>
      </c>
      <c r="K17" s="129"/>
      <c r="L17" s="150">
        <v>0.191</v>
      </c>
      <c r="M17" s="130"/>
      <c r="N17" s="144">
        <v>0.17699999999999999</v>
      </c>
      <c r="O17" s="144"/>
      <c r="P17" s="144">
        <v>0.63200000000000001</v>
      </c>
      <c r="Q17" s="123"/>
    </row>
    <row r="18" spans="1:21" s="9" customFormat="1" ht="15" customHeight="1" x14ac:dyDescent="0.2">
      <c r="A18" s="8"/>
      <c r="C18" s="30"/>
      <c r="D18" s="30"/>
      <c r="E18" s="30"/>
      <c r="F18" s="30"/>
      <c r="G18" s="30"/>
      <c r="H18" s="30"/>
      <c r="I18" s="30"/>
      <c r="J18" s="30"/>
      <c r="K18" s="30"/>
      <c r="U18" s="96" t="s">
        <v>247</v>
      </c>
    </row>
    <row r="19" spans="1:21" s="14" customFormat="1" ht="15" customHeight="1" x14ac:dyDescent="0.25">
      <c r="A19" s="22"/>
    </row>
    <row r="20" spans="1:21" ht="19.5" customHeight="1" x14ac:dyDescent="0.25">
      <c r="A20" s="128" t="str">
        <f>Índice!$A$89</f>
        <v>ESTUDO 40 | ANÁLISE SETORIAL DAS SOCIEDADES NÃO FINANCEIRAS EM PORTUGAL 2018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</row>
    <row r="21" spans="1:21" x14ac:dyDescent="0.25">
      <c r="U21" s="86" t="s">
        <v>52</v>
      </c>
    </row>
    <row r="24" spans="1:21" ht="17.25" customHeight="1" x14ac:dyDescent="0.25"/>
    <row r="25" spans="1:21" ht="17.25" customHeight="1" x14ac:dyDescent="0.25"/>
  </sheetData>
  <sheetProtection algorithmName="SHA-512" hashValue="1DBJnpAfHHaP4LDDqAtReV3jDXDtFv3VsFlQuHkwpjQNZOxTWdmxZLvETCcLIDJCT6LQzNaZfOzm8c6xvAG+ww==" saltValue="/Hf8r5f5u6ETa6da1eHscg==" spinCount="100000" sheet="1" objects="1" scenarios="1"/>
  <mergeCells count="74">
    <mergeCell ref="N9:O9"/>
    <mergeCell ref="P9:Q9"/>
    <mergeCell ref="A1:U1"/>
    <mergeCell ref="F7:K7"/>
    <mergeCell ref="L7:Q7"/>
    <mergeCell ref="F8:G8"/>
    <mergeCell ref="H8:I8"/>
    <mergeCell ref="J8:K8"/>
    <mergeCell ref="L8:M8"/>
    <mergeCell ref="N8:O8"/>
    <mergeCell ref="P8:Q8"/>
    <mergeCell ref="D9:E9"/>
    <mergeCell ref="F9:G9"/>
    <mergeCell ref="H9:I9"/>
    <mergeCell ref="J9:K9"/>
    <mergeCell ref="L9:M9"/>
    <mergeCell ref="N11:O11"/>
    <mergeCell ref="P11:Q11"/>
    <mergeCell ref="D10:E10"/>
    <mergeCell ref="F10:G10"/>
    <mergeCell ref="H10:I10"/>
    <mergeCell ref="J10:K10"/>
    <mergeCell ref="L10:M10"/>
    <mergeCell ref="N10:O10"/>
    <mergeCell ref="P10:Q10"/>
    <mergeCell ref="D11:E11"/>
    <mergeCell ref="F11:G11"/>
    <mergeCell ref="H11:I11"/>
    <mergeCell ref="J11:K11"/>
    <mergeCell ref="L11:M11"/>
    <mergeCell ref="N13:O13"/>
    <mergeCell ref="P13:Q13"/>
    <mergeCell ref="D12:E12"/>
    <mergeCell ref="F12:G12"/>
    <mergeCell ref="H12:I12"/>
    <mergeCell ref="J12:K12"/>
    <mergeCell ref="L12:M12"/>
    <mergeCell ref="N12:O12"/>
    <mergeCell ref="P12:Q12"/>
    <mergeCell ref="D13:E13"/>
    <mergeCell ref="F13:G13"/>
    <mergeCell ref="H13:I13"/>
    <mergeCell ref="J13:K13"/>
    <mergeCell ref="L13:M13"/>
    <mergeCell ref="L15:M15"/>
    <mergeCell ref="N15:O15"/>
    <mergeCell ref="P15:Q15"/>
    <mergeCell ref="D14:E14"/>
    <mergeCell ref="F14:G14"/>
    <mergeCell ref="H14:I14"/>
    <mergeCell ref="J14:K14"/>
    <mergeCell ref="L14:M14"/>
    <mergeCell ref="N14:O14"/>
    <mergeCell ref="P14:Q14"/>
    <mergeCell ref="D15:E15"/>
    <mergeCell ref="F15:G15"/>
    <mergeCell ref="H15:I15"/>
    <mergeCell ref="J15:K15"/>
    <mergeCell ref="A20:U20"/>
    <mergeCell ref="F6:Q6"/>
    <mergeCell ref="D17:E17"/>
    <mergeCell ref="F17:G17"/>
    <mergeCell ref="H17:I17"/>
    <mergeCell ref="J17:K17"/>
    <mergeCell ref="L17:M17"/>
    <mergeCell ref="N17:O17"/>
    <mergeCell ref="P17:Q17"/>
    <mergeCell ref="D16:E16"/>
    <mergeCell ref="F16:G16"/>
    <mergeCell ref="H16:I16"/>
    <mergeCell ref="J16:K16"/>
    <mergeCell ref="L16:M16"/>
    <mergeCell ref="N16:O16"/>
    <mergeCell ref="P16:Q16"/>
  </mergeCells>
  <hyperlinks>
    <hyperlink ref="U21" location="Índice!A1" display="Voltar ao índice"/>
    <hyperlink ref="U18" location="'G C1.2.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8" tint="-0.249977111117893"/>
  </sheetPr>
  <dimension ref="A1:U25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Índice!F19</f>
        <v>G C1.2</v>
      </c>
      <c r="B3" s="68" t="str">
        <f>Índice!G19</f>
        <v>Estruturas | Por setores de atividade económica e em função da integração no setor exportador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s="9" customFormat="1" ht="24.75" customHeight="1" x14ac:dyDescent="0.2">
      <c r="A6" s="8"/>
      <c r="C6" s="30"/>
      <c r="D6" s="30"/>
      <c r="E6" s="30"/>
      <c r="F6" s="155" t="s">
        <v>28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73"/>
    </row>
    <row r="7" spans="1:21" s="9" customFormat="1" ht="24.75" customHeight="1" x14ac:dyDescent="0.2">
      <c r="C7" s="8"/>
      <c r="D7" s="50"/>
      <c r="E7" s="50"/>
      <c r="F7" s="139" t="s">
        <v>15</v>
      </c>
      <c r="G7" s="140"/>
      <c r="H7" s="140"/>
      <c r="I7" s="140"/>
      <c r="J7" s="140"/>
      <c r="K7" s="140"/>
      <c r="L7" s="176" t="s">
        <v>10</v>
      </c>
      <c r="M7" s="140"/>
      <c r="N7" s="140"/>
      <c r="O7" s="140"/>
      <c r="P7" s="140"/>
      <c r="Q7" s="177"/>
    </row>
    <row r="8" spans="1:21" s="9" customFormat="1" ht="24.95" customHeight="1" x14ac:dyDescent="0.2">
      <c r="C8" s="8"/>
      <c r="D8" s="50"/>
      <c r="E8" s="50"/>
      <c r="F8" s="121" t="s">
        <v>46</v>
      </c>
      <c r="G8" s="121"/>
      <c r="H8" s="121" t="s">
        <v>47</v>
      </c>
      <c r="I8" s="121"/>
      <c r="J8" s="121" t="s">
        <v>48</v>
      </c>
      <c r="K8" s="139"/>
      <c r="L8" s="174" t="s">
        <v>46</v>
      </c>
      <c r="M8" s="121"/>
      <c r="N8" s="121" t="s">
        <v>47</v>
      </c>
      <c r="O8" s="121"/>
      <c r="P8" s="121" t="s">
        <v>48</v>
      </c>
      <c r="Q8" s="125"/>
    </row>
    <row r="9" spans="1:21" s="14" customFormat="1" ht="24.95" customHeight="1" x14ac:dyDescent="0.25">
      <c r="C9" s="22"/>
      <c r="D9" s="139">
        <v>2010</v>
      </c>
      <c r="E9" s="137"/>
      <c r="F9" s="144">
        <v>0.121</v>
      </c>
      <c r="G9" s="144"/>
      <c r="H9" s="144">
        <v>0.16400000000000001</v>
      </c>
      <c r="I9" s="144"/>
      <c r="J9" s="144">
        <v>0.71499999999999997</v>
      </c>
      <c r="K9" s="129"/>
      <c r="L9" s="150">
        <v>0.65300000000000002</v>
      </c>
      <c r="M9" s="130"/>
      <c r="N9" s="144">
        <v>0.193</v>
      </c>
      <c r="O9" s="144"/>
      <c r="P9" s="144">
        <v>0.154</v>
      </c>
      <c r="Q9" s="123"/>
    </row>
    <row r="10" spans="1:21" s="14" customFormat="1" ht="24.95" customHeight="1" x14ac:dyDescent="0.25">
      <c r="C10" s="22"/>
      <c r="D10" s="139">
        <v>2011</v>
      </c>
      <c r="E10" s="137"/>
      <c r="F10" s="144">
        <v>0.13100000000000001</v>
      </c>
      <c r="G10" s="144"/>
      <c r="H10" s="144">
        <v>0.16500000000000001</v>
      </c>
      <c r="I10" s="144"/>
      <c r="J10" s="144">
        <v>0.70399999999999996</v>
      </c>
      <c r="K10" s="129"/>
      <c r="L10" s="150">
        <v>0.70699999999999996</v>
      </c>
      <c r="M10" s="130"/>
      <c r="N10" s="144">
        <v>0.16800000000000001</v>
      </c>
      <c r="O10" s="144"/>
      <c r="P10" s="144">
        <v>0.126</v>
      </c>
      <c r="Q10" s="123"/>
    </row>
    <row r="11" spans="1:21" s="14" customFormat="1" ht="24.95" customHeight="1" x14ac:dyDescent="0.25">
      <c r="C11" s="22"/>
      <c r="D11" s="139">
        <v>2012</v>
      </c>
      <c r="E11" s="137"/>
      <c r="F11" s="144">
        <v>0.14000000000000001</v>
      </c>
      <c r="G11" s="144"/>
      <c r="H11" s="144">
        <v>0.16700000000000001</v>
      </c>
      <c r="I11" s="144"/>
      <c r="J11" s="144">
        <v>0.69199999999999995</v>
      </c>
      <c r="K11" s="129"/>
      <c r="L11" s="150">
        <v>0.72399999999999998</v>
      </c>
      <c r="M11" s="130"/>
      <c r="N11" s="144">
        <v>0.159</v>
      </c>
      <c r="O11" s="144"/>
      <c r="P11" s="144">
        <v>0.11600000000000001</v>
      </c>
      <c r="Q11" s="123"/>
    </row>
    <row r="12" spans="1:21" s="14" customFormat="1" ht="24.95" customHeight="1" x14ac:dyDescent="0.25">
      <c r="C12" s="22"/>
      <c r="D12" s="139">
        <v>2013</v>
      </c>
      <c r="E12" s="137"/>
      <c r="F12" s="144">
        <v>0.14399999999999999</v>
      </c>
      <c r="G12" s="144"/>
      <c r="H12" s="144">
        <v>0.17399999999999999</v>
      </c>
      <c r="I12" s="144"/>
      <c r="J12" s="144">
        <v>0.68200000000000005</v>
      </c>
      <c r="K12" s="129"/>
      <c r="L12" s="150">
        <v>0.74299999999999999</v>
      </c>
      <c r="M12" s="130"/>
      <c r="N12" s="144">
        <v>0.155</v>
      </c>
      <c r="O12" s="144"/>
      <c r="P12" s="144">
        <v>0.10199999999999999</v>
      </c>
      <c r="Q12" s="123"/>
    </row>
    <row r="13" spans="1:21" s="14" customFormat="1" ht="24.95" customHeight="1" x14ac:dyDescent="0.25">
      <c r="C13" s="22"/>
      <c r="D13" s="139">
        <v>2014</v>
      </c>
      <c r="E13" s="137"/>
      <c r="F13" s="144">
        <v>0.14499999999999999</v>
      </c>
      <c r="G13" s="144"/>
      <c r="H13" s="144">
        <v>0.17799999999999999</v>
      </c>
      <c r="I13" s="144"/>
      <c r="J13" s="144">
        <v>0.67700000000000005</v>
      </c>
      <c r="K13" s="129"/>
      <c r="L13" s="150">
        <v>0.74299999999999999</v>
      </c>
      <c r="M13" s="130"/>
      <c r="N13" s="144">
        <v>0.151</v>
      </c>
      <c r="O13" s="144"/>
      <c r="P13" s="144">
        <v>0.107</v>
      </c>
      <c r="Q13" s="123"/>
    </row>
    <row r="14" spans="1:21" s="14" customFormat="1" ht="24.95" customHeight="1" x14ac:dyDescent="0.25">
      <c r="C14" s="22"/>
      <c r="D14" s="139">
        <v>2015</v>
      </c>
      <c r="E14" s="137"/>
      <c r="F14" s="144">
        <v>0.14599999999999999</v>
      </c>
      <c r="G14" s="144"/>
      <c r="H14" s="144">
        <v>0.18</v>
      </c>
      <c r="I14" s="144"/>
      <c r="J14" s="144">
        <v>0.67400000000000004</v>
      </c>
      <c r="K14" s="129"/>
      <c r="L14" s="150">
        <v>0.73699999999999999</v>
      </c>
      <c r="M14" s="130"/>
      <c r="N14" s="144">
        <v>0.16</v>
      </c>
      <c r="O14" s="144"/>
      <c r="P14" s="144">
        <v>0.10299999999999999</v>
      </c>
      <c r="Q14" s="123"/>
    </row>
    <row r="15" spans="1:21" s="14" customFormat="1" ht="24.95" customHeight="1" x14ac:dyDescent="0.25">
      <c r="C15" s="22"/>
      <c r="D15" s="139">
        <v>2016</v>
      </c>
      <c r="E15" s="137"/>
      <c r="F15" s="144">
        <v>0.14699999999999999</v>
      </c>
      <c r="G15" s="144"/>
      <c r="H15" s="144">
        <v>0.17699999999999999</v>
      </c>
      <c r="I15" s="144"/>
      <c r="J15" s="144">
        <v>0.67500000000000004</v>
      </c>
      <c r="K15" s="129"/>
      <c r="L15" s="150">
        <v>0.72399999999999998</v>
      </c>
      <c r="M15" s="130"/>
      <c r="N15" s="144">
        <v>0.16600000000000001</v>
      </c>
      <c r="O15" s="144"/>
      <c r="P15" s="144">
        <v>0.11</v>
      </c>
      <c r="Q15" s="123"/>
    </row>
    <row r="16" spans="1:21" s="14" customFormat="1" ht="24.95" customHeight="1" x14ac:dyDescent="0.25">
      <c r="C16" s="22"/>
      <c r="D16" s="139">
        <v>2017</v>
      </c>
      <c r="E16" s="137"/>
      <c r="F16" s="144">
        <v>0.14899999999999999</v>
      </c>
      <c r="G16" s="144"/>
      <c r="H16" s="144">
        <v>0.18</v>
      </c>
      <c r="I16" s="144"/>
      <c r="J16" s="144">
        <v>0.67100000000000004</v>
      </c>
      <c r="K16" s="129"/>
      <c r="L16" s="150">
        <v>0.72599999999999998</v>
      </c>
      <c r="M16" s="130"/>
      <c r="N16" s="144">
        <v>0.17299999999999999</v>
      </c>
      <c r="O16" s="144"/>
      <c r="P16" s="144">
        <v>0.10100000000000001</v>
      </c>
      <c r="Q16" s="123"/>
    </row>
    <row r="17" spans="1:21" s="14" customFormat="1" ht="24.95" customHeight="1" x14ac:dyDescent="0.25">
      <c r="C17" s="22"/>
      <c r="D17" s="139">
        <v>2018</v>
      </c>
      <c r="E17" s="137"/>
      <c r="F17" s="144">
        <v>0.151</v>
      </c>
      <c r="G17" s="144"/>
      <c r="H17" s="144">
        <v>0.17699999999999999</v>
      </c>
      <c r="I17" s="144"/>
      <c r="J17" s="144">
        <v>0.67200000000000004</v>
      </c>
      <c r="K17" s="129"/>
      <c r="L17" s="150">
        <v>0.72</v>
      </c>
      <c r="M17" s="130"/>
      <c r="N17" s="144">
        <v>0.17199999999999999</v>
      </c>
      <c r="O17" s="144"/>
      <c r="P17" s="144">
        <v>0.108</v>
      </c>
      <c r="Q17" s="123"/>
    </row>
    <row r="18" spans="1:21" s="9" customFormat="1" ht="15" customHeight="1" x14ac:dyDescent="0.2">
      <c r="A18" s="8"/>
      <c r="C18" s="30"/>
      <c r="D18" s="30"/>
      <c r="E18" s="30"/>
      <c r="F18" s="30"/>
      <c r="G18" s="30"/>
      <c r="H18" s="30"/>
      <c r="I18" s="30"/>
      <c r="J18" s="30"/>
      <c r="K18" s="30"/>
      <c r="U18" s="96" t="s">
        <v>247</v>
      </c>
    </row>
    <row r="19" spans="1:21" s="14" customFormat="1" ht="15" customHeight="1" x14ac:dyDescent="0.25">
      <c r="A19" s="22"/>
    </row>
    <row r="20" spans="1:21" ht="19.5" customHeight="1" x14ac:dyDescent="0.25">
      <c r="A20" s="128" t="str">
        <f>Índice!$A$89</f>
        <v>ESTUDO 40 | ANÁLISE SETORIAL DAS SOCIEDADES NÃO FINANCEIRAS EM PORTUGAL 2018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</row>
    <row r="21" spans="1:21" x14ac:dyDescent="0.25">
      <c r="U21" s="86" t="s">
        <v>52</v>
      </c>
    </row>
    <row r="24" spans="1:21" ht="17.25" customHeight="1" x14ac:dyDescent="0.25"/>
    <row r="25" spans="1:21" ht="17.25" customHeight="1" x14ac:dyDescent="0.25"/>
  </sheetData>
  <sheetProtection algorithmName="SHA-512" hashValue="rHjrDYJNQVKZuJJn0LMEUqtwCJzAYWd+0zRzbM5G6CXZqykalxyoIAItz0US4wvNxzYGtFWoYkeCTHzUi5GFWQ==" saltValue="37GqYvhovuaN93SkmFa0fw==" spinCount="100000" sheet="1" objects="1" scenarios="1"/>
  <mergeCells count="74">
    <mergeCell ref="A20:U20"/>
    <mergeCell ref="P17:Q17"/>
    <mergeCell ref="D17:E17"/>
    <mergeCell ref="F17:G17"/>
    <mergeCell ref="H17:I17"/>
    <mergeCell ref="J17:K17"/>
    <mergeCell ref="L17:M17"/>
    <mergeCell ref="N17:O17"/>
    <mergeCell ref="P15:Q15"/>
    <mergeCell ref="D16:E16"/>
    <mergeCell ref="F16:G16"/>
    <mergeCell ref="H16:I16"/>
    <mergeCell ref="J16:K16"/>
    <mergeCell ref="L16:M16"/>
    <mergeCell ref="N16:O16"/>
    <mergeCell ref="P16:Q16"/>
    <mergeCell ref="D15:E15"/>
    <mergeCell ref="F15:G15"/>
    <mergeCell ref="H15:I15"/>
    <mergeCell ref="J15:K15"/>
    <mergeCell ref="L15:M15"/>
    <mergeCell ref="N15:O15"/>
    <mergeCell ref="P13:Q13"/>
    <mergeCell ref="D14:E14"/>
    <mergeCell ref="F14:G14"/>
    <mergeCell ref="H14:I14"/>
    <mergeCell ref="J14:K14"/>
    <mergeCell ref="L14:M14"/>
    <mergeCell ref="N14:O14"/>
    <mergeCell ref="P14:Q14"/>
    <mergeCell ref="D13:E13"/>
    <mergeCell ref="F13:G13"/>
    <mergeCell ref="H13:I13"/>
    <mergeCell ref="J13:K13"/>
    <mergeCell ref="L13:M13"/>
    <mergeCell ref="N13:O13"/>
    <mergeCell ref="P11:Q11"/>
    <mergeCell ref="D12:E12"/>
    <mergeCell ref="F12:G12"/>
    <mergeCell ref="H12:I12"/>
    <mergeCell ref="J12:K12"/>
    <mergeCell ref="L12:M12"/>
    <mergeCell ref="N12:O12"/>
    <mergeCell ref="P12:Q12"/>
    <mergeCell ref="D11:E11"/>
    <mergeCell ref="F11:G11"/>
    <mergeCell ref="H11:I11"/>
    <mergeCell ref="J11:K11"/>
    <mergeCell ref="L11:M11"/>
    <mergeCell ref="N11:O11"/>
    <mergeCell ref="P9:Q9"/>
    <mergeCell ref="D10:E10"/>
    <mergeCell ref="F10:G10"/>
    <mergeCell ref="H10:I10"/>
    <mergeCell ref="J10:K10"/>
    <mergeCell ref="L10:M10"/>
    <mergeCell ref="N10:O10"/>
    <mergeCell ref="P10:Q10"/>
    <mergeCell ref="D9:E9"/>
    <mergeCell ref="F9:G9"/>
    <mergeCell ref="H9:I9"/>
    <mergeCell ref="J9:K9"/>
    <mergeCell ref="L9:M9"/>
    <mergeCell ref="N9:O9"/>
    <mergeCell ref="A1:U1"/>
    <mergeCell ref="F6:Q6"/>
    <mergeCell ref="F7:K7"/>
    <mergeCell ref="L7:Q7"/>
    <mergeCell ref="F8:G8"/>
    <mergeCell ref="H8:I8"/>
    <mergeCell ref="J8:K8"/>
    <mergeCell ref="L8:M8"/>
    <mergeCell ref="N8:O8"/>
    <mergeCell ref="P8:Q8"/>
  </mergeCells>
  <hyperlinks>
    <hyperlink ref="U21" location="Índice!A1" display="Voltar ao índice"/>
    <hyperlink ref="U18" location="'G C1.2.i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8" tint="-0.249977111117893"/>
  </sheetPr>
  <dimension ref="A1:U25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Índice!F19</f>
        <v>G C1.2</v>
      </c>
      <c r="B3" s="68" t="str">
        <f>Índice!G19</f>
        <v>Estruturas | Por setores de atividade económica e em função da integração no setor exportador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s="9" customFormat="1" ht="24.75" customHeight="1" x14ac:dyDescent="0.2">
      <c r="A6" s="8"/>
      <c r="C6" s="30"/>
      <c r="D6" s="30"/>
      <c r="E6" s="30"/>
      <c r="F6" s="155" t="s">
        <v>41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73"/>
    </row>
    <row r="7" spans="1:21" s="9" customFormat="1" ht="24.75" customHeight="1" x14ac:dyDescent="0.2">
      <c r="C7" s="8"/>
      <c r="D7" s="50"/>
      <c r="E7" s="50"/>
      <c r="F7" s="139" t="s">
        <v>15</v>
      </c>
      <c r="G7" s="140"/>
      <c r="H7" s="140"/>
      <c r="I7" s="140"/>
      <c r="J7" s="140"/>
      <c r="K7" s="140"/>
      <c r="L7" s="176" t="s">
        <v>10</v>
      </c>
      <c r="M7" s="140"/>
      <c r="N7" s="140"/>
      <c r="O7" s="140"/>
      <c r="P7" s="140"/>
      <c r="Q7" s="177"/>
    </row>
    <row r="8" spans="1:21" s="9" customFormat="1" ht="24.95" customHeight="1" x14ac:dyDescent="0.2">
      <c r="C8" s="8"/>
      <c r="D8" s="50"/>
      <c r="E8" s="50"/>
      <c r="F8" s="121" t="s">
        <v>46</v>
      </c>
      <c r="G8" s="121"/>
      <c r="H8" s="121" t="s">
        <v>47</v>
      </c>
      <c r="I8" s="121"/>
      <c r="J8" s="121" t="s">
        <v>48</v>
      </c>
      <c r="K8" s="139"/>
      <c r="L8" s="174" t="s">
        <v>46</v>
      </c>
      <c r="M8" s="121"/>
      <c r="N8" s="121" t="s">
        <v>47</v>
      </c>
      <c r="O8" s="121"/>
      <c r="P8" s="121" t="s">
        <v>48</v>
      </c>
      <c r="Q8" s="125"/>
    </row>
    <row r="9" spans="1:21" s="14" customFormat="1" ht="24.95" customHeight="1" x14ac:dyDescent="0.25">
      <c r="C9" s="22"/>
      <c r="D9" s="139">
        <v>2010</v>
      </c>
      <c r="E9" s="137"/>
      <c r="F9" s="144">
        <v>5.8000000000000003E-2</v>
      </c>
      <c r="G9" s="144"/>
      <c r="H9" s="144">
        <v>7.1999999999999995E-2</v>
      </c>
      <c r="I9" s="144"/>
      <c r="J9" s="144">
        <v>0.87</v>
      </c>
      <c r="K9" s="129"/>
      <c r="L9" s="150">
        <v>0.155</v>
      </c>
      <c r="M9" s="130"/>
      <c r="N9" s="144">
        <v>0.503</v>
      </c>
      <c r="O9" s="144"/>
      <c r="P9" s="144">
        <v>0.34100000000000003</v>
      </c>
      <c r="Q9" s="123"/>
    </row>
    <row r="10" spans="1:21" s="14" customFormat="1" ht="24.95" customHeight="1" x14ac:dyDescent="0.25">
      <c r="C10" s="22"/>
      <c r="D10" s="139">
        <v>2011</v>
      </c>
      <c r="E10" s="137"/>
      <c r="F10" s="144">
        <v>5.8999999999999997E-2</v>
      </c>
      <c r="G10" s="144"/>
      <c r="H10" s="144">
        <v>7.0999999999999994E-2</v>
      </c>
      <c r="I10" s="144"/>
      <c r="J10" s="144">
        <v>0.86899999999999999</v>
      </c>
      <c r="K10" s="129"/>
      <c r="L10" s="150">
        <v>0.20300000000000001</v>
      </c>
      <c r="M10" s="130"/>
      <c r="N10" s="144">
        <v>0.45600000000000002</v>
      </c>
      <c r="O10" s="144"/>
      <c r="P10" s="144">
        <v>0.34100000000000003</v>
      </c>
      <c r="Q10" s="123"/>
    </row>
    <row r="11" spans="1:21" s="14" customFormat="1" ht="24.95" customHeight="1" x14ac:dyDescent="0.25">
      <c r="C11" s="22"/>
      <c r="D11" s="139">
        <v>2012</v>
      </c>
      <c r="E11" s="137"/>
      <c r="F11" s="144">
        <v>5.8000000000000003E-2</v>
      </c>
      <c r="G11" s="144"/>
      <c r="H11" s="144">
        <v>7.1999999999999995E-2</v>
      </c>
      <c r="I11" s="144"/>
      <c r="J11" s="144">
        <v>0.87</v>
      </c>
      <c r="K11" s="129"/>
      <c r="L11" s="150">
        <v>0.28999999999999998</v>
      </c>
      <c r="M11" s="130"/>
      <c r="N11" s="144">
        <v>0.35299999999999998</v>
      </c>
      <c r="O11" s="144"/>
      <c r="P11" s="144">
        <v>0.35799999999999998</v>
      </c>
      <c r="Q11" s="123"/>
    </row>
    <row r="12" spans="1:21" s="14" customFormat="1" ht="24.95" customHeight="1" x14ac:dyDescent="0.25">
      <c r="C12" s="22"/>
      <c r="D12" s="139">
        <v>2013</v>
      </c>
      <c r="E12" s="137"/>
      <c r="F12" s="144">
        <v>5.5E-2</v>
      </c>
      <c r="G12" s="144"/>
      <c r="H12" s="144">
        <v>8.6999999999999994E-2</v>
      </c>
      <c r="I12" s="144"/>
      <c r="J12" s="144">
        <v>0.85799999999999998</v>
      </c>
      <c r="K12" s="129"/>
      <c r="L12" s="150">
        <v>0.29099999999999998</v>
      </c>
      <c r="M12" s="130"/>
      <c r="N12" s="144">
        <v>0.31900000000000001</v>
      </c>
      <c r="O12" s="144"/>
      <c r="P12" s="144">
        <v>0.39</v>
      </c>
      <c r="Q12" s="123"/>
    </row>
    <row r="13" spans="1:21" s="14" customFormat="1" ht="24.95" customHeight="1" x14ac:dyDescent="0.25">
      <c r="C13" s="22"/>
      <c r="D13" s="139">
        <v>2014</v>
      </c>
      <c r="E13" s="137"/>
      <c r="F13" s="144">
        <v>4.9000000000000002E-2</v>
      </c>
      <c r="G13" s="144"/>
      <c r="H13" s="144">
        <v>9.0999999999999998E-2</v>
      </c>
      <c r="I13" s="144"/>
      <c r="J13" s="144">
        <v>0.86</v>
      </c>
      <c r="K13" s="129"/>
      <c r="L13" s="150">
        <v>0.28399999999999997</v>
      </c>
      <c r="M13" s="130"/>
      <c r="N13" s="144">
        <v>0.33700000000000002</v>
      </c>
      <c r="O13" s="144"/>
      <c r="P13" s="144">
        <v>0.378</v>
      </c>
      <c r="Q13" s="123"/>
    </row>
    <row r="14" spans="1:21" s="14" customFormat="1" ht="24.95" customHeight="1" x14ac:dyDescent="0.25">
      <c r="C14" s="22"/>
      <c r="D14" s="139">
        <v>2015</v>
      </c>
      <c r="E14" s="137"/>
      <c r="F14" s="144">
        <v>5.0999999999999997E-2</v>
      </c>
      <c r="G14" s="144"/>
      <c r="H14" s="144">
        <v>8.8999999999999996E-2</v>
      </c>
      <c r="I14" s="144"/>
      <c r="J14" s="144">
        <v>0.86</v>
      </c>
      <c r="K14" s="129"/>
      <c r="L14" s="150">
        <v>0.39100000000000001</v>
      </c>
      <c r="M14" s="130"/>
      <c r="N14" s="144">
        <v>0.186</v>
      </c>
      <c r="O14" s="144"/>
      <c r="P14" s="144">
        <v>0.42299999999999999</v>
      </c>
      <c r="Q14" s="123"/>
    </row>
    <row r="15" spans="1:21" s="14" customFormat="1" ht="24.95" customHeight="1" x14ac:dyDescent="0.25">
      <c r="C15" s="22"/>
      <c r="D15" s="139">
        <v>2016</v>
      </c>
      <c r="E15" s="137"/>
      <c r="F15" s="144">
        <v>5.3999999999999999E-2</v>
      </c>
      <c r="G15" s="144"/>
      <c r="H15" s="144">
        <v>9.5000000000000001E-2</v>
      </c>
      <c r="I15" s="144"/>
      <c r="J15" s="144">
        <v>0.85199999999999998</v>
      </c>
      <c r="K15" s="129"/>
      <c r="L15" s="150">
        <v>0.25900000000000001</v>
      </c>
      <c r="M15" s="130"/>
      <c r="N15" s="144">
        <v>0.318</v>
      </c>
      <c r="O15" s="144"/>
      <c r="P15" s="144">
        <v>0.42399999999999999</v>
      </c>
      <c r="Q15" s="123"/>
    </row>
    <row r="16" spans="1:21" s="14" customFormat="1" ht="24.95" customHeight="1" x14ac:dyDescent="0.25">
      <c r="C16" s="22"/>
      <c r="D16" s="139">
        <v>2017</v>
      </c>
      <c r="E16" s="137"/>
      <c r="F16" s="144">
        <v>5.3999999999999999E-2</v>
      </c>
      <c r="G16" s="144"/>
      <c r="H16" s="144">
        <v>8.8999999999999996E-2</v>
      </c>
      <c r="I16" s="144"/>
      <c r="J16" s="144">
        <v>0.85699999999999998</v>
      </c>
      <c r="K16" s="129"/>
      <c r="L16" s="150">
        <v>0.32400000000000001</v>
      </c>
      <c r="M16" s="130"/>
      <c r="N16" s="144">
        <v>0.25900000000000001</v>
      </c>
      <c r="O16" s="144"/>
      <c r="P16" s="144">
        <v>0.41699999999999998</v>
      </c>
      <c r="Q16" s="123"/>
    </row>
    <row r="17" spans="1:21" s="14" customFormat="1" ht="24.95" customHeight="1" x14ac:dyDescent="0.25">
      <c r="C17" s="22"/>
      <c r="D17" s="139">
        <v>2018</v>
      </c>
      <c r="E17" s="137"/>
      <c r="F17" s="144">
        <v>4.9000000000000002E-2</v>
      </c>
      <c r="G17" s="144"/>
      <c r="H17" s="144">
        <v>8.6999999999999994E-2</v>
      </c>
      <c r="I17" s="144"/>
      <c r="J17" s="144">
        <v>0.86399999999999999</v>
      </c>
      <c r="K17" s="129"/>
      <c r="L17" s="150">
        <v>0.33900000000000002</v>
      </c>
      <c r="M17" s="130"/>
      <c r="N17" s="144">
        <v>0.33500000000000002</v>
      </c>
      <c r="O17" s="144"/>
      <c r="P17" s="144">
        <v>0.32600000000000001</v>
      </c>
      <c r="Q17" s="123"/>
    </row>
    <row r="18" spans="1:21" s="9" customFormat="1" ht="15" customHeight="1" x14ac:dyDescent="0.2">
      <c r="A18" s="8"/>
      <c r="C18" s="30"/>
      <c r="D18" s="30"/>
      <c r="E18" s="30"/>
      <c r="F18" s="30"/>
      <c r="G18" s="30"/>
      <c r="H18" s="30"/>
      <c r="I18" s="30"/>
      <c r="J18" s="30"/>
      <c r="K18" s="30"/>
      <c r="U18" s="96" t="s">
        <v>247</v>
      </c>
    </row>
    <row r="19" spans="1:21" s="14" customFormat="1" ht="15" customHeight="1" x14ac:dyDescent="0.25">
      <c r="A19" s="22"/>
    </row>
    <row r="20" spans="1:21" ht="19.5" customHeight="1" x14ac:dyDescent="0.25">
      <c r="A20" s="128" t="str">
        <f>Índice!$A$89</f>
        <v>ESTUDO 40 | ANÁLISE SETORIAL DAS SOCIEDADES NÃO FINANCEIRAS EM PORTUGAL 2018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</row>
    <row r="21" spans="1:21" x14ac:dyDescent="0.25">
      <c r="U21" s="86" t="s">
        <v>52</v>
      </c>
    </row>
    <row r="24" spans="1:21" ht="17.25" customHeight="1" x14ac:dyDescent="0.25"/>
    <row r="25" spans="1:21" ht="17.25" customHeight="1" x14ac:dyDescent="0.25"/>
  </sheetData>
  <sheetProtection algorithmName="SHA-512" hashValue="GCLhRRDhCBF6PQ15hE6qTXU7xVmWkY60fQWpTwp/3v6JpNGUzqR4+A+Syiyxc1hvH2DcFPdQsLG9yT4t5XLfvw==" saltValue="3KtwcKDTtlTiP1XFBjVoNg==" spinCount="100000" sheet="1" objects="1" scenarios="1"/>
  <mergeCells count="74">
    <mergeCell ref="A20:U20"/>
    <mergeCell ref="P17:Q17"/>
    <mergeCell ref="D17:E17"/>
    <mergeCell ref="F17:G17"/>
    <mergeCell ref="H17:I17"/>
    <mergeCell ref="J17:K17"/>
    <mergeCell ref="L17:M17"/>
    <mergeCell ref="N17:O17"/>
    <mergeCell ref="P15:Q15"/>
    <mergeCell ref="D16:E16"/>
    <mergeCell ref="F16:G16"/>
    <mergeCell ref="H16:I16"/>
    <mergeCell ref="J16:K16"/>
    <mergeCell ref="L16:M16"/>
    <mergeCell ref="N16:O16"/>
    <mergeCell ref="P16:Q16"/>
    <mergeCell ref="D15:E15"/>
    <mergeCell ref="F15:G15"/>
    <mergeCell ref="H15:I15"/>
    <mergeCell ref="J15:K15"/>
    <mergeCell ref="L15:M15"/>
    <mergeCell ref="N15:O15"/>
    <mergeCell ref="P13:Q13"/>
    <mergeCell ref="D14:E14"/>
    <mergeCell ref="F14:G14"/>
    <mergeCell ref="H14:I14"/>
    <mergeCell ref="J14:K14"/>
    <mergeCell ref="L14:M14"/>
    <mergeCell ref="N14:O14"/>
    <mergeCell ref="P14:Q14"/>
    <mergeCell ref="D13:E13"/>
    <mergeCell ref="F13:G13"/>
    <mergeCell ref="H13:I13"/>
    <mergeCell ref="J13:K13"/>
    <mergeCell ref="L13:M13"/>
    <mergeCell ref="N13:O13"/>
    <mergeCell ref="P11:Q11"/>
    <mergeCell ref="D12:E12"/>
    <mergeCell ref="F12:G12"/>
    <mergeCell ref="H12:I12"/>
    <mergeCell ref="J12:K12"/>
    <mergeCell ref="L12:M12"/>
    <mergeCell ref="N12:O12"/>
    <mergeCell ref="P12:Q12"/>
    <mergeCell ref="D11:E11"/>
    <mergeCell ref="F11:G11"/>
    <mergeCell ref="H11:I11"/>
    <mergeCell ref="J11:K11"/>
    <mergeCell ref="L11:M11"/>
    <mergeCell ref="N11:O11"/>
    <mergeCell ref="P9:Q9"/>
    <mergeCell ref="D10:E10"/>
    <mergeCell ref="F10:G10"/>
    <mergeCell ref="H10:I10"/>
    <mergeCell ref="J10:K10"/>
    <mergeCell ref="L10:M10"/>
    <mergeCell ref="N10:O10"/>
    <mergeCell ref="P10:Q10"/>
    <mergeCell ref="D9:E9"/>
    <mergeCell ref="F9:G9"/>
    <mergeCell ref="H9:I9"/>
    <mergeCell ref="J9:K9"/>
    <mergeCell ref="L9:M9"/>
    <mergeCell ref="N9:O9"/>
    <mergeCell ref="A1:U1"/>
    <mergeCell ref="F6:Q6"/>
    <mergeCell ref="F7:K7"/>
    <mergeCell ref="L7:Q7"/>
    <mergeCell ref="F8:G8"/>
    <mergeCell ref="H8:I8"/>
    <mergeCell ref="J8:K8"/>
    <mergeCell ref="L8:M8"/>
    <mergeCell ref="N8:O8"/>
    <mergeCell ref="P8:Q8"/>
  </mergeCells>
  <hyperlinks>
    <hyperlink ref="U21" location="Índice!A1" display="Voltar ao índice"/>
    <hyperlink ref="U18" location="'G C1.2.iv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8" tint="-0.249977111117893"/>
  </sheetPr>
  <dimension ref="A1:U25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Índice!F19</f>
        <v>G C1.2</v>
      </c>
      <c r="B3" s="68" t="str">
        <f>Índice!G19</f>
        <v>Estruturas | Por setores de atividade económica e em função da integração no setor exportador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s="9" customFormat="1" ht="24.75" customHeight="1" x14ac:dyDescent="0.2">
      <c r="A6" s="8"/>
      <c r="C6" s="30"/>
      <c r="D6" s="30"/>
      <c r="E6" s="30"/>
      <c r="F6" s="155" t="s">
        <v>29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73"/>
    </row>
    <row r="7" spans="1:21" s="9" customFormat="1" ht="24.75" customHeight="1" x14ac:dyDescent="0.2">
      <c r="C7" s="8"/>
      <c r="D7" s="50"/>
      <c r="E7" s="50"/>
      <c r="F7" s="139" t="s">
        <v>15</v>
      </c>
      <c r="G7" s="140"/>
      <c r="H7" s="140"/>
      <c r="I7" s="140"/>
      <c r="J7" s="140"/>
      <c r="K7" s="140"/>
      <c r="L7" s="176" t="s">
        <v>10</v>
      </c>
      <c r="M7" s="140"/>
      <c r="N7" s="140"/>
      <c r="O7" s="140"/>
      <c r="P7" s="140"/>
      <c r="Q7" s="177"/>
    </row>
    <row r="8" spans="1:21" s="9" customFormat="1" ht="24.95" customHeight="1" x14ac:dyDescent="0.2">
      <c r="C8" s="8"/>
      <c r="D8" s="50"/>
      <c r="E8" s="50"/>
      <c r="F8" s="121" t="s">
        <v>46</v>
      </c>
      <c r="G8" s="121"/>
      <c r="H8" s="121" t="s">
        <v>47</v>
      </c>
      <c r="I8" s="121"/>
      <c r="J8" s="121" t="s">
        <v>48</v>
      </c>
      <c r="K8" s="139"/>
      <c r="L8" s="174" t="s">
        <v>46</v>
      </c>
      <c r="M8" s="121"/>
      <c r="N8" s="121" t="s">
        <v>47</v>
      </c>
      <c r="O8" s="121"/>
      <c r="P8" s="121" t="s">
        <v>48</v>
      </c>
      <c r="Q8" s="125"/>
    </row>
    <row r="9" spans="1:21" s="14" customFormat="1" ht="24.95" customHeight="1" x14ac:dyDescent="0.25">
      <c r="C9" s="22"/>
      <c r="D9" s="139">
        <v>2010</v>
      </c>
      <c r="E9" s="137"/>
      <c r="F9" s="144">
        <v>2.8000000000000001E-2</v>
      </c>
      <c r="G9" s="144"/>
      <c r="H9" s="144">
        <v>2.7E-2</v>
      </c>
      <c r="I9" s="144"/>
      <c r="J9" s="144">
        <v>0.94499999999999995</v>
      </c>
      <c r="K9" s="129"/>
      <c r="L9" s="150">
        <v>0.219</v>
      </c>
      <c r="M9" s="130"/>
      <c r="N9" s="144">
        <v>0.13500000000000001</v>
      </c>
      <c r="O9" s="144"/>
      <c r="P9" s="144">
        <v>0.64500000000000002</v>
      </c>
      <c r="Q9" s="123"/>
    </row>
    <row r="10" spans="1:21" s="14" customFormat="1" ht="24.95" customHeight="1" x14ac:dyDescent="0.25">
      <c r="C10" s="22"/>
      <c r="D10" s="139">
        <v>2011</v>
      </c>
      <c r="E10" s="137"/>
      <c r="F10" s="144">
        <v>3.4000000000000002E-2</v>
      </c>
      <c r="G10" s="144"/>
      <c r="H10" s="144">
        <v>0.03</v>
      </c>
      <c r="I10" s="144"/>
      <c r="J10" s="144">
        <v>0.93500000000000005</v>
      </c>
      <c r="K10" s="129"/>
      <c r="L10" s="150">
        <v>0.249</v>
      </c>
      <c r="M10" s="130"/>
      <c r="N10" s="144">
        <v>0.13700000000000001</v>
      </c>
      <c r="O10" s="144"/>
      <c r="P10" s="144">
        <v>0.61399999999999999</v>
      </c>
      <c r="Q10" s="123"/>
    </row>
    <row r="11" spans="1:21" s="14" customFormat="1" ht="24.95" customHeight="1" x14ac:dyDescent="0.25">
      <c r="C11" s="22"/>
      <c r="D11" s="139">
        <v>2012</v>
      </c>
      <c r="E11" s="137"/>
      <c r="F11" s="144">
        <v>4.1000000000000002E-2</v>
      </c>
      <c r="G11" s="144"/>
      <c r="H11" s="144">
        <v>3.4000000000000002E-2</v>
      </c>
      <c r="I11" s="144"/>
      <c r="J11" s="144">
        <v>0.92500000000000004</v>
      </c>
      <c r="K11" s="129"/>
      <c r="L11" s="150">
        <v>0.309</v>
      </c>
      <c r="M11" s="130"/>
      <c r="N11" s="144">
        <v>0.13100000000000001</v>
      </c>
      <c r="O11" s="144"/>
      <c r="P11" s="144">
        <v>0.56000000000000005</v>
      </c>
      <c r="Q11" s="123"/>
    </row>
    <row r="12" spans="1:21" s="14" customFormat="1" ht="24.95" customHeight="1" x14ac:dyDescent="0.25">
      <c r="C12" s="22"/>
      <c r="D12" s="139">
        <v>2013</v>
      </c>
      <c r="E12" s="137"/>
      <c r="F12" s="144">
        <v>4.8000000000000001E-2</v>
      </c>
      <c r="G12" s="144"/>
      <c r="H12" s="144">
        <v>3.9E-2</v>
      </c>
      <c r="I12" s="144"/>
      <c r="J12" s="144">
        <v>0.91300000000000003</v>
      </c>
      <c r="K12" s="129"/>
      <c r="L12" s="150">
        <v>0.33100000000000002</v>
      </c>
      <c r="M12" s="130"/>
      <c r="N12" s="144">
        <v>0.159</v>
      </c>
      <c r="O12" s="144"/>
      <c r="P12" s="144">
        <v>0.51</v>
      </c>
      <c r="Q12" s="123"/>
    </row>
    <row r="13" spans="1:21" s="14" customFormat="1" ht="24.95" customHeight="1" x14ac:dyDescent="0.25">
      <c r="C13" s="22"/>
      <c r="D13" s="139">
        <v>2014</v>
      </c>
      <c r="E13" s="137"/>
      <c r="F13" s="144">
        <v>0.05</v>
      </c>
      <c r="G13" s="144"/>
      <c r="H13" s="144">
        <v>4.2999999999999997E-2</v>
      </c>
      <c r="I13" s="144"/>
      <c r="J13" s="144">
        <v>0.90700000000000003</v>
      </c>
      <c r="K13" s="129"/>
      <c r="L13" s="150">
        <v>0.33500000000000002</v>
      </c>
      <c r="M13" s="130"/>
      <c r="N13" s="144">
        <v>0.158</v>
      </c>
      <c r="O13" s="144"/>
      <c r="P13" s="144">
        <v>0.50800000000000001</v>
      </c>
      <c r="Q13" s="123"/>
    </row>
    <row r="14" spans="1:21" s="14" customFormat="1" ht="24.95" customHeight="1" x14ac:dyDescent="0.25">
      <c r="C14" s="22"/>
      <c r="D14" s="139">
        <v>2015</v>
      </c>
      <c r="E14" s="137"/>
      <c r="F14" s="144">
        <v>5.1999999999999998E-2</v>
      </c>
      <c r="G14" s="144"/>
      <c r="H14" s="144">
        <v>4.2000000000000003E-2</v>
      </c>
      <c r="I14" s="144"/>
      <c r="J14" s="144">
        <v>0.90600000000000003</v>
      </c>
      <c r="K14" s="129"/>
      <c r="L14" s="150">
        <v>0.34499999999999997</v>
      </c>
      <c r="M14" s="130"/>
      <c r="N14" s="144">
        <v>0.125</v>
      </c>
      <c r="O14" s="144"/>
      <c r="P14" s="144">
        <v>0.52900000000000003</v>
      </c>
      <c r="Q14" s="123"/>
    </row>
    <row r="15" spans="1:21" s="14" customFormat="1" ht="24.95" customHeight="1" x14ac:dyDescent="0.25">
      <c r="C15" s="22"/>
      <c r="D15" s="139">
        <v>2016</v>
      </c>
      <c r="E15" s="137"/>
      <c r="F15" s="144">
        <v>5.0999999999999997E-2</v>
      </c>
      <c r="G15" s="144"/>
      <c r="H15" s="144">
        <v>4.3999999999999997E-2</v>
      </c>
      <c r="I15" s="144"/>
      <c r="J15" s="144">
        <v>0.90500000000000003</v>
      </c>
      <c r="K15" s="129"/>
      <c r="L15" s="150">
        <v>0.28699999999999998</v>
      </c>
      <c r="M15" s="130"/>
      <c r="N15" s="144">
        <v>0.14899999999999999</v>
      </c>
      <c r="O15" s="144"/>
      <c r="P15" s="144">
        <v>0.56399999999999995</v>
      </c>
      <c r="Q15" s="123"/>
    </row>
    <row r="16" spans="1:21" s="14" customFormat="1" ht="24.95" customHeight="1" x14ac:dyDescent="0.25">
      <c r="C16" s="22"/>
      <c r="D16" s="139">
        <v>2017</v>
      </c>
      <c r="E16" s="137"/>
      <c r="F16" s="144">
        <v>0.05</v>
      </c>
      <c r="G16" s="144"/>
      <c r="H16" s="144">
        <v>4.1000000000000002E-2</v>
      </c>
      <c r="I16" s="144"/>
      <c r="J16" s="144">
        <v>0.90900000000000003</v>
      </c>
      <c r="K16" s="129"/>
      <c r="L16" s="150">
        <v>0.26200000000000001</v>
      </c>
      <c r="M16" s="130"/>
      <c r="N16" s="144">
        <v>0.13600000000000001</v>
      </c>
      <c r="O16" s="144"/>
      <c r="P16" s="144">
        <v>0.60099999999999998</v>
      </c>
      <c r="Q16" s="123"/>
    </row>
    <row r="17" spans="1:21" s="14" customFormat="1" ht="24.95" customHeight="1" x14ac:dyDescent="0.25">
      <c r="C17" s="22"/>
      <c r="D17" s="139">
        <v>2018</v>
      </c>
      <c r="E17" s="137"/>
      <c r="F17" s="144">
        <v>0.05</v>
      </c>
      <c r="G17" s="144"/>
      <c r="H17" s="144">
        <v>4.1000000000000002E-2</v>
      </c>
      <c r="I17" s="144"/>
      <c r="J17" s="144">
        <v>0.91</v>
      </c>
      <c r="K17" s="129"/>
      <c r="L17" s="150">
        <v>0.23499999999999999</v>
      </c>
      <c r="M17" s="130"/>
      <c r="N17" s="144">
        <v>0.15</v>
      </c>
      <c r="O17" s="144"/>
      <c r="P17" s="144">
        <v>0.61499999999999999</v>
      </c>
      <c r="Q17" s="123"/>
    </row>
    <row r="18" spans="1:21" s="14" customFormat="1" ht="15" customHeight="1" x14ac:dyDescent="0.25">
      <c r="A18" s="22"/>
      <c r="U18" s="96" t="s">
        <v>247</v>
      </c>
    </row>
    <row r="19" spans="1:21" s="14" customFormat="1" ht="15" customHeight="1" x14ac:dyDescent="0.25">
      <c r="A19" s="22"/>
    </row>
    <row r="20" spans="1:21" ht="19.5" customHeight="1" x14ac:dyDescent="0.25">
      <c r="A20" s="128" t="str">
        <f>Índice!$A$89</f>
        <v>ESTUDO 40 | ANÁLISE SETORIAL DAS SOCIEDADES NÃO FINANCEIRAS EM PORTUGAL 2018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</row>
    <row r="21" spans="1:21" x14ac:dyDescent="0.25">
      <c r="U21" s="86" t="s">
        <v>52</v>
      </c>
    </row>
    <row r="24" spans="1:21" ht="17.25" customHeight="1" x14ac:dyDescent="0.25"/>
    <row r="25" spans="1:21" ht="17.25" customHeight="1" x14ac:dyDescent="0.25"/>
  </sheetData>
  <sheetProtection algorithmName="SHA-512" hashValue="ebhhZbI2JIFJ31IHQU9hnLMjrkXxYL1UMAf98Z84dIhLv+mkMpZk2WE7ul9GM4UTgBoxFSwLyx34OVURajTUgQ==" saltValue="xgRUSakCbkSyJxHwNOn4iQ==" spinCount="100000" sheet="1" objects="1" scenarios="1"/>
  <mergeCells count="74">
    <mergeCell ref="A20:U20"/>
    <mergeCell ref="P17:Q17"/>
    <mergeCell ref="D17:E17"/>
    <mergeCell ref="F17:G17"/>
    <mergeCell ref="H17:I17"/>
    <mergeCell ref="J17:K17"/>
    <mergeCell ref="L17:M17"/>
    <mergeCell ref="N17:O17"/>
    <mergeCell ref="P15:Q15"/>
    <mergeCell ref="D16:E16"/>
    <mergeCell ref="F16:G16"/>
    <mergeCell ref="H16:I16"/>
    <mergeCell ref="J16:K16"/>
    <mergeCell ref="L16:M16"/>
    <mergeCell ref="N16:O16"/>
    <mergeCell ref="P16:Q16"/>
    <mergeCell ref="D15:E15"/>
    <mergeCell ref="F15:G15"/>
    <mergeCell ref="H15:I15"/>
    <mergeCell ref="J15:K15"/>
    <mergeCell ref="L15:M15"/>
    <mergeCell ref="N15:O15"/>
    <mergeCell ref="P13:Q13"/>
    <mergeCell ref="D14:E14"/>
    <mergeCell ref="F14:G14"/>
    <mergeCell ref="H14:I14"/>
    <mergeCell ref="J14:K14"/>
    <mergeCell ref="L14:M14"/>
    <mergeCell ref="N14:O14"/>
    <mergeCell ref="P14:Q14"/>
    <mergeCell ref="D13:E13"/>
    <mergeCell ref="F13:G13"/>
    <mergeCell ref="H13:I13"/>
    <mergeCell ref="J13:K13"/>
    <mergeCell ref="L13:M13"/>
    <mergeCell ref="N13:O13"/>
    <mergeCell ref="P11:Q11"/>
    <mergeCell ref="D12:E12"/>
    <mergeCell ref="F12:G12"/>
    <mergeCell ref="H12:I12"/>
    <mergeCell ref="J12:K12"/>
    <mergeCell ref="L12:M12"/>
    <mergeCell ref="N12:O12"/>
    <mergeCell ref="P12:Q12"/>
    <mergeCell ref="D11:E11"/>
    <mergeCell ref="F11:G11"/>
    <mergeCell ref="H11:I11"/>
    <mergeCell ref="J11:K11"/>
    <mergeCell ref="L11:M11"/>
    <mergeCell ref="N11:O11"/>
    <mergeCell ref="P9:Q9"/>
    <mergeCell ref="D10:E10"/>
    <mergeCell ref="F10:G10"/>
    <mergeCell ref="H10:I10"/>
    <mergeCell ref="J10:K10"/>
    <mergeCell ref="L10:M10"/>
    <mergeCell ref="N10:O10"/>
    <mergeCell ref="P10:Q10"/>
    <mergeCell ref="D9:E9"/>
    <mergeCell ref="F9:G9"/>
    <mergeCell ref="H9:I9"/>
    <mergeCell ref="J9:K9"/>
    <mergeCell ref="L9:M9"/>
    <mergeCell ref="N9:O9"/>
    <mergeCell ref="A1:U1"/>
    <mergeCell ref="F6:Q6"/>
    <mergeCell ref="F7:K7"/>
    <mergeCell ref="L7:Q7"/>
    <mergeCell ref="F8:G8"/>
    <mergeCell ref="H8:I8"/>
    <mergeCell ref="J8:K8"/>
    <mergeCell ref="L8:M8"/>
    <mergeCell ref="N8:O8"/>
    <mergeCell ref="P8:Q8"/>
  </mergeCells>
  <hyperlinks>
    <hyperlink ref="U21" location="Índice!A1" display="Voltar ao índice"/>
    <hyperlink ref="U18" location="'G C1.2.v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8" tint="-0.249977111117893"/>
  </sheetPr>
  <dimension ref="A1:U25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Índice!F19</f>
        <v>G C1.2</v>
      </c>
      <c r="B3" s="68" t="str">
        <f>Índice!G19</f>
        <v>Estruturas | Por setores de atividade económica e em função da integração no setor exportador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s="9" customFormat="1" ht="24.75" customHeight="1" x14ac:dyDescent="0.2">
      <c r="A6" s="8"/>
      <c r="C6" s="30"/>
      <c r="D6" s="30"/>
      <c r="E6" s="30"/>
      <c r="F6" s="155" t="s">
        <v>30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73"/>
    </row>
    <row r="7" spans="1:21" s="9" customFormat="1" ht="24.75" customHeight="1" x14ac:dyDescent="0.2">
      <c r="C7" s="8"/>
      <c r="D7" s="50"/>
      <c r="E7" s="50"/>
      <c r="F7" s="139" t="s">
        <v>15</v>
      </c>
      <c r="G7" s="140"/>
      <c r="H7" s="140"/>
      <c r="I7" s="140"/>
      <c r="J7" s="140"/>
      <c r="K7" s="140"/>
      <c r="L7" s="176" t="s">
        <v>10</v>
      </c>
      <c r="M7" s="140"/>
      <c r="N7" s="140"/>
      <c r="O7" s="140"/>
      <c r="P7" s="140"/>
      <c r="Q7" s="177"/>
    </row>
    <row r="8" spans="1:21" s="9" customFormat="1" ht="24.95" customHeight="1" x14ac:dyDescent="0.2">
      <c r="C8" s="8"/>
      <c r="D8" s="50"/>
      <c r="E8" s="50"/>
      <c r="F8" s="121" t="s">
        <v>46</v>
      </c>
      <c r="G8" s="121"/>
      <c r="H8" s="121" t="s">
        <v>47</v>
      </c>
      <c r="I8" s="121"/>
      <c r="J8" s="121" t="s">
        <v>48</v>
      </c>
      <c r="K8" s="139"/>
      <c r="L8" s="174" t="s">
        <v>46</v>
      </c>
      <c r="M8" s="121"/>
      <c r="N8" s="121" t="s">
        <v>47</v>
      </c>
      <c r="O8" s="121"/>
      <c r="P8" s="121" t="s">
        <v>48</v>
      </c>
      <c r="Q8" s="125"/>
    </row>
    <row r="9" spans="1:21" s="14" customFormat="1" ht="24.95" customHeight="1" x14ac:dyDescent="0.25">
      <c r="C9" s="22"/>
      <c r="D9" s="139">
        <v>2010</v>
      </c>
      <c r="E9" s="137"/>
      <c r="F9" s="144">
        <v>4.2999999999999997E-2</v>
      </c>
      <c r="G9" s="144"/>
      <c r="H9" s="144">
        <v>0.108</v>
      </c>
      <c r="I9" s="144"/>
      <c r="J9" s="144">
        <v>0.84899999999999998</v>
      </c>
      <c r="K9" s="129"/>
      <c r="L9" s="150">
        <v>0.11</v>
      </c>
      <c r="M9" s="130"/>
      <c r="N9" s="144">
        <v>0.41</v>
      </c>
      <c r="O9" s="144"/>
      <c r="P9" s="144">
        <v>0.48099999999999998</v>
      </c>
      <c r="Q9" s="123"/>
    </row>
    <row r="10" spans="1:21" s="14" customFormat="1" ht="24.95" customHeight="1" x14ac:dyDescent="0.25">
      <c r="C10" s="22"/>
      <c r="D10" s="139">
        <v>2011</v>
      </c>
      <c r="E10" s="137"/>
      <c r="F10" s="144">
        <v>4.9000000000000002E-2</v>
      </c>
      <c r="G10" s="144"/>
      <c r="H10" s="144">
        <v>0.11</v>
      </c>
      <c r="I10" s="144"/>
      <c r="J10" s="144">
        <v>0.84099999999999997</v>
      </c>
      <c r="K10" s="129"/>
      <c r="L10" s="150">
        <v>0.15</v>
      </c>
      <c r="M10" s="130"/>
      <c r="N10" s="144">
        <v>0.39900000000000002</v>
      </c>
      <c r="O10" s="144"/>
      <c r="P10" s="144">
        <v>0.45</v>
      </c>
      <c r="Q10" s="123"/>
    </row>
    <row r="11" spans="1:21" s="14" customFormat="1" ht="24.95" customHeight="1" x14ac:dyDescent="0.25">
      <c r="C11" s="22"/>
      <c r="D11" s="139">
        <v>2012</v>
      </c>
      <c r="E11" s="137"/>
      <c r="F11" s="144">
        <v>5.0999999999999997E-2</v>
      </c>
      <c r="G11" s="144"/>
      <c r="H11" s="144">
        <v>0.113</v>
      </c>
      <c r="I11" s="144"/>
      <c r="J11" s="144">
        <v>0.83599999999999997</v>
      </c>
      <c r="K11" s="129"/>
      <c r="L11" s="150">
        <v>0.17499999999999999</v>
      </c>
      <c r="M11" s="130"/>
      <c r="N11" s="144">
        <v>0.39200000000000002</v>
      </c>
      <c r="O11" s="144"/>
      <c r="P11" s="144">
        <v>0.433</v>
      </c>
      <c r="Q11" s="123"/>
    </row>
    <row r="12" spans="1:21" s="14" customFormat="1" ht="24.95" customHeight="1" x14ac:dyDescent="0.25">
      <c r="C12" s="22"/>
      <c r="D12" s="139">
        <v>2013</v>
      </c>
      <c r="E12" s="137"/>
      <c r="F12" s="144">
        <v>5.3999999999999999E-2</v>
      </c>
      <c r="G12" s="144"/>
      <c r="H12" s="144">
        <v>0.12</v>
      </c>
      <c r="I12" s="144"/>
      <c r="J12" s="144">
        <v>0.82599999999999996</v>
      </c>
      <c r="K12" s="129"/>
      <c r="L12" s="150">
        <v>0.17599999999999999</v>
      </c>
      <c r="M12" s="130"/>
      <c r="N12" s="144">
        <v>0.40500000000000003</v>
      </c>
      <c r="O12" s="144"/>
      <c r="P12" s="144">
        <v>0.42</v>
      </c>
      <c r="Q12" s="123"/>
    </row>
    <row r="13" spans="1:21" s="14" customFormat="1" ht="24.95" customHeight="1" x14ac:dyDescent="0.25">
      <c r="C13" s="22"/>
      <c r="D13" s="139">
        <v>2014</v>
      </c>
      <c r="E13" s="137"/>
      <c r="F13" s="144">
        <v>5.3999999999999999E-2</v>
      </c>
      <c r="G13" s="144"/>
      <c r="H13" s="144">
        <v>0.125</v>
      </c>
      <c r="I13" s="144"/>
      <c r="J13" s="144">
        <v>0.82</v>
      </c>
      <c r="K13" s="129"/>
      <c r="L13" s="150">
        <v>0.17199999999999999</v>
      </c>
      <c r="M13" s="130"/>
      <c r="N13" s="144">
        <v>0.42799999999999999</v>
      </c>
      <c r="O13" s="144"/>
      <c r="P13" s="144">
        <v>0.40100000000000002</v>
      </c>
      <c r="Q13" s="123"/>
    </row>
    <row r="14" spans="1:21" s="14" customFormat="1" ht="24.95" customHeight="1" x14ac:dyDescent="0.25">
      <c r="C14" s="22"/>
      <c r="D14" s="139">
        <v>2015</v>
      </c>
      <c r="E14" s="137"/>
      <c r="F14" s="144">
        <v>5.2999999999999999E-2</v>
      </c>
      <c r="G14" s="144"/>
      <c r="H14" s="144">
        <v>0.129</v>
      </c>
      <c r="I14" s="144"/>
      <c r="J14" s="144">
        <v>0.81799999999999995</v>
      </c>
      <c r="K14" s="129"/>
      <c r="L14" s="150">
        <v>0.17</v>
      </c>
      <c r="M14" s="130"/>
      <c r="N14" s="144">
        <v>0.432</v>
      </c>
      <c r="O14" s="144"/>
      <c r="P14" s="144">
        <v>0.39800000000000002</v>
      </c>
      <c r="Q14" s="123"/>
    </row>
    <row r="15" spans="1:21" s="14" customFormat="1" ht="24.95" customHeight="1" x14ac:dyDescent="0.25">
      <c r="C15" s="22"/>
      <c r="D15" s="139">
        <v>2016</v>
      </c>
      <c r="E15" s="137"/>
      <c r="F15" s="144">
        <v>5.2999999999999999E-2</v>
      </c>
      <c r="G15" s="144"/>
      <c r="H15" s="144">
        <v>0.13200000000000001</v>
      </c>
      <c r="I15" s="144"/>
      <c r="J15" s="144">
        <v>0.81499999999999995</v>
      </c>
      <c r="K15" s="129"/>
      <c r="L15" s="150">
        <v>0.159</v>
      </c>
      <c r="M15" s="130"/>
      <c r="N15" s="144">
        <v>0.44500000000000001</v>
      </c>
      <c r="O15" s="144"/>
      <c r="P15" s="144">
        <v>0.39600000000000002</v>
      </c>
      <c r="Q15" s="123"/>
    </row>
    <row r="16" spans="1:21" s="14" customFormat="1" ht="24.95" customHeight="1" x14ac:dyDescent="0.25">
      <c r="C16" s="22"/>
      <c r="D16" s="139">
        <v>2017</v>
      </c>
      <c r="E16" s="137"/>
      <c r="F16" s="144">
        <v>5.5E-2</v>
      </c>
      <c r="G16" s="144"/>
      <c r="H16" s="144">
        <v>0.13100000000000001</v>
      </c>
      <c r="I16" s="144"/>
      <c r="J16" s="144">
        <v>0.81499999999999995</v>
      </c>
      <c r="K16" s="129"/>
      <c r="L16" s="150">
        <v>0.161</v>
      </c>
      <c r="M16" s="130"/>
      <c r="N16" s="144">
        <v>0.44500000000000001</v>
      </c>
      <c r="O16" s="144"/>
      <c r="P16" s="144">
        <v>0.39400000000000002</v>
      </c>
      <c r="Q16" s="123"/>
    </row>
    <row r="17" spans="1:21" s="14" customFormat="1" ht="24.95" customHeight="1" x14ac:dyDescent="0.25">
      <c r="C17" s="22"/>
      <c r="D17" s="139">
        <v>2018</v>
      </c>
      <c r="E17" s="137"/>
      <c r="F17" s="144">
        <v>5.6000000000000001E-2</v>
      </c>
      <c r="G17" s="144"/>
      <c r="H17" s="144">
        <v>0.13400000000000001</v>
      </c>
      <c r="I17" s="144"/>
      <c r="J17" s="144">
        <v>0.81100000000000005</v>
      </c>
      <c r="K17" s="129"/>
      <c r="L17" s="150">
        <v>0.157</v>
      </c>
      <c r="M17" s="130"/>
      <c r="N17" s="144">
        <v>0.44500000000000001</v>
      </c>
      <c r="O17" s="144"/>
      <c r="P17" s="144">
        <v>0.39800000000000002</v>
      </c>
      <c r="Q17" s="123"/>
    </row>
    <row r="18" spans="1:21" s="14" customFormat="1" ht="15" customHeight="1" x14ac:dyDescent="0.25">
      <c r="A18" s="22"/>
      <c r="U18" s="96" t="s">
        <v>247</v>
      </c>
    </row>
    <row r="19" spans="1:21" s="14" customFormat="1" ht="15" customHeight="1" x14ac:dyDescent="0.25">
      <c r="A19" s="22"/>
    </row>
    <row r="20" spans="1:21" ht="19.5" customHeight="1" x14ac:dyDescent="0.25">
      <c r="A20" s="128" t="str">
        <f>Índice!$A$89</f>
        <v>ESTUDO 40 | ANÁLISE SETORIAL DAS SOCIEDADES NÃO FINANCEIRAS EM PORTUGAL 2018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</row>
    <row r="21" spans="1:21" x14ac:dyDescent="0.25">
      <c r="U21" s="86" t="s">
        <v>52</v>
      </c>
    </row>
    <row r="24" spans="1:21" ht="17.25" customHeight="1" x14ac:dyDescent="0.25"/>
    <row r="25" spans="1:21" ht="17.25" customHeight="1" x14ac:dyDescent="0.25"/>
  </sheetData>
  <sheetProtection algorithmName="SHA-512" hashValue="z1Z+2hDJaV6meLH1gl3RolafVidtjBaQUsH8N4rChAmz5Aui4hMc4EkPyCNoHCY+1aYSoyk+ZtVlFjXJo6cDdw==" saltValue="OEPvPvrNrJEqvgyVWqonhw==" spinCount="100000" sheet="1" objects="1" scenarios="1"/>
  <mergeCells count="74">
    <mergeCell ref="A20:U20"/>
    <mergeCell ref="P17:Q17"/>
    <mergeCell ref="D17:E17"/>
    <mergeCell ref="F17:G17"/>
    <mergeCell ref="H17:I17"/>
    <mergeCell ref="J17:K17"/>
    <mergeCell ref="L17:M17"/>
    <mergeCell ref="N17:O17"/>
    <mergeCell ref="P15:Q15"/>
    <mergeCell ref="D16:E16"/>
    <mergeCell ref="F16:G16"/>
    <mergeCell ref="H16:I16"/>
    <mergeCell ref="J16:K16"/>
    <mergeCell ref="L16:M16"/>
    <mergeCell ref="N16:O16"/>
    <mergeCell ref="P16:Q16"/>
    <mergeCell ref="D15:E15"/>
    <mergeCell ref="F15:G15"/>
    <mergeCell ref="H15:I15"/>
    <mergeCell ref="J15:K15"/>
    <mergeCell ref="L15:M15"/>
    <mergeCell ref="N15:O15"/>
    <mergeCell ref="P13:Q13"/>
    <mergeCell ref="D14:E14"/>
    <mergeCell ref="F14:G14"/>
    <mergeCell ref="H14:I14"/>
    <mergeCell ref="J14:K14"/>
    <mergeCell ref="L14:M14"/>
    <mergeCell ref="N14:O14"/>
    <mergeCell ref="P14:Q14"/>
    <mergeCell ref="D13:E13"/>
    <mergeCell ref="F13:G13"/>
    <mergeCell ref="H13:I13"/>
    <mergeCell ref="J13:K13"/>
    <mergeCell ref="L13:M13"/>
    <mergeCell ref="N13:O13"/>
    <mergeCell ref="P11:Q11"/>
    <mergeCell ref="D12:E12"/>
    <mergeCell ref="F12:G12"/>
    <mergeCell ref="H12:I12"/>
    <mergeCell ref="J12:K12"/>
    <mergeCell ref="L12:M12"/>
    <mergeCell ref="N12:O12"/>
    <mergeCell ref="P12:Q12"/>
    <mergeCell ref="D11:E11"/>
    <mergeCell ref="F11:G11"/>
    <mergeCell ref="H11:I11"/>
    <mergeCell ref="J11:K11"/>
    <mergeCell ref="L11:M11"/>
    <mergeCell ref="N11:O11"/>
    <mergeCell ref="P9:Q9"/>
    <mergeCell ref="D10:E10"/>
    <mergeCell ref="F10:G10"/>
    <mergeCell ref="H10:I10"/>
    <mergeCell ref="J10:K10"/>
    <mergeCell ref="L10:M10"/>
    <mergeCell ref="N10:O10"/>
    <mergeCell ref="P10:Q10"/>
    <mergeCell ref="D9:E9"/>
    <mergeCell ref="F9:G9"/>
    <mergeCell ref="H9:I9"/>
    <mergeCell ref="J9:K9"/>
    <mergeCell ref="L9:M9"/>
    <mergeCell ref="N9:O9"/>
    <mergeCell ref="A1:U1"/>
    <mergeCell ref="F6:Q6"/>
    <mergeCell ref="F7:K7"/>
    <mergeCell ref="L7:Q7"/>
    <mergeCell ref="F8:G8"/>
    <mergeCell ref="H8:I8"/>
    <mergeCell ref="J8:K8"/>
    <mergeCell ref="L8:M8"/>
    <mergeCell ref="N8:O8"/>
    <mergeCell ref="P8:Q8"/>
  </mergeCells>
  <hyperlinks>
    <hyperlink ref="U21" location="Índice!A1" display="Voltar ao índice"/>
    <hyperlink ref="U18" location="'G C1.2.v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8" tint="-0.249977111117893"/>
  </sheetPr>
  <dimension ref="A1:U24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Índice!F19</f>
        <v>G C1.2</v>
      </c>
      <c r="B3" s="68" t="str">
        <f>Índice!G19</f>
        <v>Estruturas | Por setores de atividade económica e em função da integração no setor exportador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s="9" customFormat="1" ht="24.75" customHeight="1" x14ac:dyDescent="0.2">
      <c r="A6" s="8"/>
      <c r="C6" s="30"/>
      <c r="D6" s="30"/>
      <c r="E6" s="30"/>
      <c r="F6" s="155" t="s">
        <v>42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73"/>
    </row>
    <row r="7" spans="1:21" s="9" customFormat="1" ht="24.75" customHeight="1" x14ac:dyDescent="0.2">
      <c r="C7" s="8"/>
      <c r="D7" s="50"/>
      <c r="E7" s="50"/>
      <c r="F7" s="139" t="s">
        <v>15</v>
      </c>
      <c r="G7" s="140"/>
      <c r="H7" s="140"/>
      <c r="I7" s="140"/>
      <c r="J7" s="140"/>
      <c r="K7" s="140"/>
      <c r="L7" s="176" t="s">
        <v>10</v>
      </c>
      <c r="M7" s="140"/>
      <c r="N7" s="140"/>
      <c r="O7" s="140"/>
      <c r="P7" s="140"/>
      <c r="Q7" s="177"/>
    </row>
    <row r="8" spans="1:21" s="9" customFormat="1" ht="24.95" customHeight="1" x14ac:dyDescent="0.2">
      <c r="C8" s="8"/>
      <c r="D8" s="50"/>
      <c r="E8" s="50"/>
      <c r="F8" s="121" t="s">
        <v>46</v>
      </c>
      <c r="G8" s="121"/>
      <c r="H8" s="121" t="s">
        <v>47</v>
      </c>
      <c r="I8" s="121"/>
      <c r="J8" s="121" t="s">
        <v>48</v>
      </c>
      <c r="K8" s="139"/>
      <c r="L8" s="174" t="s">
        <v>46</v>
      </c>
      <c r="M8" s="121"/>
      <c r="N8" s="121" t="s">
        <v>47</v>
      </c>
      <c r="O8" s="121"/>
      <c r="P8" s="121" t="s">
        <v>48</v>
      </c>
      <c r="Q8" s="125"/>
    </row>
    <row r="9" spans="1:21" s="14" customFormat="1" ht="24.95" customHeight="1" x14ac:dyDescent="0.25">
      <c r="C9" s="22"/>
      <c r="D9" s="139">
        <v>2010</v>
      </c>
      <c r="E9" s="137"/>
      <c r="F9" s="144">
        <v>3.1E-2</v>
      </c>
      <c r="G9" s="144"/>
      <c r="H9" s="144">
        <v>3.9E-2</v>
      </c>
      <c r="I9" s="144"/>
      <c r="J9" s="144">
        <v>0.92900000000000005</v>
      </c>
      <c r="K9" s="129"/>
      <c r="L9" s="150">
        <v>0.223</v>
      </c>
      <c r="M9" s="130"/>
      <c r="N9" s="144">
        <v>0.254</v>
      </c>
      <c r="O9" s="144"/>
      <c r="P9" s="144">
        <v>0.52300000000000002</v>
      </c>
      <c r="Q9" s="123"/>
    </row>
    <row r="10" spans="1:21" s="14" customFormat="1" ht="24.95" customHeight="1" x14ac:dyDescent="0.25">
      <c r="C10" s="22"/>
      <c r="D10" s="139">
        <v>2011</v>
      </c>
      <c r="E10" s="137"/>
      <c r="F10" s="144">
        <v>3.6999999999999998E-2</v>
      </c>
      <c r="G10" s="144"/>
      <c r="H10" s="144">
        <v>0.04</v>
      </c>
      <c r="I10" s="144"/>
      <c r="J10" s="144">
        <v>0.92300000000000004</v>
      </c>
      <c r="K10" s="129"/>
      <c r="L10" s="150">
        <v>0.252</v>
      </c>
      <c r="M10" s="130"/>
      <c r="N10" s="144">
        <v>0.247</v>
      </c>
      <c r="O10" s="144"/>
      <c r="P10" s="144">
        <v>0.502</v>
      </c>
      <c r="Q10" s="123"/>
    </row>
    <row r="11" spans="1:21" s="14" customFormat="1" ht="24.95" customHeight="1" x14ac:dyDescent="0.25">
      <c r="C11" s="22"/>
      <c r="D11" s="139">
        <v>2012</v>
      </c>
      <c r="E11" s="137"/>
      <c r="F11" s="144">
        <v>3.5000000000000003E-2</v>
      </c>
      <c r="G11" s="144"/>
      <c r="H11" s="144">
        <v>4.1000000000000002E-2</v>
      </c>
      <c r="I11" s="144"/>
      <c r="J11" s="144">
        <v>0.92300000000000004</v>
      </c>
      <c r="K11" s="129"/>
      <c r="L11" s="150">
        <v>0.29699999999999999</v>
      </c>
      <c r="M11" s="130"/>
      <c r="N11" s="144">
        <v>0.222</v>
      </c>
      <c r="O11" s="144"/>
      <c r="P11" s="144">
        <v>0.48099999999999998</v>
      </c>
      <c r="Q11" s="123"/>
    </row>
    <row r="12" spans="1:21" s="14" customFormat="1" ht="24.95" customHeight="1" x14ac:dyDescent="0.25">
      <c r="C12" s="22"/>
      <c r="D12" s="139">
        <v>2013</v>
      </c>
      <c r="E12" s="137"/>
      <c r="F12" s="144">
        <v>3.6999999999999998E-2</v>
      </c>
      <c r="G12" s="144"/>
      <c r="H12" s="144">
        <v>4.3999999999999997E-2</v>
      </c>
      <c r="I12" s="144"/>
      <c r="J12" s="144">
        <v>0.91900000000000004</v>
      </c>
      <c r="K12" s="129"/>
      <c r="L12" s="150">
        <v>0.308</v>
      </c>
      <c r="M12" s="130"/>
      <c r="N12" s="144">
        <v>0.22600000000000001</v>
      </c>
      <c r="O12" s="144"/>
      <c r="P12" s="144">
        <v>0.46600000000000003</v>
      </c>
      <c r="Q12" s="123"/>
    </row>
    <row r="13" spans="1:21" s="14" customFormat="1" ht="24.95" customHeight="1" x14ac:dyDescent="0.25">
      <c r="C13" s="22"/>
      <c r="D13" s="139">
        <v>2014</v>
      </c>
      <c r="E13" s="137"/>
      <c r="F13" s="144">
        <v>3.7999999999999999E-2</v>
      </c>
      <c r="G13" s="144"/>
      <c r="H13" s="144">
        <v>4.7E-2</v>
      </c>
      <c r="I13" s="144"/>
      <c r="J13" s="144">
        <v>0.91500000000000004</v>
      </c>
      <c r="K13" s="129"/>
      <c r="L13" s="150">
        <v>0.31</v>
      </c>
      <c r="M13" s="130"/>
      <c r="N13" s="144">
        <v>0.22</v>
      </c>
      <c r="O13" s="144"/>
      <c r="P13" s="144">
        <v>0.47</v>
      </c>
      <c r="Q13" s="123"/>
    </row>
    <row r="14" spans="1:21" s="14" customFormat="1" ht="24.95" customHeight="1" x14ac:dyDescent="0.25">
      <c r="C14" s="22"/>
      <c r="D14" s="139">
        <v>2015</v>
      </c>
      <c r="E14" s="137"/>
      <c r="F14" s="144">
        <v>0.04</v>
      </c>
      <c r="G14" s="144"/>
      <c r="H14" s="144">
        <v>4.7E-2</v>
      </c>
      <c r="I14" s="144"/>
      <c r="J14" s="144">
        <v>0.91300000000000003</v>
      </c>
      <c r="K14" s="129"/>
      <c r="L14" s="150">
        <v>0.30099999999999999</v>
      </c>
      <c r="M14" s="130"/>
      <c r="N14" s="144">
        <v>0.222</v>
      </c>
      <c r="O14" s="144"/>
      <c r="P14" s="144">
        <v>0.47699999999999998</v>
      </c>
      <c r="Q14" s="123"/>
    </row>
    <row r="15" spans="1:21" s="14" customFormat="1" ht="24.95" customHeight="1" x14ac:dyDescent="0.25">
      <c r="C15" s="22"/>
      <c r="D15" s="139">
        <v>2016</v>
      </c>
      <c r="E15" s="137"/>
      <c r="F15" s="144">
        <v>4.1000000000000002E-2</v>
      </c>
      <c r="G15" s="144"/>
      <c r="H15" s="144">
        <v>4.8000000000000001E-2</v>
      </c>
      <c r="I15" s="144"/>
      <c r="J15" s="144">
        <v>0.91</v>
      </c>
      <c r="K15" s="129"/>
      <c r="L15" s="150">
        <v>0.28499999999999998</v>
      </c>
      <c r="M15" s="130"/>
      <c r="N15" s="144">
        <v>0.22</v>
      </c>
      <c r="O15" s="144"/>
      <c r="P15" s="144">
        <v>0.495</v>
      </c>
      <c r="Q15" s="123"/>
    </row>
    <row r="16" spans="1:21" s="14" customFormat="1" ht="24.95" customHeight="1" x14ac:dyDescent="0.25">
      <c r="C16" s="22"/>
      <c r="D16" s="139">
        <v>2017</v>
      </c>
      <c r="E16" s="137"/>
      <c r="F16" s="144">
        <v>4.2999999999999997E-2</v>
      </c>
      <c r="G16" s="144"/>
      <c r="H16" s="144">
        <v>4.8000000000000001E-2</v>
      </c>
      <c r="I16" s="144"/>
      <c r="J16" s="144">
        <v>0.90900000000000003</v>
      </c>
      <c r="K16" s="129"/>
      <c r="L16" s="150">
        <v>0.311</v>
      </c>
      <c r="M16" s="130"/>
      <c r="N16" s="144">
        <v>0.189</v>
      </c>
      <c r="O16" s="144"/>
      <c r="P16" s="144">
        <v>0.5</v>
      </c>
      <c r="Q16" s="123"/>
    </row>
    <row r="17" spans="1:21" s="14" customFormat="1" ht="24.95" customHeight="1" x14ac:dyDescent="0.25">
      <c r="C17" s="22"/>
      <c r="D17" s="139">
        <v>2018</v>
      </c>
      <c r="E17" s="137"/>
      <c r="F17" s="144">
        <v>4.3999999999999997E-2</v>
      </c>
      <c r="G17" s="144"/>
      <c r="H17" s="144">
        <v>4.8000000000000001E-2</v>
      </c>
      <c r="I17" s="144"/>
      <c r="J17" s="144">
        <v>0.90800000000000003</v>
      </c>
      <c r="K17" s="129"/>
      <c r="L17" s="150">
        <v>0.30599999999999999</v>
      </c>
      <c r="M17" s="130"/>
      <c r="N17" s="144">
        <v>0.18</v>
      </c>
      <c r="O17" s="144"/>
      <c r="P17" s="144">
        <v>0.51400000000000001</v>
      </c>
      <c r="Q17" s="123"/>
    </row>
    <row r="18" spans="1:21" s="14" customFormat="1" ht="15" customHeight="1" x14ac:dyDescent="0.25">
      <c r="A18" s="22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86" t="s">
        <v>52</v>
      </c>
    </row>
    <row r="23" spans="1:21" ht="17.25" customHeight="1" x14ac:dyDescent="0.25"/>
    <row r="24" spans="1:21" ht="17.25" customHeight="1" x14ac:dyDescent="0.25"/>
  </sheetData>
  <sheetProtection algorithmName="SHA-512" hashValue="tImmrN7xIwW3sKoa/pYpKjd9jOTsHasfCl58XfSWLz5nEMwPVmOsqz1ZeDBdYgjO3cQL+nN+Vm1z7eNV4FV4SA==" saltValue="JK1nGkfhC1dNtLPGhQDvQw==" spinCount="100000" sheet="1" objects="1" scenarios="1"/>
  <mergeCells count="74">
    <mergeCell ref="P17:Q17"/>
    <mergeCell ref="A19:U19"/>
    <mergeCell ref="D17:E17"/>
    <mergeCell ref="F17:G17"/>
    <mergeCell ref="H17:I17"/>
    <mergeCell ref="J17:K17"/>
    <mergeCell ref="L17:M17"/>
    <mergeCell ref="N17:O17"/>
    <mergeCell ref="P15:Q15"/>
    <mergeCell ref="D16:E16"/>
    <mergeCell ref="F16:G16"/>
    <mergeCell ref="H16:I16"/>
    <mergeCell ref="J16:K16"/>
    <mergeCell ref="L16:M16"/>
    <mergeCell ref="N16:O16"/>
    <mergeCell ref="P16:Q16"/>
    <mergeCell ref="D15:E15"/>
    <mergeCell ref="F15:G15"/>
    <mergeCell ref="H15:I15"/>
    <mergeCell ref="J15:K15"/>
    <mergeCell ref="L15:M15"/>
    <mergeCell ref="N15:O15"/>
    <mergeCell ref="P13:Q13"/>
    <mergeCell ref="D14:E14"/>
    <mergeCell ref="F14:G14"/>
    <mergeCell ref="H14:I14"/>
    <mergeCell ref="J14:K14"/>
    <mergeCell ref="L14:M14"/>
    <mergeCell ref="N14:O14"/>
    <mergeCell ref="P14:Q14"/>
    <mergeCell ref="D13:E13"/>
    <mergeCell ref="F13:G13"/>
    <mergeCell ref="H13:I13"/>
    <mergeCell ref="J13:K13"/>
    <mergeCell ref="L13:M13"/>
    <mergeCell ref="N13:O13"/>
    <mergeCell ref="P11:Q11"/>
    <mergeCell ref="D12:E12"/>
    <mergeCell ref="F12:G12"/>
    <mergeCell ref="H12:I12"/>
    <mergeCell ref="J12:K12"/>
    <mergeCell ref="L12:M12"/>
    <mergeCell ref="N12:O12"/>
    <mergeCell ref="P12:Q12"/>
    <mergeCell ref="D11:E11"/>
    <mergeCell ref="F11:G11"/>
    <mergeCell ref="H11:I11"/>
    <mergeCell ref="J11:K11"/>
    <mergeCell ref="L11:M11"/>
    <mergeCell ref="N11:O11"/>
    <mergeCell ref="P9:Q9"/>
    <mergeCell ref="D10:E10"/>
    <mergeCell ref="F10:G10"/>
    <mergeCell ref="H10:I10"/>
    <mergeCell ref="J10:K10"/>
    <mergeCell ref="L10:M10"/>
    <mergeCell ref="N10:O10"/>
    <mergeCell ref="P10:Q10"/>
    <mergeCell ref="D9:E9"/>
    <mergeCell ref="F9:G9"/>
    <mergeCell ref="H9:I9"/>
    <mergeCell ref="J9:K9"/>
    <mergeCell ref="L9:M9"/>
    <mergeCell ref="N9:O9"/>
    <mergeCell ref="A1:U1"/>
    <mergeCell ref="F6:Q6"/>
    <mergeCell ref="F7:K7"/>
    <mergeCell ref="L7:Q7"/>
    <mergeCell ref="F8:G8"/>
    <mergeCell ref="H8:I8"/>
    <mergeCell ref="J8:K8"/>
    <mergeCell ref="L8:M8"/>
    <mergeCell ref="N8:O8"/>
    <mergeCell ref="P8:Q8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8" tint="-0.249977111117893"/>
  </sheetPr>
  <dimension ref="A1:U23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Índice!F20</f>
        <v>G C1.3</v>
      </c>
      <c r="B3" s="68" t="str">
        <f>Índice!G20</f>
        <v>Peso do setor transacionável no total das empresas</v>
      </c>
      <c r="C3" s="25"/>
      <c r="D3" s="25"/>
      <c r="E3" s="25"/>
      <c r="F3" s="25"/>
      <c r="G3" s="25"/>
      <c r="H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s="9" customFormat="1" ht="24.95" customHeight="1" x14ac:dyDescent="0.2">
      <c r="C6" s="8"/>
      <c r="D6" s="50"/>
      <c r="E6" s="50"/>
      <c r="F6" s="155" t="s">
        <v>15</v>
      </c>
      <c r="G6" s="156"/>
      <c r="H6" s="156"/>
      <c r="I6" s="173"/>
      <c r="J6" s="172" t="s">
        <v>10</v>
      </c>
      <c r="K6" s="156"/>
      <c r="L6" s="156"/>
      <c r="M6" s="173"/>
      <c r="N6" s="172" t="s">
        <v>85</v>
      </c>
      <c r="O6" s="156"/>
      <c r="P6" s="156"/>
      <c r="Q6" s="175"/>
    </row>
    <row r="7" spans="1:21" s="9" customFormat="1" ht="24.95" customHeight="1" x14ac:dyDescent="0.2">
      <c r="C7" s="8"/>
      <c r="D7" s="50"/>
      <c r="E7" s="50"/>
      <c r="F7" s="121" t="s">
        <v>185</v>
      </c>
      <c r="G7" s="121"/>
      <c r="H7" s="121" t="s">
        <v>186</v>
      </c>
      <c r="I7" s="121"/>
      <c r="J7" s="174" t="s">
        <v>185</v>
      </c>
      <c r="K7" s="121"/>
      <c r="L7" s="121" t="s">
        <v>186</v>
      </c>
      <c r="M7" s="125"/>
      <c r="N7" s="137" t="s">
        <v>185</v>
      </c>
      <c r="O7" s="121"/>
      <c r="P7" s="121" t="s">
        <v>186</v>
      </c>
      <c r="Q7" s="125"/>
    </row>
    <row r="8" spans="1:21" s="14" customFormat="1" ht="24.95" customHeight="1" x14ac:dyDescent="0.25">
      <c r="C8" s="22"/>
      <c r="D8" s="139">
        <v>2010</v>
      </c>
      <c r="E8" s="137"/>
      <c r="F8" s="144">
        <v>0.42899999999999999</v>
      </c>
      <c r="G8" s="144"/>
      <c r="H8" s="144">
        <v>0.57099999999999995</v>
      </c>
      <c r="I8" s="129"/>
      <c r="J8" s="150">
        <v>0.46800000000000003</v>
      </c>
      <c r="K8" s="130"/>
      <c r="L8" s="144">
        <v>0.53200000000000003</v>
      </c>
      <c r="M8" s="123"/>
      <c r="N8" s="130">
        <v>0.56499999999999995</v>
      </c>
      <c r="O8" s="144"/>
      <c r="P8" s="144">
        <v>0.435</v>
      </c>
      <c r="Q8" s="123"/>
    </row>
    <row r="9" spans="1:21" s="14" customFormat="1" ht="24.95" customHeight="1" x14ac:dyDescent="0.25">
      <c r="C9" s="22"/>
      <c r="D9" s="139">
        <v>2011</v>
      </c>
      <c r="E9" s="137"/>
      <c r="F9" s="144">
        <v>0.432</v>
      </c>
      <c r="G9" s="144"/>
      <c r="H9" s="144">
        <v>0.56799999999999995</v>
      </c>
      <c r="I9" s="129"/>
      <c r="J9" s="150">
        <v>0.49299999999999999</v>
      </c>
      <c r="K9" s="130"/>
      <c r="L9" s="144">
        <v>0.50700000000000001</v>
      </c>
      <c r="M9" s="123"/>
      <c r="N9" s="130">
        <v>0.56999999999999995</v>
      </c>
      <c r="O9" s="144"/>
      <c r="P9" s="144">
        <v>0.43</v>
      </c>
      <c r="Q9" s="123"/>
    </row>
    <row r="10" spans="1:21" s="14" customFormat="1" ht="24.95" customHeight="1" x14ac:dyDescent="0.25">
      <c r="C10" s="22"/>
      <c r="D10" s="139">
        <v>2012</v>
      </c>
      <c r="E10" s="137"/>
      <c r="F10" s="144">
        <v>0.436</v>
      </c>
      <c r="G10" s="144"/>
      <c r="H10" s="144">
        <v>0.56399999999999995</v>
      </c>
      <c r="I10" s="129"/>
      <c r="J10" s="150">
        <v>0.51100000000000001</v>
      </c>
      <c r="K10" s="130"/>
      <c r="L10" s="144">
        <v>0.48899999999999999</v>
      </c>
      <c r="M10" s="123"/>
      <c r="N10" s="130">
        <v>0.57599999999999996</v>
      </c>
      <c r="O10" s="144"/>
      <c r="P10" s="144">
        <v>0.42399999999999999</v>
      </c>
      <c r="Q10" s="123"/>
    </row>
    <row r="11" spans="1:21" s="14" customFormat="1" ht="24.95" customHeight="1" x14ac:dyDescent="0.25">
      <c r="C11" s="22"/>
      <c r="D11" s="139">
        <v>2013</v>
      </c>
      <c r="E11" s="137"/>
      <c r="F11" s="144">
        <v>0.44</v>
      </c>
      <c r="G11" s="144"/>
      <c r="H11" s="144">
        <v>0.56000000000000005</v>
      </c>
      <c r="I11" s="129"/>
      <c r="J11" s="150">
        <v>0.51500000000000001</v>
      </c>
      <c r="K11" s="130"/>
      <c r="L11" s="144">
        <v>0.48499999999999999</v>
      </c>
      <c r="M11" s="123"/>
      <c r="N11" s="130">
        <v>0.58499999999999996</v>
      </c>
      <c r="O11" s="144"/>
      <c r="P11" s="144">
        <v>0.41499999999999998</v>
      </c>
      <c r="Q11" s="123"/>
    </row>
    <row r="12" spans="1:21" s="14" customFormat="1" ht="24.95" customHeight="1" x14ac:dyDescent="0.25">
      <c r="C12" s="22"/>
      <c r="D12" s="139">
        <v>2014</v>
      </c>
      <c r="E12" s="137"/>
      <c r="F12" s="144">
        <v>0.44400000000000001</v>
      </c>
      <c r="G12" s="144"/>
      <c r="H12" s="144">
        <v>0.55600000000000005</v>
      </c>
      <c r="I12" s="129"/>
      <c r="J12" s="150">
        <v>0.51600000000000001</v>
      </c>
      <c r="K12" s="130"/>
      <c r="L12" s="144">
        <v>0.48399999999999999</v>
      </c>
      <c r="M12" s="123"/>
      <c r="N12" s="130">
        <v>0.59399999999999997</v>
      </c>
      <c r="O12" s="144"/>
      <c r="P12" s="144">
        <v>0.40600000000000003</v>
      </c>
      <c r="Q12" s="123"/>
    </row>
    <row r="13" spans="1:21" s="14" customFormat="1" ht="24.95" customHeight="1" x14ac:dyDescent="0.25">
      <c r="C13" s="22"/>
      <c r="D13" s="139">
        <v>2015</v>
      </c>
      <c r="E13" s="137"/>
      <c r="F13" s="144">
        <v>0.44800000000000001</v>
      </c>
      <c r="G13" s="144"/>
      <c r="H13" s="144">
        <v>0.55200000000000005</v>
      </c>
      <c r="I13" s="129"/>
      <c r="J13" s="150">
        <v>0.51500000000000001</v>
      </c>
      <c r="K13" s="130"/>
      <c r="L13" s="144">
        <v>0.48499999999999999</v>
      </c>
      <c r="M13" s="123"/>
      <c r="N13" s="130">
        <v>0.6</v>
      </c>
      <c r="O13" s="144"/>
      <c r="P13" s="144">
        <v>0.4</v>
      </c>
      <c r="Q13" s="123"/>
    </row>
    <row r="14" spans="1:21" s="14" customFormat="1" ht="24.95" customHeight="1" x14ac:dyDescent="0.25">
      <c r="C14" s="22"/>
      <c r="D14" s="139">
        <v>2016</v>
      </c>
      <c r="E14" s="137"/>
      <c r="F14" s="144">
        <v>0.45</v>
      </c>
      <c r="G14" s="144"/>
      <c r="H14" s="144">
        <v>0.55000000000000004</v>
      </c>
      <c r="I14" s="129"/>
      <c r="J14" s="150">
        <v>0.51200000000000001</v>
      </c>
      <c r="K14" s="130"/>
      <c r="L14" s="144">
        <v>0.48799999999999999</v>
      </c>
      <c r="M14" s="123"/>
      <c r="N14" s="130">
        <v>0.60299999999999998</v>
      </c>
      <c r="O14" s="144"/>
      <c r="P14" s="144">
        <v>0.39700000000000002</v>
      </c>
      <c r="Q14" s="123"/>
    </row>
    <row r="15" spans="1:21" s="14" customFormat="1" ht="24.95" customHeight="1" x14ac:dyDescent="0.25">
      <c r="C15" s="22"/>
      <c r="D15" s="139">
        <v>2017</v>
      </c>
      <c r="E15" s="137"/>
      <c r="F15" s="144">
        <v>0.45300000000000001</v>
      </c>
      <c r="G15" s="144"/>
      <c r="H15" s="144">
        <v>0.54700000000000004</v>
      </c>
      <c r="I15" s="129"/>
      <c r="J15" s="150">
        <v>0.51400000000000001</v>
      </c>
      <c r="K15" s="130"/>
      <c r="L15" s="144">
        <v>0.48599999999999999</v>
      </c>
      <c r="M15" s="123"/>
      <c r="N15" s="130">
        <v>0.60799999999999998</v>
      </c>
      <c r="O15" s="144"/>
      <c r="P15" s="144">
        <v>0.39200000000000002</v>
      </c>
      <c r="Q15" s="123"/>
    </row>
    <row r="16" spans="1:21" s="14" customFormat="1" ht="24.95" customHeight="1" x14ac:dyDescent="0.25">
      <c r="C16" s="22"/>
      <c r="D16" s="139">
        <v>2018</v>
      </c>
      <c r="E16" s="137"/>
      <c r="F16" s="144">
        <v>0.45500000000000002</v>
      </c>
      <c r="G16" s="144"/>
      <c r="H16" s="144">
        <v>0.54500000000000004</v>
      </c>
      <c r="I16" s="129"/>
      <c r="J16" s="150">
        <v>0.51300000000000001</v>
      </c>
      <c r="K16" s="130"/>
      <c r="L16" s="144">
        <v>0.48699999999999999</v>
      </c>
      <c r="M16" s="123"/>
      <c r="N16" s="130">
        <v>0.60899999999999999</v>
      </c>
      <c r="O16" s="144"/>
      <c r="P16" s="144">
        <v>0.39100000000000001</v>
      </c>
      <c r="Q16" s="123"/>
    </row>
    <row r="17" spans="1:21" s="14" customFormat="1" ht="15" customHeight="1" x14ac:dyDescent="0.25">
      <c r="A17" s="22"/>
    </row>
    <row r="18" spans="1:21" ht="19.5" customHeight="1" x14ac:dyDescent="0.25">
      <c r="A18" s="128" t="str">
        <f>Índice!$A$89</f>
        <v>ESTUDO 40 | ANÁLISE SETORIAL DAS SOCIEDADES NÃO FINANCEIRAS EM PORTUGAL 2018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</row>
    <row r="19" spans="1:21" x14ac:dyDescent="0.25">
      <c r="U19" s="86" t="s">
        <v>52</v>
      </c>
    </row>
    <row r="22" spans="1:21" ht="17.25" customHeight="1" x14ac:dyDescent="0.25"/>
    <row r="23" spans="1:21" ht="17.25" customHeight="1" x14ac:dyDescent="0.25"/>
  </sheetData>
  <sheetProtection algorithmName="SHA-512" hashValue="pYkHxX5L1CJwN9ke+6iDam+rnYJN6Co3HoUoPCf22quV3+H/51qKlQYYvPYnMKd4Vluu3Iw0ABADiFBryvEQFw==" saltValue="qiODC2SKmKZcKwlR5eeOjA==" spinCount="100000" sheet="1" objects="1" scenarios="1"/>
  <mergeCells count="74">
    <mergeCell ref="A1:U1"/>
    <mergeCell ref="F7:G7"/>
    <mergeCell ref="H7:I7"/>
    <mergeCell ref="J7:K7"/>
    <mergeCell ref="L7:M7"/>
    <mergeCell ref="N7:O7"/>
    <mergeCell ref="P7:Q7"/>
    <mergeCell ref="N8:O8"/>
    <mergeCell ref="P8:Q8"/>
    <mergeCell ref="D9:E9"/>
    <mergeCell ref="F9:G9"/>
    <mergeCell ref="H9:I9"/>
    <mergeCell ref="J9:K9"/>
    <mergeCell ref="L9:M9"/>
    <mergeCell ref="N9:O9"/>
    <mergeCell ref="P9:Q9"/>
    <mergeCell ref="D8:E8"/>
    <mergeCell ref="F8:G8"/>
    <mergeCell ref="H8:I8"/>
    <mergeCell ref="J8:K8"/>
    <mergeCell ref="L8:M8"/>
    <mergeCell ref="N10:O10"/>
    <mergeCell ref="P10:Q10"/>
    <mergeCell ref="D11:E11"/>
    <mergeCell ref="F11:G11"/>
    <mergeCell ref="H11:I11"/>
    <mergeCell ref="J11:K11"/>
    <mergeCell ref="L11:M11"/>
    <mergeCell ref="N11:O11"/>
    <mergeCell ref="P11:Q11"/>
    <mergeCell ref="D10:E10"/>
    <mergeCell ref="F10:G10"/>
    <mergeCell ref="H10:I10"/>
    <mergeCell ref="J10:K10"/>
    <mergeCell ref="L10:M10"/>
    <mergeCell ref="N12:O12"/>
    <mergeCell ref="P12:Q12"/>
    <mergeCell ref="D13:E13"/>
    <mergeCell ref="F13:G13"/>
    <mergeCell ref="H13:I13"/>
    <mergeCell ref="J13:K13"/>
    <mergeCell ref="L13:M13"/>
    <mergeCell ref="P13:Q13"/>
    <mergeCell ref="D12:E12"/>
    <mergeCell ref="F12:G12"/>
    <mergeCell ref="H12:I12"/>
    <mergeCell ref="J12:K12"/>
    <mergeCell ref="L12:M12"/>
    <mergeCell ref="D14:E14"/>
    <mergeCell ref="F14:G14"/>
    <mergeCell ref="H14:I14"/>
    <mergeCell ref="J14:K14"/>
    <mergeCell ref="L14:M14"/>
    <mergeCell ref="F15:G15"/>
    <mergeCell ref="H15:I15"/>
    <mergeCell ref="J15:K15"/>
    <mergeCell ref="L15:M15"/>
    <mergeCell ref="N13:O13"/>
    <mergeCell ref="N16:O16"/>
    <mergeCell ref="P16:Q16"/>
    <mergeCell ref="A18:U18"/>
    <mergeCell ref="F6:I6"/>
    <mergeCell ref="J6:M6"/>
    <mergeCell ref="N6:Q6"/>
    <mergeCell ref="N15:O15"/>
    <mergeCell ref="P15:Q15"/>
    <mergeCell ref="D16:E16"/>
    <mergeCell ref="F16:G16"/>
    <mergeCell ref="H16:I16"/>
    <mergeCell ref="J16:K16"/>
    <mergeCell ref="L16:M16"/>
    <mergeCell ref="N14:O14"/>
    <mergeCell ref="P14:Q14"/>
    <mergeCell ref="D15:E15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8" tint="-0.249977111117893"/>
  </sheetPr>
  <dimension ref="A1:U22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Índice!F21</f>
        <v>G C1.4</v>
      </c>
      <c r="B3" s="68" t="str">
        <f>Índice!G21</f>
        <v>Margem operacional | Setor transacionável e setor não transacionável</v>
      </c>
      <c r="C3" s="25"/>
      <c r="D3" s="25"/>
      <c r="E3" s="25"/>
      <c r="F3" s="25"/>
      <c r="G3" s="25"/>
      <c r="H3" s="25"/>
      <c r="I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s="9" customFormat="1" ht="24.95" customHeight="1" x14ac:dyDescent="0.2">
      <c r="F6" s="8"/>
      <c r="G6" s="50"/>
      <c r="H6" s="50"/>
      <c r="I6" s="181" t="s">
        <v>185</v>
      </c>
      <c r="J6" s="181"/>
      <c r="K6" s="181"/>
      <c r="L6" s="181" t="s">
        <v>186</v>
      </c>
      <c r="M6" s="181"/>
      <c r="N6" s="181"/>
      <c r="O6" s="181" t="s">
        <v>25</v>
      </c>
      <c r="P6" s="181" t="s">
        <v>25</v>
      </c>
      <c r="Q6" s="181"/>
    </row>
    <row r="7" spans="1:21" s="14" customFormat="1" ht="24.95" customHeight="1" x14ac:dyDescent="0.25">
      <c r="F7" s="22"/>
      <c r="G7" s="139">
        <v>2010</v>
      </c>
      <c r="H7" s="137"/>
      <c r="I7" s="186">
        <v>0.16600000000000001</v>
      </c>
      <c r="J7" s="187"/>
      <c r="K7" s="187"/>
      <c r="L7" s="186">
        <v>6.9000000000000006E-2</v>
      </c>
      <c r="M7" s="187"/>
      <c r="N7" s="187"/>
      <c r="O7" s="182">
        <v>0.11600000000000001</v>
      </c>
      <c r="P7" s="183"/>
      <c r="Q7" s="183"/>
    </row>
    <row r="8" spans="1:21" s="14" customFormat="1" ht="24.95" customHeight="1" x14ac:dyDescent="0.25">
      <c r="F8" s="22"/>
      <c r="G8" s="139">
        <v>2011</v>
      </c>
      <c r="H8" s="137"/>
      <c r="I8" s="129">
        <v>0.11700000000000001</v>
      </c>
      <c r="J8" s="178"/>
      <c r="K8" s="178"/>
      <c r="L8" s="129">
        <v>4.8000000000000001E-2</v>
      </c>
      <c r="M8" s="178"/>
      <c r="N8" s="178"/>
      <c r="O8" s="184">
        <v>8.2000000000000003E-2</v>
      </c>
      <c r="P8" s="185"/>
      <c r="Q8" s="185"/>
    </row>
    <row r="9" spans="1:21" s="14" customFormat="1" ht="24.95" customHeight="1" x14ac:dyDescent="0.25">
      <c r="F9" s="22"/>
      <c r="G9" s="139">
        <v>2012</v>
      </c>
      <c r="H9" s="137"/>
      <c r="I9" s="129">
        <v>0.107</v>
      </c>
      <c r="J9" s="178"/>
      <c r="K9" s="178"/>
      <c r="L9" s="129">
        <v>4.3999999999999997E-2</v>
      </c>
      <c r="M9" s="178"/>
      <c r="N9" s="178"/>
      <c r="O9" s="184">
        <v>7.6999999999999999E-2</v>
      </c>
      <c r="P9" s="185"/>
      <c r="Q9" s="185"/>
    </row>
    <row r="10" spans="1:21" s="14" customFormat="1" ht="24.95" customHeight="1" x14ac:dyDescent="0.25">
      <c r="F10" s="22"/>
      <c r="G10" s="139">
        <v>2013</v>
      </c>
      <c r="H10" s="137"/>
      <c r="I10" s="129">
        <v>0.121</v>
      </c>
      <c r="J10" s="178"/>
      <c r="K10" s="178"/>
      <c r="L10" s="129">
        <v>5.5E-2</v>
      </c>
      <c r="M10" s="178"/>
      <c r="N10" s="178"/>
      <c r="O10" s="184">
        <v>8.8999999999999996E-2</v>
      </c>
      <c r="P10" s="185"/>
      <c r="Q10" s="185"/>
    </row>
    <row r="11" spans="1:21" s="14" customFormat="1" ht="24.95" customHeight="1" x14ac:dyDescent="0.25">
      <c r="F11" s="22"/>
      <c r="G11" s="139">
        <v>2014</v>
      </c>
      <c r="H11" s="137"/>
      <c r="I11" s="129">
        <v>0.107</v>
      </c>
      <c r="J11" s="178"/>
      <c r="K11" s="178"/>
      <c r="L11" s="129">
        <v>6.7000000000000004E-2</v>
      </c>
      <c r="M11" s="178"/>
      <c r="N11" s="178"/>
      <c r="O11" s="184">
        <v>8.7999999999999995E-2</v>
      </c>
      <c r="P11" s="185"/>
      <c r="Q11" s="185"/>
    </row>
    <row r="12" spans="1:21" s="14" customFormat="1" ht="24.95" customHeight="1" x14ac:dyDescent="0.25">
      <c r="F12" s="22"/>
      <c r="G12" s="139">
        <v>2015</v>
      </c>
      <c r="H12" s="137"/>
      <c r="I12" s="129">
        <v>0.13800000000000001</v>
      </c>
      <c r="J12" s="178"/>
      <c r="K12" s="178"/>
      <c r="L12" s="129">
        <v>6.9000000000000006E-2</v>
      </c>
      <c r="M12" s="178"/>
      <c r="N12" s="178"/>
      <c r="O12" s="184">
        <v>0.105</v>
      </c>
      <c r="P12" s="185"/>
      <c r="Q12" s="185"/>
    </row>
    <row r="13" spans="1:21" s="14" customFormat="1" ht="24.95" customHeight="1" x14ac:dyDescent="0.25">
      <c r="F13" s="22"/>
      <c r="G13" s="139">
        <v>2016</v>
      </c>
      <c r="H13" s="137"/>
      <c r="I13" s="129">
        <v>0.13500000000000001</v>
      </c>
      <c r="J13" s="178"/>
      <c r="K13" s="178"/>
      <c r="L13" s="129">
        <v>7.4999999999999997E-2</v>
      </c>
      <c r="M13" s="178"/>
      <c r="N13" s="178"/>
      <c r="O13" s="184">
        <v>0.106</v>
      </c>
      <c r="P13" s="185"/>
      <c r="Q13" s="185"/>
    </row>
    <row r="14" spans="1:21" s="14" customFormat="1" ht="24.95" customHeight="1" x14ac:dyDescent="0.25">
      <c r="F14" s="22"/>
      <c r="G14" s="139">
        <v>2017</v>
      </c>
      <c r="H14" s="137"/>
      <c r="I14" s="129">
        <v>0.14199999999999999</v>
      </c>
      <c r="J14" s="178"/>
      <c r="K14" s="178"/>
      <c r="L14" s="129">
        <v>7.8E-2</v>
      </c>
      <c r="M14" s="178"/>
      <c r="N14" s="178"/>
      <c r="O14" s="184">
        <v>0.111</v>
      </c>
      <c r="P14" s="185"/>
      <c r="Q14" s="185"/>
    </row>
    <row r="15" spans="1:21" s="14" customFormat="1" ht="24.95" customHeight="1" x14ac:dyDescent="0.25">
      <c r="F15" s="22"/>
      <c r="G15" s="139">
        <v>2018</v>
      </c>
      <c r="H15" s="137"/>
      <c r="I15" s="179">
        <v>0.13300000000000001</v>
      </c>
      <c r="J15" s="180"/>
      <c r="K15" s="180"/>
      <c r="L15" s="179">
        <v>7.9000000000000001E-2</v>
      </c>
      <c r="M15" s="180"/>
      <c r="N15" s="180"/>
      <c r="O15" s="188">
        <v>0.107</v>
      </c>
      <c r="P15" s="189"/>
      <c r="Q15" s="189"/>
    </row>
    <row r="16" spans="1:21" s="14" customFormat="1" ht="15" customHeight="1" x14ac:dyDescent="0.25">
      <c r="A16" s="22"/>
    </row>
    <row r="17" spans="1:21" ht="19.5" customHeight="1" x14ac:dyDescent="0.25">
      <c r="A17" s="128" t="str">
        <f>Índice!$A$89</f>
        <v>ESTUDO 40 | ANÁLISE SETORIAL DAS SOCIEDADES NÃO FINANCEIRAS EM PORTUGAL 2018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</row>
    <row r="18" spans="1:21" x14ac:dyDescent="0.25">
      <c r="U18" s="86" t="s">
        <v>52</v>
      </c>
    </row>
    <row r="21" spans="1:21" ht="17.25" customHeight="1" x14ac:dyDescent="0.25"/>
    <row r="22" spans="1:21" ht="17.25" customHeight="1" x14ac:dyDescent="0.25"/>
  </sheetData>
  <sheetProtection algorithmName="SHA-512" hashValue="iP7NgmIn7e9qFYZ9dtby36kLYZuzF/lWVsZBPRLcOAc00OWDC5XNpMMWk9v5cGdRiJfzwiJrFeBLz3B1FRnC6w==" saltValue="XapEppYNwfEe++8gGst13A==" spinCount="100000" sheet="1" objects="1" scenarios="1"/>
  <mergeCells count="41">
    <mergeCell ref="G9:H9"/>
    <mergeCell ref="G8:H8"/>
    <mergeCell ref="G7:H7"/>
    <mergeCell ref="A1:U1"/>
    <mergeCell ref="G13:H13"/>
    <mergeCell ref="G12:H12"/>
    <mergeCell ref="L12:N12"/>
    <mergeCell ref="G11:H11"/>
    <mergeCell ref="G10:H10"/>
    <mergeCell ref="L10:N10"/>
    <mergeCell ref="L11:N11"/>
    <mergeCell ref="A17:U17"/>
    <mergeCell ref="I6:K6"/>
    <mergeCell ref="I7:K7"/>
    <mergeCell ref="I8:K8"/>
    <mergeCell ref="I9:K9"/>
    <mergeCell ref="I10:K10"/>
    <mergeCell ref="I11:K11"/>
    <mergeCell ref="I12:K12"/>
    <mergeCell ref="I13:K13"/>
    <mergeCell ref="G15:H15"/>
    <mergeCell ref="I15:K15"/>
    <mergeCell ref="G14:H14"/>
    <mergeCell ref="I14:K14"/>
    <mergeCell ref="L13:N13"/>
    <mergeCell ref="O14:Q14"/>
    <mergeCell ref="O15:Q15"/>
    <mergeCell ref="L14:N14"/>
    <mergeCell ref="L15:N15"/>
    <mergeCell ref="O6:Q6"/>
    <mergeCell ref="O7:Q7"/>
    <mergeCell ref="O8:Q8"/>
    <mergeCell ref="O9:Q9"/>
    <mergeCell ref="O10:Q10"/>
    <mergeCell ref="O11:Q11"/>
    <mergeCell ref="O12:Q12"/>
    <mergeCell ref="O13:Q13"/>
    <mergeCell ref="L6:N6"/>
    <mergeCell ref="L7:N7"/>
    <mergeCell ref="L8:N8"/>
    <mergeCell ref="L9:N9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</sheetPr>
  <dimension ref="A1:U90"/>
  <sheetViews>
    <sheetView showGridLines="0" zoomScaleNormal="100" zoomScaleSheetLayoutView="85" workbookViewId="0"/>
  </sheetViews>
  <sheetFormatPr defaultColWidth="9.140625" defaultRowHeight="12.75" x14ac:dyDescent="0.2"/>
  <cols>
    <col min="1" max="2" width="9.140625" style="2"/>
    <col min="3" max="3" width="1.5703125" style="2" customWidth="1"/>
    <col min="4" max="4" width="2.85546875" style="2" customWidth="1"/>
    <col min="5" max="5" width="3" style="2" customWidth="1"/>
    <col min="6" max="6" width="7.7109375" style="38" customWidth="1"/>
    <col min="7" max="17" width="9.140625" style="2"/>
    <col min="18" max="18" width="43.5703125" style="2" customWidth="1"/>
    <col min="19" max="19" width="9.140625" style="2" customWidth="1"/>
    <col min="20" max="16384" width="9.140625" style="2"/>
  </cols>
  <sheetData>
    <row r="1" spans="1:21" s="1" customFormat="1" ht="69" customHeight="1" thickBot="1" x14ac:dyDescent="0.25">
      <c r="A1" s="62"/>
      <c r="B1" s="62"/>
      <c r="C1" s="62"/>
      <c r="D1" s="63"/>
      <c r="E1" s="62"/>
      <c r="F1" s="63"/>
      <c r="G1" s="62"/>
      <c r="H1" s="62"/>
      <c r="I1" s="62"/>
      <c r="J1" s="62"/>
      <c r="K1" s="116" t="s">
        <v>4</v>
      </c>
      <c r="L1" s="116"/>
      <c r="M1" s="116"/>
      <c r="N1" s="116"/>
      <c r="O1" s="116"/>
      <c r="P1" s="116"/>
      <c r="Q1" s="116"/>
      <c r="R1" s="116"/>
      <c r="S1" s="62"/>
      <c r="T1" s="62"/>
      <c r="U1" s="62"/>
    </row>
    <row r="2" spans="1:21" ht="13.5" thickBot="1" x14ac:dyDescent="0.25"/>
    <row r="3" spans="1:21" s="3" customFormat="1" ht="30.75" customHeight="1" thickBot="1" x14ac:dyDescent="0.3">
      <c r="C3" s="103" t="s">
        <v>54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5"/>
    </row>
    <row r="4" spans="1:21" s="4" customFormat="1" ht="6" customHeight="1" thickBot="1" x14ac:dyDescent="0.3">
      <c r="C4" s="27"/>
      <c r="D4" s="27"/>
      <c r="E4" s="27"/>
      <c r="F4" s="36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</row>
    <row r="5" spans="1:21" s="4" customFormat="1" ht="21" customHeight="1" thickBot="1" x14ac:dyDescent="0.3">
      <c r="C5" s="39"/>
      <c r="D5" s="27"/>
      <c r="E5" s="40"/>
      <c r="F5" s="117" t="s">
        <v>21</v>
      </c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9"/>
    </row>
    <row r="6" spans="1:21" s="4" customFormat="1" ht="18" customHeight="1" thickBot="1" x14ac:dyDescent="0.3">
      <c r="C6" s="27"/>
      <c r="D6" s="27"/>
      <c r="E6" s="27"/>
      <c r="F6" s="42" t="s">
        <v>90</v>
      </c>
      <c r="G6" s="108" t="s">
        <v>114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9"/>
    </row>
    <row r="7" spans="1:21" s="4" customFormat="1" ht="18" customHeight="1" thickBot="1" x14ac:dyDescent="0.3">
      <c r="C7" s="27"/>
      <c r="D7" s="27"/>
      <c r="E7" s="27"/>
      <c r="F7" s="42" t="s">
        <v>91</v>
      </c>
      <c r="G7" s="108" t="s">
        <v>115</v>
      </c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</row>
    <row r="8" spans="1:21" s="4" customFormat="1" ht="18" customHeight="1" thickBot="1" x14ac:dyDescent="0.3">
      <c r="C8" s="27"/>
      <c r="D8" s="27"/>
      <c r="E8" s="27"/>
      <c r="F8" s="42" t="s">
        <v>92</v>
      </c>
      <c r="G8" s="112" t="s">
        <v>116</v>
      </c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</row>
    <row r="9" spans="1:21" s="4" customFormat="1" ht="18" customHeight="1" thickBot="1" x14ac:dyDescent="0.3">
      <c r="C9" s="27"/>
      <c r="D9" s="27"/>
      <c r="E9" s="27"/>
      <c r="F9" s="42" t="s">
        <v>93</v>
      </c>
      <c r="G9" s="108" t="s">
        <v>117</v>
      </c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9"/>
    </row>
    <row r="10" spans="1:21" s="4" customFormat="1" ht="18" customHeight="1" thickBot="1" x14ac:dyDescent="0.3">
      <c r="C10" s="27"/>
      <c r="D10" s="27"/>
      <c r="E10" s="27"/>
      <c r="F10" s="80" t="s">
        <v>94</v>
      </c>
      <c r="G10" s="81" t="s">
        <v>118</v>
      </c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2"/>
    </row>
    <row r="11" spans="1:21" s="4" customFormat="1" ht="18" customHeight="1" thickBot="1" x14ac:dyDescent="0.3">
      <c r="C11" s="27"/>
      <c r="D11" s="27"/>
      <c r="E11" s="27"/>
      <c r="F11" s="42" t="s">
        <v>95</v>
      </c>
      <c r="G11" s="108" t="s">
        <v>119</v>
      </c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9"/>
    </row>
    <row r="12" spans="1:21" s="4" customFormat="1" ht="18" customHeight="1" thickBot="1" x14ac:dyDescent="0.3">
      <c r="C12" s="27"/>
      <c r="D12" s="27"/>
      <c r="E12" s="27"/>
      <c r="F12" s="42" t="s">
        <v>96</v>
      </c>
      <c r="G12" s="112" t="s">
        <v>120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9"/>
    </row>
    <row r="13" spans="1:21" s="5" customFormat="1" ht="6" customHeight="1" thickBot="1" x14ac:dyDescent="0.3">
      <c r="C13" s="29"/>
      <c r="D13" s="29"/>
      <c r="E13" s="29"/>
      <c r="F13" s="37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5"/>
    </row>
    <row r="14" spans="1:21" s="4" customFormat="1" ht="18" customHeight="1" thickBot="1" x14ac:dyDescent="0.3">
      <c r="C14" s="27"/>
      <c r="D14" s="27"/>
      <c r="E14" s="40"/>
      <c r="F14" s="117" t="s">
        <v>26</v>
      </c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9"/>
    </row>
    <row r="15" spans="1:21" s="4" customFormat="1" ht="18" customHeight="1" thickBot="1" x14ac:dyDescent="0.3">
      <c r="C15" s="27"/>
      <c r="D15" s="27"/>
      <c r="E15" s="27"/>
      <c r="F15" s="42" t="s">
        <v>97</v>
      </c>
      <c r="G15" s="108" t="s">
        <v>53</v>
      </c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9"/>
    </row>
    <row r="16" spans="1:21" s="5" customFormat="1" ht="6" customHeight="1" thickBot="1" x14ac:dyDescent="0.3">
      <c r="C16" s="29"/>
      <c r="D16" s="29"/>
      <c r="E16" s="29"/>
      <c r="F16" s="37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</row>
    <row r="17" spans="3:18" s="5" customFormat="1" ht="21.75" customHeight="1" thickBot="1" x14ac:dyDescent="0.3">
      <c r="C17" s="31"/>
      <c r="D17" s="32"/>
      <c r="E17" s="92"/>
      <c r="F17" s="113" t="s">
        <v>121</v>
      </c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4"/>
    </row>
    <row r="18" spans="3:18" s="4" customFormat="1" ht="18" customHeight="1" thickBot="1" x14ac:dyDescent="0.3">
      <c r="C18" s="27"/>
      <c r="D18" s="27"/>
      <c r="E18" s="27"/>
      <c r="F18" s="42" t="s">
        <v>106</v>
      </c>
      <c r="G18" s="108" t="s">
        <v>122</v>
      </c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9"/>
    </row>
    <row r="19" spans="3:18" s="4" customFormat="1" ht="18" customHeight="1" thickBot="1" x14ac:dyDescent="0.3">
      <c r="C19" s="27"/>
      <c r="D19" s="27"/>
      <c r="E19" s="27"/>
      <c r="F19" s="42" t="s">
        <v>107</v>
      </c>
      <c r="G19" s="87" t="s">
        <v>123</v>
      </c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9"/>
    </row>
    <row r="20" spans="3:18" s="4" customFormat="1" ht="18" customHeight="1" thickBot="1" x14ac:dyDescent="0.3">
      <c r="C20" s="27"/>
      <c r="D20" s="27"/>
      <c r="E20" s="27"/>
      <c r="F20" s="42" t="s">
        <v>111</v>
      </c>
      <c r="G20" s="90" t="s">
        <v>124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1"/>
    </row>
    <row r="21" spans="3:18" s="4" customFormat="1" ht="18" customHeight="1" thickBot="1" x14ac:dyDescent="0.3">
      <c r="C21" s="27"/>
      <c r="D21" s="27"/>
      <c r="E21" s="27"/>
      <c r="F21" s="42" t="s">
        <v>125</v>
      </c>
      <c r="G21" s="90" t="s">
        <v>126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1"/>
    </row>
    <row r="22" spans="3:18" s="4" customFormat="1" ht="18" customHeight="1" thickBot="1" x14ac:dyDescent="0.3">
      <c r="C22" s="27"/>
      <c r="D22" s="27"/>
      <c r="E22" s="27"/>
      <c r="F22" s="42" t="s">
        <v>127</v>
      </c>
      <c r="G22" s="90" t="s">
        <v>128</v>
      </c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1"/>
    </row>
    <row r="23" spans="3:18" s="4" customFormat="1" ht="18" customHeight="1" thickBot="1" x14ac:dyDescent="0.3">
      <c r="C23" s="27"/>
      <c r="D23" s="27"/>
      <c r="E23" s="27"/>
      <c r="F23" s="42" t="s">
        <v>129</v>
      </c>
      <c r="G23" s="90" t="s">
        <v>130</v>
      </c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</row>
    <row r="24" spans="3:18" s="4" customFormat="1" ht="18" customHeight="1" thickBot="1" x14ac:dyDescent="0.3">
      <c r="C24" s="27"/>
      <c r="D24" s="27"/>
      <c r="E24" s="27"/>
      <c r="F24" s="42" t="s">
        <v>131</v>
      </c>
      <c r="G24" s="90" t="s">
        <v>132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1"/>
    </row>
    <row r="25" spans="3:18" s="5" customFormat="1" ht="6" customHeight="1" thickBot="1" x14ac:dyDescent="0.3">
      <c r="C25" s="29"/>
      <c r="D25" s="29"/>
      <c r="E25" s="29"/>
      <c r="F25" s="37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</row>
    <row r="26" spans="3:18" s="3" customFormat="1" ht="30.75" customHeight="1" thickBot="1" x14ac:dyDescent="0.3">
      <c r="C26" s="103" t="s">
        <v>5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5"/>
    </row>
    <row r="27" spans="3:18" s="5" customFormat="1" ht="6" customHeight="1" thickBot="1" x14ac:dyDescent="0.3">
      <c r="C27" s="29"/>
      <c r="D27" s="29"/>
      <c r="E27" s="29"/>
      <c r="F27" s="37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/>
    </row>
    <row r="28" spans="3:18" s="5" customFormat="1" ht="21.75" customHeight="1" thickBot="1" x14ac:dyDescent="0.3">
      <c r="C28" s="31"/>
      <c r="D28" s="32"/>
      <c r="E28" s="33"/>
      <c r="F28" s="110" t="s">
        <v>18</v>
      </c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1"/>
    </row>
    <row r="29" spans="3:18" s="5" customFormat="1" ht="18" customHeight="1" thickBot="1" x14ac:dyDescent="0.3">
      <c r="C29" s="29"/>
      <c r="D29" s="29"/>
      <c r="E29" s="29"/>
      <c r="F29" s="43" t="s">
        <v>98</v>
      </c>
      <c r="G29" s="101" t="s">
        <v>55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2"/>
    </row>
    <row r="30" spans="3:18" s="5" customFormat="1" ht="18" customHeight="1" thickBot="1" x14ac:dyDescent="0.3">
      <c r="C30" s="29"/>
      <c r="D30" s="29"/>
      <c r="E30" s="29"/>
      <c r="F30" s="43" t="s">
        <v>99</v>
      </c>
      <c r="G30" s="101" t="s">
        <v>56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2"/>
    </row>
    <row r="31" spans="3:18" s="5" customFormat="1" ht="6" customHeight="1" thickBot="1" x14ac:dyDescent="0.3">
      <c r="C31" s="29"/>
      <c r="D31" s="29"/>
      <c r="E31" s="29"/>
      <c r="F31" s="37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5"/>
    </row>
    <row r="32" spans="3:18" s="5" customFormat="1" ht="21.75" customHeight="1" thickBot="1" x14ac:dyDescent="0.3">
      <c r="C32" s="31"/>
      <c r="D32" s="32"/>
      <c r="E32" s="33"/>
      <c r="F32" s="110" t="s">
        <v>24</v>
      </c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1"/>
    </row>
    <row r="33" spans="3:18" s="5" customFormat="1" ht="18" customHeight="1" thickBot="1" x14ac:dyDescent="0.3">
      <c r="C33" s="29"/>
      <c r="D33" s="29"/>
      <c r="E33" s="29"/>
      <c r="F33" s="43" t="s">
        <v>100</v>
      </c>
      <c r="G33" s="100" t="s">
        <v>133</v>
      </c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2"/>
    </row>
    <row r="34" spans="3:18" s="5" customFormat="1" ht="18" customHeight="1" thickBot="1" x14ac:dyDescent="0.3">
      <c r="C34" s="29"/>
      <c r="D34" s="29"/>
      <c r="E34" s="29"/>
      <c r="F34" s="43" t="s">
        <v>101</v>
      </c>
      <c r="G34" s="101" t="s">
        <v>248</v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2"/>
    </row>
    <row r="35" spans="3:18" s="5" customFormat="1" ht="6" customHeight="1" thickBot="1" x14ac:dyDescent="0.3">
      <c r="C35" s="29"/>
      <c r="D35" s="29"/>
      <c r="E35" s="29"/>
      <c r="F35" s="37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</row>
    <row r="36" spans="3:18" s="5" customFormat="1" ht="21.75" customHeight="1" thickBot="1" x14ac:dyDescent="0.3">
      <c r="C36" s="31"/>
      <c r="D36" s="32"/>
      <c r="E36" s="33"/>
      <c r="F36" s="110" t="s">
        <v>2</v>
      </c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1"/>
    </row>
    <row r="37" spans="3:18" s="5" customFormat="1" ht="18" customHeight="1" thickBot="1" x14ac:dyDescent="0.3">
      <c r="C37" s="29"/>
      <c r="D37" s="29"/>
      <c r="E37" s="29"/>
      <c r="F37" s="43" t="s">
        <v>102</v>
      </c>
      <c r="G37" s="101" t="s">
        <v>57</v>
      </c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2"/>
    </row>
    <row r="38" spans="3:18" s="5" customFormat="1" ht="18" customHeight="1" thickBot="1" x14ac:dyDescent="0.3">
      <c r="C38" s="29"/>
      <c r="D38" s="29"/>
      <c r="E38" s="29"/>
      <c r="F38" s="43" t="s">
        <v>103</v>
      </c>
      <c r="G38" s="101" t="s">
        <v>58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2"/>
    </row>
    <row r="39" spans="3:18" s="5" customFormat="1" ht="6" customHeight="1" thickBot="1" x14ac:dyDescent="0.3">
      <c r="C39" s="29"/>
      <c r="D39" s="29"/>
      <c r="E39" s="29"/>
      <c r="F39" s="37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5"/>
    </row>
    <row r="40" spans="3:18" s="5" customFormat="1" ht="21.75" customHeight="1" thickBot="1" x14ac:dyDescent="0.3">
      <c r="C40" s="31"/>
      <c r="D40" s="32"/>
      <c r="E40" s="33"/>
      <c r="F40" s="110" t="s">
        <v>19</v>
      </c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1"/>
    </row>
    <row r="41" spans="3:18" s="5" customFormat="1" ht="18" customHeight="1" thickBot="1" x14ac:dyDescent="0.3">
      <c r="C41" s="29"/>
      <c r="D41" s="29"/>
      <c r="E41" s="29"/>
      <c r="F41" s="43" t="s">
        <v>104</v>
      </c>
      <c r="G41" s="100" t="s">
        <v>59</v>
      </c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2"/>
    </row>
    <row r="42" spans="3:18" s="5" customFormat="1" ht="18" customHeight="1" thickBot="1" x14ac:dyDescent="0.3">
      <c r="C42" s="29"/>
      <c r="D42" s="29"/>
      <c r="E42" s="29"/>
      <c r="F42" s="43" t="s">
        <v>105</v>
      </c>
      <c r="G42" s="100" t="s">
        <v>60</v>
      </c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2"/>
    </row>
    <row r="43" spans="3:18" s="5" customFormat="1" ht="6" customHeight="1" thickBot="1" x14ac:dyDescent="0.3">
      <c r="C43" s="29"/>
      <c r="D43" s="29"/>
      <c r="E43" s="29"/>
      <c r="F43" s="37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5"/>
    </row>
    <row r="44" spans="3:18" s="3" customFormat="1" ht="30.75" customHeight="1" thickBot="1" x14ac:dyDescent="0.3">
      <c r="C44" s="103" t="s">
        <v>3</v>
      </c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5"/>
    </row>
    <row r="45" spans="3:18" s="5" customFormat="1" ht="6" customHeight="1" thickBot="1" x14ac:dyDescent="0.3">
      <c r="C45" s="29"/>
      <c r="D45" s="29"/>
      <c r="E45" s="29"/>
      <c r="F45" s="37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5"/>
    </row>
    <row r="46" spans="3:18" s="5" customFormat="1" ht="21.75" customHeight="1" thickBot="1" x14ac:dyDescent="0.3">
      <c r="C46" s="31"/>
      <c r="D46" s="32"/>
      <c r="E46" s="33"/>
      <c r="F46" s="110" t="s">
        <v>134</v>
      </c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1"/>
    </row>
    <row r="47" spans="3:18" s="5" customFormat="1" ht="18" customHeight="1" thickBot="1" x14ac:dyDescent="0.3">
      <c r="C47" s="29"/>
      <c r="D47" s="29"/>
      <c r="E47" s="29"/>
      <c r="F47" s="43" t="s">
        <v>135</v>
      </c>
      <c r="G47" s="100" t="s">
        <v>22</v>
      </c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2"/>
    </row>
    <row r="48" spans="3:18" s="5" customFormat="1" ht="18" customHeight="1" thickBot="1" x14ac:dyDescent="0.3">
      <c r="C48" s="29"/>
      <c r="D48" s="29"/>
      <c r="E48" s="29"/>
      <c r="F48" s="43" t="s">
        <v>136</v>
      </c>
      <c r="G48" s="100" t="s">
        <v>137</v>
      </c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2"/>
    </row>
    <row r="49" spans="1:18" s="5" customFormat="1" ht="6" customHeight="1" thickBot="1" x14ac:dyDescent="0.3">
      <c r="C49" s="29"/>
      <c r="D49" s="29"/>
      <c r="E49" s="29"/>
      <c r="F49" s="37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5"/>
    </row>
    <row r="50" spans="1:18" s="5" customFormat="1" ht="21.75" customHeight="1" thickBot="1" x14ac:dyDescent="0.3">
      <c r="C50" s="31"/>
      <c r="D50" s="32"/>
      <c r="E50" s="33"/>
      <c r="F50" s="110" t="s">
        <v>138</v>
      </c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1"/>
    </row>
    <row r="51" spans="1:18" s="5" customFormat="1" ht="18" customHeight="1" thickBot="1" x14ac:dyDescent="0.3">
      <c r="C51" s="29"/>
      <c r="D51" s="29"/>
      <c r="E51" s="29"/>
      <c r="F51" s="43" t="s">
        <v>139</v>
      </c>
      <c r="G51" s="100" t="s">
        <v>140</v>
      </c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2"/>
    </row>
    <row r="52" spans="1:18" s="5" customFormat="1" ht="18" customHeight="1" thickBot="1" x14ac:dyDescent="0.3">
      <c r="C52" s="29"/>
      <c r="D52" s="29"/>
      <c r="E52" s="29"/>
      <c r="F52" s="43" t="s">
        <v>141</v>
      </c>
      <c r="G52" s="100" t="s">
        <v>142</v>
      </c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2"/>
    </row>
    <row r="53" spans="1:18" s="5" customFormat="1" ht="6" customHeight="1" thickBot="1" x14ac:dyDescent="0.3">
      <c r="C53" s="29"/>
      <c r="D53" s="29"/>
      <c r="E53" s="29"/>
      <c r="F53" s="37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5"/>
    </row>
    <row r="54" spans="1:18" s="5" customFormat="1" ht="21.75" customHeight="1" thickBot="1" x14ac:dyDescent="0.3">
      <c r="C54" s="31"/>
      <c r="D54" s="32"/>
      <c r="E54" s="33"/>
      <c r="F54" s="110" t="s">
        <v>27</v>
      </c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1"/>
    </row>
    <row r="55" spans="1:18" s="5" customFormat="1" ht="18" customHeight="1" thickBot="1" x14ac:dyDescent="0.3">
      <c r="C55" s="29"/>
      <c r="D55" s="29"/>
      <c r="E55" s="29"/>
      <c r="F55" s="43" t="s">
        <v>143</v>
      </c>
      <c r="G55" s="100" t="s">
        <v>62</v>
      </c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2"/>
    </row>
    <row r="56" spans="1:18" s="5" customFormat="1" ht="18" customHeight="1" thickBot="1" x14ac:dyDescent="0.3">
      <c r="C56" s="29"/>
      <c r="D56" s="29"/>
      <c r="E56" s="29"/>
      <c r="F56" s="43" t="s">
        <v>144</v>
      </c>
      <c r="G56" s="100" t="s">
        <v>145</v>
      </c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2"/>
    </row>
    <row r="57" spans="1:18" s="5" customFormat="1" ht="6" customHeight="1" thickBot="1" x14ac:dyDescent="0.3">
      <c r="C57" s="29"/>
      <c r="D57" s="29"/>
      <c r="E57" s="29"/>
      <c r="F57" s="37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5"/>
    </row>
    <row r="58" spans="1:18" s="5" customFormat="1" ht="21.75" customHeight="1" thickBot="1" x14ac:dyDescent="0.3">
      <c r="C58" s="31"/>
      <c r="D58" s="32"/>
      <c r="E58" s="33"/>
      <c r="F58" s="110" t="s">
        <v>20</v>
      </c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1"/>
    </row>
    <row r="59" spans="1:18" s="4" customFormat="1" ht="18" customHeight="1" thickBot="1" x14ac:dyDescent="0.3">
      <c r="A59" s="69"/>
      <c r="B59" s="70"/>
      <c r="C59" s="69"/>
      <c r="D59" s="69"/>
      <c r="E59" s="54"/>
      <c r="F59" s="43" t="s">
        <v>146</v>
      </c>
      <c r="G59" s="100" t="s">
        <v>63</v>
      </c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2"/>
    </row>
    <row r="60" spans="1:18" s="5" customFormat="1" ht="6" customHeight="1" thickBot="1" x14ac:dyDescent="0.3">
      <c r="C60" s="29"/>
      <c r="D60" s="29"/>
      <c r="E60" s="29"/>
      <c r="F60" s="37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5"/>
    </row>
    <row r="61" spans="1:18" s="5" customFormat="1" ht="21.75" customHeight="1" thickBot="1" x14ac:dyDescent="0.3">
      <c r="C61" s="31"/>
      <c r="D61" s="32"/>
      <c r="E61" s="93"/>
      <c r="F61" s="106" t="s">
        <v>147</v>
      </c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7"/>
    </row>
    <row r="62" spans="1:18" s="4" customFormat="1" ht="18" customHeight="1" thickBot="1" x14ac:dyDescent="0.3">
      <c r="A62" s="27"/>
      <c r="B62" s="5"/>
      <c r="C62" s="27"/>
      <c r="D62" s="27"/>
      <c r="E62" s="29"/>
      <c r="F62" s="43" t="s">
        <v>108</v>
      </c>
      <c r="G62" s="100" t="s">
        <v>148</v>
      </c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2"/>
    </row>
    <row r="63" spans="1:18" s="4" customFormat="1" ht="18" customHeight="1" thickBot="1" x14ac:dyDescent="0.3">
      <c r="A63" s="27"/>
      <c r="B63" s="5"/>
      <c r="C63" s="27"/>
      <c r="D63" s="27"/>
      <c r="E63" s="54"/>
      <c r="F63" s="43" t="s">
        <v>109</v>
      </c>
      <c r="G63" s="100" t="s">
        <v>149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2"/>
    </row>
    <row r="64" spans="1:18" s="4" customFormat="1" ht="18" customHeight="1" thickBot="1" x14ac:dyDescent="0.3">
      <c r="A64" s="69"/>
      <c r="B64" s="70"/>
      <c r="C64" s="69"/>
      <c r="D64" s="69"/>
      <c r="E64" s="54"/>
      <c r="F64" s="43" t="s">
        <v>110</v>
      </c>
      <c r="G64" s="100" t="s">
        <v>150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2"/>
    </row>
    <row r="65" spans="3:18" s="5" customFormat="1" ht="6" customHeight="1" thickBot="1" x14ac:dyDescent="0.3">
      <c r="C65" s="29"/>
      <c r="D65" s="29"/>
      <c r="E65" s="29"/>
      <c r="F65" s="37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5"/>
    </row>
    <row r="66" spans="3:18" s="3" customFormat="1" ht="30.75" customHeight="1" thickBot="1" x14ac:dyDescent="0.3">
      <c r="C66" s="103" t="s">
        <v>151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5"/>
    </row>
    <row r="67" spans="3:18" s="5" customFormat="1" ht="6" customHeight="1" thickBot="1" x14ac:dyDescent="0.3">
      <c r="C67" s="29"/>
      <c r="D67" s="29"/>
      <c r="E67" s="29"/>
      <c r="F67" s="37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5"/>
    </row>
    <row r="68" spans="3:18" s="5" customFormat="1" ht="18" customHeight="1" thickBot="1" x14ac:dyDescent="0.3">
      <c r="C68" s="29"/>
      <c r="D68" s="29"/>
      <c r="E68" s="29"/>
      <c r="F68" s="43" t="s">
        <v>152</v>
      </c>
      <c r="G68" s="100" t="s">
        <v>153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2"/>
    </row>
    <row r="69" spans="3:18" s="5" customFormat="1" ht="18" customHeight="1" thickBot="1" x14ac:dyDescent="0.3">
      <c r="C69" s="29"/>
      <c r="D69" s="29"/>
      <c r="E69" s="29"/>
      <c r="F69" s="43" t="s">
        <v>155</v>
      </c>
      <c r="G69" s="100" t="s">
        <v>154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2"/>
    </row>
    <row r="70" spans="3:18" s="5" customFormat="1" ht="18" customHeight="1" thickBot="1" x14ac:dyDescent="0.3">
      <c r="C70" s="29"/>
      <c r="D70" s="29"/>
      <c r="E70" s="29"/>
      <c r="F70" s="43" t="s">
        <v>156</v>
      </c>
      <c r="G70" s="100" t="s">
        <v>160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2"/>
    </row>
    <row r="71" spans="3:18" s="5" customFormat="1" ht="18" customHeight="1" thickBot="1" x14ac:dyDescent="0.3">
      <c r="C71" s="29"/>
      <c r="D71" s="29"/>
      <c r="E71" s="29"/>
      <c r="F71" s="43" t="s">
        <v>157</v>
      </c>
      <c r="G71" s="100" t="s">
        <v>161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2"/>
    </row>
    <row r="72" spans="3:18" s="5" customFormat="1" ht="18" customHeight="1" thickBot="1" x14ac:dyDescent="0.3">
      <c r="C72" s="29"/>
      <c r="D72" s="29"/>
      <c r="E72" s="29"/>
      <c r="F72" s="43" t="s">
        <v>158</v>
      </c>
      <c r="G72" s="100" t="s">
        <v>162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2"/>
    </row>
    <row r="73" spans="3:18" s="5" customFormat="1" ht="18" customHeight="1" thickBot="1" x14ac:dyDescent="0.3">
      <c r="C73" s="29"/>
      <c r="D73" s="29"/>
      <c r="E73" s="29"/>
      <c r="F73" s="43" t="s">
        <v>159</v>
      </c>
      <c r="G73" s="100" t="s">
        <v>59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2"/>
    </row>
    <row r="74" spans="3:18" s="5" customFormat="1" ht="18" customHeight="1" thickBot="1" x14ac:dyDescent="0.3">
      <c r="C74" s="29"/>
      <c r="D74" s="29"/>
      <c r="E74" s="29"/>
      <c r="F74" s="43" t="s">
        <v>163</v>
      </c>
      <c r="G74" s="100" t="s">
        <v>167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2"/>
    </row>
    <row r="75" spans="3:18" s="5" customFormat="1" ht="18" customHeight="1" thickBot="1" x14ac:dyDescent="0.3">
      <c r="C75" s="29"/>
      <c r="D75" s="29"/>
      <c r="E75" s="29"/>
      <c r="F75" s="43" t="s">
        <v>164</v>
      </c>
      <c r="G75" s="100" t="s">
        <v>22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2"/>
    </row>
    <row r="76" spans="3:18" s="5" customFormat="1" ht="18" customHeight="1" thickBot="1" x14ac:dyDescent="0.3">
      <c r="C76" s="29"/>
      <c r="D76" s="29"/>
      <c r="E76" s="29"/>
      <c r="F76" s="43" t="s">
        <v>165</v>
      </c>
      <c r="G76" s="100" t="s">
        <v>168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2"/>
    </row>
    <row r="77" spans="3:18" s="5" customFormat="1" ht="18" customHeight="1" thickBot="1" x14ac:dyDescent="0.3">
      <c r="C77" s="29"/>
      <c r="D77" s="29"/>
      <c r="E77" s="29"/>
      <c r="F77" s="43" t="s">
        <v>166</v>
      </c>
      <c r="G77" s="100" t="s">
        <v>169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2"/>
    </row>
    <row r="78" spans="3:18" s="5" customFormat="1" ht="18" customHeight="1" thickBot="1" x14ac:dyDescent="0.3">
      <c r="C78" s="29"/>
      <c r="D78" s="29"/>
      <c r="E78" s="29"/>
      <c r="F78" s="43" t="s">
        <v>170</v>
      </c>
      <c r="G78" s="100" t="s">
        <v>173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2"/>
    </row>
    <row r="79" spans="3:18" s="5" customFormat="1" ht="18" customHeight="1" thickBot="1" x14ac:dyDescent="0.3">
      <c r="C79" s="29"/>
      <c r="D79" s="29"/>
      <c r="E79" s="29"/>
      <c r="F79" s="43" t="s">
        <v>171</v>
      </c>
      <c r="G79" s="100" t="s">
        <v>62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2"/>
    </row>
    <row r="80" spans="3:18" s="5" customFormat="1" ht="18" customHeight="1" thickBot="1" x14ac:dyDescent="0.3">
      <c r="C80" s="29"/>
      <c r="D80" s="29"/>
      <c r="E80" s="29"/>
      <c r="F80" s="43" t="s">
        <v>172</v>
      </c>
      <c r="G80" s="100" t="s">
        <v>174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2"/>
    </row>
    <row r="81" spans="1:21" s="5" customFormat="1" ht="6" customHeight="1" thickBot="1" x14ac:dyDescent="0.3">
      <c r="C81" s="29"/>
      <c r="D81" s="29"/>
      <c r="E81" s="29"/>
      <c r="F81" s="37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5"/>
    </row>
    <row r="82" spans="1:21" s="4" customFormat="1" ht="21.75" customHeight="1" thickBot="1" x14ac:dyDescent="0.3">
      <c r="A82" s="69"/>
      <c r="B82" s="70"/>
      <c r="C82" s="69"/>
      <c r="D82" s="69"/>
      <c r="E82" s="93"/>
      <c r="F82" s="106" t="s">
        <v>175</v>
      </c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7"/>
    </row>
    <row r="83" spans="1:21" s="4" customFormat="1" ht="18" customHeight="1" thickBot="1" x14ac:dyDescent="0.3">
      <c r="A83" s="69"/>
      <c r="B83" s="70"/>
      <c r="C83" s="69"/>
      <c r="D83" s="69"/>
      <c r="E83" s="54"/>
      <c r="F83" s="43" t="s">
        <v>176</v>
      </c>
      <c r="G83" s="100" t="s">
        <v>177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2"/>
    </row>
    <row r="84" spans="1:21" s="4" customFormat="1" ht="18" customHeight="1" thickBot="1" x14ac:dyDescent="0.3">
      <c r="A84" s="69"/>
      <c r="B84" s="70"/>
      <c r="C84" s="69"/>
      <c r="D84" s="69"/>
      <c r="E84" s="54"/>
      <c r="F84" s="43" t="s">
        <v>179</v>
      </c>
      <c r="G84" s="100" t="s">
        <v>178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2"/>
    </row>
    <row r="85" spans="1:21" s="4" customFormat="1" ht="18" customHeight="1" thickBot="1" x14ac:dyDescent="0.3">
      <c r="A85" s="69"/>
      <c r="B85" s="70"/>
      <c r="C85" s="69"/>
      <c r="D85" s="69"/>
      <c r="E85" s="54"/>
      <c r="F85" s="43" t="s">
        <v>181</v>
      </c>
      <c r="G85" s="100" t="s">
        <v>180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2"/>
    </row>
    <row r="86" spans="1:21" s="4" customFormat="1" ht="18" customHeight="1" thickBot="1" x14ac:dyDescent="0.3">
      <c r="A86" s="69"/>
      <c r="B86" s="70"/>
      <c r="C86" s="69"/>
      <c r="D86" s="69"/>
      <c r="E86" s="54"/>
      <c r="F86" s="43" t="s">
        <v>183</v>
      </c>
      <c r="G86" s="100" t="s">
        <v>182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2"/>
    </row>
    <row r="87" spans="1:21" s="5" customFormat="1" ht="6" customHeight="1" x14ac:dyDescent="0.25">
      <c r="C87" s="29"/>
      <c r="D87" s="29"/>
      <c r="E87" s="29"/>
      <c r="F87" s="37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5"/>
    </row>
    <row r="88" spans="1:21" s="4" customFormat="1" ht="6" customHeight="1" x14ac:dyDescent="0.25">
      <c r="F88" s="41"/>
    </row>
    <row r="89" spans="1:21" ht="30" customHeight="1" x14ac:dyDescent="0.2">
      <c r="A89" s="115" t="str">
        <f>NOTA!$A$24</f>
        <v>ESTUDO 40 | ANÁLISE SETORIAL DAS SOCIEDADES NÃO FINANCEIRAS EM PORTUGAL 2018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</row>
    <row r="90" spans="1:21" ht="30" customHeight="1" x14ac:dyDescent="0.2"/>
  </sheetData>
  <sheetProtection algorithmName="SHA-512" hashValue="pda773tPqfxXRBZ8j+LPJUGwodCrQNX5xYFy1/GmsNwzaQtkYsIBfYQL/cssdrPa3c0j4BrUX7DrUHj+N1ktww==" saltValue="cpt/1b1+7r/pwQydRonrNQ==" spinCount="100000" sheet="1" objects="1" scenarios="1"/>
  <mergeCells count="62">
    <mergeCell ref="G83:R83"/>
    <mergeCell ref="G84:R84"/>
    <mergeCell ref="G85:R85"/>
    <mergeCell ref="G75:R75"/>
    <mergeCell ref="G76:R76"/>
    <mergeCell ref="G77:R77"/>
    <mergeCell ref="G78:R78"/>
    <mergeCell ref="G79:R79"/>
    <mergeCell ref="G80:R80"/>
    <mergeCell ref="F82:R82"/>
    <mergeCell ref="A89:U89"/>
    <mergeCell ref="K1:R1"/>
    <mergeCell ref="C3:R3"/>
    <mergeCell ref="G6:R6"/>
    <mergeCell ref="G8:R8"/>
    <mergeCell ref="G29:R29"/>
    <mergeCell ref="F28:R28"/>
    <mergeCell ref="C26:R26"/>
    <mergeCell ref="F5:R5"/>
    <mergeCell ref="G7:R7"/>
    <mergeCell ref="F14:R14"/>
    <mergeCell ref="G30:R30"/>
    <mergeCell ref="G33:R33"/>
    <mergeCell ref="F32:R32"/>
    <mergeCell ref="G86:R86"/>
    <mergeCell ref="G63:R63"/>
    <mergeCell ref="F58:R58"/>
    <mergeCell ref="G42:R42"/>
    <mergeCell ref="G37:R37"/>
    <mergeCell ref="G47:R47"/>
    <mergeCell ref="G41:R41"/>
    <mergeCell ref="G56:R56"/>
    <mergeCell ref="C44:R44"/>
    <mergeCell ref="F54:R54"/>
    <mergeCell ref="G55:R55"/>
    <mergeCell ref="G48:R48"/>
    <mergeCell ref="F46:R46"/>
    <mergeCell ref="G51:R51"/>
    <mergeCell ref="G52:R52"/>
    <mergeCell ref="F50:R50"/>
    <mergeCell ref="G9:R9"/>
    <mergeCell ref="G15:R15"/>
    <mergeCell ref="G18:R18"/>
    <mergeCell ref="F36:R36"/>
    <mergeCell ref="F40:R40"/>
    <mergeCell ref="G11:R11"/>
    <mergeCell ref="G12:R12"/>
    <mergeCell ref="G34:R34"/>
    <mergeCell ref="G38:R38"/>
    <mergeCell ref="F17:R17"/>
    <mergeCell ref="G71:R71"/>
    <mergeCell ref="G72:R72"/>
    <mergeCell ref="G73:R73"/>
    <mergeCell ref="G74:R74"/>
    <mergeCell ref="G59:R59"/>
    <mergeCell ref="G64:R64"/>
    <mergeCell ref="G62:R62"/>
    <mergeCell ref="G68:R68"/>
    <mergeCell ref="G69:R69"/>
    <mergeCell ref="G70:R70"/>
    <mergeCell ref="C66:R66"/>
    <mergeCell ref="F61:R61"/>
  </mergeCells>
  <hyperlinks>
    <hyperlink ref="F6" location="'G I.2.1'!A1" display="G I.2.1"/>
    <hyperlink ref="F8" location="'Q I.2.1'!A1" display="Q I.2.1"/>
    <hyperlink ref="F62" location="'G C2.1'!A1" display="G C2.1"/>
    <hyperlink ref="F63" location="'G C2.2'!A1" display="G C2.2"/>
    <hyperlink ref="F64" location="'G C2.3'!A1" display="G C2.3"/>
    <hyperlink ref="F7" location="'G I.2.2'!A1" display="G I.2.2"/>
    <hyperlink ref="F18" location="'G C1.1'!A1" display="G C1.1"/>
    <hyperlink ref="F48" location="'G I.4.2'!A1" display="G I.4.2"/>
    <hyperlink ref="F15" location="'G I.2.6'!A1" display="G I.2.6"/>
    <hyperlink ref="F29" location="'G I.3.1'!A1" display="G I.3.1"/>
    <hyperlink ref="F30" location="'G I.3.2'!A1" display="G I.3.2"/>
    <hyperlink ref="F33" location="'G I.3.3'!A1" display="G I.3.3"/>
    <hyperlink ref="F37" location="'G I.3.4'!A1" display="G I.3.4"/>
    <hyperlink ref="F47" location="'G I.4.1'!A1" display="G I.4.1"/>
    <hyperlink ref="F41" location="'G I.3.5'!A1" display="G I.3.5"/>
    <hyperlink ref="F9" location="'G I.2.3'!A1" display="G I.2.3"/>
    <hyperlink ref="F55" location="'Q I.4.1'!A1" display="Q I.4.1"/>
    <hyperlink ref="F83" location="'G C3.1'!A1" display="G C3.1"/>
    <hyperlink ref="F84" location="'G C3.2'!A1" display="G C3.2"/>
    <hyperlink ref="F10" location="'G I.2.4'!A1" display="G I.2.4"/>
    <hyperlink ref="F59" location="'G I.4.6'!A1" display="G I.4.6"/>
    <hyperlink ref="F85" location="'G C3.3'!A1" display="G C3.3"/>
    <hyperlink ref="F86" location="'G C3.4'!A1" display="G C3.4"/>
    <hyperlink ref="F11" location="'G I.2.5'!A1" display="G I.2.5"/>
    <hyperlink ref="F12" location="'Q I.2.2'!A1" display="Q I.2.2"/>
    <hyperlink ref="F34" location="'Q I.3.1'!A1" display="Q I.3.1"/>
    <hyperlink ref="F38" location="'Q I.3.2'!A1" display="Q I.3.2"/>
    <hyperlink ref="F42" location="'G I.3.6'!A1" display="G I.3.6"/>
    <hyperlink ref="F51" location="'G I.4.3.i'!A1" display="G I.4.3"/>
    <hyperlink ref="F52" location="'G I.4.4'!A1" display="G I.4.4"/>
    <hyperlink ref="F19" location="'G C1.2.i'!A1" display="G C1.2"/>
    <hyperlink ref="F20" location="'G C1.3'!A1" display="G C1.3"/>
    <hyperlink ref="F21" location="'G C1.4'!A1" display="G C1.4"/>
    <hyperlink ref="F22" location="'G C1.5'!A1" display="G C1.5"/>
    <hyperlink ref="F23" location="'G C1.6.i'!A1" display="G C1.6"/>
    <hyperlink ref="F24" location="'G C1.7'!A1" display="G C1.7"/>
    <hyperlink ref="F56" location="'G I.4.5'!A1" display="G I.4.5"/>
    <hyperlink ref="F69" location="'G I.5.2'!A1" display="G I.5.2"/>
    <hyperlink ref="F68" location="'G I.5.1.i'!A1" display="G I.5.1"/>
    <hyperlink ref="F70" location="'G I.5.3'!A1" display="G I.5.3"/>
    <hyperlink ref="F72" location="'G I.5.5'!A1" display="G I.5.5"/>
    <hyperlink ref="F71" location="'G I.5.4'!A1" display="G I.5.4"/>
    <hyperlink ref="F73" location="'G I.5.6'!A1" display="G I.5.6"/>
    <hyperlink ref="F74" location="'G I.5.7'!A1" display="G I.5.7"/>
    <hyperlink ref="F76" location="'G I.5.9'!A1" display="G I.5.9"/>
    <hyperlink ref="F75" location="'G I.5.8'!A1" display="G I.5.8"/>
    <hyperlink ref="F77" location="'G I.5.10'!A1" display="G I.5.10"/>
    <hyperlink ref="F79" location="'G I.5.12'!A1" display="G I.5.12"/>
    <hyperlink ref="F78" location="'G I.5.11.i'!A1" display="G I.5.11"/>
    <hyperlink ref="F80" location="'G I.5.13'!A1" display="G I.5.13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35" orientation="landscape" r:id="rId1"/>
  <headerFooter scaleWithDoc="0"/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8" tint="-0.249977111117893"/>
  </sheetPr>
  <dimension ref="A1:U22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Índice!F22</f>
        <v>G C1.5</v>
      </c>
      <c r="B3" s="68" t="str">
        <f>Índice!G22</f>
        <v>Autonomia financeira | Setor transacionável e setor não transacionável</v>
      </c>
      <c r="C3" s="25"/>
      <c r="D3" s="25"/>
      <c r="E3" s="25"/>
      <c r="F3" s="25"/>
      <c r="G3" s="25"/>
      <c r="H3" s="25"/>
      <c r="I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s="9" customFormat="1" ht="24.95" customHeight="1" x14ac:dyDescent="0.2">
      <c r="F6" s="8"/>
      <c r="G6" s="50"/>
      <c r="H6" s="50"/>
      <c r="I6" s="181" t="s">
        <v>185</v>
      </c>
      <c r="J6" s="181"/>
      <c r="K6" s="181"/>
      <c r="L6" s="181" t="s">
        <v>186</v>
      </c>
      <c r="M6" s="181"/>
      <c r="N6" s="181"/>
      <c r="O6" s="181" t="s">
        <v>25</v>
      </c>
      <c r="P6" s="181" t="s">
        <v>25</v>
      </c>
      <c r="Q6" s="181"/>
    </row>
    <row r="7" spans="1:21" s="14" customFormat="1" ht="24.95" customHeight="1" x14ac:dyDescent="0.25">
      <c r="F7" s="22"/>
      <c r="G7" s="139">
        <v>2010</v>
      </c>
      <c r="H7" s="137"/>
      <c r="I7" s="186">
        <v>0.33100000000000002</v>
      </c>
      <c r="J7" s="187"/>
      <c r="K7" s="187"/>
      <c r="L7" s="186">
        <v>0.26800000000000002</v>
      </c>
      <c r="M7" s="187"/>
      <c r="N7" s="187"/>
      <c r="O7" s="182">
        <v>0.30099999999999999</v>
      </c>
      <c r="P7" s="183"/>
      <c r="Q7" s="183"/>
    </row>
    <row r="8" spans="1:21" s="14" customFormat="1" ht="24.95" customHeight="1" x14ac:dyDescent="0.25">
      <c r="F8" s="22"/>
      <c r="G8" s="139">
        <v>2011</v>
      </c>
      <c r="H8" s="137"/>
      <c r="I8" s="129">
        <v>0.32</v>
      </c>
      <c r="J8" s="178"/>
      <c r="K8" s="178"/>
      <c r="L8" s="129">
        <v>0.26200000000000001</v>
      </c>
      <c r="M8" s="178"/>
      <c r="N8" s="178"/>
      <c r="O8" s="184">
        <v>0.29299999999999998</v>
      </c>
      <c r="P8" s="185"/>
      <c r="Q8" s="185"/>
    </row>
    <row r="9" spans="1:21" s="14" customFormat="1" ht="24.95" customHeight="1" x14ac:dyDescent="0.25">
      <c r="F9" s="22"/>
      <c r="G9" s="139">
        <v>2012</v>
      </c>
      <c r="H9" s="137"/>
      <c r="I9" s="129">
        <v>0.308</v>
      </c>
      <c r="J9" s="178"/>
      <c r="K9" s="178"/>
      <c r="L9" s="129">
        <v>0.26200000000000001</v>
      </c>
      <c r="M9" s="178"/>
      <c r="N9" s="178"/>
      <c r="O9" s="184">
        <v>0.28699999999999998</v>
      </c>
      <c r="P9" s="185"/>
      <c r="Q9" s="185"/>
    </row>
    <row r="10" spans="1:21" s="14" customFormat="1" ht="24.95" customHeight="1" x14ac:dyDescent="0.25">
      <c r="F10" s="22"/>
      <c r="G10" s="139">
        <v>2013</v>
      </c>
      <c r="H10" s="137"/>
      <c r="I10" s="129">
        <v>0.31</v>
      </c>
      <c r="J10" s="178"/>
      <c r="K10" s="178"/>
      <c r="L10" s="129">
        <v>0.27300000000000002</v>
      </c>
      <c r="M10" s="178"/>
      <c r="N10" s="178"/>
      <c r="O10" s="184">
        <v>0.29399999999999998</v>
      </c>
      <c r="P10" s="185"/>
      <c r="Q10" s="185"/>
    </row>
    <row r="11" spans="1:21" s="14" customFormat="1" ht="24.95" customHeight="1" x14ac:dyDescent="0.25">
      <c r="F11" s="22"/>
      <c r="G11" s="139">
        <v>2014</v>
      </c>
      <c r="H11" s="137"/>
      <c r="I11" s="129">
        <v>0.29399999999999998</v>
      </c>
      <c r="J11" s="178"/>
      <c r="K11" s="178"/>
      <c r="L11" s="129">
        <v>0.29099999999999998</v>
      </c>
      <c r="M11" s="178"/>
      <c r="N11" s="178"/>
      <c r="O11" s="184">
        <v>0.29199999999999998</v>
      </c>
      <c r="P11" s="185"/>
      <c r="Q11" s="185"/>
    </row>
    <row r="12" spans="1:21" s="14" customFormat="1" ht="24.95" customHeight="1" x14ac:dyDescent="0.25">
      <c r="F12" s="22"/>
      <c r="G12" s="139">
        <v>2015</v>
      </c>
      <c r="H12" s="137"/>
      <c r="I12" s="129">
        <v>0.317</v>
      </c>
      <c r="J12" s="178"/>
      <c r="K12" s="178"/>
      <c r="L12" s="129">
        <v>0.307</v>
      </c>
      <c r="M12" s="178"/>
      <c r="N12" s="178"/>
      <c r="O12" s="184">
        <v>0.313</v>
      </c>
      <c r="P12" s="185"/>
      <c r="Q12" s="185"/>
    </row>
    <row r="13" spans="1:21" s="14" customFormat="1" ht="24.95" customHeight="1" x14ac:dyDescent="0.25">
      <c r="F13" s="22"/>
      <c r="G13" s="139">
        <v>2016</v>
      </c>
      <c r="H13" s="137"/>
      <c r="I13" s="129">
        <v>0.31900000000000001</v>
      </c>
      <c r="J13" s="178"/>
      <c r="K13" s="178"/>
      <c r="L13" s="129">
        <v>0.32200000000000001</v>
      </c>
      <c r="M13" s="178"/>
      <c r="N13" s="178"/>
      <c r="O13" s="184">
        <v>0.32100000000000001</v>
      </c>
      <c r="P13" s="185"/>
      <c r="Q13" s="185"/>
    </row>
    <row r="14" spans="1:21" s="14" customFormat="1" ht="24.95" customHeight="1" x14ac:dyDescent="0.25">
      <c r="F14" s="22"/>
      <c r="G14" s="139">
        <v>2017</v>
      </c>
      <c r="H14" s="137"/>
      <c r="I14" s="129">
        <v>0.33200000000000002</v>
      </c>
      <c r="J14" s="178"/>
      <c r="K14" s="178"/>
      <c r="L14" s="129">
        <v>0.33300000000000002</v>
      </c>
      <c r="M14" s="178"/>
      <c r="N14" s="178"/>
      <c r="O14" s="184">
        <v>0.33200000000000002</v>
      </c>
      <c r="P14" s="185"/>
      <c r="Q14" s="185"/>
    </row>
    <row r="15" spans="1:21" s="14" customFormat="1" ht="24.95" customHeight="1" x14ac:dyDescent="0.25">
      <c r="F15" s="22"/>
      <c r="G15" s="139">
        <v>2018</v>
      </c>
      <c r="H15" s="137"/>
      <c r="I15" s="179">
        <v>0.36399999999999999</v>
      </c>
      <c r="J15" s="180"/>
      <c r="K15" s="180"/>
      <c r="L15" s="179">
        <v>0.34100000000000003</v>
      </c>
      <c r="M15" s="180"/>
      <c r="N15" s="180"/>
      <c r="O15" s="188">
        <v>0.35399999999999998</v>
      </c>
      <c r="P15" s="189"/>
      <c r="Q15" s="189"/>
    </row>
    <row r="16" spans="1:21" s="14" customFormat="1" ht="15" customHeight="1" x14ac:dyDescent="0.25">
      <c r="A16" s="22"/>
    </row>
    <row r="17" spans="1:21" ht="19.5" customHeight="1" x14ac:dyDescent="0.25">
      <c r="A17" s="128" t="str">
        <f>Índice!$A$89</f>
        <v>ESTUDO 40 | ANÁLISE SETORIAL DAS SOCIEDADES NÃO FINANCEIRAS EM PORTUGAL 2018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</row>
    <row r="18" spans="1:21" x14ac:dyDescent="0.25">
      <c r="U18" s="86" t="s">
        <v>52</v>
      </c>
    </row>
    <row r="21" spans="1:21" ht="17.25" customHeight="1" x14ac:dyDescent="0.25"/>
    <row r="22" spans="1:21" ht="17.25" customHeight="1" x14ac:dyDescent="0.25"/>
  </sheetData>
  <sheetProtection algorithmName="SHA-512" hashValue="o81eKQpaowfd4rJXy5etOPOvws+kZCkx/+dkRKAKA/furxYNZXeHx3PoExn50Y9U80SxQtZyKSgK7JVvSN/yhQ==" saltValue="+M3FisW9g9VoR2an0J4ZGw==" spinCount="100000" sheet="1" objects="1" scenarios="1"/>
  <mergeCells count="41">
    <mergeCell ref="A1:U1"/>
    <mergeCell ref="I6:K6"/>
    <mergeCell ref="L6:N6"/>
    <mergeCell ref="O6:Q6"/>
    <mergeCell ref="G7:H7"/>
    <mergeCell ref="I7:K7"/>
    <mergeCell ref="L7:N7"/>
    <mergeCell ref="O7:Q7"/>
    <mergeCell ref="G8:H8"/>
    <mergeCell ref="I8:K8"/>
    <mergeCell ref="L8:N8"/>
    <mergeCell ref="O8:Q8"/>
    <mergeCell ref="G9:H9"/>
    <mergeCell ref="I9:K9"/>
    <mergeCell ref="L9:N9"/>
    <mergeCell ref="O9:Q9"/>
    <mergeCell ref="G10:H10"/>
    <mergeCell ref="I10:K10"/>
    <mergeCell ref="L10:N10"/>
    <mergeCell ref="O10:Q10"/>
    <mergeCell ref="G11:H11"/>
    <mergeCell ref="I11:K11"/>
    <mergeCell ref="L11:N11"/>
    <mergeCell ref="O11:Q11"/>
    <mergeCell ref="G12:H12"/>
    <mergeCell ref="I12:K12"/>
    <mergeCell ref="L12:N12"/>
    <mergeCell ref="O12:Q12"/>
    <mergeCell ref="G13:H13"/>
    <mergeCell ref="I13:K13"/>
    <mergeCell ref="L13:N13"/>
    <mergeCell ref="O13:Q13"/>
    <mergeCell ref="A17:U17"/>
    <mergeCell ref="G14:H14"/>
    <mergeCell ref="I14:K14"/>
    <mergeCell ref="L14:N14"/>
    <mergeCell ref="O14:Q14"/>
    <mergeCell ref="G15:H15"/>
    <mergeCell ref="I15:K15"/>
    <mergeCell ref="L15:N15"/>
    <mergeCell ref="O15:Q15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8" tint="-0.249977111117893"/>
  </sheetPr>
  <dimension ref="A1:U25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Índice!F23</f>
        <v>G C1.6</v>
      </c>
      <c r="B3" s="68" t="str">
        <f>Índice!G23</f>
        <v>Peso do setor exportador no setor transacionável e no setor não transacionável</v>
      </c>
      <c r="C3" s="25"/>
      <c r="D3" s="25"/>
      <c r="E3" s="25"/>
      <c r="F3" s="25"/>
      <c r="G3" s="25"/>
      <c r="H3" s="25"/>
      <c r="I3" s="25"/>
      <c r="J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s="9" customFormat="1" ht="24.75" customHeight="1" x14ac:dyDescent="0.2">
      <c r="A6" s="8"/>
      <c r="B6" s="30"/>
      <c r="C6" s="30"/>
      <c r="D6" s="155" t="s">
        <v>185</v>
      </c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73"/>
    </row>
    <row r="7" spans="1:21" s="9" customFormat="1" ht="24.95" customHeight="1" x14ac:dyDescent="0.2">
      <c r="B7" s="50"/>
      <c r="C7" s="50"/>
      <c r="D7" s="139" t="s">
        <v>15</v>
      </c>
      <c r="E7" s="140"/>
      <c r="F7" s="140"/>
      <c r="G7" s="140"/>
      <c r="H7" s="140"/>
      <c r="I7" s="140"/>
      <c r="J7" s="176" t="s">
        <v>10</v>
      </c>
      <c r="K7" s="140"/>
      <c r="L7" s="140"/>
      <c r="M7" s="140"/>
      <c r="N7" s="140"/>
      <c r="O7" s="177"/>
      <c r="P7" s="176" t="s">
        <v>85</v>
      </c>
      <c r="Q7" s="140"/>
      <c r="R7" s="140"/>
      <c r="S7" s="140"/>
      <c r="T7" s="140"/>
      <c r="U7" s="177"/>
    </row>
    <row r="8" spans="1:21" s="9" customFormat="1" ht="24.95" customHeight="1" x14ac:dyDescent="0.2">
      <c r="B8" s="50"/>
      <c r="C8" s="50"/>
      <c r="D8" s="121" t="s">
        <v>46</v>
      </c>
      <c r="E8" s="121"/>
      <c r="F8" s="121" t="s">
        <v>47</v>
      </c>
      <c r="G8" s="121"/>
      <c r="H8" s="121" t="s">
        <v>48</v>
      </c>
      <c r="I8" s="139"/>
      <c r="J8" s="174" t="s">
        <v>46</v>
      </c>
      <c r="K8" s="121"/>
      <c r="L8" s="121" t="s">
        <v>47</v>
      </c>
      <c r="M8" s="121"/>
      <c r="N8" s="121" t="s">
        <v>48</v>
      </c>
      <c r="O8" s="125"/>
      <c r="P8" s="174" t="s">
        <v>46</v>
      </c>
      <c r="Q8" s="121"/>
      <c r="R8" s="121" t="s">
        <v>47</v>
      </c>
      <c r="S8" s="121"/>
      <c r="T8" s="121" t="s">
        <v>48</v>
      </c>
      <c r="U8" s="125"/>
    </row>
    <row r="9" spans="1:21" s="14" customFormat="1" ht="24.95" customHeight="1" x14ac:dyDescent="0.25">
      <c r="B9" s="139">
        <v>2010</v>
      </c>
      <c r="C9" s="137"/>
      <c r="D9" s="129">
        <v>6.4000000000000001E-2</v>
      </c>
      <c r="E9" s="130"/>
      <c r="F9" s="129">
        <v>8.4000000000000005E-2</v>
      </c>
      <c r="G9" s="130"/>
      <c r="H9" s="129">
        <v>0.85099999999999998</v>
      </c>
      <c r="I9" s="149"/>
      <c r="J9" s="150">
        <v>0.44</v>
      </c>
      <c r="K9" s="130"/>
      <c r="L9" s="129">
        <v>0.27200000000000002</v>
      </c>
      <c r="M9" s="130"/>
      <c r="N9" s="129">
        <v>0.28799999999999998</v>
      </c>
      <c r="O9" s="149"/>
      <c r="P9" s="150">
        <v>0.26300000000000001</v>
      </c>
      <c r="Q9" s="130"/>
      <c r="R9" s="129">
        <v>0.21</v>
      </c>
      <c r="S9" s="130"/>
      <c r="T9" s="129">
        <v>0.52700000000000002</v>
      </c>
      <c r="U9" s="149"/>
    </row>
    <row r="10" spans="1:21" s="14" customFormat="1" ht="24.95" customHeight="1" x14ac:dyDescent="0.25">
      <c r="B10" s="139">
        <v>2011</v>
      </c>
      <c r="C10" s="137"/>
      <c r="D10" s="129">
        <v>7.1999999999999995E-2</v>
      </c>
      <c r="E10" s="130"/>
      <c r="F10" s="129">
        <v>8.4000000000000005E-2</v>
      </c>
      <c r="G10" s="130"/>
      <c r="H10" s="129">
        <v>0.84499999999999997</v>
      </c>
      <c r="I10" s="149"/>
      <c r="J10" s="150">
        <v>0.49099999999999999</v>
      </c>
      <c r="K10" s="130"/>
      <c r="L10" s="129">
        <v>0.247</v>
      </c>
      <c r="M10" s="130"/>
      <c r="N10" s="129">
        <v>0.26100000000000001</v>
      </c>
      <c r="O10" s="149"/>
      <c r="P10" s="150">
        <v>0.28599999999999998</v>
      </c>
      <c r="Q10" s="130"/>
      <c r="R10" s="129">
        <v>0.21299999999999999</v>
      </c>
      <c r="S10" s="130"/>
      <c r="T10" s="129">
        <v>0.501</v>
      </c>
      <c r="U10" s="149"/>
    </row>
    <row r="11" spans="1:21" s="14" customFormat="1" ht="24.95" customHeight="1" x14ac:dyDescent="0.25">
      <c r="B11" s="139">
        <v>2012</v>
      </c>
      <c r="C11" s="137"/>
      <c r="D11" s="129">
        <v>7.1999999999999995E-2</v>
      </c>
      <c r="E11" s="130"/>
      <c r="F11" s="129">
        <v>8.5000000000000006E-2</v>
      </c>
      <c r="G11" s="130"/>
      <c r="H11" s="129">
        <v>0.84299999999999997</v>
      </c>
      <c r="I11" s="149"/>
      <c r="J11" s="150">
        <v>0.53200000000000003</v>
      </c>
      <c r="K11" s="130"/>
      <c r="L11" s="129">
        <v>0.219</v>
      </c>
      <c r="M11" s="130"/>
      <c r="N11" s="129">
        <v>0.25</v>
      </c>
      <c r="O11" s="149"/>
      <c r="P11" s="150">
        <v>0.309</v>
      </c>
      <c r="Q11" s="130"/>
      <c r="R11" s="129">
        <v>0.192</v>
      </c>
      <c r="S11" s="130"/>
      <c r="T11" s="129">
        <v>0.499</v>
      </c>
      <c r="U11" s="149"/>
    </row>
    <row r="12" spans="1:21" s="14" customFormat="1" ht="24.95" customHeight="1" x14ac:dyDescent="0.25">
      <c r="B12" s="139">
        <v>2013</v>
      </c>
      <c r="C12" s="137"/>
      <c r="D12" s="129">
        <v>7.3999999999999996E-2</v>
      </c>
      <c r="E12" s="130"/>
      <c r="F12" s="129">
        <v>8.7999999999999995E-2</v>
      </c>
      <c r="G12" s="130"/>
      <c r="H12" s="129">
        <v>0.83699999999999997</v>
      </c>
      <c r="I12" s="149"/>
      <c r="J12" s="150">
        <v>0.54700000000000004</v>
      </c>
      <c r="K12" s="130"/>
      <c r="L12" s="129">
        <v>0.21099999999999999</v>
      </c>
      <c r="M12" s="130"/>
      <c r="N12" s="129">
        <v>0.24199999999999999</v>
      </c>
      <c r="O12" s="149"/>
      <c r="P12" s="150">
        <v>0.32</v>
      </c>
      <c r="Q12" s="130"/>
      <c r="R12" s="129">
        <v>0.192</v>
      </c>
      <c r="S12" s="130"/>
      <c r="T12" s="129">
        <v>0.48799999999999999</v>
      </c>
      <c r="U12" s="149"/>
    </row>
    <row r="13" spans="1:21" s="14" customFormat="1" ht="24.95" customHeight="1" x14ac:dyDescent="0.25">
      <c r="B13" s="139">
        <v>2014</v>
      </c>
      <c r="C13" s="137"/>
      <c r="D13" s="129">
        <v>7.4999999999999997E-2</v>
      </c>
      <c r="E13" s="130"/>
      <c r="F13" s="129">
        <v>9.0999999999999998E-2</v>
      </c>
      <c r="G13" s="130"/>
      <c r="H13" s="129">
        <v>0.83399999999999996</v>
      </c>
      <c r="I13" s="149"/>
      <c r="J13" s="150">
        <v>0.54400000000000004</v>
      </c>
      <c r="K13" s="130"/>
      <c r="L13" s="129">
        <v>0.20899999999999999</v>
      </c>
      <c r="M13" s="130"/>
      <c r="N13" s="129">
        <v>0.247</v>
      </c>
      <c r="O13" s="149"/>
      <c r="P13" s="150">
        <v>0.32500000000000001</v>
      </c>
      <c r="Q13" s="130"/>
      <c r="R13" s="129">
        <v>0.191</v>
      </c>
      <c r="S13" s="130"/>
      <c r="T13" s="129">
        <v>0.48499999999999999</v>
      </c>
      <c r="U13" s="149"/>
    </row>
    <row r="14" spans="1:21" s="14" customFormat="1" ht="24.95" customHeight="1" x14ac:dyDescent="0.25">
      <c r="B14" s="139">
        <v>2015</v>
      </c>
      <c r="C14" s="137"/>
      <c r="D14" s="129">
        <v>7.5999999999999998E-2</v>
      </c>
      <c r="E14" s="130"/>
      <c r="F14" s="129">
        <v>9.0999999999999998E-2</v>
      </c>
      <c r="G14" s="130"/>
      <c r="H14" s="129">
        <v>0.83299999999999996</v>
      </c>
      <c r="I14" s="149"/>
      <c r="J14" s="150">
        <v>0.55500000000000005</v>
      </c>
      <c r="K14" s="130"/>
      <c r="L14" s="129">
        <v>0.19600000000000001</v>
      </c>
      <c r="M14" s="130"/>
      <c r="N14" s="129">
        <v>0.25</v>
      </c>
      <c r="O14" s="149"/>
      <c r="P14" s="150">
        <v>0.32400000000000001</v>
      </c>
      <c r="Q14" s="130"/>
      <c r="R14" s="129">
        <v>0.19800000000000001</v>
      </c>
      <c r="S14" s="130"/>
      <c r="T14" s="129">
        <v>0.47799999999999998</v>
      </c>
      <c r="U14" s="149"/>
    </row>
    <row r="15" spans="1:21" s="14" customFormat="1" ht="24.95" customHeight="1" x14ac:dyDescent="0.25">
      <c r="B15" s="139">
        <v>2016</v>
      </c>
      <c r="C15" s="137"/>
      <c r="D15" s="129">
        <v>7.6999999999999999E-2</v>
      </c>
      <c r="E15" s="130"/>
      <c r="F15" s="129">
        <v>9.0999999999999998E-2</v>
      </c>
      <c r="G15" s="130"/>
      <c r="H15" s="129">
        <v>0.83199999999999996</v>
      </c>
      <c r="I15" s="149"/>
      <c r="J15" s="150">
        <v>0.52200000000000002</v>
      </c>
      <c r="K15" s="130"/>
      <c r="L15" s="129">
        <v>0.215</v>
      </c>
      <c r="M15" s="130"/>
      <c r="N15" s="129">
        <v>0.26200000000000001</v>
      </c>
      <c r="O15" s="149"/>
      <c r="P15" s="150">
        <v>0.32200000000000001</v>
      </c>
      <c r="Q15" s="130"/>
      <c r="R15" s="129">
        <v>0.214</v>
      </c>
      <c r="S15" s="130"/>
      <c r="T15" s="129">
        <v>0.46400000000000002</v>
      </c>
      <c r="U15" s="149"/>
    </row>
    <row r="16" spans="1:21" s="14" customFormat="1" ht="24.95" customHeight="1" x14ac:dyDescent="0.25">
      <c r="B16" s="139">
        <v>2017</v>
      </c>
      <c r="C16" s="137"/>
      <c r="D16" s="129">
        <v>7.8E-2</v>
      </c>
      <c r="E16" s="130"/>
      <c r="F16" s="129">
        <v>0.09</v>
      </c>
      <c r="G16" s="130"/>
      <c r="H16" s="129">
        <v>0.83199999999999996</v>
      </c>
      <c r="I16" s="149"/>
      <c r="J16" s="150">
        <v>0.54400000000000004</v>
      </c>
      <c r="K16" s="130"/>
      <c r="L16" s="129">
        <v>0.19900000000000001</v>
      </c>
      <c r="M16" s="130"/>
      <c r="N16" s="129">
        <v>0.25700000000000001</v>
      </c>
      <c r="O16" s="149"/>
      <c r="P16" s="150">
        <v>0.33</v>
      </c>
      <c r="Q16" s="130"/>
      <c r="R16" s="129">
        <v>0.20799999999999999</v>
      </c>
      <c r="S16" s="130"/>
      <c r="T16" s="129">
        <v>0.46200000000000002</v>
      </c>
      <c r="U16" s="149"/>
    </row>
    <row r="17" spans="1:21" s="14" customFormat="1" ht="24.95" customHeight="1" x14ac:dyDescent="0.25">
      <c r="B17" s="139">
        <v>2018</v>
      </c>
      <c r="C17" s="137"/>
      <c r="D17" s="129">
        <v>7.9000000000000001E-2</v>
      </c>
      <c r="E17" s="130"/>
      <c r="F17" s="129">
        <v>8.8999999999999996E-2</v>
      </c>
      <c r="G17" s="130"/>
      <c r="H17" s="129">
        <v>0.83299999999999996</v>
      </c>
      <c r="I17" s="149"/>
      <c r="J17" s="150">
        <v>0.54300000000000004</v>
      </c>
      <c r="K17" s="130"/>
      <c r="L17" s="129">
        <v>0.20300000000000001</v>
      </c>
      <c r="M17" s="130"/>
      <c r="N17" s="129">
        <v>0.254</v>
      </c>
      <c r="O17" s="149"/>
      <c r="P17" s="150">
        <v>0.32200000000000001</v>
      </c>
      <c r="Q17" s="130"/>
      <c r="R17" s="129">
        <v>0.191</v>
      </c>
      <c r="S17" s="130"/>
      <c r="T17" s="129">
        <v>0.48699999999999999</v>
      </c>
      <c r="U17" s="149"/>
    </row>
    <row r="18" spans="1:21" s="9" customFormat="1" ht="15" customHeight="1" x14ac:dyDescent="0.2">
      <c r="A18" s="8"/>
      <c r="C18" s="30"/>
      <c r="D18" s="30"/>
      <c r="E18" s="30"/>
      <c r="F18" s="30"/>
      <c r="G18" s="30"/>
      <c r="H18" s="30"/>
      <c r="I18" s="30"/>
      <c r="J18" s="30"/>
      <c r="K18" s="30"/>
      <c r="U18" s="96" t="s">
        <v>247</v>
      </c>
    </row>
    <row r="19" spans="1:21" s="14" customFormat="1" ht="15" customHeight="1" x14ac:dyDescent="0.25">
      <c r="A19" s="22"/>
    </row>
    <row r="20" spans="1:21" ht="19.5" customHeight="1" x14ac:dyDescent="0.25">
      <c r="A20" s="128" t="str">
        <f>Índice!$A$89</f>
        <v>ESTUDO 40 | ANÁLISE SETORIAL DAS SOCIEDADES NÃO FINANCEIRAS EM PORTUGAL 2018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</row>
    <row r="21" spans="1:21" x14ac:dyDescent="0.25">
      <c r="U21" s="86" t="s">
        <v>52</v>
      </c>
    </row>
    <row r="24" spans="1:21" ht="17.25" customHeight="1" x14ac:dyDescent="0.25"/>
    <row r="25" spans="1:21" ht="17.25" customHeight="1" x14ac:dyDescent="0.25"/>
  </sheetData>
  <sheetProtection algorithmName="SHA-512" hashValue="se5VK75lv5HEPZprfcRBwIuKc//Ry7q4csrTOFRcbHmVu1hEkD2KTmxrTZ99L6iRzOsBYgPA1YRM3oc27UJuhw==" saltValue="lhgSQyBNvY7qKuWE7bahiQ==" spinCount="100000" sheet="1" objects="1" scenarios="1"/>
  <mergeCells count="105">
    <mergeCell ref="A1:U1"/>
    <mergeCell ref="D7:I7"/>
    <mergeCell ref="J7:O7"/>
    <mergeCell ref="D8:E8"/>
    <mergeCell ref="F8:G8"/>
    <mergeCell ref="H8:I8"/>
    <mergeCell ref="J8:K8"/>
    <mergeCell ref="L8:M8"/>
    <mergeCell ref="N8:O8"/>
    <mergeCell ref="N9:O9"/>
    <mergeCell ref="B10:C10"/>
    <mergeCell ref="D10:E10"/>
    <mergeCell ref="F10:G10"/>
    <mergeCell ref="H10:I10"/>
    <mergeCell ref="J10:K10"/>
    <mergeCell ref="L10:M10"/>
    <mergeCell ref="N10:O10"/>
    <mergeCell ref="B9:C9"/>
    <mergeCell ref="D9:E9"/>
    <mergeCell ref="F9:G9"/>
    <mergeCell ref="H9:I9"/>
    <mergeCell ref="J9:K9"/>
    <mergeCell ref="L9:M9"/>
    <mergeCell ref="N11:O11"/>
    <mergeCell ref="B12:C12"/>
    <mergeCell ref="D12:E12"/>
    <mergeCell ref="F12:G12"/>
    <mergeCell ref="H12:I12"/>
    <mergeCell ref="J12:K12"/>
    <mergeCell ref="L12:M12"/>
    <mergeCell ref="N12:O12"/>
    <mergeCell ref="B11:C11"/>
    <mergeCell ref="D11:E11"/>
    <mergeCell ref="F11:G11"/>
    <mergeCell ref="H11:I11"/>
    <mergeCell ref="J11:K11"/>
    <mergeCell ref="L11:M11"/>
    <mergeCell ref="B15:C15"/>
    <mergeCell ref="D15:E15"/>
    <mergeCell ref="F15:G15"/>
    <mergeCell ref="H15:I15"/>
    <mergeCell ref="J15:K15"/>
    <mergeCell ref="L15:M15"/>
    <mergeCell ref="N13:O13"/>
    <mergeCell ref="B14:C14"/>
    <mergeCell ref="D14:E14"/>
    <mergeCell ref="F14:G14"/>
    <mergeCell ref="H14:I14"/>
    <mergeCell ref="J14:K14"/>
    <mergeCell ref="L14:M14"/>
    <mergeCell ref="N14:O14"/>
    <mergeCell ref="B13:C13"/>
    <mergeCell ref="D13:E13"/>
    <mergeCell ref="F13:G13"/>
    <mergeCell ref="H13:I13"/>
    <mergeCell ref="J13:K13"/>
    <mergeCell ref="L13:M13"/>
    <mergeCell ref="A20:U20"/>
    <mergeCell ref="P7:U7"/>
    <mergeCell ref="P8:Q8"/>
    <mergeCell ref="R8:S8"/>
    <mergeCell ref="T8:U8"/>
    <mergeCell ref="P9:Q9"/>
    <mergeCell ref="R9:S9"/>
    <mergeCell ref="T9:U9"/>
    <mergeCell ref="P10:Q10"/>
    <mergeCell ref="N17:O17"/>
    <mergeCell ref="B17:C17"/>
    <mergeCell ref="D17:E17"/>
    <mergeCell ref="F17:G17"/>
    <mergeCell ref="H17:I17"/>
    <mergeCell ref="J17:K17"/>
    <mergeCell ref="L17:M17"/>
    <mergeCell ref="N15:O15"/>
    <mergeCell ref="B16:C16"/>
    <mergeCell ref="D16:E16"/>
    <mergeCell ref="F16:G16"/>
    <mergeCell ref="H16:I16"/>
    <mergeCell ref="J16:K16"/>
    <mergeCell ref="L16:M16"/>
    <mergeCell ref="N16:O16"/>
    <mergeCell ref="P17:Q17"/>
    <mergeCell ref="R17:S17"/>
    <mergeCell ref="T17:U17"/>
    <mergeCell ref="D6:U6"/>
    <mergeCell ref="P15:Q15"/>
    <mergeCell ref="R15:S15"/>
    <mergeCell ref="T15:U15"/>
    <mergeCell ref="P16:Q16"/>
    <mergeCell ref="R16:S16"/>
    <mergeCell ref="T16:U16"/>
    <mergeCell ref="P13:Q13"/>
    <mergeCell ref="R13:S13"/>
    <mergeCell ref="T13:U13"/>
    <mergeCell ref="P14:Q14"/>
    <mergeCell ref="R14:S14"/>
    <mergeCell ref="T14:U14"/>
    <mergeCell ref="R10:S10"/>
    <mergeCell ref="T10:U10"/>
    <mergeCell ref="P11:Q11"/>
    <mergeCell ref="R11:S11"/>
    <mergeCell ref="T11:U11"/>
    <mergeCell ref="P12:Q12"/>
    <mergeCell ref="R12:S12"/>
    <mergeCell ref="T12:U12"/>
  </mergeCells>
  <hyperlinks>
    <hyperlink ref="U21" location="Índice!A1" display="Voltar ao índice"/>
    <hyperlink ref="U18" location="'G C1.6.ii'!A1" display="(continua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8" tint="-0.249977111117893"/>
  </sheetPr>
  <dimension ref="A1:U24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Índice!F23</f>
        <v>G C1.6</v>
      </c>
      <c r="B3" s="68" t="str">
        <f>Índice!G23</f>
        <v>Peso do setor exportador no setor transacionável e no setor não transacionável</v>
      </c>
      <c r="C3" s="25"/>
      <c r="D3" s="25"/>
      <c r="E3" s="25"/>
      <c r="F3" s="25"/>
      <c r="G3" s="25"/>
      <c r="H3" s="25"/>
      <c r="I3" s="25"/>
      <c r="J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s="9" customFormat="1" ht="24.75" customHeight="1" x14ac:dyDescent="0.2">
      <c r="A6" s="8"/>
      <c r="B6" s="30"/>
      <c r="C6" s="30"/>
      <c r="D6" s="155" t="s">
        <v>185</v>
      </c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73"/>
    </row>
    <row r="7" spans="1:21" s="9" customFormat="1" ht="24.95" customHeight="1" x14ac:dyDescent="0.2">
      <c r="B7" s="50"/>
      <c r="C7" s="50"/>
      <c r="D7" s="139" t="s">
        <v>15</v>
      </c>
      <c r="E7" s="140"/>
      <c r="F7" s="140"/>
      <c r="G7" s="140"/>
      <c r="H7" s="140"/>
      <c r="I7" s="140"/>
      <c r="J7" s="176" t="s">
        <v>10</v>
      </c>
      <c r="K7" s="140"/>
      <c r="L7" s="140"/>
      <c r="M7" s="140"/>
      <c r="N7" s="140"/>
      <c r="O7" s="177"/>
      <c r="P7" s="176" t="s">
        <v>85</v>
      </c>
      <c r="Q7" s="140"/>
      <c r="R7" s="140"/>
      <c r="S7" s="140"/>
      <c r="T7" s="140"/>
      <c r="U7" s="177"/>
    </row>
    <row r="8" spans="1:21" s="9" customFormat="1" ht="24.95" customHeight="1" x14ac:dyDescent="0.2">
      <c r="B8" s="50"/>
      <c r="C8" s="50"/>
      <c r="D8" s="121" t="s">
        <v>46</v>
      </c>
      <c r="E8" s="121"/>
      <c r="F8" s="121" t="s">
        <v>47</v>
      </c>
      <c r="G8" s="121"/>
      <c r="H8" s="121" t="s">
        <v>48</v>
      </c>
      <c r="I8" s="139"/>
      <c r="J8" s="174" t="s">
        <v>46</v>
      </c>
      <c r="K8" s="121"/>
      <c r="L8" s="121" t="s">
        <v>47</v>
      </c>
      <c r="M8" s="121"/>
      <c r="N8" s="121" t="s">
        <v>48</v>
      </c>
      <c r="O8" s="125"/>
      <c r="P8" s="174" t="s">
        <v>46</v>
      </c>
      <c r="Q8" s="121"/>
      <c r="R8" s="121" t="s">
        <v>47</v>
      </c>
      <c r="S8" s="121"/>
      <c r="T8" s="121" t="s">
        <v>48</v>
      </c>
      <c r="U8" s="125"/>
    </row>
    <row r="9" spans="1:21" s="14" customFormat="1" ht="24.95" customHeight="1" x14ac:dyDescent="0.25">
      <c r="B9" s="139">
        <v>2010</v>
      </c>
      <c r="C9" s="137"/>
      <c r="D9" s="129">
        <v>6.4000000000000001E-2</v>
      </c>
      <c r="E9" s="130"/>
      <c r="F9" s="129">
        <v>8.4000000000000005E-2</v>
      </c>
      <c r="G9" s="130"/>
      <c r="H9" s="129">
        <v>0.85099999999999998</v>
      </c>
      <c r="I9" s="149"/>
      <c r="J9" s="150">
        <v>0.44</v>
      </c>
      <c r="K9" s="130"/>
      <c r="L9" s="129">
        <v>0.27200000000000002</v>
      </c>
      <c r="M9" s="130"/>
      <c r="N9" s="129">
        <v>0.28799999999999998</v>
      </c>
      <c r="O9" s="149"/>
      <c r="P9" s="150">
        <v>0.26300000000000001</v>
      </c>
      <c r="Q9" s="130"/>
      <c r="R9" s="129">
        <v>0.21</v>
      </c>
      <c r="S9" s="130"/>
      <c r="T9" s="129">
        <v>0.52700000000000002</v>
      </c>
      <c r="U9" s="149"/>
    </row>
    <row r="10" spans="1:21" s="14" customFormat="1" ht="24.95" customHeight="1" x14ac:dyDescent="0.25">
      <c r="B10" s="139">
        <v>2011</v>
      </c>
      <c r="C10" s="137"/>
      <c r="D10" s="129">
        <v>7.1999999999999995E-2</v>
      </c>
      <c r="E10" s="130"/>
      <c r="F10" s="129">
        <v>8.4000000000000005E-2</v>
      </c>
      <c r="G10" s="130"/>
      <c r="H10" s="129">
        <v>0.84499999999999997</v>
      </c>
      <c r="I10" s="149"/>
      <c r="J10" s="150">
        <v>0.49099999999999999</v>
      </c>
      <c r="K10" s="130"/>
      <c r="L10" s="129">
        <v>0.247</v>
      </c>
      <c r="M10" s="130"/>
      <c r="N10" s="129">
        <v>0.26100000000000001</v>
      </c>
      <c r="O10" s="149"/>
      <c r="P10" s="150">
        <v>0.28599999999999998</v>
      </c>
      <c r="Q10" s="130"/>
      <c r="R10" s="129">
        <v>0.21299999999999999</v>
      </c>
      <c r="S10" s="130"/>
      <c r="T10" s="129">
        <v>0.501</v>
      </c>
      <c r="U10" s="149"/>
    </row>
    <row r="11" spans="1:21" s="14" customFormat="1" ht="24.95" customHeight="1" x14ac:dyDescent="0.25">
      <c r="B11" s="139">
        <v>2012</v>
      </c>
      <c r="C11" s="137"/>
      <c r="D11" s="129">
        <v>7.1999999999999995E-2</v>
      </c>
      <c r="E11" s="130"/>
      <c r="F11" s="129">
        <v>8.5000000000000006E-2</v>
      </c>
      <c r="G11" s="130"/>
      <c r="H11" s="129">
        <v>0.84299999999999997</v>
      </c>
      <c r="I11" s="149"/>
      <c r="J11" s="150">
        <v>0.53200000000000003</v>
      </c>
      <c r="K11" s="130"/>
      <c r="L11" s="129">
        <v>0.219</v>
      </c>
      <c r="M11" s="130"/>
      <c r="N11" s="129">
        <v>0.25</v>
      </c>
      <c r="O11" s="149"/>
      <c r="P11" s="150">
        <v>0.309</v>
      </c>
      <c r="Q11" s="130"/>
      <c r="R11" s="129">
        <v>0.192</v>
      </c>
      <c r="S11" s="130"/>
      <c r="T11" s="129">
        <v>0.499</v>
      </c>
      <c r="U11" s="149"/>
    </row>
    <row r="12" spans="1:21" s="14" customFormat="1" ht="24.95" customHeight="1" x14ac:dyDescent="0.25">
      <c r="B12" s="139">
        <v>2013</v>
      </c>
      <c r="C12" s="137"/>
      <c r="D12" s="129">
        <v>7.3999999999999996E-2</v>
      </c>
      <c r="E12" s="130"/>
      <c r="F12" s="129">
        <v>8.7999999999999995E-2</v>
      </c>
      <c r="G12" s="130"/>
      <c r="H12" s="129">
        <v>0.83699999999999997</v>
      </c>
      <c r="I12" s="149"/>
      <c r="J12" s="150">
        <v>0.54700000000000004</v>
      </c>
      <c r="K12" s="130"/>
      <c r="L12" s="129">
        <v>0.21099999999999999</v>
      </c>
      <c r="M12" s="130"/>
      <c r="N12" s="129">
        <v>0.24199999999999999</v>
      </c>
      <c r="O12" s="149"/>
      <c r="P12" s="150">
        <v>0.32</v>
      </c>
      <c r="Q12" s="130"/>
      <c r="R12" s="129">
        <v>0.192</v>
      </c>
      <c r="S12" s="130"/>
      <c r="T12" s="129">
        <v>0.48799999999999999</v>
      </c>
      <c r="U12" s="149"/>
    </row>
    <row r="13" spans="1:21" s="14" customFormat="1" ht="24.95" customHeight="1" x14ac:dyDescent="0.25">
      <c r="B13" s="139">
        <v>2014</v>
      </c>
      <c r="C13" s="137"/>
      <c r="D13" s="129">
        <v>7.4999999999999997E-2</v>
      </c>
      <c r="E13" s="130"/>
      <c r="F13" s="129">
        <v>9.0999999999999998E-2</v>
      </c>
      <c r="G13" s="130"/>
      <c r="H13" s="129">
        <v>0.83399999999999996</v>
      </c>
      <c r="I13" s="149"/>
      <c r="J13" s="150">
        <v>0.54400000000000004</v>
      </c>
      <c r="K13" s="130"/>
      <c r="L13" s="129">
        <v>0.20899999999999999</v>
      </c>
      <c r="M13" s="130"/>
      <c r="N13" s="129">
        <v>0.247</v>
      </c>
      <c r="O13" s="149"/>
      <c r="P13" s="150">
        <v>0.32500000000000001</v>
      </c>
      <c r="Q13" s="130"/>
      <c r="R13" s="129">
        <v>0.191</v>
      </c>
      <c r="S13" s="130"/>
      <c r="T13" s="129">
        <v>0.48499999999999999</v>
      </c>
      <c r="U13" s="149"/>
    </row>
    <row r="14" spans="1:21" s="14" customFormat="1" ht="24.95" customHeight="1" x14ac:dyDescent="0.25">
      <c r="B14" s="139">
        <v>2015</v>
      </c>
      <c r="C14" s="137"/>
      <c r="D14" s="129">
        <v>7.5999999999999998E-2</v>
      </c>
      <c r="E14" s="130"/>
      <c r="F14" s="129">
        <v>9.0999999999999998E-2</v>
      </c>
      <c r="G14" s="130"/>
      <c r="H14" s="129">
        <v>0.83299999999999996</v>
      </c>
      <c r="I14" s="149"/>
      <c r="J14" s="150">
        <v>0.55500000000000005</v>
      </c>
      <c r="K14" s="130"/>
      <c r="L14" s="129">
        <v>0.19600000000000001</v>
      </c>
      <c r="M14" s="130"/>
      <c r="N14" s="129">
        <v>0.25</v>
      </c>
      <c r="O14" s="149"/>
      <c r="P14" s="150">
        <v>0.32400000000000001</v>
      </c>
      <c r="Q14" s="130"/>
      <c r="R14" s="129">
        <v>0.19800000000000001</v>
      </c>
      <c r="S14" s="130"/>
      <c r="T14" s="129">
        <v>0.47799999999999998</v>
      </c>
      <c r="U14" s="149"/>
    </row>
    <row r="15" spans="1:21" s="14" customFormat="1" ht="24.95" customHeight="1" x14ac:dyDescent="0.25">
      <c r="B15" s="139">
        <v>2016</v>
      </c>
      <c r="C15" s="137"/>
      <c r="D15" s="129">
        <v>7.6999999999999999E-2</v>
      </c>
      <c r="E15" s="130"/>
      <c r="F15" s="129">
        <v>9.0999999999999998E-2</v>
      </c>
      <c r="G15" s="130"/>
      <c r="H15" s="129">
        <v>0.83199999999999996</v>
      </c>
      <c r="I15" s="149"/>
      <c r="J15" s="150">
        <v>0.52200000000000002</v>
      </c>
      <c r="K15" s="130"/>
      <c r="L15" s="129">
        <v>0.215</v>
      </c>
      <c r="M15" s="130"/>
      <c r="N15" s="129">
        <v>0.26200000000000001</v>
      </c>
      <c r="O15" s="149"/>
      <c r="P15" s="150">
        <v>0.32200000000000001</v>
      </c>
      <c r="Q15" s="130"/>
      <c r="R15" s="129">
        <v>0.214</v>
      </c>
      <c r="S15" s="130"/>
      <c r="T15" s="129">
        <v>0.46400000000000002</v>
      </c>
      <c r="U15" s="149"/>
    </row>
    <row r="16" spans="1:21" s="14" customFormat="1" ht="24.95" customHeight="1" x14ac:dyDescent="0.25">
      <c r="B16" s="139">
        <v>2017</v>
      </c>
      <c r="C16" s="137"/>
      <c r="D16" s="129">
        <v>7.8E-2</v>
      </c>
      <c r="E16" s="130"/>
      <c r="F16" s="129">
        <v>0.09</v>
      </c>
      <c r="G16" s="130"/>
      <c r="H16" s="129">
        <v>0.83199999999999996</v>
      </c>
      <c r="I16" s="149"/>
      <c r="J16" s="150">
        <v>0.54400000000000004</v>
      </c>
      <c r="K16" s="130"/>
      <c r="L16" s="129">
        <v>0.19900000000000001</v>
      </c>
      <c r="M16" s="130"/>
      <c r="N16" s="129">
        <v>0.25700000000000001</v>
      </c>
      <c r="O16" s="149"/>
      <c r="P16" s="150">
        <v>0.33</v>
      </c>
      <c r="Q16" s="130"/>
      <c r="R16" s="129">
        <v>0.20799999999999999</v>
      </c>
      <c r="S16" s="130"/>
      <c r="T16" s="129">
        <v>0.46200000000000002</v>
      </c>
      <c r="U16" s="149"/>
    </row>
    <row r="17" spans="1:21" s="14" customFormat="1" ht="24.95" customHeight="1" x14ac:dyDescent="0.25">
      <c r="B17" s="139">
        <v>2018</v>
      </c>
      <c r="C17" s="137"/>
      <c r="D17" s="129">
        <v>7.9000000000000001E-2</v>
      </c>
      <c r="E17" s="130"/>
      <c r="F17" s="129">
        <v>8.8999999999999996E-2</v>
      </c>
      <c r="G17" s="130"/>
      <c r="H17" s="129">
        <v>0.83299999999999996</v>
      </c>
      <c r="I17" s="149"/>
      <c r="J17" s="150">
        <v>0.54300000000000004</v>
      </c>
      <c r="K17" s="130"/>
      <c r="L17" s="129">
        <v>0.20300000000000001</v>
      </c>
      <c r="M17" s="130"/>
      <c r="N17" s="129">
        <v>0.254</v>
      </c>
      <c r="O17" s="149"/>
      <c r="P17" s="150">
        <v>0.32200000000000001</v>
      </c>
      <c r="Q17" s="130"/>
      <c r="R17" s="129">
        <v>0.191</v>
      </c>
      <c r="S17" s="130"/>
      <c r="T17" s="129">
        <v>0.48699999999999999</v>
      </c>
      <c r="U17" s="149"/>
    </row>
    <row r="18" spans="1:21" s="14" customFormat="1" ht="15" customHeight="1" x14ac:dyDescent="0.25">
      <c r="A18" s="22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86" t="s">
        <v>52</v>
      </c>
    </row>
    <row r="23" spans="1:21" ht="17.25" customHeight="1" x14ac:dyDescent="0.25"/>
    <row r="24" spans="1:21" ht="17.25" customHeight="1" x14ac:dyDescent="0.25"/>
  </sheetData>
  <sheetProtection algorithmName="SHA-512" hashValue="pHbO9P1Jl61Yk/XvC4/hfxsSThdJ6lMqtICHRQf21W/ECzStTR7s9QLwRj8s5H4GY3kePZUuPV0M0D1hECiVSQ==" saltValue="viz2J88xeK3qL2NJHjj0KQ==" spinCount="100000" sheet="1" objects="1" scenarios="1"/>
  <mergeCells count="105">
    <mergeCell ref="T15:U15"/>
    <mergeCell ref="B16:C16"/>
    <mergeCell ref="D16:E16"/>
    <mergeCell ref="F16:G16"/>
    <mergeCell ref="H16:I16"/>
    <mergeCell ref="J16:K16"/>
    <mergeCell ref="L16:M16"/>
    <mergeCell ref="A19:U19"/>
    <mergeCell ref="N17:O17"/>
    <mergeCell ref="P17:Q17"/>
    <mergeCell ref="R17:S17"/>
    <mergeCell ref="T17:U17"/>
    <mergeCell ref="N16:O16"/>
    <mergeCell ref="P16:Q16"/>
    <mergeCell ref="R16:S16"/>
    <mergeCell ref="T16:U16"/>
    <mergeCell ref="B17:C17"/>
    <mergeCell ref="D17:E17"/>
    <mergeCell ref="F17:G17"/>
    <mergeCell ref="H17:I17"/>
    <mergeCell ref="J17:K17"/>
    <mergeCell ref="L17:M17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3:U13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1:U11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9:U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A1:U1"/>
    <mergeCell ref="D6:U6"/>
    <mergeCell ref="D7:I7"/>
    <mergeCell ref="J7:O7"/>
    <mergeCell ref="P7:U7"/>
    <mergeCell ref="D8:E8"/>
    <mergeCell ref="F8:G8"/>
    <mergeCell ref="H8:I8"/>
    <mergeCell ref="J8:K8"/>
    <mergeCell ref="L8:M8"/>
    <mergeCell ref="N8:O8"/>
    <mergeCell ref="P8:Q8"/>
    <mergeCell ref="R8:S8"/>
    <mergeCell ref="T8:U8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8" tint="-0.249977111117893"/>
  </sheetPr>
  <dimension ref="A1:U22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184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Índice!F24</f>
        <v>G C1.7</v>
      </c>
      <c r="B3" s="68" t="str">
        <f>Índice!G24</f>
        <v>Peso do setor transacionável no setor exportador</v>
      </c>
      <c r="C3" s="25"/>
      <c r="D3" s="25"/>
      <c r="E3" s="25"/>
      <c r="F3" s="25"/>
      <c r="G3" s="25"/>
      <c r="H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s="9" customFormat="1" ht="24.95" customHeight="1" x14ac:dyDescent="0.2">
      <c r="F6" s="8"/>
      <c r="G6" s="50"/>
      <c r="H6" s="50"/>
      <c r="I6" s="181" t="s">
        <v>15</v>
      </c>
      <c r="J6" s="181"/>
      <c r="K6" s="181"/>
      <c r="L6" s="181" t="s">
        <v>10</v>
      </c>
      <c r="M6" s="181"/>
      <c r="N6" s="181"/>
      <c r="O6" s="181" t="s">
        <v>85</v>
      </c>
      <c r="P6" s="181" t="s">
        <v>25</v>
      </c>
      <c r="Q6" s="181"/>
    </row>
    <row r="7" spans="1:21" s="14" customFormat="1" ht="24.95" customHeight="1" x14ac:dyDescent="0.25">
      <c r="F7" s="22"/>
      <c r="G7" s="139">
        <v>2010</v>
      </c>
      <c r="H7" s="137"/>
      <c r="I7" s="186">
        <v>0.622</v>
      </c>
      <c r="J7" s="187"/>
      <c r="K7" s="187"/>
      <c r="L7" s="186">
        <v>0.755</v>
      </c>
      <c r="M7" s="187"/>
      <c r="N7" s="187"/>
      <c r="O7" s="186">
        <v>0.78200000000000003</v>
      </c>
      <c r="P7" s="187"/>
      <c r="Q7" s="187"/>
    </row>
    <row r="8" spans="1:21" s="14" customFormat="1" ht="24.95" customHeight="1" x14ac:dyDescent="0.25">
      <c r="F8" s="22"/>
      <c r="G8" s="139">
        <v>2011</v>
      </c>
      <c r="H8" s="137"/>
      <c r="I8" s="129">
        <v>0.61299999999999999</v>
      </c>
      <c r="J8" s="178"/>
      <c r="K8" s="178"/>
      <c r="L8" s="129">
        <v>0.75</v>
      </c>
      <c r="M8" s="178"/>
      <c r="N8" s="178"/>
      <c r="O8" s="129">
        <v>0.79200000000000004</v>
      </c>
      <c r="P8" s="178"/>
      <c r="Q8" s="178"/>
    </row>
    <row r="9" spans="1:21" s="14" customFormat="1" ht="24.95" customHeight="1" x14ac:dyDescent="0.25">
      <c r="F9" s="22"/>
      <c r="G9" s="139">
        <v>2012</v>
      </c>
      <c r="H9" s="137"/>
      <c r="I9" s="129">
        <v>0.60699999999999998</v>
      </c>
      <c r="J9" s="178"/>
      <c r="K9" s="178"/>
      <c r="L9" s="129">
        <v>0.752</v>
      </c>
      <c r="M9" s="178"/>
      <c r="N9" s="178"/>
      <c r="O9" s="129">
        <v>0.78300000000000003</v>
      </c>
      <c r="P9" s="178"/>
      <c r="Q9" s="178"/>
    </row>
    <row r="10" spans="1:21" s="14" customFormat="1" ht="24.95" customHeight="1" x14ac:dyDescent="0.25">
      <c r="F10" s="22"/>
      <c r="G10" s="139">
        <v>2013</v>
      </c>
      <c r="H10" s="137"/>
      <c r="I10" s="129">
        <v>0.6</v>
      </c>
      <c r="J10" s="178"/>
      <c r="K10" s="178"/>
      <c r="L10" s="129">
        <v>0.76</v>
      </c>
      <c r="M10" s="178"/>
      <c r="N10" s="178"/>
      <c r="O10" s="129">
        <v>0.78900000000000003</v>
      </c>
      <c r="P10" s="178"/>
      <c r="Q10" s="178"/>
    </row>
    <row r="11" spans="1:21" s="14" customFormat="1" ht="24.95" customHeight="1" x14ac:dyDescent="0.25">
      <c r="F11" s="22"/>
      <c r="G11" s="139">
        <v>2014</v>
      </c>
      <c r="H11" s="137"/>
      <c r="I11" s="129">
        <v>0.60299999999999998</v>
      </c>
      <c r="J11" s="178"/>
      <c r="K11" s="178"/>
      <c r="L11" s="129">
        <v>0.76400000000000001</v>
      </c>
      <c r="M11" s="178"/>
      <c r="N11" s="178"/>
      <c r="O11" s="129">
        <v>0.80100000000000005</v>
      </c>
      <c r="P11" s="178"/>
      <c r="Q11" s="178"/>
    </row>
    <row r="12" spans="1:21" s="14" customFormat="1" ht="24.95" customHeight="1" x14ac:dyDescent="0.25">
      <c r="F12" s="22"/>
      <c r="G12" s="139">
        <v>2015</v>
      </c>
      <c r="H12" s="137"/>
      <c r="I12" s="129">
        <v>0.60799999999999998</v>
      </c>
      <c r="J12" s="178"/>
      <c r="K12" s="178"/>
      <c r="L12" s="129">
        <v>0.76900000000000002</v>
      </c>
      <c r="M12" s="178"/>
      <c r="N12" s="178"/>
      <c r="O12" s="129">
        <v>0.79700000000000004</v>
      </c>
      <c r="P12" s="178"/>
      <c r="Q12" s="178"/>
    </row>
    <row r="13" spans="1:21" s="14" customFormat="1" ht="24.95" customHeight="1" x14ac:dyDescent="0.25">
      <c r="F13" s="22"/>
      <c r="G13" s="139">
        <v>2016</v>
      </c>
      <c r="H13" s="137"/>
      <c r="I13" s="129">
        <v>0.61699999999999999</v>
      </c>
      <c r="J13" s="178"/>
      <c r="K13" s="178"/>
      <c r="L13" s="129">
        <v>0.77400000000000002</v>
      </c>
      <c r="M13" s="178"/>
      <c r="N13" s="178"/>
      <c r="O13" s="129">
        <v>0.81699999999999995</v>
      </c>
      <c r="P13" s="178"/>
      <c r="Q13" s="178"/>
    </row>
    <row r="14" spans="1:21" s="14" customFormat="1" ht="24.95" customHeight="1" x14ac:dyDescent="0.25">
      <c r="F14" s="22"/>
      <c r="G14" s="139">
        <v>2017</v>
      </c>
      <c r="H14" s="137"/>
      <c r="I14" s="129">
        <v>0.61899999999999999</v>
      </c>
      <c r="J14" s="178"/>
      <c r="K14" s="178"/>
      <c r="L14" s="129">
        <v>0.78300000000000003</v>
      </c>
      <c r="M14" s="178"/>
      <c r="N14" s="178"/>
      <c r="O14" s="129">
        <v>0.82199999999999995</v>
      </c>
      <c r="P14" s="178"/>
      <c r="Q14" s="178"/>
    </row>
    <row r="15" spans="1:21" s="14" customFormat="1" ht="24.95" customHeight="1" x14ac:dyDescent="0.25">
      <c r="F15" s="22"/>
      <c r="G15" s="139">
        <v>2018</v>
      </c>
      <c r="H15" s="137"/>
      <c r="I15" s="179">
        <v>0.621</v>
      </c>
      <c r="J15" s="180"/>
      <c r="K15" s="180"/>
      <c r="L15" s="179">
        <v>0.78900000000000003</v>
      </c>
      <c r="M15" s="180"/>
      <c r="N15" s="180"/>
      <c r="O15" s="179">
        <v>0.82199999999999995</v>
      </c>
      <c r="P15" s="180"/>
      <c r="Q15" s="180"/>
    </row>
    <row r="16" spans="1:21" s="14" customFormat="1" ht="15" customHeight="1" x14ac:dyDescent="0.25">
      <c r="A16" s="22"/>
    </row>
    <row r="17" spans="1:21" ht="19.5" customHeight="1" x14ac:dyDescent="0.25">
      <c r="A17" s="128" t="str">
        <f>Índice!$A$89</f>
        <v>ESTUDO 40 | ANÁLISE SETORIAL DAS SOCIEDADES NÃO FINANCEIRAS EM PORTUGAL 2018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</row>
    <row r="18" spans="1:21" x14ac:dyDescent="0.25">
      <c r="U18" s="86" t="s">
        <v>52</v>
      </c>
    </row>
    <row r="21" spans="1:21" ht="17.25" customHeight="1" x14ac:dyDescent="0.25"/>
    <row r="22" spans="1:21" ht="17.25" customHeight="1" x14ac:dyDescent="0.25"/>
  </sheetData>
  <sheetProtection algorithmName="SHA-512" hashValue="Ot3uO0J5Ate+hRc+gD0VdUzcUTtPNtWaIVY5LGf0U2QULnSGhvNM9O5ix/eOiM0PhJMZq1LriL2uwxjZRwbi/g==" saltValue="HVxyUBMPAF1gpj+NGhIs0A==" spinCount="100000" sheet="1" objects="1" scenarios="1"/>
  <mergeCells count="41">
    <mergeCell ref="A1:U1"/>
    <mergeCell ref="I6:K6"/>
    <mergeCell ref="L6:N6"/>
    <mergeCell ref="O6:Q6"/>
    <mergeCell ref="G7:H7"/>
    <mergeCell ref="I7:K7"/>
    <mergeCell ref="L7:N7"/>
    <mergeCell ref="O7:Q7"/>
    <mergeCell ref="G8:H8"/>
    <mergeCell ref="I8:K8"/>
    <mergeCell ref="L8:N8"/>
    <mergeCell ref="O8:Q8"/>
    <mergeCell ref="G9:H9"/>
    <mergeCell ref="I9:K9"/>
    <mergeCell ref="L9:N9"/>
    <mergeCell ref="O9:Q9"/>
    <mergeCell ref="G10:H10"/>
    <mergeCell ref="I10:K10"/>
    <mergeCell ref="L10:N10"/>
    <mergeCell ref="O10:Q10"/>
    <mergeCell ref="G11:H11"/>
    <mergeCell ref="I11:K11"/>
    <mergeCell ref="L11:N11"/>
    <mergeCell ref="O11:Q11"/>
    <mergeCell ref="G12:H12"/>
    <mergeCell ref="I12:K12"/>
    <mergeCell ref="L12:N12"/>
    <mergeCell ref="O12:Q12"/>
    <mergeCell ref="G13:H13"/>
    <mergeCell ref="I13:K13"/>
    <mergeCell ref="L13:N13"/>
    <mergeCell ref="O13:Q13"/>
    <mergeCell ref="A17:U17"/>
    <mergeCell ref="G14:H14"/>
    <mergeCell ref="I14:K14"/>
    <mergeCell ref="L14:N14"/>
    <mergeCell ref="O14:Q14"/>
    <mergeCell ref="G15:H15"/>
    <mergeCell ref="I15:K15"/>
    <mergeCell ref="L15:N15"/>
    <mergeCell ref="O15:Q15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CFD6"/>
  </sheetPr>
  <dimension ref="A1:AA22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7" ht="69" customHeight="1" thickBot="1" x14ac:dyDescent="0.3">
      <c r="A1" s="136" t="s">
        <v>221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7"/>
      <c r="W1" s="7"/>
      <c r="X1" s="7"/>
      <c r="Y1" s="7"/>
      <c r="Z1" s="7"/>
      <c r="AA1" s="7"/>
    </row>
    <row r="2" spans="1:27" ht="15" customHeight="1" x14ac:dyDescent="0.25">
      <c r="X2" s="7"/>
      <c r="Y2" s="7"/>
      <c r="Z2" s="7"/>
      <c r="AA2" s="7"/>
    </row>
    <row r="3" spans="1:27" s="7" customFormat="1" ht="15" customHeight="1" thickBot="1" x14ac:dyDescent="0.3">
      <c r="A3" s="67" t="str">
        <f>Índice!F29</f>
        <v>G I.3.1</v>
      </c>
      <c r="B3" s="68" t="str">
        <f>Índice!G29</f>
        <v>Volume de negócios | Taxa de crescimento anual</v>
      </c>
      <c r="C3" s="25"/>
      <c r="D3" s="25"/>
      <c r="E3" s="25"/>
      <c r="F3" s="25"/>
      <c r="G3" s="25"/>
      <c r="H3" s="48"/>
      <c r="I3" s="48"/>
      <c r="J3" s="48"/>
      <c r="K3" s="48"/>
      <c r="L3" s="48"/>
      <c r="M3" s="48"/>
    </row>
    <row r="4" spans="1:27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7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7" s="14" customFormat="1" ht="24.95" customHeight="1" x14ac:dyDescent="0.25">
      <c r="A6" s="22"/>
      <c r="B6" s="22"/>
      <c r="C6" s="22"/>
      <c r="G6" s="16"/>
      <c r="H6" s="16"/>
      <c r="I6" s="16"/>
      <c r="J6" s="16"/>
      <c r="K6" s="53"/>
      <c r="L6" s="121">
        <v>2017</v>
      </c>
      <c r="M6" s="121"/>
      <c r="N6" s="121">
        <v>2018</v>
      </c>
      <c r="O6" s="121"/>
    </row>
    <row r="7" spans="1:27" s="14" customFormat="1" ht="24.95" customHeight="1" thickBot="1" x14ac:dyDescent="0.3">
      <c r="A7" s="22"/>
      <c r="B7" s="22"/>
      <c r="C7" s="22"/>
      <c r="G7" s="193" t="s">
        <v>25</v>
      </c>
      <c r="H7" s="194"/>
      <c r="I7" s="194"/>
      <c r="J7" s="194"/>
      <c r="K7" s="195"/>
      <c r="L7" s="143">
        <v>9.5000000000000001E-2</v>
      </c>
      <c r="M7" s="143"/>
      <c r="N7" s="143">
        <v>6.5000000000000002E-2</v>
      </c>
      <c r="O7" s="143"/>
    </row>
    <row r="8" spans="1:27" s="14" customFormat="1" ht="24.95" customHeight="1" x14ac:dyDescent="0.25">
      <c r="A8" s="22"/>
      <c r="B8" s="22"/>
      <c r="C8" s="22"/>
      <c r="G8" s="151" t="s">
        <v>13</v>
      </c>
      <c r="H8" s="152"/>
      <c r="I8" s="157" t="s">
        <v>0</v>
      </c>
      <c r="J8" s="157"/>
      <c r="K8" s="158"/>
      <c r="L8" s="190">
        <v>0.08</v>
      </c>
      <c r="M8" s="190"/>
      <c r="N8" s="190">
        <v>3.6999999999999998E-2</v>
      </c>
      <c r="O8" s="190"/>
    </row>
    <row r="9" spans="1:27" s="14" customFormat="1" ht="24.95" customHeight="1" x14ac:dyDescent="0.25">
      <c r="A9" s="22"/>
      <c r="B9" s="22"/>
      <c r="C9" s="22"/>
      <c r="G9" s="153"/>
      <c r="H9" s="154"/>
      <c r="I9" s="140" t="s">
        <v>12</v>
      </c>
      <c r="J9" s="140"/>
      <c r="K9" s="137"/>
      <c r="L9" s="191">
        <v>7.5999999999999998E-2</v>
      </c>
      <c r="M9" s="191"/>
      <c r="N9" s="191">
        <v>0.06</v>
      </c>
      <c r="O9" s="191"/>
    </row>
    <row r="10" spans="1:27" s="14" customFormat="1" ht="24.95" customHeight="1" thickBot="1" x14ac:dyDescent="0.3">
      <c r="A10" s="22"/>
      <c r="B10" s="22"/>
      <c r="C10" s="22"/>
      <c r="G10" s="197"/>
      <c r="H10" s="198"/>
      <c r="I10" s="165" t="s">
        <v>1</v>
      </c>
      <c r="J10" s="165"/>
      <c r="K10" s="166"/>
      <c r="L10" s="192">
        <v>0.12</v>
      </c>
      <c r="M10" s="192"/>
      <c r="N10" s="192">
        <v>0.08</v>
      </c>
      <c r="O10" s="192"/>
    </row>
    <row r="11" spans="1:27" s="14" customFormat="1" ht="24.95" customHeight="1" x14ac:dyDescent="0.25">
      <c r="A11" s="22"/>
      <c r="B11" s="22"/>
      <c r="C11" s="22"/>
      <c r="G11" s="151" t="s">
        <v>33</v>
      </c>
      <c r="H11" s="152"/>
      <c r="I11" s="156" t="s">
        <v>40</v>
      </c>
      <c r="J11" s="156"/>
      <c r="K11" s="175"/>
      <c r="L11" s="190">
        <v>9.6000000000000002E-2</v>
      </c>
      <c r="M11" s="190"/>
      <c r="N11" s="190">
        <v>5.1999999999999998E-2</v>
      </c>
      <c r="O11" s="190"/>
    </row>
    <row r="12" spans="1:27" s="14" customFormat="1" ht="24.95" customHeight="1" x14ac:dyDescent="0.25">
      <c r="A12" s="22"/>
      <c r="B12" s="22"/>
      <c r="C12" s="22"/>
      <c r="G12" s="153"/>
      <c r="H12" s="154"/>
      <c r="I12" s="140" t="s">
        <v>28</v>
      </c>
      <c r="J12" s="140"/>
      <c r="K12" s="137"/>
      <c r="L12" s="191">
        <v>0.107</v>
      </c>
      <c r="M12" s="191"/>
      <c r="N12" s="191">
        <v>6.3E-2</v>
      </c>
      <c r="O12" s="191"/>
    </row>
    <row r="13" spans="1:27" s="14" customFormat="1" ht="24.95" customHeight="1" x14ac:dyDescent="0.25">
      <c r="A13" s="22"/>
      <c r="B13" s="22"/>
      <c r="C13" s="22"/>
      <c r="G13" s="153"/>
      <c r="H13" s="154"/>
      <c r="I13" s="140" t="s">
        <v>41</v>
      </c>
      <c r="J13" s="140"/>
      <c r="K13" s="137"/>
      <c r="L13" s="191">
        <v>4.7E-2</v>
      </c>
      <c r="M13" s="191"/>
      <c r="N13" s="191">
        <v>5.1999999999999998E-2</v>
      </c>
      <c r="O13" s="191"/>
    </row>
    <row r="14" spans="1:27" s="14" customFormat="1" ht="24.95" customHeight="1" x14ac:dyDescent="0.25">
      <c r="A14" s="22"/>
      <c r="B14" s="22"/>
      <c r="C14" s="22"/>
      <c r="G14" s="153"/>
      <c r="H14" s="154"/>
      <c r="I14" s="140" t="s">
        <v>29</v>
      </c>
      <c r="J14" s="140"/>
      <c r="K14" s="137"/>
      <c r="L14" s="191">
        <v>0.113</v>
      </c>
      <c r="M14" s="191"/>
      <c r="N14" s="191">
        <v>7.3999999999999996E-2</v>
      </c>
      <c r="O14" s="191"/>
    </row>
    <row r="15" spans="1:27" s="14" customFormat="1" ht="24.95" customHeight="1" x14ac:dyDescent="0.25">
      <c r="A15" s="22"/>
      <c r="B15" s="22"/>
      <c r="C15" s="22"/>
      <c r="G15" s="153"/>
      <c r="H15" s="154"/>
      <c r="I15" s="140" t="s">
        <v>30</v>
      </c>
      <c r="J15" s="140"/>
      <c r="K15" s="137"/>
      <c r="L15" s="191">
        <v>8.5000000000000006E-2</v>
      </c>
      <c r="M15" s="191"/>
      <c r="N15" s="191">
        <v>5.8999999999999997E-2</v>
      </c>
      <c r="O15" s="191"/>
    </row>
    <row r="16" spans="1:27" s="9" customFormat="1" ht="24.95" customHeight="1" x14ac:dyDescent="0.25">
      <c r="A16" s="8"/>
      <c r="B16" s="8"/>
      <c r="C16" s="8"/>
      <c r="D16" s="14"/>
      <c r="E16" s="14"/>
      <c r="G16" s="155"/>
      <c r="H16" s="156"/>
      <c r="I16" s="140" t="s">
        <v>42</v>
      </c>
      <c r="J16" s="140"/>
      <c r="K16" s="137"/>
      <c r="L16" s="191">
        <v>0.107</v>
      </c>
      <c r="M16" s="191"/>
      <c r="N16" s="191">
        <v>7.8E-2</v>
      </c>
      <c r="O16" s="191"/>
      <c r="P16" s="14"/>
      <c r="Q16" s="14"/>
      <c r="R16" s="14"/>
      <c r="S16" s="14"/>
      <c r="T16" s="14"/>
      <c r="U16" s="14"/>
    </row>
    <row r="17" spans="1:27" s="9" customFormat="1" ht="15" customHeight="1" thickBot="1" x14ac:dyDescent="0.25">
      <c r="A17" s="8"/>
      <c r="C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7" ht="19.5" customHeight="1" thickBot="1" x14ac:dyDescent="0.3">
      <c r="A18" s="196" t="str">
        <f>Índice!$A$89</f>
        <v>ESTUDO 40 | ANÁLISE SETORIAL DAS SOCIEDADES NÃO FINANCEIRAS EM PORTUGAL 2018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9"/>
      <c r="W18" s="9"/>
      <c r="X18" s="9"/>
      <c r="AA18" s="9"/>
    </row>
    <row r="19" spans="1:27" x14ac:dyDescent="0.25">
      <c r="U19" s="86" t="s">
        <v>52</v>
      </c>
      <c r="X19" s="9"/>
      <c r="Y19" s="9"/>
      <c r="Z19" s="9"/>
      <c r="AA19" s="9"/>
    </row>
    <row r="20" spans="1:27" x14ac:dyDescent="0.25">
      <c r="X20" s="9"/>
      <c r="Y20" s="9"/>
      <c r="Z20" s="9"/>
      <c r="AA20" s="9"/>
    </row>
    <row r="21" spans="1:27" x14ac:dyDescent="0.25">
      <c r="X21" s="9"/>
      <c r="Y21" s="9"/>
      <c r="Z21" s="9"/>
      <c r="AA21" s="9"/>
    </row>
    <row r="22" spans="1:27" ht="17.25" customHeight="1" x14ac:dyDescent="0.25"/>
  </sheetData>
  <sheetProtection algorithmName="SHA-512" hashValue="ZPEdKVgUcTUo1CL6DwUJdJe7hDuVrFcjybDl44CFs2tmLeCk6CPcL1ygAo5YihmoXiK9bh0eTKpvqVDl4XxS8A==" saltValue="p/sbomnxUsMYfm+HWgVlxw==" spinCount="100000" sheet="1" objects="1" scenarios="1"/>
  <mergeCells count="36">
    <mergeCell ref="A18:U18"/>
    <mergeCell ref="N10:O10"/>
    <mergeCell ref="I16:K16"/>
    <mergeCell ref="L16:M16"/>
    <mergeCell ref="N16:O16"/>
    <mergeCell ref="G8:H10"/>
    <mergeCell ref="I8:K8"/>
    <mergeCell ref="L8:M8"/>
    <mergeCell ref="N8:O8"/>
    <mergeCell ref="I9:K9"/>
    <mergeCell ref="N15:O15"/>
    <mergeCell ref="I12:K12"/>
    <mergeCell ref="L12:M12"/>
    <mergeCell ref="N12:O12"/>
    <mergeCell ref="L9:M9"/>
    <mergeCell ref="N9:O9"/>
    <mergeCell ref="A1:U1"/>
    <mergeCell ref="L6:M6"/>
    <mergeCell ref="N6:O6"/>
    <mergeCell ref="G7:K7"/>
    <mergeCell ref="L7:M7"/>
    <mergeCell ref="N7:O7"/>
    <mergeCell ref="I10:K10"/>
    <mergeCell ref="L10:M10"/>
    <mergeCell ref="G11:H16"/>
    <mergeCell ref="I11:K11"/>
    <mergeCell ref="L11:M11"/>
    <mergeCell ref="I15:K15"/>
    <mergeCell ref="L15:M15"/>
    <mergeCell ref="N11:O11"/>
    <mergeCell ref="I13:K13"/>
    <mergeCell ref="L13:M13"/>
    <mergeCell ref="N13:O13"/>
    <mergeCell ref="I14:K14"/>
    <mergeCell ref="L14:M14"/>
    <mergeCell ref="N14:O14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CFD6"/>
  </sheetPr>
  <dimension ref="A1:U27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thickBot="1" x14ac:dyDescent="0.3">
      <c r="A1" s="136" t="s">
        <v>221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ht="15" customHeight="1" x14ac:dyDescent="0.25"/>
    <row r="3" spans="1:21" s="7" customFormat="1" ht="15" customHeight="1" thickBot="1" x14ac:dyDescent="0.3">
      <c r="A3" s="67" t="str">
        <f>Índice!F30</f>
        <v>G I.3.2</v>
      </c>
      <c r="B3" s="68" t="str">
        <f>Índice!G30</f>
        <v>Mercado externo | Em percentagem do volume de negócios</v>
      </c>
      <c r="C3" s="25"/>
      <c r="D3" s="25"/>
      <c r="E3" s="25"/>
      <c r="F3" s="25"/>
      <c r="G3" s="25"/>
      <c r="H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</row>
    <row r="5" spans="1:21" s="9" customFormat="1" ht="15" customHeight="1" thickBot="1" x14ac:dyDescent="0.25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9" customFormat="1" ht="24.95" customHeight="1" thickBot="1" x14ac:dyDescent="0.3">
      <c r="A6" s="8"/>
      <c r="B6" s="49"/>
      <c r="C6" s="23"/>
      <c r="D6" s="14"/>
      <c r="E6" s="75"/>
      <c r="F6" s="76"/>
      <c r="G6" s="76"/>
      <c r="H6" s="76"/>
      <c r="I6" s="77"/>
      <c r="J6" s="176" t="s">
        <v>75</v>
      </c>
      <c r="K6" s="140"/>
      <c r="L6" s="140"/>
      <c r="M6" s="177"/>
      <c r="N6" s="140" t="s">
        <v>76</v>
      </c>
      <c r="O6" s="140"/>
      <c r="P6" s="140"/>
      <c r="Q6" s="137"/>
    </row>
    <row r="7" spans="1:21" s="9" customFormat="1" ht="24.95" customHeight="1" thickBot="1" x14ac:dyDescent="0.3">
      <c r="A7" s="8"/>
      <c r="B7" s="49"/>
      <c r="C7" s="23"/>
      <c r="D7" s="14"/>
      <c r="E7" s="75"/>
      <c r="F7" s="76"/>
      <c r="G7" s="76"/>
      <c r="H7" s="76"/>
      <c r="I7" s="77"/>
      <c r="J7" s="137">
        <v>2017</v>
      </c>
      <c r="K7" s="121"/>
      <c r="L7" s="121">
        <v>2018</v>
      </c>
      <c r="M7" s="125"/>
      <c r="N7" s="137">
        <v>2017</v>
      </c>
      <c r="O7" s="121"/>
      <c r="P7" s="121">
        <v>2018</v>
      </c>
      <c r="Q7" s="121"/>
    </row>
    <row r="8" spans="1:21" s="14" customFormat="1" ht="24.95" customHeight="1" thickBot="1" x14ac:dyDescent="0.3">
      <c r="A8" s="22"/>
      <c r="B8" s="51"/>
      <c r="E8" s="197" t="s">
        <v>25</v>
      </c>
      <c r="F8" s="198"/>
      <c r="G8" s="198"/>
      <c r="H8" s="198"/>
      <c r="I8" s="202"/>
      <c r="J8" s="135">
        <v>0.218</v>
      </c>
      <c r="K8" s="143"/>
      <c r="L8" s="135">
        <v>0.21299999999999999</v>
      </c>
      <c r="M8" s="200"/>
      <c r="N8" s="135">
        <v>7.0000000000000001E-3</v>
      </c>
      <c r="O8" s="143"/>
      <c r="P8" s="135">
        <v>0</v>
      </c>
      <c r="Q8" s="143"/>
    </row>
    <row r="9" spans="1:21" s="14" customFormat="1" ht="24.95" customHeight="1" x14ac:dyDescent="0.25">
      <c r="A9" s="22"/>
      <c r="E9" s="153" t="s">
        <v>13</v>
      </c>
      <c r="F9" s="154"/>
      <c r="G9" s="156" t="s">
        <v>0</v>
      </c>
      <c r="H9" s="156"/>
      <c r="I9" s="175"/>
      <c r="J9" s="190">
        <v>8.4000000000000005E-2</v>
      </c>
      <c r="K9" s="190"/>
      <c r="L9" s="190">
        <v>8.1000000000000003E-2</v>
      </c>
      <c r="M9" s="199"/>
      <c r="N9" s="204">
        <v>6.0000000000000001E-3</v>
      </c>
      <c r="O9" s="190"/>
      <c r="P9" s="190">
        <v>4.0000000000000001E-3</v>
      </c>
      <c r="Q9" s="190"/>
    </row>
    <row r="10" spans="1:21" s="14" customFormat="1" ht="24.95" customHeight="1" x14ac:dyDescent="0.25">
      <c r="A10" s="22"/>
      <c r="E10" s="153"/>
      <c r="F10" s="154"/>
      <c r="G10" s="140" t="s">
        <v>12</v>
      </c>
      <c r="H10" s="140"/>
      <c r="I10" s="137"/>
      <c r="J10" s="191">
        <v>0.188</v>
      </c>
      <c r="K10" s="191"/>
      <c r="L10" s="191">
        <v>0.182</v>
      </c>
      <c r="M10" s="141"/>
      <c r="N10" s="205">
        <v>6.0000000000000001E-3</v>
      </c>
      <c r="O10" s="191"/>
      <c r="P10" s="191">
        <v>3.0000000000000001E-3</v>
      </c>
      <c r="Q10" s="191"/>
    </row>
    <row r="11" spans="1:21" s="14" customFormat="1" ht="24.95" customHeight="1" thickBot="1" x14ac:dyDescent="0.3">
      <c r="A11" s="22"/>
      <c r="E11" s="197"/>
      <c r="F11" s="198"/>
      <c r="G11" s="165" t="s">
        <v>1</v>
      </c>
      <c r="H11" s="165"/>
      <c r="I11" s="166"/>
      <c r="J11" s="192">
        <v>0.3</v>
      </c>
      <c r="K11" s="192"/>
      <c r="L11" s="192">
        <v>0.29199999999999998</v>
      </c>
      <c r="M11" s="201"/>
      <c r="N11" s="206">
        <v>7.0000000000000001E-3</v>
      </c>
      <c r="O11" s="192"/>
      <c r="P11" s="192">
        <v>-4.0000000000000001E-3</v>
      </c>
      <c r="Q11" s="192"/>
    </row>
    <row r="12" spans="1:21" s="14" customFormat="1" ht="24.95" customHeight="1" x14ac:dyDescent="0.25">
      <c r="A12" s="22"/>
      <c r="E12" s="151" t="s">
        <v>33</v>
      </c>
      <c r="F12" s="152"/>
      <c r="G12" s="156" t="s">
        <v>40</v>
      </c>
      <c r="H12" s="156"/>
      <c r="I12" s="175"/>
      <c r="J12" s="190">
        <v>0.122</v>
      </c>
      <c r="K12" s="190"/>
      <c r="L12" s="190">
        <v>0.129</v>
      </c>
      <c r="M12" s="199"/>
      <c r="N12" s="204">
        <v>5.7000000000000002E-2</v>
      </c>
      <c r="O12" s="190"/>
      <c r="P12" s="190">
        <v>6.0999999999999999E-2</v>
      </c>
      <c r="Q12" s="190"/>
    </row>
    <row r="13" spans="1:21" s="14" customFormat="1" ht="24.95" customHeight="1" x14ac:dyDescent="0.25">
      <c r="A13" s="22"/>
      <c r="E13" s="153"/>
      <c r="F13" s="154"/>
      <c r="G13" s="140" t="s">
        <v>28</v>
      </c>
      <c r="H13" s="140"/>
      <c r="I13" s="137"/>
      <c r="J13" s="191">
        <v>0.46300000000000002</v>
      </c>
      <c r="K13" s="191"/>
      <c r="L13" s="191">
        <v>0.45400000000000001</v>
      </c>
      <c r="M13" s="141"/>
      <c r="N13" s="205">
        <v>0.156</v>
      </c>
      <c r="O13" s="191"/>
      <c r="P13" s="191">
        <v>0.14199999999999999</v>
      </c>
      <c r="Q13" s="191"/>
    </row>
    <row r="14" spans="1:21" s="14" customFormat="1" ht="24.95" customHeight="1" x14ac:dyDescent="0.25">
      <c r="A14" s="22"/>
      <c r="E14" s="153"/>
      <c r="F14" s="154"/>
      <c r="G14" s="140" t="s">
        <v>41</v>
      </c>
      <c r="H14" s="140"/>
      <c r="I14" s="137"/>
      <c r="J14" s="191">
        <v>0.13700000000000001</v>
      </c>
      <c r="K14" s="191"/>
      <c r="L14" s="191">
        <v>0.14699999999999999</v>
      </c>
      <c r="M14" s="141"/>
      <c r="N14" s="205">
        <v>-3.5999999999999997E-2</v>
      </c>
      <c r="O14" s="191"/>
      <c r="P14" s="191">
        <v>-3.3000000000000002E-2</v>
      </c>
      <c r="Q14" s="191"/>
    </row>
    <row r="15" spans="1:21" s="14" customFormat="1" ht="24.95" customHeight="1" x14ac:dyDescent="0.25">
      <c r="A15" s="22"/>
      <c r="E15" s="153"/>
      <c r="F15" s="154"/>
      <c r="G15" s="140" t="s">
        <v>29</v>
      </c>
      <c r="H15" s="140"/>
      <c r="I15" s="137"/>
      <c r="J15" s="191">
        <v>0.184</v>
      </c>
      <c r="K15" s="191"/>
      <c r="L15" s="191">
        <v>0.158</v>
      </c>
      <c r="M15" s="141"/>
      <c r="N15" s="205">
        <v>8.3000000000000004E-2</v>
      </c>
      <c r="O15" s="191"/>
      <c r="P15" s="191">
        <v>0.08</v>
      </c>
      <c r="Q15" s="191"/>
    </row>
    <row r="16" spans="1:21" s="14" customFormat="1" ht="24.95" customHeight="1" x14ac:dyDescent="0.25">
      <c r="A16" s="22"/>
      <c r="E16" s="153"/>
      <c r="F16" s="154"/>
      <c r="G16" s="140" t="s">
        <v>30</v>
      </c>
      <c r="H16" s="140"/>
      <c r="I16" s="137"/>
      <c r="J16" s="191">
        <v>9.2999999999999999E-2</v>
      </c>
      <c r="K16" s="191"/>
      <c r="L16" s="191">
        <v>8.7999999999999995E-2</v>
      </c>
      <c r="M16" s="141"/>
      <c r="N16" s="205">
        <v>-0.157</v>
      </c>
      <c r="O16" s="191"/>
      <c r="P16" s="191">
        <v>-0.16200000000000001</v>
      </c>
      <c r="Q16" s="191"/>
    </row>
    <row r="17" spans="1:21" s="14" customFormat="1" ht="24.95" customHeight="1" x14ac:dyDescent="0.25">
      <c r="A17" s="22"/>
      <c r="E17" s="155"/>
      <c r="F17" s="156"/>
      <c r="G17" s="140" t="s">
        <v>42</v>
      </c>
      <c r="H17" s="140"/>
      <c r="I17" s="137"/>
      <c r="J17" s="191">
        <v>0.189</v>
      </c>
      <c r="K17" s="191"/>
      <c r="L17" s="191">
        <v>0.186</v>
      </c>
      <c r="M17" s="141"/>
      <c r="N17" s="205">
        <v>9.7000000000000003E-2</v>
      </c>
      <c r="O17" s="191"/>
      <c r="P17" s="191">
        <v>8.7999999999999995E-2</v>
      </c>
      <c r="Q17" s="191"/>
    </row>
    <row r="18" spans="1:21" s="9" customFormat="1" ht="15" customHeight="1" x14ac:dyDescent="0.2">
      <c r="A18" s="8"/>
      <c r="C18" s="30"/>
      <c r="D18" s="30"/>
      <c r="E18" s="30"/>
      <c r="P18" s="30"/>
      <c r="Q18" s="30"/>
    </row>
    <row r="19" spans="1:21" s="9" customFormat="1" ht="24.75" customHeight="1" x14ac:dyDescent="0.2">
      <c r="B19" s="203" t="s">
        <v>74</v>
      </c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89"/>
    </row>
    <row r="20" spans="1:21" s="9" customFormat="1" ht="15" customHeight="1" x14ac:dyDescent="0.2">
      <c r="A20" s="8"/>
      <c r="C20" s="30"/>
      <c r="D20" s="30"/>
      <c r="E20" s="30"/>
      <c r="P20" s="30"/>
      <c r="Q20" s="30"/>
    </row>
    <row r="21" spans="1:21" ht="19.5" customHeight="1" x14ac:dyDescent="0.25">
      <c r="A21" s="128" t="str">
        <f>Índice!$A$89</f>
        <v>ESTUDO 40 | ANÁLISE SETORIAL DAS SOCIEDADES NÃO FINANCEIRAS EM PORTUGAL 2018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</row>
    <row r="22" spans="1:21" x14ac:dyDescent="0.25">
      <c r="U22" s="86" t="s">
        <v>52</v>
      </c>
    </row>
    <row r="25" spans="1:21" ht="17.25" customHeight="1" x14ac:dyDescent="0.25"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</row>
    <row r="26" spans="1:21" x14ac:dyDescent="0.25"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</row>
    <row r="27" spans="1:21" x14ac:dyDescent="0.25"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</row>
  </sheetData>
  <sheetProtection algorithmName="SHA-512" hashValue="mGDOJsFHnvZ8TI/Cv8Vd3ShEs5oQCzxg+hTZ5GQhoaQ+QYJkjancbhr6eb8biBj0mBLiuMDrBMIvvLr8Bd5xCQ==" saltValue="x3iiDbZc4FFJk+u+IiTIew==" spinCount="100000" sheet="1" objects="1" scenarios="1"/>
  <mergeCells count="61">
    <mergeCell ref="J6:M6"/>
    <mergeCell ref="N6:Q6"/>
    <mergeCell ref="N15:O15"/>
    <mergeCell ref="P15:Q15"/>
    <mergeCell ref="N16:O16"/>
    <mergeCell ref="P16:Q16"/>
    <mergeCell ref="N17:O17"/>
    <mergeCell ref="P17:Q17"/>
    <mergeCell ref="N12:O12"/>
    <mergeCell ref="P12:Q12"/>
    <mergeCell ref="N13:O13"/>
    <mergeCell ref="P13:Q13"/>
    <mergeCell ref="N14:O14"/>
    <mergeCell ref="P14:Q14"/>
    <mergeCell ref="B19:T19"/>
    <mergeCell ref="N7:O7"/>
    <mergeCell ref="P7:Q7"/>
    <mergeCell ref="N8:O8"/>
    <mergeCell ref="P8:Q8"/>
    <mergeCell ref="N9:O9"/>
    <mergeCell ref="P9:Q9"/>
    <mergeCell ref="N10:O10"/>
    <mergeCell ref="P10:Q10"/>
    <mergeCell ref="N11:O11"/>
    <mergeCell ref="P11:Q11"/>
    <mergeCell ref="G9:I9"/>
    <mergeCell ref="G10:I10"/>
    <mergeCell ref="G11:I11"/>
    <mergeCell ref="J7:K7"/>
    <mergeCell ref="G17:I17"/>
    <mergeCell ref="A1:U1"/>
    <mergeCell ref="A21:U21"/>
    <mergeCell ref="J8:K8"/>
    <mergeCell ref="L8:M8"/>
    <mergeCell ref="J9:K9"/>
    <mergeCell ref="J10:K10"/>
    <mergeCell ref="J11:K11"/>
    <mergeCell ref="L9:M9"/>
    <mergeCell ref="L10:M10"/>
    <mergeCell ref="L11:M11"/>
    <mergeCell ref="G16:I16"/>
    <mergeCell ref="J16:K16"/>
    <mergeCell ref="L16:M16"/>
    <mergeCell ref="L7:M7"/>
    <mergeCell ref="E8:I8"/>
    <mergeCell ref="E9:F11"/>
    <mergeCell ref="J17:K17"/>
    <mergeCell ref="L17:M17"/>
    <mergeCell ref="E12:F17"/>
    <mergeCell ref="G12:I12"/>
    <mergeCell ref="J12:K12"/>
    <mergeCell ref="L12:M12"/>
    <mergeCell ref="G13:I13"/>
    <mergeCell ref="J13:K13"/>
    <mergeCell ref="L13:M13"/>
    <mergeCell ref="G14:I14"/>
    <mergeCell ref="J14:K14"/>
    <mergeCell ref="L14:M14"/>
    <mergeCell ref="G15:I15"/>
    <mergeCell ref="J15:K15"/>
    <mergeCell ref="L15:M15"/>
  </mergeCells>
  <hyperlinks>
    <hyperlink ref="U2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C0CFD6"/>
  </sheetPr>
  <dimension ref="A1:AF19"/>
  <sheetViews>
    <sheetView showGridLines="0"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32" ht="69" customHeight="1" thickBot="1" x14ac:dyDescent="0.3">
      <c r="A1" s="136" t="s">
        <v>222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32" ht="15" customHeight="1" x14ac:dyDescent="0.25"/>
    <row r="3" spans="1:32" s="7" customFormat="1" ht="15" customHeight="1" thickBot="1" x14ac:dyDescent="0.3">
      <c r="A3" s="67" t="str">
        <f>Índice!F33</f>
        <v>G I.3.3</v>
      </c>
      <c r="B3" s="68" t="str">
        <f>Índice!G33</f>
        <v>Gastos da atividade operacional | Estrutura (2018)</v>
      </c>
      <c r="C3" s="25"/>
      <c r="D3" s="25"/>
      <c r="E3" s="25"/>
      <c r="F3" s="25"/>
      <c r="G3" s="26"/>
      <c r="H3" s="47"/>
      <c r="I3" s="47"/>
      <c r="J3" s="47"/>
      <c r="K3" s="47"/>
    </row>
    <row r="4" spans="1:32" s="9" customFormat="1" ht="15" customHeight="1" x14ac:dyDescent="0.25">
      <c r="A4" s="8" t="s">
        <v>9</v>
      </c>
      <c r="C4" s="18"/>
      <c r="D4" s="19"/>
      <c r="E4" s="19"/>
      <c r="F4" s="19"/>
      <c r="G4" s="19"/>
      <c r="H4" s="47"/>
      <c r="I4" s="47"/>
      <c r="J4" s="47"/>
      <c r="K4" s="19"/>
      <c r="L4" s="19"/>
      <c r="M4" s="19"/>
    </row>
    <row r="5" spans="1:32" s="9" customFormat="1" ht="15" customHeight="1" x14ac:dyDescent="0.2"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32" s="11" customFormat="1" ht="39.950000000000003" customHeight="1" thickBot="1" x14ac:dyDescent="0.3">
      <c r="E6" s="14"/>
      <c r="F6" s="17"/>
      <c r="G6" s="17"/>
      <c r="H6" s="17"/>
      <c r="I6" s="17"/>
      <c r="J6" s="17"/>
      <c r="K6" s="121" t="s">
        <v>6</v>
      </c>
      <c r="L6" s="121"/>
      <c r="M6" s="121" t="s">
        <v>7</v>
      </c>
      <c r="N6" s="121"/>
      <c r="O6" s="121" t="s">
        <v>23</v>
      </c>
      <c r="P6" s="125"/>
      <c r="Q6" s="14"/>
      <c r="R6" s="14"/>
      <c r="S6" s="14"/>
      <c r="T6" s="14"/>
      <c r="U6" s="14"/>
      <c r="V6" s="12"/>
    </row>
    <row r="7" spans="1:32" s="11" customFormat="1" ht="24.95" customHeight="1" thickBot="1" x14ac:dyDescent="0.3">
      <c r="E7" s="14"/>
      <c r="F7" s="193" t="s">
        <v>25</v>
      </c>
      <c r="G7" s="194"/>
      <c r="H7" s="194"/>
      <c r="I7" s="194"/>
      <c r="J7" s="195"/>
      <c r="K7" s="143">
        <v>0.59</v>
      </c>
      <c r="L7" s="143"/>
      <c r="M7" s="143">
        <v>0.251</v>
      </c>
      <c r="N7" s="143"/>
      <c r="O7" s="143">
        <v>0.159</v>
      </c>
      <c r="P7" s="200"/>
      <c r="Q7" s="14"/>
      <c r="R7" s="14"/>
      <c r="S7" s="14"/>
      <c r="T7" s="14"/>
      <c r="U7" s="14"/>
      <c r="V7" s="12"/>
      <c r="W7" s="58"/>
      <c r="X7" s="58"/>
      <c r="Y7" s="58"/>
      <c r="Z7" s="58"/>
      <c r="AA7" s="58"/>
      <c r="AB7" s="58"/>
    </row>
    <row r="8" spans="1:32" ht="24.95" customHeight="1" x14ac:dyDescent="0.25">
      <c r="E8" s="14"/>
      <c r="F8" s="151" t="s">
        <v>13</v>
      </c>
      <c r="G8" s="152"/>
      <c r="H8" s="157" t="s">
        <v>0</v>
      </c>
      <c r="I8" s="157"/>
      <c r="J8" s="158"/>
      <c r="K8" s="190">
        <v>0.51400000000000001</v>
      </c>
      <c r="L8" s="190"/>
      <c r="M8" s="190">
        <v>0.30099999999999999</v>
      </c>
      <c r="N8" s="190"/>
      <c r="O8" s="190">
        <v>0.185</v>
      </c>
      <c r="P8" s="199"/>
      <c r="Q8" s="14"/>
      <c r="R8" s="14"/>
      <c r="S8" s="14"/>
      <c r="T8" s="14"/>
      <c r="U8" s="14"/>
      <c r="V8" s="30"/>
      <c r="W8" s="30"/>
      <c r="X8" s="30"/>
      <c r="Y8" s="30"/>
      <c r="Z8" s="30"/>
      <c r="AA8" s="30"/>
      <c r="AB8" s="30"/>
      <c r="AC8" s="30"/>
      <c r="AD8" s="11"/>
      <c r="AE8" s="11"/>
      <c r="AF8" s="11"/>
    </row>
    <row r="9" spans="1:32" ht="24.95" customHeight="1" x14ac:dyDescent="0.25">
      <c r="E9" s="14"/>
      <c r="F9" s="153"/>
      <c r="G9" s="154"/>
      <c r="H9" s="140" t="s">
        <v>12</v>
      </c>
      <c r="I9" s="140"/>
      <c r="J9" s="137"/>
      <c r="K9" s="191">
        <v>0.55300000000000005</v>
      </c>
      <c r="L9" s="191"/>
      <c r="M9" s="191">
        <v>0.27</v>
      </c>
      <c r="N9" s="191"/>
      <c r="O9" s="191">
        <v>0.17799999999999999</v>
      </c>
      <c r="P9" s="141"/>
      <c r="Q9" s="14"/>
      <c r="R9" s="14"/>
      <c r="S9" s="14"/>
      <c r="T9" s="14"/>
      <c r="U9" s="14"/>
      <c r="V9" s="30"/>
      <c r="W9" s="30"/>
      <c r="X9" s="30"/>
      <c r="Y9" s="30"/>
      <c r="Z9" s="30"/>
      <c r="AA9" s="30"/>
      <c r="AB9" s="30"/>
      <c r="AC9" s="30"/>
      <c r="AD9" s="11"/>
      <c r="AE9" s="11"/>
      <c r="AF9" s="11"/>
    </row>
    <row r="10" spans="1:32" ht="24.95" customHeight="1" thickBot="1" x14ac:dyDescent="0.3">
      <c r="E10" s="14"/>
      <c r="F10" s="197"/>
      <c r="G10" s="198"/>
      <c r="H10" s="165" t="s">
        <v>1</v>
      </c>
      <c r="I10" s="165"/>
      <c r="J10" s="166"/>
      <c r="K10" s="192">
        <v>0.65500000000000003</v>
      </c>
      <c r="L10" s="192"/>
      <c r="M10" s="192">
        <v>0.21299999999999999</v>
      </c>
      <c r="N10" s="192"/>
      <c r="O10" s="192">
        <v>0.13200000000000001</v>
      </c>
      <c r="P10" s="201"/>
      <c r="Q10" s="14"/>
      <c r="R10" s="14"/>
      <c r="S10" s="14"/>
      <c r="T10" s="14"/>
      <c r="U10" s="14"/>
      <c r="V10" s="30"/>
      <c r="W10" s="30"/>
      <c r="X10" s="30"/>
      <c r="Y10" s="30"/>
      <c r="Z10" s="30"/>
      <c r="AA10" s="30"/>
      <c r="AB10" s="30"/>
      <c r="AC10" s="30"/>
      <c r="AD10" s="11"/>
      <c r="AE10" s="11"/>
      <c r="AF10" s="11"/>
    </row>
    <row r="11" spans="1:32" ht="24.95" customHeight="1" x14ac:dyDescent="0.25">
      <c r="E11" s="14"/>
      <c r="F11" s="151" t="s">
        <v>33</v>
      </c>
      <c r="G11" s="152"/>
      <c r="H11" s="156" t="s">
        <v>40</v>
      </c>
      <c r="I11" s="156"/>
      <c r="J11" s="175"/>
      <c r="K11" s="190">
        <v>0.49199999999999999</v>
      </c>
      <c r="L11" s="190"/>
      <c r="M11" s="190">
        <v>0.33</v>
      </c>
      <c r="N11" s="190"/>
      <c r="O11" s="190">
        <v>0.17799999999999999</v>
      </c>
      <c r="P11" s="199"/>
      <c r="Q11" s="14"/>
      <c r="R11" s="14"/>
      <c r="S11" s="14"/>
      <c r="T11" s="14"/>
      <c r="U11" s="14"/>
      <c r="V11" s="30"/>
      <c r="W11" s="30"/>
      <c r="X11" s="30"/>
      <c r="Y11" s="30"/>
      <c r="Z11" s="30"/>
      <c r="AA11" s="30"/>
      <c r="AB11" s="30"/>
      <c r="AC11" s="30"/>
      <c r="AD11" s="11"/>
      <c r="AE11" s="11"/>
      <c r="AF11" s="11"/>
    </row>
    <row r="12" spans="1:32" ht="24.95" customHeight="1" x14ac:dyDescent="0.25">
      <c r="E12" s="14"/>
      <c r="F12" s="153"/>
      <c r="G12" s="154"/>
      <c r="H12" s="140" t="s">
        <v>28</v>
      </c>
      <c r="I12" s="140"/>
      <c r="J12" s="137"/>
      <c r="K12" s="191">
        <v>0.65300000000000002</v>
      </c>
      <c r="L12" s="191"/>
      <c r="M12" s="191">
        <v>0.19500000000000001</v>
      </c>
      <c r="N12" s="191"/>
      <c r="O12" s="191">
        <v>0.152</v>
      </c>
      <c r="P12" s="141"/>
      <c r="Q12" s="14"/>
      <c r="R12" s="14"/>
      <c r="S12" s="14"/>
      <c r="T12" s="14"/>
      <c r="U12" s="14"/>
      <c r="V12" s="30"/>
      <c r="W12" s="30"/>
      <c r="X12" s="30"/>
      <c r="Y12" s="30"/>
      <c r="Z12" s="30"/>
      <c r="AA12" s="30"/>
      <c r="AB12" s="30"/>
      <c r="AC12" s="30"/>
      <c r="AD12" s="11"/>
      <c r="AE12" s="11"/>
      <c r="AF12" s="11"/>
    </row>
    <row r="13" spans="1:32" ht="24.95" customHeight="1" x14ac:dyDescent="0.25">
      <c r="E13" s="14"/>
      <c r="F13" s="153"/>
      <c r="G13" s="154"/>
      <c r="H13" s="140" t="s">
        <v>41</v>
      </c>
      <c r="I13" s="140"/>
      <c r="J13" s="137"/>
      <c r="K13" s="191">
        <v>0.78900000000000003</v>
      </c>
      <c r="L13" s="191"/>
      <c r="M13" s="191">
        <v>0.154</v>
      </c>
      <c r="N13" s="191"/>
      <c r="O13" s="191">
        <v>5.8000000000000003E-2</v>
      </c>
      <c r="P13" s="141"/>
      <c r="Q13" s="14"/>
      <c r="R13" s="14"/>
      <c r="S13" s="14"/>
      <c r="T13" s="14"/>
      <c r="U13" s="14"/>
      <c r="V13" s="30"/>
      <c r="W13" s="30"/>
      <c r="X13" s="30"/>
      <c r="Y13" s="30"/>
      <c r="Z13" s="30"/>
      <c r="AA13" s="30"/>
      <c r="AB13" s="30"/>
      <c r="AC13" s="30"/>
      <c r="AD13" s="11"/>
      <c r="AE13" s="11"/>
      <c r="AF13" s="11"/>
    </row>
    <row r="14" spans="1:32" ht="24.95" customHeight="1" x14ac:dyDescent="0.25">
      <c r="E14" s="14"/>
      <c r="F14" s="153"/>
      <c r="G14" s="154"/>
      <c r="H14" s="140" t="s">
        <v>29</v>
      </c>
      <c r="I14" s="140"/>
      <c r="J14" s="137"/>
      <c r="K14" s="191">
        <v>0.30099999999999999</v>
      </c>
      <c r="L14" s="191"/>
      <c r="M14" s="191">
        <v>0.45400000000000001</v>
      </c>
      <c r="N14" s="191"/>
      <c r="O14" s="191">
        <v>0.245</v>
      </c>
      <c r="P14" s="141"/>
      <c r="Q14" s="14"/>
      <c r="R14" s="14"/>
      <c r="S14" s="14"/>
      <c r="T14" s="14"/>
      <c r="U14" s="14"/>
      <c r="V14" s="30"/>
      <c r="W14" s="30"/>
      <c r="X14" s="30"/>
      <c r="Y14" s="30"/>
      <c r="Z14" s="30"/>
      <c r="AA14" s="30"/>
      <c r="AB14" s="30"/>
      <c r="AC14" s="30"/>
      <c r="AD14" s="11"/>
      <c r="AE14" s="11"/>
      <c r="AF14" s="11"/>
    </row>
    <row r="15" spans="1:32" ht="24.95" customHeight="1" x14ac:dyDescent="0.25">
      <c r="E15" s="14"/>
      <c r="F15" s="153"/>
      <c r="G15" s="154"/>
      <c r="H15" s="140" t="s">
        <v>30</v>
      </c>
      <c r="I15" s="140"/>
      <c r="J15" s="137"/>
      <c r="K15" s="191">
        <v>0.80800000000000005</v>
      </c>
      <c r="L15" s="191"/>
      <c r="M15" s="191">
        <v>0.107</v>
      </c>
      <c r="N15" s="191"/>
      <c r="O15" s="191">
        <v>8.5000000000000006E-2</v>
      </c>
      <c r="P15" s="141"/>
      <c r="Q15" s="14"/>
      <c r="R15" s="14"/>
      <c r="S15" s="14"/>
      <c r="T15" s="14"/>
      <c r="U15" s="14"/>
      <c r="V15" s="30"/>
      <c r="W15" s="30"/>
      <c r="X15" s="30"/>
      <c r="Y15" s="30"/>
      <c r="Z15" s="30"/>
      <c r="AA15" s="30"/>
      <c r="AB15" s="30"/>
      <c r="AC15" s="30"/>
      <c r="AD15" s="11"/>
      <c r="AE15" s="11"/>
      <c r="AF15" s="11"/>
    </row>
    <row r="16" spans="1:32" ht="24.95" customHeight="1" x14ac:dyDescent="0.25">
      <c r="E16" s="14"/>
      <c r="F16" s="155"/>
      <c r="G16" s="156"/>
      <c r="H16" s="140" t="s">
        <v>42</v>
      </c>
      <c r="I16" s="140"/>
      <c r="J16" s="137"/>
      <c r="K16" s="191">
        <v>0.16900000000000001</v>
      </c>
      <c r="L16" s="191"/>
      <c r="M16" s="191">
        <v>0.53200000000000003</v>
      </c>
      <c r="N16" s="191"/>
      <c r="O16" s="191">
        <v>0.3</v>
      </c>
      <c r="P16" s="141"/>
      <c r="Q16" s="14"/>
      <c r="R16" s="14"/>
      <c r="S16" s="14"/>
      <c r="T16" s="14"/>
      <c r="U16" s="14"/>
      <c r="V16" s="30"/>
      <c r="W16" s="30"/>
      <c r="X16" s="30"/>
      <c r="Y16" s="30"/>
      <c r="Z16" s="30"/>
      <c r="AA16" s="30"/>
      <c r="AB16" s="30"/>
      <c r="AC16" s="30"/>
      <c r="AD16" s="11"/>
      <c r="AE16" s="11"/>
      <c r="AF16" s="11"/>
    </row>
    <row r="17" spans="1:31" ht="15" customHeight="1" thickBot="1" x14ac:dyDescent="0.3"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X17" s="11"/>
      <c r="Y17" s="11"/>
      <c r="Z17" s="11"/>
      <c r="AA17" s="11"/>
      <c r="AB17" s="11"/>
      <c r="AC17" s="11"/>
      <c r="AD17" s="11"/>
      <c r="AE17" s="11"/>
    </row>
    <row r="18" spans="1:31" ht="19.5" customHeight="1" thickBot="1" x14ac:dyDescent="0.3">
      <c r="A18" s="97" t="str">
        <f>NOTA!$A$24</f>
        <v>ESTUDO 40 | ANÁLISE SETORIAL DAS SOCIEDADES NÃO FINANCEIRAS EM PORTUGAL 2018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X18" s="11"/>
      <c r="Y18" s="11"/>
      <c r="Z18" s="11"/>
      <c r="AA18" s="11"/>
      <c r="AB18" s="11"/>
      <c r="AC18" s="11"/>
      <c r="AD18" s="11"/>
      <c r="AE18" s="11"/>
    </row>
    <row r="19" spans="1:31" x14ac:dyDescent="0.25">
      <c r="U19" s="86" t="s">
        <v>52</v>
      </c>
    </row>
  </sheetData>
  <sheetProtection algorithmName="SHA-512" hashValue="qoBKHGO5GOl4sx4ROREmbeXYdf3PQsKx2t4oVLIOnLulHF5F5EL6LAcmd+2Q0OBMQa+VnhR00QMglaKBJqMApQ==" saltValue="tr/552Tiwc9evOGBnYgnEA==" spinCount="100000" sheet="1" objects="1" scenarios="1"/>
  <mergeCells count="47">
    <mergeCell ref="O16:P16"/>
    <mergeCell ref="H12:J12"/>
    <mergeCell ref="K12:L12"/>
    <mergeCell ref="M14:N14"/>
    <mergeCell ref="O14:P14"/>
    <mergeCell ref="K16:L16"/>
    <mergeCell ref="M12:N12"/>
    <mergeCell ref="O12:P12"/>
    <mergeCell ref="A1:U1"/>
    <mergeCell ref="A18:U18"/>
    <mergeCell ref="K6:L6"/>
    <mergeCell ref="M6:N6"/>
    <mergeCell ref="O6:P6"/>
    <mergeCell ref="F7:J7"/>
    <mergeCell ref="K7:L7"/>
    <mergeCell ref="M7:N7"/>
    <mergeCell ref="O7:P7"/>
    <mergeCell ref="O15:P15"/>
    <mergeCell ref="H14:J14"/>
    <mergeCell ref="K14:L14"/>
    <mergeCell ref="H9:J9"/>
    <mergeCell ref="K9:L9"/>
    <mergeCell ref="M9:N9"/>
    <mergeCell ref="O9:P9"/>
    <mergeCell ref="O8:P8"/>
    <mergeCell ref="H10:J10"/>
    <mergeCell ref="K10:L10"/>
    <mergeCell ref="M10:N10"/>
    <mergeCell ref="O10:P10"/>
    <mergeCell ref="F8:G10"/>
    <mergeCell ref="H8:J8"/>
    <mergeCell ref="K8:L8"/>
    <mergeCell ref="M8:N8"/>
    <mergeCell ref="F11:G16"/>
    <mergeCell ref="H11:J11"/>
    <mergeCell ref="K11:L11"/>
    <mergeCell ref="M11:N11"/>
    <mergeCell ref="H15:J15"/>
    <mergeCell ref="K15:L15"/>
    <mergeCell ref="M15:N15"/>
    <mergeCell ref="H16:J16"/>
    <mergeCell ref="M16:N16"/>
    <mergeCell ref="O11:P11"/>
    <mergeCell ref="H13:J13"/>
    <mergeCell ref="K13:L13"/>
    <mergeCell ref="M13:N13"/>
    <mergeCell ref="O13:P13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416F84"/>
  </sheetPr>
  <dimension ref="A1:AD76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thickBot="1" x14ac:dyDescent="0.3">
      <c r="A1" s="136" t="s">
        <v>222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ht="15" customHeight="1" x14ac:dyDescent="0.25"/>
    <row r="3" spans="1:21" s="7" customFormat="1" ht="15" customHeight="1" thickBot="1" x14ac:dyDescent="0.3">
      <c r="A3" s="88" t="str">
        <f>+Índice!F34</f>
        <v>Q I.3.1</v>
      </c>
      <c r="B3" s="68" t="str">
        <f>+Índice!G34</f>
        <v>Gastos da atividade operacional e volume de negócios | Taxa de crescimento anual (2018)</v>
      </c>
      <c r="C3" s="25"/>
      <c r="D3" s="24"/>
      <c r="E3" s="25"/>
      <c r="F3" s="25"/>
      <c r="G3" s="26"/>
      <c r="H3" s="26"/>
      <c r="I3" s="26"/>
      <c r="J3" s="26"/>
      <c r="K3" s="26"/>
      <c r="L3" s="19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21" ht="15" customHeight="1" x14ac:dyDescent="0.25"/>
    <row r="6" spans="1:21" s="14" customFormat="1" ht="24.95" customHeight="1" x14ac:dyDescent="0.25">
      <c r="A6" s="20"/>
      <c r="D6" s="74"/>
      <c r="E6" s="16"/>
      <c r="F6" s="16"/>
      <c r="G6" s="16"/>
      <c r="H6" s="16"/>
      <c r="I6" s="121" t="s">
        <v>6</v>
      </c>
      <c r="J6" s="121"/>
      <c r="K6" s="121" t="s">
        <v>7</v>
      </c>
      <c r="L6" s="121"/>
      <c r="M6" s="125" t="s">
        <v>23</v>
      </c>
      <c r="N6" s="126"/>
      <c r="O6" s="126" t="s">
        <v>34</v>
      </c>
      <c r="P6" s="174"/>
      <c r="Q6" s="126" t="s">
        <v>10</v>
      </c>
      <c r="R6" s="174"/>
    </row>
    <row r="7" spans="1:21" s="14" customFormat="1" ht="24.95" customHeight="1" thickBot="1" x14ac:dyDescent="0.3">
      <c r="A7" s="20"/>
      <c r="D7" s="193" t="s">
        <v>25</v>
      </c>
      <c r="E7" s="194"/>
      <c r="F7" s="194"/>
      <c r="G7" s="194"/>
      <c r="H7" s="194"/>
      <c r="I7" s="143">
        <v>7.1999999999999995E-2</v>
      </c>
      <c r="J7" s="143"/>
      <c r="K7" s="143">
        <v>0.06</v>
      </c>
      <c r="L7" s="143"/>
      <c r="M7" s="200">
        <v>7.8E-2</v>
      </c>
      <c r="N7" s="209"/>
      <c r="O7" s="209">
        <v>7.0000000000000007E-2</v>
      </c>
      <c r="P7" s="210"/>
      <c r="Q7" s="209">
        <f>+'G I.3.1'!N7</f>
        <v>6.5000000000000002E-2</v>
      </c>
      <c r="R7" s="210"/>
    </row>
    <row r="8" spans="1:21" s="14" customFormat="1" ht="24.95" customHeight="1" x14ac:dyDescent="0.25">
      <c r="A8" s="20"/>
      <c r="D8" s="151" t="s">
        <v>13</v>
      </c>
      <c r="E8" s="152"/>
      <c r="F8" s="157" t="s">
        <v>0</v>
      </c>
      <c r="G8" s="157"/>
      <c r="H8" s="157"/>
      <c r="I8" s="190">
        <v>2.5000000000000001E-2</v>
      </c>
      <c r="J8" s="190"/>
      <c r="K8" s="190">
        <v>6.8000000000000005E-2</v>
      </c>
      <c r="L8" s="190"/>
      <c r="M8" s="199">
        <v>6.0999999999999999E-2</v>
      </c>
      <c r="N8" s="207"/>
      <c r="O8" s="211">
        <v>4.3999999999999997E-2</v>
      </c>
      <c r="P8" s="212"/>
      <c r="Q8" s="211">
        <f>+'G I.3.1'!N8</f>
        <v>3.6999999999999998E-2</v>
      </c>
      <c r="R8" s="212"/>
    </row>
    <row r="9" spans="1:21" s="14" customFormat="1" ht="24.95" customHeight="1" x14ac:dyDescent="0.25">
      <c r="A9" s="20"/>
      <c r="D9" s="153"/>
      <c r="E9" s="154"/>
      <c r="F9" s="140" t="s">
        <v>12</v>
      </c>
      <c r="G9" s="140"/>
      <c r="H9" s="140"/>
      <c r="I9" s="191">
        <v>5.5E-2</v>
      </c>
      <c r="J9" s="191"/>
      <c r="K9" s="191">
        <v>6.5000000000000002E-2</v>
      </c>
      <c r="L9" s="191"/>
      <c r="M9" s="141">
        <v>7.3999999999999996E-2</v>
      </c>
      <c r="N9" s="142"/>
      <c r="O9" s="213">
        <v>6.0999999999999999E-2</v>
      </c>
      <c r="P9" s="214"/>
      <c r="Q9" s="213">
        <f>+'G I.3.1'!N9</f>
        <v>0.06</v>
      </c>
      <c r="R9" s="214"/>
    </row>
    <row r="10" spans="1:21" s="14" customFormat="1" ht="24.95" customHeight="1" thickBot="1" x14ac:dyDescent="0.3">
      <c r="A10" s="20"/>
      <c r="D10" s="197"/>
      <c r="E10" s="198"/>
      <c r="F10" s="165" t="s">
        <v>1</v>
      </c>
      <c r="G10" s="165"/>
      <c r="H10" s="165"/>
      <c r="I10" s="192">
        <v>0.10199999999999999</v>
      </c>
      <c r="J10" s="192"/>
      <c r="K10" s="192">
        <v>4.9000000000000002E-2</v>
      </c>
      <c r="L10" s="192"/>
      <c r="M10" s="201">
        <v>9.4E-2</v>
      </c>
      <c r="N10" s="208"/>
      <c r="O10" s="215">
        <v>8.8999999999999996E-2</v>
      </c>
      <c r="P10" s="216"/>
      <c r="Q10" s="215">
        <f>+'G I.3.1'!N10</f>
        <v>0.08</v>
      </c>
      <c r="R10" s="216"/>
    </row>
    <row r="11" spans="1:21" s="14" customFormat="1" ht="24.95" customHeight="1" x14ac:dyDescent="0.25">
      <c r="A11" s="20"/>
      <c r="D11" s="151" t="s">
        <v>33</v>
      </c>
      <c r="E11" s="152"/>
      <c r="F11" s="156" t="s">
        <v>40</v>
      </c>
      <c r="G11" s="156"/>
      <c r="H11" s="156"/>
      <c r="I11" s="190">
        <v>3.4000000000000002E-2</v>
      </c>
      <c r="J11" s="190"/>
      <c r="K11" s="190">
        <v>8.7999999999999995E-2</v>
      </c>
      <c r="L11" s="190"/>
      <c r="M11" s="199">
        <v>9.2999999999999999E-2</v>
      </c>
      <c r="N11" s="207"/>
      <c r="O11" s="211">
        <v>6.0999999999999999E-2</v>
      </c>
      <c r="P11" s="212"/>
      <c r="Q11" s="211">
        <f>+'G I.3.1'!N11</f>
        <v>5.1999999999999998E-2</v>
      </c>
      <c r="R11" s="212"/>
    </row>
    <row r="12" spans="1:21" s="14" customFormat="1" ht="24.95" customHeight="1" x14ac:dyDescent="0.25">
      <c r="A12" s="20"/>
      <c r="D12" s="153"/>
      <c r="E12" s="154"/>
      <c r="F12" s="140" t="s">
        <v>28</v>
      </c>
      <c r="G12" s="140"/>
      <c r="H12" s="140"/>
      <c r="I12" s="191">
        <v>8.3000000000000004E-2</v>
      </c>
      <c r="J12" s="191"/>
      <c r="K12" s="191">
        <v>0.05</v>
      </c>
      <c r="L12" s="191"/>
      <c r="M12" s="141">
        <v>6.9000000000000006E-2</v>
      </c>
      <c r="N12" s="142"/>
      <c r="O12" s="213">
        <v>7.3999999999999996E-2</v>
      </c>
      <c r="P12" s="214"/>
      <c r="Q12" s="213">
        <f>+'G I.3.1'!N12</f>
        <v>6.3E-2</v>
      </c>
      <c r="R12" s="214"/>
    </row>
    <row r="13" spans="1:21" s="14" customFormat="1" ht="24.95" customHeight="1" x14ac:dyDescent="0.25">
      <c r="A13" s="20"/>
      <c r="D13" s="153"/>
      <c r="E13" s="154"/>
      <c r="F13" s="140" t="s">
        <v>41</v>
      </c>
      <c r="G13" s="140"/>
      <c r="H13" s="140"/>
      <c r="I13" s="191">
        <v>5.8000000000000003E-2</v>
      </c>
      <c r="J13" s="191"/>
      <c r="K13" s="191">
        <v>3.9E-2</v>
      </c>
      <c r="L13" s="191"/>
      <c r="M13" s="141">
        <v>3.5999999999999997E-2</v>
      </c>
      <c r="N13" s="142"/>
      <c r="O13" s="213">
        <v>5.3999999999999999E-2</v>
      </c>
      <c r="P13" s="214"/>
      <c r="Q13" s="213">
        <f>+'G I.3.1'!N13</f>
        <v>5.1999999999999998E-2</v>
      </c>
      <c r="R13" s="214"/>
    </row>
    <row r="14" spans="1:21" s="14" customFormat="1" ht="24.95" customHeight="1" x14ac:dyDescent="0.25">
      <c r="A14" s="20"/>
      <c r="D14" s="153"/>
      <c r="E14" s="154"/>
      <c r="F14" s="140" t="s">
        <v>29</v>
      </c>
      <c r="G14" s="140"/>
      <c r="H14" s="140"/>
      <c r="I14" s="191">
        <v>0.122</v>
      </c>
      <c r="J14" s="191"/>
      <c r="K14" s="191">
        <v>5.7000000000000002E-2</v>
      </c>
      <c r="L14" s="191"/>
      <c r="M14" s="141">
        <v>7.0999999999999994E-2</v>
      </c>
      <c r="N14" s="142"/>
      <c r="O14" s="213">
        <v>0.08</v>
      </c>
      <c r="P14" s="214"/>
      <c r="Q14" s="213">
        <f>+'G I.3.1'!N14</f>
        <v>7.3999999999999996E-2</v>
      </c>
      <c r="R14" s="214"/>
    </row>
    <row r="15" spans="1:21" s="14" customFormat="1" ht="24.95" customHeight="1" thickBot="1" x14ac:dyDescent="0.3">
      <c r="A15" s="20"/>
      <c r="D15" s="153"/>
      <c r="E15" s="154"/>
      <c r="F15" s="140" t="s">
        <v>30</v>
      </c>
      <c r="G15" s="140"/>
      <c r="H15" s="140"/>
      <c r="I15" s="191">
        <v>5.8000000000000003E-2</v>
      </c>
      <c r="J15" s="191"/>
      <c r="K15" s="191">
        <v>5.1999999999999998E-2</v>
      </c>
      <c r="L15" s="191"/>
      <c r="M15" s="141">
        <v>6.2E-2</v>
      </c>
      <c r="N15" s="142"/>
      <c r="O15" s="213">
        <v>5.8000000000000003E-2</v>
      </c>
      <c r="P15" s="214"/>
      <c r="Q15" s="213">
        <f>+'G I.3.1'!N15</f>
        <v>5.8999999999999997E-2</v>
      </c>
      <c r="R15" s="214"/>
    </row>
    <row r="16" spans="1:21" ht="24.95" customHeight="1" thickBot="1" x14ac:dyDescent="0.3">
      <c r="A16" s="11"/>
      <c r="C16" s="21"/>
      <c r="D16" s="155"/>
      <c r="E16" s="156"/>
      <c r="F16" s="140" t="s">
        <v>42</v>
      </c>
      <c r="G16" s="140"/>
      <c r="H16" s="140"/>
      <c r="I16" s="191">
        <v>0.14499999999999999</v>
      </c>
      <c r="J16" s="191"/>
      <c r="K16" s="191">
        <v>6.8000000000000005E-2</v>
      </c>
      <c r="L16" s="191"/>
      <c r="M16" s="141">
        <v>9.5000000000000001E-2</v>
      </c>
      <c r="N16" s="142"/>
      <c r="O16" s="213">
        <v>8.7999999999999995E-2</v>
      </c>
      <c r="P16" s="214"/>
      <c r="Q16" s="213">
        <f>+'G I.3.1'!N16</f>
        <v>7.8E-2</v>
      </c>
      <c r="R16" s="214"/>
      <c r="S16" s="14"/>
    </row>
    <row r="17" spans="1:30" ht="15" customHeight="1" thickBot="1" x14ac:dyDescent="0.3">
      <c r="W17" s="20"/>
      <c r="X17" s="20"/>
      <c r="Y17" s="20"/>
      <c r="Z17" s="20"/>
      <c r="AA17" s="20"/>
      <c r="AB17" s="20"/>
      <c r="AC17" s="20"/>
      <c r="AD17" s="20"/>
    </row>
    <row r="18" spans="1:30" ht="19.5" customHeight="1" thickBot="1" x14ac:dyDescent="0.3">
      <c r="A18" s="97" t="str">
        <f>NOTA!$A$24</f>
        <v>ESTUDO 40 | ANÁLISE SETORIAL DAS SOCIEDADES NÃO FINANCEIRAS EM PORTUGAL 2018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</row>
    <row r="19" spans="1:30" ht="19.5" customHeight="1" x14ac:dyDescent="0.25">
      <c r="U19" s="86" t="s">
        <v>52</v>
      </c>
    </row>
    <row r="20" spans="1:30" ht="19.5" customHeight="1" x14ac:dyDescent="0.25"/>
    <row r="21" spans="1:30" ht="19.5" customHeight="1" x14ac:dyDescent="0.25"/>
    <row r="22" spans="1:30" ht="19.5" customHeight="1" x14ac:dyDescent="0.25"/>
    <row r="23" spans="1:30" ht="19.5" customHeight="1" x14ac:dyDescent="0.25">
      <c r="P23" s="15"/>
    </row>
    <row r="24" spans="1:30" ht="19.5" customHeight="1" x14ac:dyDescent="0.25"/>
    <row r="25" spans="1:30" ht="19.5" customHeight="1" x14ac:dyDescent="0.25"/>
    <row r="26" spans="1:30" ht="19.5" customHeight="1" x14ac:dyDescent="0.25"/>
    <row r="27" spans="1:30" ht="19.5" customHeight="1" x14ac:dyDescent="0.25"/>
    <row r="28" spans="1:30" ht="19.5" customHeight="1" x14ac:dyDescent="0.25"/>
    <row r="29" spans="1:30" ht="19.5" customHeight="1" x14ac:dyDescent="0.25"/>
    <row r="30" spans="1:30" ht="19.5" customHeight="1" x14ac:dyDescent="0.25"/>
    <row r="31" spans="1:30" ht="19.5" customHeight="1" x14ac:dyDescent="0.25"/>
    <row r="32" spans="1:30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</sheetData>
  <sheetProtection algorithmName="SHA-512" hashValue="G5m6HumO5I3f4t8302iwKJt4c9KqnvV2TISqKzXbvKgXVGVdgKsZhPeL+9swfLoJc2gsn9JGshO2F9Na51u9rg==" saltValue="pGstMxbaF7HuybN8xnvCvg==" spinCount="100000" sheet="1" objects="1" scenarios="1"/>
  <mergeCells count="69">
    <mergeCell ref="Q12:R12"/>
    <mergeCell ref="Q13:R13"/>
    <mergeCell ref="Q14:R14"/>
    <mergeCell ref="Q15:R15"/>
    <mergeCell ref="Q16:R16"/>
    <mergeCell ref="Q7:R7"/>
    <mergeCell ref="Q8:R8"/>
    <mergeCell ref="Q9:R9"/>
    <mergeCell ref="Q10:R10"/>
    <mergeCell ref="Q11:R11"/>
    <mergeCell ref="A18:U18"/>
    <mergeCell ref="F15:H15"/>
    <mergeCell ref="I15:J15"/>
    <mergeCell ref="K15:L15"/>
    <mergeCell ref="M15:N15"/>
    <mergeCell ref="O15:P15"/>
    <mergeCell ref="F16:H16"/>
    <mergeCell ref="I16:J16"/>
    <mergeCell ref="K16:L16"/>
    <mergeCell ref="M16:N16"/>
    <mergeCell ref="O16:P16"/>
    <mergeCell ref="D11:E16"/>
    <mergeCell ref="F13:H13"/>
    <mergeCell ref="I13:J13"/>
    <mergeCell ref="K13:L13"/>
    <mergeCell ref="M13:N13"/>
    <mergeCell ref="O13:P13"/>
    <mergeCell ref="F14:H14"/>
    <mergeCell ref="I14:J14"/>
    <mergeCell ref="K14:L14"/>
    <mergeCell ref="M14:N14"/>
    <mergeCell ref="O14:P14"/>
    <mergeCell ref="O10:P10"/>
    <mergeCell ref="O11:P11"/>
    <mergeCell ref="F12:H12"/>
    <mergeCell ref="I12:J12"/>
    <mergeCell ref="K12:L12"/>
    <mergeCell ref="M12:N12"/>
    <mergeCell ref="O12:P12"/>
    <mergeCell ref="F11:H11"/>
    <mergeCell ref="I11:J11"/>
    <mergeCell ref="K11:L11"/>
    <mergeCell ref="M11:N11"/>
    <mergeCell ref="O8:P8"/>
    <mergeCell ref="F9:H9"/>
    <mergeCell ref="I9:J9"/>
    <mergeCell ref="K9:L9"/>
    <mergeCell ref="M9:N9"/>
    <mergeCell ref="O9:P9"/>
    <mergeCell ref="D7:H7"/>
    <mergeCell ref="I7:J7"/>
    <mergeCell ref="K7:L7"/>
    <mergeCell ref="M7:N7"/>
    <mergeCell ref="O7:P7"/>
    <mergeCell ref="D8:E10"/>
    <mergeCell ref="F8:H8"/>
    <mergeCell ref="I8:J8"/>
    <mergeCell ref="K8:L8"/>
    <mergeCell ref="M8:N8"/>
    <mergeCell ref="F10:H10"/>
    <mergeCell ref="I10:J10"/>
    <mergeCell ref="K10:L10"/>
    <mergeCell ref="M10:N10"/>
    <mergeCell ref="A1:U1"/>
    <mergeCell ref="I6:J6"/>
    <mergeCell ref="K6:L6"/>
    <mergeCell ref="M6:N6"/>
    <mergeCell ref="O6:P6"/>
    <mergeCell ref="Q6:R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C0CFD6"/>
  </sheetPr>
  <dimension ref="A1:AC22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9" ht="69" customHeight="1" thickBot="1" x14ac:dyDescent="0.3">
      <c r="A1" s="136" t="s">
        <v>223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7"/>
      <c r="W1" s="7"/>
      <c r="X1" s="7"/>
      <c r="Y1" s="7"/>
      <c r="Z1" s="7"/>
      <c r="AA1" s="7"/>
    </row>
    <row r="2" spans="1:29" ht="15" customHeight="1" x14ac:dyDescent="0.25">
      <c r="X2" s="7"/>
      <c r="Y2" s="7"/>
      <c r="Z2" s="7"/>
      <c r="AA2" s="7"/>
    </row>
    <row r="3" spans="1:29" s="7" customFormat="1" ht="15" customHeight="1" thickBot="1" x14ac:dyDescent="0.3">
      <c r="A3" s="88" t="str">
        <f>+Índice!F37</f>
        <v>G I.3.4</v>
      </c>
      <c r="B3" s="68" t="str">
        <f>+Índice!G37</f>
        <v>EBITDA | Taxa de crescimento anual</v>
      </c>
      <c r="C3" s="25"/>
      <c r="D3" s="25"/>
      <c r="E3" s="25"/>
      <c r="F3" s="25"/>
      <c r="G3" s="48"/>
      <c r="H3" s="48"/>
      <c r="I3" s="48"/>
      <c r="J3" s="48"/>
      <c r="K3" s="48"/>
      <c r="L3" s="48"/>
      <c r="M3" s="48"/>
    </row>
    <row r="4" spans="1:29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9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9" s="14" customFormat="1" ht="24.95" customHeight="1" x14ac:dyDescent="0.25">
      <c r="A6" s="22"/>
      <c r="G6" s="16"/>
      <c r="H6" s="16"/>
      <c r="I6" s="16"/>
      <c r="J6" s="16"/>
      <c r="K6" s="53"/>
      <c r="L6" s="121">
        <v>2017</v>
      </c>
      <c r="M6" s="121"/>
      <c r="N6" s="121">
        <v>2018</v>
      </c>
      <c r="O6" s="121"/>
      <c r="Z6" s="9"/>
      <c r="AA6" s="9"/>
      <c r="AC6"/>
    </row>
    <row r="7" spans="1:29" s="14" customFormat="1" ht="24.95" customHeight="1" thickBot="1" x14ac:dyDescent="0.3">
      <c r="A7" s="22"/>
      <c r="G7" s="193" t="s">
        <v>25</v>
      </c>
      <c r="H7" s="194"/>
      <c r="I7" s="194"/>
      <c r="J7" s="194"/>
      <c r="K7" s="195"/>
      <c r="L7" s="143">
        <v>0.14799999999999999</v>
      </c>
      <c r="M7" s="143"/>
      <c r="N7" s="143">
        <v>2.1999999999999999E-2</v>
      </c>
      <c r="O7" s="143"/>
      <c r="Z7" s="9"/>
      <c r="AA7" s="9"/>
    </row>
    <row r="8" spans="1:29" s="14" customFormat="1" ht="24.95" customHeight="1" x14ac:dyDescent="0.25">
      <c r="A8" s="22"/>
      <c r="G8" s="151" t="s">
        <v>13</v>
      </c>
      <c r="H8" s="152"/>
      <c r="I8" s="157" t="s">
        <v>0</v>
      </c>
      <c r="J8" s="157"/>
      <c r="K8" s="158"/>
      <c r="L8" s="190">
        <v>0.253</v>
      </c>
      <c r="M8" s="190"/>
      <c r="N8" s="190">
        <v>0.113</v>
      </c>
      <c r="O8" s="190"/>
      <c r="Z8" s="9"/>
      <c r="AA8" s="9"/>
    </row>
    <row r="9" spans="1:29" s="14" customFormat="1" ht="24.95" customHeight="1" x14ac:dyDescent="0.25">
      <c r="A9" s="22"/>
      <c r="G9" s="153"/>
      <c r="H9" s="154"/>
      <c r="I9" s="140" t="s">
        <v>12</v>
      </c>
      <c r="J9" s="140"/>
      <c r="K9" s="137"/>
      <c r="L9" s="191">
        <v>0.218</v>
      </c>
      <c r="M9" s="191"/>
      <c r="N9" s="191">
        <v>1E-3</v>
      </c>
      <c r="O9" s="191"/>
      <c r="Z9" s="9"/>
      <c r="AA9" s="9"/>
    </row>
    <row r="10" spans="1:29" s="14" customFormat="1" ht="24.95" customHeight="1" thickBot="1" x14ac:dyDescent="0.3">
      <c r="A10" s="22"/>
      <c r="G10" s="197"/>
      <c r="H10" s="198"/>
      <c r="I10" s="165" t="s">
        <v>1</v>
      </c>
      <c r="J10" s="165"/>
      <c r="K10" s="166"/>
      <c r="L10" s="192">
        <v>5.8999999999999997E-2</v>
      </c>
      <c r="M10" s="192"/>
      <c r="N10" s="192">
        <v>8.9999999999999993E-3</v>
      </c>
      <c r="O10" s="192"/>
      <c r="Z10" s="9"/>
      <c r="AA10" s="9"/>
    </row>
    <row r="11" spans="1:29" s="14" customFormat="1" ht="24.95" customHeight="1" x14ac:dyDescent="0.25">
      <c r="A11" s="22"/>
      <c r="G11" s="151" t="s">
        <v>33</v>
      </c>
      <c r="H11" s="152"/>
      <c r="I11" s="156" t="s">
        <v>40</v>
      </c>
      <c r="J11" s="156"/>
      <c r="K11" s="175"/>
      <c r="L11" s="190">
        <v>0.58399999999999996</v>
      </c>
      <c r="M11" s="190"/>
      <c r="N11" s="190">
        <v>-0.19900000000000001</v>
      </c>
      <c r="O11" s="190"/>
      <c r="Z11" s="9"/>
      <c r="AA11" s="9"/>
    </row>
    <row r="12" spans="1:29" s="14" customFormat="1" ht="24.95" customHeight="1" x14ac:dyDescent="0.25">
      <c r="A12" s="22"/>
      <c r="G12" s="153"/>
      <c r="H12" s="154"/>
      <c r="I12" s="140" t="s">
        <v>28</v>
      </c>
      <c r="J12" s="140"/>
      <c r="K12" s="137"/>
      <c r="L12" s="191">
        <v>0.27300000000000002</v>
      </c>
      <c r="M12" s="191"/>
      <c r="N12" s="191">
        <v>-0.01</v>
      </c>
      <c r="O12" s="191"/>
      <c r="Z12" s="9"/>
      <c r="AA12" s="9"/>
    </row>
    <row r="13" spans="1:29" s="14" customFormat="1" ht="24.95" customHeight="1" x14ac:dyDescent="0.25">
      <c r="A13" s="22"/>
      <c r="G13" s="153"/>
      <c r="H13" s="154"/>
      <c r="I13" s="140" t="s">
        <v>41</v>
      </c>
      <c r="J13" s="140"/>
      <c r="K13" s="137"/>
      <c r="L13" s="191">
        <v>-8.2000000000000003E-2</v>
      </c>
      <c r="M13" s="191"/>
      <c r="N13" s="191">
        <v>-7.3999999999999996E-2</v>
      </c>
      <c r="O13" s="191"/>
      <c r="Z13" s="9"/>
      <c r="AA13" s="9"/>
    </row>
    <row r="14" spans="1:29" s="14" customFormat="1" ht="24.95" customHeight="1" x14ac:dyDescent="0.25">
      <c r="A14" s="22"/>
      <c r="G14" s="153"/>
      <c r="H14" s="154"/>
      <c r="I14" s="140" t="s">
        <v>29</v>
      </c>
      <c r="J14" s="140"/>
      <c r="K14" s="137"/>
      <c r="L14" s="191">
        <v>5.2999999999999999E-2</v>
      </c>
      <c r="M14" s="191"/>
      <c r="N14" s="191">
        <v>0.28499999999999998</v>
      </c>
      <c r="O14" s="191"/>
      <c r="Z14" s="9"/>
      <c r="AA14" s="9"/>
    </row>
    <row r="15" spans="1:29" s="14" customFormat="1" ht="24.95" customHeight="1" x14ac:dyDescent="0.25">
      <c r="A15" s="22"/>
      <c r="G15" s="153"/>
      <c r="H15" s="154"/>
      <c r="I15" s="140" t="s">
        <v>30</v>
      </c>
      <c r="J15" s="140"/>
      <c r="K15" s="137"/>
      <c r="L15" s="191">
        <v>0.17799999999999999</v>
      </c>
      <c r="M15" s="191"/>
      <c r="N15" s="191">
        <v>-4.2999999999999997E-2</v>
      </c>
      <c r="O15" s="191"/>
      <c r="Z15" s="9"/>
      <c r="AA15" s="9"/>
    </row>
    <row r="16" spans="1:29" s="9" customFormat="1" ht="24.95" customHeight="1" x14ac:dyDescent="0.25">
      <c r="A16" s="8"/>
      <c r="B16" s="14"/>
      <c r="C16" s="14"/>
      <c r="D16" s="14"/>
      <c r="E16" s="14"/>
      <c r="F16" s="14"/>
      <c r="G16" s="155"/>
      <c r="H16" s="156"/>
      <c r="I16" s="140" t="s">
        <v>42</v>
      </c>
      <c r="J16" s="140"/>
      <c r="K16" s="137"/>
      <c r="L16" s="191">
        <v>0.161</v>
      </c>
      <c r="M16" s="191"/>
      <c r="N16" s="191">
        <v>8.5999999999999993E-2</v>
      </c>
      <c r="O16" s="191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7" s="9" customFormat="1" ht="15" customHeight="1" thickBot="1" x14ac:dyDescent="0.25">
      <c r="A17" s="8"/>
      <c r="C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7" ht="19.5" customHeight="1" thickBot="1" x14ac:dyDescent="0.3">
      <c r="A18" s="196" t="str">
        <f>Índice!$A$89</f>
        <v>ESTUDO 40 | ANÁLISE SETORIAL DAS SOCIEDADES NÃO FINANCEIRAS EM PORTUGAL 2018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9"/>
      <c r="W18" s="9"/>
      <c r="X18" s="9"/>
      <c r="AA18" s="9"/>
    </row>
    <row r="19" spans="1:27" x14ac:dyDescent="0.25">
      <c r="U19" s="86" t="s">
        <v>52</v>
      </c>
      <c r="X19" s="9"/>
      <c r="Y19" s="9"/>
      <c r="Z19" s="9"/>
      <c r="AA19" s="9"/>
    </row>
    <row r="20" spans="1:27" x14ac:dyDescent="0.25">
      <c r="X20" s="9"/>
      <c r="Y20" s="9"/>
      <c r="Z20" s="9"/>
      <c r="AA20" s="9"/>
    </row>
    <row r="21" spans="1:27" x14ac:dyDescent="0.25">
      <c r="X21" s="9"/>
      <c r="Y21" s="9"/>
      <c r="Z21" s="9"/>
      <c r="AA21" s="9"/>
    </row>
    <row r="22" spans="1:27" ht="17.25" customHeight="1" x14ac:dyDescent="0.25"/>
  </sheetData>
  <sheetProtection algorithmName="SHA-512" hashValue="dObCJRIHVYbXVtahqfWdpTBF0Bh2gmU6xfOMF+6stdv0ex9wCrVDIGbfY8TUTM2+i7Hc8lJs/gcjOQIbHNU0og==" saltValue="m8BWE0YV/EG8mjwMkacNjQ==" spinCount="100000" sheet="1" objects="1" scenarios="1"/>
  <mergeCells count="36">
    <mergeCell ref="I16:K16"/>
    <mergeCell ref="L16:M16"/>
    <mergeCell ref="N16:O16"/>
    <mergeCell ref="A18:U18"/>
    <mergeCell ref="I14:K14"/>
    <mergeCell ref="L14:M14"/>
    <mergeCell ref="N14:O14"/>
    <mergeCell ref="I15:K15"/>
    <mergeCell ref="L15:M15"/>
    <mergeCell ref="N15:O15"/>
    <mergeCell ref="G11:H16"/>
    <mergeCell ref="I11:K11"/>
    <mergeCell ref="L11:M11"/>
    <mergeCell ref="N11:O11"/>
    <mergeCell ref="I12:K12"/>
    <mergeCell ref="L12:M12"/>
    <mergeCell ref="N12:O12"/>
    <mergeCell ref="I13:K13"/>
    <mergeCell ref="L13:M13"/>
    <mergeCell ref="N13:O13"/>
    <mergeCell ref="G8:H10"/>
    <mergeCell ref="I8:K8"/>
    <mergeCell ref="L8:M8"/>
    <mergeCell ref="N8:O8"/>
    <mergeCell ref="I9:K9"/>
    <mergeCell ref="L9:M9"/>
    <mergeCell ref="N9:O9"/>
    <mergeCell ref="I10:K10"/>
    <mergeCell ref="L10:M10"/>
    <mergeCell ref="N10:O10"/>
    <mergeCell ref="A1:U1"/>
    <mergeCell ref="L6:M6"/>
    <mergeCell ref="N6:O6"/>
    <mergeCell ref="G7:K7"/>
    <mergeCell ref="L7:M7"/>
    <mergeCell ref="N7:O7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416F84"/>
  </sheetPr>
  <dimension ref="A1:AD77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30" ht="69" customHeight="1" thickBot="1" x14ac:dyDescent="0.3">
      <c r="A1" s="136" t="s">
        <v>223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30" ht="15" customHeight="1" x14ac:dyDescent="0.25"/>
    <row r="3" spans="1:30" s="7" customFormat="1" ht="15" customHeight="1" thickBot="1" x14ac:dyDescent="0.3">
      <c r="A3" s="67" t="str">
        <f>+Índice!F38</f>
        <v>Q I.3.2</v>
      </c>
      <c r="B3" s="68" t="str">
        <f>+Índice!G38</f>
        <v>Empresas com crescimento anual do EBITDA e empresas com EBITDA negativo</v>
      </c>
      <c r="C3" s="25"/>
      <c r="D3" s="24"/>
      <c r="E3" s="25"/>
      <c r="F3" s="25"/>
      <c r="G3" s="25"/>
      <c r="H3" s="25"/>
      <c r="I3" s="25"/>
      <c r="J3" s="25"/>
      <c r="K3" s="19"/>
      <c r="L3" s="19"/>
    </row>
    <row r="4" spans="1:30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30" ht="15" customHeight="1" x14ac:dyDescent="0.25"/>
    <row r="6" spans="1:30" s="20" customFormat="1" ht="24.95" customHeight="1" x14ac:dyDescent="0.25">
      <c r="D6" s="14"/>
      <c r="E6" s="72"/>
      <c r="F6" s="73"/>
      <c r="G6" s="73"/>
      <c r="H6" s="73"/>
      <c r="I6" s="73"/>
      <c r="J6" s="121" t="s">
        <v>78</v>
      </c>
      <c r="K6" s="121"/>
      <c r="L6" s="121"/>
      <c r="M6" s="125"/>
      <c r="N6" s="137" t="s">
        <v>77</v>
      </c>
      <c r="O6" s="121"/>
      <c r="P6" s="121"/>
      <c r="Q6" s="121"/>
      <c r="R6" s="14"/>
      <c r="S6" s="14"/>
    </row>
    <row r="7" spans="1:30" s="14" customFormat="1" ht="24.95" customHeight="1" x14ac:dyDescent="0.25">
      <c r="A7" s="20"/>
      <c r="E7" s="74"/>
      <c r="F7" s="16"/>
      <c r="G7" s="16"/>
      <c r="H7" s="16"/>
      <c r="I7" s="16"/>
      <c r="J7" s="121">
        <v>2017</v>
      </c>
      <c r="K7" s="121"/>
      <c r="L7" s="121">
        <v>2018</v>
      </c>
      <c r="M7" s="125"/>
      <c r="N7" s="137">
        <v>2017</v>
      </c>
      <c r="O7" s="121"/>
      <c r="P7" s="121">
        <v>2018</v>
      </c>
      <c r="Q7" s="121"/>
      <c r="W7" s="57"/>
      <c r="X7" s="57"/>
      <c r="Y7" s="20"/>
      <c r="Z7" s="20"/>
      <c r="AA7" s="20"/>
      <c r="AB7" s="20"/>
      <c r="AC7" s="20"/>
      <c r="AD7" s="20"/>
    </row>
    <row r="8" spans="1:30" s="14" customFormat="1" ht="24.95" customHeight="1" thickBot="1" x14ac:dyDescent="0.3">
      <c r="A8" s="20"/>
      <c r="E8" s="193" t="s">
        <v>25</v>
      </c>
      <c r="F8" s="194"/>
      <c r="G8" s="194"/>
      <c r="H8" s="194"/>
      <c r="I8" s="194"/>
      <c r="J8" s="143">
        <v>0.434</v>
      </c>
      <c r="K8" s="143"/>
      <c r="L8" s="134">
        <v>0.41599999999999998</v>
      </c>
      <c r="M8" s="147"/>
      <c r="N8" s="135">
        <v>0.30299999999999999</v>
      </c>
      <c r="O8" s="143"/>
      <c r="P8" s="143">
        <v>0.308</v>
      </c>
      <c r="Q8" s="143"/>
      <c r="W8" s="57"/>
      <c r="X8" s="57"/>
      <c r="Y8" s="20"/>
      <c r="Z8" s="20"/>
      <c r="AA8" s="20"/>
      <c r="AB8" s="20"/>
      <c r="AC8" s="20"/>
      <c r="AD8" s="20"/>
    </row>
    <row r="9" spans="1:30" s="14" customFormat="1" ht="24.95" customHeight="1" x14ac:dyDescent="0.25">
      <c r="A9" s="20"/>
      <c r="E9" s="151" t="s">
        <v>13</v>
      </c>
      <c r="F9" s="152"/>
      <c r="G9" s="157" t="s">
        <v>0</v>
      </c>
      <c r="H9" s="157"/>
      <c r="I9" s="157"/>
      <c r="J9" s="190">
        <v>0.41799999999999998</v>
      </c>
      <c r="K9" s="190"/>
      <c r="L9" s="219">
        <v>0.40300000000000002</v>
      </c>
      <c r="M9" s="220"/>
      <c r="N9" s="204">
        <v>0.32600000000000001</v>
      </c>
      <c r="O9" s="190"/>
      <c r="P9" s="190">
        <v>0.33</v>
      </c>
      <c r="Q9" s="190"/>
      <c r="W9" s="57"/>
      <c r="X9" s="57"/>
      <c r="Y9" s="20"/>
      <c r="Z9" s="20"/>
      <c r="AA9" s="20"/>
      <c r="AB9" s="20"/>
      <c r="AC9" s="20"/>
      <c r="AD9" s="20"/>
    </row>
    <row r="10" spans="1:30" s="14" customFormat="1" ht="24.95" customHeight="1" x14ac:dyDescent="0.25">
      <c r="A10" s="20"/>
      <c r="E10" s="153"/>
      <c r="F10" s="154"/>
      <c r="G10" s="140" t="s">
        <v>12</v>
      </c>
      <c r="H10" s="140"/>
      <c r="I10" s="140"/>
      <c r="J10" s="191">
        <v>0.55800000000000005</v>
      </c>
      <c r="K10" s="191"/>
      <c r="L10" s="217">
        <v>0.52200000000000002</v>
      </c>
      <c r="M10" s="218"/>
      <c r="N10" s="205">
        <v>0.122</v>
      </c>
      <c r="O10" s="191"/>
      <c r="P10" s="191">
        <v>0.125</v>
      </c>
      <c r="Q10" s="191"/>
      <c r="W10" s="57"/>
      <c r="X10" s="57"/>
      <c r="Y10" s="20"/>
      <c r="Z10" s="20"/>
      <c r="AA10" s="20"/>
      <c r="AB10" s="20"/>
      <c r="AC10" s="20"/>
      <c r="AD10" s="20"/>
    </row>
    <row r="11" spans="1:30" s="14" customFormat="1" ht="24.95" customHeight="1" thickBot="1" x14ac:dyDescent="0.3">
      <c r="A11" s="20"/>
      <c r="E11" s="197"/>
      <c r="F11" s="198"/>
      <c r="G11" s="165" t="s">
        <v>1</v>
      </c>
      <c r="H11" s="165"/>
      <c r="I11" s="165"/>
      <c r="J11" s="192">
        <v>0.58499999999999996</v>
      </c>
      <c r="K11" s="192"/>
      <c r="L11" s="221">
        <v>0.53400000000000003</v>
      </c>
      <c r="M11" s="222"/>
      <c r="N11" s="206">
        <v>7.8E-2</v>
      </c>
      <c r="O11" s="192"/>
      <c r="P11" s="192">
        <v>8.5000000000000006E-2</v>
      </c>
      <c r="Q11" s="192"/>
      <c r="W11" s="57"/>
      <c r="X11" s="57"/>
      <c r="Y11" s="20"/>
      <c r="Z11" s="20"/>
      <c r="AA11" s="20"/>
      <c r="AB11" s="20"/>
      <c r="AC11" s="20"/>
      <c r="AD11" s="20"/>
    </row>
    <row r="12" spans="1:30" s="14" customFormat="1" ht="24.95" customHeight="1" x14ac:dyDescent="0.25">
      <c r="A12" s="20"/>
      <c r="E12" s="151" t="s">
        <v>33</v>
      </c>
      <c r="F12" s="152"/>
      <c r="G12" s="156" t="s">
        <v>40</v>
      </c>
      <c r="H12" s="156"/>
      <c r="I12" s="156"/>
      <c r="J12" s="190">
        <v>0.42099999999999999</v>
      </c>
      <c r="K12" s="190"/>
      <c r="L12" s="219">
        <v>0.42899999999999999</v>
      </c>
      <c r="M12" s="220"/>
      <c r="N12" s="204">
        <v>0.27300000000000002</v>
      </c>
      <c r="O12" s="190"/>
      <c r="P12" s="190">
        <v>0.28299999999999997</v>
      </c>
      <c r="Q12" s="190"/>
      <c r="W12" s="57"/>
      <c r="X12" s="57"/>
      <c r="Y12" s="20"/>
      <c r="Z12" s="20"/>
      <c r="AA12" s="20"/>
      <c r="AB12" s="20"/>
      <c r="AC12" s="20"/>
      <c r="AD12" s="20"/>
    </row>
    <row r="13" spans="1:30" s="14" customFormat="1" ht="24.95" customHeight="1" x14ac:dyDescent="0.25">
      <c r="A13" s="20"/>
      <c r="E13" s="153"/>
      <c r="F13" s="154"/>
      <c r="G13" s="140" t="s">
        <v>28</v>
      </c>
      <c r="H13" s="140"/>
      <c r="I13" s="140"/>
      <c r="J13" s="191">
        <v>0.45300000000000001</v>
      </c>
      <c r="K13" s="191"/>
      <c r="L13" s="217">
        <v>0.435</v>
      </c>
      <c r="M13" s="218"/>
      <c r="N13" s="205">
        <v>0.253</v>
      </c>
      <c r="O13" s="191"/>
      <c r="P13" s="191">
        <v>0.26100000000000001</v>
      </c>
      <c r="Q13" s="191"/>
      <c r="W13" s="57"/>
      <c r="X13" s="57"/>
      <c r="Y13" s="20"/>
      <c r="Z13" s="20"/>
      <c r="AA13" s="20"/>
      <c r="AB13" s="20"/>
      <c r="AC13" s="20"/>
      <c r="AD13" s="20"/>
    </row>
    <row r="14" spans="1:30" s="14" customFormat="1" ht="24.95" customHeight="1" x14ac:dyDescent="0.25">
      <c r="A14" s="20"/>
      <c r="E14" s="153"/>
      <c r="F14" s="154"/>
      <c r="G14" s="140" t="s">
        <v>41</v>
      </c>
      <c r="H14" s="140"/>
      <c r="I14" s="140"/>
      <c r="J14" s="191">
        <v>0.45500000000000002</v>
      </c>
      <c r="K14" s="191"/>
      <c r="L14" s="217">
        <v>0.439</v>
      </c>
      <c r="M14" s="218"/>
      <c r="N14" s="205">
        <v>0.26300000000000001</v>
      </c>
      <c r="O14" s="191"/>
      <c r="P14" s="191">
        <v>0.27400000000000002</v>
      </c>
      <c r="Q14" s="191"/>
      <c r="W14" s="57"/>
      <c r="X14" s="57"/>
      <c r="Y14" s="20"/>
      <c r="Z14" s="20"/>
      <c r="AA14" s="20"/>
      <c r="AB14" s="20"/>
      <c r="AC14" s="20"/>
      <c r="AD14" s="20"/>
    </row>
    <row r="15" spans="1:30" s="14" customFormat="1" ht="24.95" customHeight="1" x14ac:dyDescent="0.25">
      <c r="A15" s="20"/>
      <c r="E15" s="153"/>
      <c r="F15" s="154"/>
      <c r="G15" s="140" t="s">
        <v>29</v>
      </c>
      <c r="H15" s="140"/>
      <c r="I15" s="140"/>
      <c r="J15" s="191">
        <v>0.435</v>
      </c>
      <c r="K15" s="191"/>
      <c r="L15" s="217">
        <v>0.42299999999999999</v>
      </c>
      <c r="M15" s="218"/>
      <c r="N15" s="205">
        <v>0.27500000000000002</v>
      </c>
      <c r="O15" s="191"/>
      <c r="P15" s="191">
        <v>0.27300000000000002</v>
      </c>
      <c r="Q15" s="191"/>
      <c r="W15" s="57"/>
      <c r="X15" s="57"/>
      <c r="Y15" s="20"/>
      <c r="Z15" s="20"/>
      <c r="AA15" s="20"/>
      <c r="AB15" s="20"/>
      <c r="AC15" s="20"/>
      <c r="AD15" s="20"/>
    </row>
    <row r="16" spans="1:30" s="14" customFormat="1" ht="24.95" customHeight="1" thickBot="1" x14ac:dyDescent="0.3">
      <c r="A16" s="20"/>
      <c r="E16" s="153"/>
      <c r="F16" s="154"/>
      <c r="G16" s="140" t="s">
        <v>30</v>
      </c>
      <c r="H16" s="140"/>
      <c r="I16" s="140"/>
      <c r="J16" s="191">
        <v>0.436</v>
      </c>
      <c r="K16" s="191"/>
      <c r="L16" s="217">
        <v>0.42399999999999999</v>
      </c>
      <c r="M16" s="218"/>
      <c r="N16" s="205">
        <v>0.311</v>
      </c>
      <c r="O16" s="191"/>
      <c r="P16" s="191">
        <v>0.309</v>
      </c>
      <c r="Q16" s="191"/>
      <c r="W16" s="57"/>
      <c r="X16" s="57"/>
      <c r="Y16" s="20"/>
      <c r="Z16" s="20"/>
      <c r="AA16" s="20"/>
      <c r="AB16" s="20"/>
      <c r="AC16" s="20"/>
      <c r="AD16" s="20"/>
    </row>
    <row r="17" spans="1:30" ht="24.95" customHeight="1" thickBot="1" x14ac:dyDescent="0.3">
      <c r="A17" s="11"/>
      <c r="C17" s="21"/>
      <c r="D17" s="14"/>
      <c r="E17" s="155"/>
      <c r="F17" s="156"/>
      <c r="G17" s="140" t="s">
        <v>42</v>
      </c>
      <c r="H17" s="140"/>
      <c r="I17" s="140"/>
      <c r="J17" s="191">
        <v>0.42899999999999999</v>
      </c>
      <c r="K17" s="191"/>
      <c r="L17" s="217">
        <v>0.40600000000000003</v>
      </c>
      <c r="M17" s="218"/>
      <c r="N17" s="205">
        <v>0.31900000000000001</v>
      </c>
      <c r="O17" s="191"/>
      <c r="P17" s="191">
        <v>0.32500000000000001</v>
      </c>
      <c r="Q17" s="191"/>
      <c r="R17" s="14"/>
      <c r="S17" s="14"/>
      <c r="W17" s="20"/>
      <c r="X17" s="20"/>
      <c r="Y17" s="20"/>
      <c r="Z17" s="20"/>
      <c r="AA17" s="20"/>
      <c r="AB17" s="20"/>
      <c r="AC17" s="20"/>
      <c r="AD17" s="20"/>
    </row>
    <row r="18" spans="1:30" ht="15" customHeight="1" thickBot="1" x14ac:dyDescent="0.3">
      <c r="W18" s="20"/>
      <c r="X18" s="20"/>
      <c r="Y18" s="20"/>
      <c r="Z18" s="20"/>
      <c r="AA18" s="20"/>
      <c r="AB18" s="20"/>
      <c r="AC18" s="20"/>
      <c r="AD18" s="20"/>
    </row>
    <row r="19" spans="1:30" ht="19.5" customHeight="1" thickBot="1" x14ac:dyDescent="0.3">
      <c r="A19" s="97" t="str">
        <f>NOTA!$A$24</f>
        <v>ESTUDO 40 | ANÁLISE SETORIAL DAS SOCIEDADES NÃO FINANCEIRAS EM PORTUGAL 2018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</row>
    <row r="20" spans="1:30" ht="19.5" customHeight="1" x14ac:dyDescent="0.25">
      <c r="U20" s="86" t="s">
        <v>52</v>
      </c>
    </row>
    <row r="21" spans="1:30" ht="19.5" customHeight="1" x14ac:dyDescent="0.25"/>
    <row r="22" spans="1:30" ht="19.5" customHeight="1" x14ac:dyDescent="0.25"/>
    <row r="23" spans="1:30" ht="19.5" customHeight="1" x14ac:dyDescent="0.25"/>
    <row r="24" spans="1:30" ht="19.5" customHeight="1" x14ac:dyDescent="0.25">
      <c r="P24" s="15"/>
    </row>
    <row r="25" spans="1:30" ht="19.5" customHeight="1" x14ac:dyDescent="0.25"/>
    <row r="26" spans="1:30" ht="19.5" customHeight="1" x14ac:dyDescent="0.25"/>
    <row r="27" spans="1:30" ht="19.5" customHeight="1" x14ac:dyDescent="0.25"/>
    <row r="28" spans="1:30" ht="19.5" customHeight="1" x14ac:dyDescent="0.25"/>
    <row r="29" spans="1:30" ht="19.5" customHeight="1" x14ac:dyDescent="0.25"/>
    <row r="30" spans="1:30" ht="19.5" customHeight="1" x14ac:dyDescent="0.25"/>
    <row r="31" spans="1:30" ht="19.5" customHeight="1" x14ac:dyDescent="0.25"/>
    <row r="32" spans="1:30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</sheetData>
  <sheetProtection algorithmName="SHA-512" hashValue="ApiNDugC8FKF6/eXZSdhBGOemu6NKLohnQcN1W+T6pWcPvfreANHtnjEP+meNYqpn/A3fjqjb9F86kXcWrvceg==" saltValue="HqHtMI3LMIRiuX8AAcSmgg==" spinCount="100000" sheet="1" objects="1" scenarios="1"/>
  <mergeCells count="60">
    <mergeCell ref="A1:U1"/>
    <mergeCell ref="E8:I8"/>
    <mergeCell ref="A19:U19"/>
    <mergeCell ref="J6:M6"/>
    <mergeCell ref="N6:Q6"/>
    <mergeCell ref="J7:K7"/>
    <mergeCell ref="L7:M7"/>
    <mergeCell ref="N7:O7"/>
    <mergeCell ref="P7:Q7"/>
    <mergeCell ref="J8:K8"/>
    <mergeCell ref="L8:M8"/>
    <mergeCell ref="N8:O8"/>
    <mergeCell ref="P8:Q8"/>
    <mergeCell ref="E9:F11"/>
    <mergeCell ref="G9:I9"/>
    <mergeCell ref="J9:K9"/>
    <mergeCell ref="L9:M9"/>
    <mergeCell ref="N9:O9"/>
    <mergeCell ref="P9:Q9"/>
    <mergeCell ref="G10:I10"/>
    <mergeCell ref="J10:K10"/>
    <mergeCell ref="L10:M10"/>
    <mergeCell ref="N10:O10"/>
    <mergeCell ref="P10:Q10"/>
    <mergeCell ref="G11:I11"/>
    <mergeCell ref="J11:K11"/>
    <mergeCell ref="L11:M11"/>
    <mergeCell ref="N11:O11"/>
    <mergeCell ref="P11:Q11"/>
    <mergeCell ref="E12:F17"/>
    <mergeCell ref="G12:I12"/>
    <mergeCell ref="J12:K12"/>
    <mergeCell ref="L12:M12"/>
    <mergeCell ref="N12:O12"/>
    <mergeCell ref="G14:I14"/>
    <mergeCell ref="J14:K14"/>
    <mergeCell ref="L14:M14"/>
    <mergeCell ref="N14:O14"/>
    <mergeCell ref="G16:I16"/>
    <mergeCell ref="J16:K16"/>
    <mergeCell ref="L16:M16"/>
    <mergeCell ref="N16:O16"/>
    <mergeCell ref="P12:Q12"/>
    <mergeCell ref="G13:I13"/>
    <mergeCell ref="J13:K13"/>
    <mergeCell ref="L13:M13"/>
    <mergeCell ref="N13:O13"/>
    <mergeCell ref="P13:Q13"/>
    <mergeCell ref="P14:Q14"/>
    <mergeCell ref="G15:I15"/>
    <mergeCell ref="J15:K15"/>
    <mergeCell ref="L15:M15"/>
    <mergeCell ref="N15:O15"/>
    <mergeCell ref="P15:Q15"/>
    <mergeCell ref="P16:Q16"/>
    <mergeCell ref="G17:I17"/>
    <mergeCell ref="J17:K17"/>
    <mergeCell ref="L17:M17"/>
    <mergeCell ref="N17:O17"/>
    <mergeCell ref="P17:Q17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A1:U20"/>
  <sheetViews>
    <sheetView showGridLines="0"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65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67" t="str">
        <f>Índice!F6</f>
        <v>G I.2.1</v>
      </c>
      <c r="B3" s="68" t="str">
        <f>Índice!G6</f>
        <v>Estruturas | Por classes de dimensão (2018)</v>
      </c>
      <c r="C3" s="25"/>
      <c r="D3" s="25"/>
      <c r="E3" s="25"/>
      <c r="F3" s="25"/>
      <c r="G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21" s="9" customFormat="1" ht="15" customHeight="1" x14ac:dyDescent="0.2">
      <c r="C5" s="30"/>
      <c r="D5" s="30"/>
      <c r="E5" s="30"/>
    </row>
    <row r="6" spans="1:21" ht="24.95" customHeight="1" x14ac:dyDescent="0.25">
      <c r="G6" s="50"/>
      <c r="H6" s="50"/>
      <c r="I6" s="50"/>
      <c r="J6" s="125" t="s">
        <v>15</v>
      </c>
      <c r="K6" s="126"/>
      <c r="L6" s="126" t="s">
        <v>64</v>
      </c>
      <c r="M6" s="126"/>
      <c r="N6" s="9"/>
      <c r="O6" s="9"/>
      <c r="P6" s="9"/>
      <c r="Q6" s="9"/>
      <c r="R6" s="9"/>
      <c r="S6" s="9"/>
      <c r="T6" s="9"/>
    </row>
    <row r="7" spans="1:21" ht="24.95" customHeight="1" x14ac:dyDescent="0.25">
      <c r="G7" s="121" t="s">
        <v>0</v>
      </c>
      <c r="H7" s="122"/>
      <c r="I7" s="122"/>
      <c r="J7" s="123">
        <v>0.89</v>
      </c>
      <c r="K7" s="124"/>
      <c r="L7" s="124">
        <v>0.154</v>
      </c>
      <c r="M7" s="124"/>
      <c r="N7" s="9"/>
      <c r="O7" s="9"/>
      <c r="P7" s="9"/>
      <c r="Q7" s="9"/>
      <c r="R7" s="9"/>
      <c r="S7" s="9"/>
      <c r="T7" s="9"/>
    </row>
    <row r="8" spans="1:21" ht="24.95" customHeight="1" x14ac:dyDescent="0.25">
      <c r="G8" s="121" t="s">
        <v>12</v>
      </c>
      <c r="H8" s="121"/>
      <c r="I8" s="121"/>
      <c r="J8" s="123">
        <v>0.107</v>
      </c>
      <c r="K8" s="124"/>
      <c r="L8" s="124">
        <v>0.42299999999999999</v>
      </c>
      <c r="M8" s="124"/>
      <c r="N8" s="9"/>
      <c r="O8" s="9"/>
      <c r="P8" s="9"/>
      <c r="Q8" s="9"/>
      <c r="R8" s="9"/>
      <c r="S8" s="9"/>
      <c r="T8" s="9"/>
    </row>
    <row r="9" spans="1:21" ht="24.95" customHeight="1" x14ac:dyDescent="0.25">
      <c r="B9" s="30"/>
      <c r="C9" s="30"/>
      <c r="D9" s="30"/>
      <c r="E9" s="30"/>
      <c r="G9" s="121" t="s">
        <v>1</v>
      </c>
      <c r="H9" s="121"/>
      <c r="I9" s="121"/>
      <c r="J9" s="123">
        <v>3.0000000000000001E-3</v>
      </c>
      <c r="K9" s="124"/>
      <c r="L9" s="124">
        <v>0.42299999999999999</v>
      </c>
      <c r="M9" s="124"/>
      <c r="N9" s="9"/>
      <c r="O9" s="9"/>
      <c r="P9" s="9"/>
      <c r="Q9" s="9"/>
      <c r="R9" s="9"/>
      <c r="S9" s="9"/>
      <c r="T9" s="9"/>
    </row>
    <row r="10" spans="1:21" ht="15" customHeight="1" x14ac:dyDescent="0.25"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21" ht="19.5" customHeight="1" x14ac:dyDescent="0.25">
      <c r="A11" s="115" t="str">
        <f>NOTA!$A$24</f>
        <v>ESTUDO 40 | ANÁLISE SETORIAL DAS SOCIEDADES NÃO FINANCEIRAS EM PORTUGAL 2018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</row>
    <row r="12" spans="1:21" x14ac:dyDescent="0.25">
      <c r="U12" s="86" t="s">
        <v>52</v>
      </c>
    </row>
    <row r="18" spans="9:11" x14ac:dyDescent="0.25">
      <c r="I18" s="55"/>
      <c r="J18" s="55"/>
      <c r="K18" s="55"/>
    </row>
    <row r="19" spans="9:11" x14ac:dyDescent="0.25">
      <c r="I19" s="56"/>
      <c r="J19" s="56"/>
      <c r="K19" s="56"/>
    </row>
    <row r="20" spans="9:11" x14ac:dyDescent="0.25">
      <c r="I20" s="127"/>
      <c r="J20" s="127"/>
      <c r="K20" s="127"/>
    </row>
  </sheetData>
  <sheetProtection algorithmName="SHA-512" hashValue="0xPegwQzU7WG5YdrEOE6DktlKFw+w9gWxYgj7ocuz3BNF30l24o2M5BFEVaoKOCtXWCAzB92nb/Aq1Sl5f929w==" saltValue="9QVVRn2OpoXZxoyOIXDQbA==" spinCount="100000" sheet="1" objects="1" scenarios="1"/>
  <mergeCells count="14">
    <mergeCell ref="I20:K20"/>
    <mergeCell ref="G8:I8"/>
    <mergeCell ref="J8:K8"/>
    <mergeCell ref="L8:M8"/>
    <mergeCell ref="A11:U11"/>
    <mergeCell ref="G9:I9"/>
    <mergeCell ref="J9:K9"/>
    <mergeCell ref="L9:M9"/>
    <mergeCell ref="A1:U1"/>
    <mergeCell ref="G7:I7"/>
    <mergeCell ref="J7:K7"/>
    <mergeCell ref="L7:M7"/>
    <mergeCell ref="J6:K6"/>
    <mergeCell ref="L6:M6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C0CFD6"/>
  </sheetPr>
  <dimension ref="A1:AC22"/>
  <sheetViews>
    <sheetView showGridLines="0"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9" ht="69" customHeight="1" thickBot="1" x14ac:dyDescent="0.3">
      <c r="A1" s="136" t="s">
        <v>224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7"/>
      <c r="W1" s="7"/>
      <c r="X1" s="7"/>
    </row>
    <row r="2" spans="1:29" ht="15" customHeight="1" x14ac:dyDescent="0.25">
      <c r="W2" s="7"/>
      <c r="X2" s="7"/>
    </row>
    <row r="3" spans="1:29" s="7" customFormat="1" ht="15" customHeight="1" thickBot="1" x14ac:dyDescent="0.3">
      <c r="A3" s="83" t="str">
        <f>Índice!F41</f>
        <v>G I.3.5</v>
      </c>
      <c r="B3" s="84" t="str">
        <f>Índice!G41</f>
        <v>Rendibilidade dos capitais próprios</v>
      </c>
      <c r="C3" s="84"/>
      <c r="D3" s="85"/>
      <c r="E3" s="85"/>
      <c r="F3" s="85"/>
      <c r="G3" s="47"/>
    </row>
    <row r="4" spans="1:29" s="9" customFormat="1" ht="15" customHeight="1" x14ac:dyDescent="0.25">
      <c r="A4" s="8" t="s">
        <v>9</v>
      </c>
      <c r="D4" s="18"/>
      <c r="E4" s="18"/>
      <c r="F4" s="1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9"/>
      <c r="S4" s="19"/>
      <c r="T4" s="19"/>
      <c r="U4" s="19"/>
    </row>
    <row r="5" spans="1:29" s="9" customFormat="1" ht="15" customHeight="1" x14ac:dyDescent="0.2">
      <c r="A5" s="8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U5" s="30"/>
    </row>
    <row r="6" spans="1:29" s="9" customFormat="1" ht="24.95" customHeight="1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121">
        <v>2017</v>
      </c>
      <c r="M6" s="121"/>
      <c r="N6" s="121">
        <v>2018</v>
      </c>
      <c r="O6" s="121"/>
      <c r="P6" s="14"/>
      <c r="Q6" s="14"/>
      <c r="R6" s="14"/>
      <c r="S6" s="14"/>
      <c r="T6" s="14"/>
      <c r="U6" s="14"/>
      <c r="V6" s="14"/>
    </row>
    <row r="7" spans="1:29" s="14" customFormat="1" ht="24.95" customHeight="1" thickBot="1" x14ac:dyDescent="0.3">
      <c r="A7" s="22"/>
      <c r="B7" s="9"/>
      <c r="C7" s="9"/>
      <c r="D7" s="9"/>
      <c r="E7" s="9"/>
      <c r="G7" s="197" t="s">
        <v>25</v>
      </c>
      <c r="H7" s="198"/>
      <c r="I7" s="198"/>
      <c r="J7" s="198"/>
      <c r="K7" s="202"/>
      <c r="L7" s="143">
        <v>8.7999999999999995E-2</v>
      </c>
      <c r="M7" s="143"/>
      <c r="N7" s="143">
        <v>8.4000000000000005E-2</v>
      </c>
      <c r="O7" s="143"/>
      <c r="Z7" s="9"/>
      <c r="AA7" s="9"/>
      <c r="AB7" s="9"/>
      <c r="AC7" s="9"/>
    </row>
    <row r="8" spans="1:29" s="14" customFormat="1" ht="24.95" customHeight="1" x14ac:dyDescent="0.25">
      <c r="A8" s="22"/>
      <c r="B8" s="9"/>
      <c r="C8" s="9"/>
      <c r="D8" s="9"/>
      <c r="E8" s="9"/>
      <c r="G8" s="151" t="s">
        <v>13</v>
      </c>
      <c r="H8" s="152"/>
      <c r="I8" s="157" t="s">
        <v>0</v>
      </c>
      <c r="J8" s="157"/>
      <c r="K8" s="158"/>
      <c r="L8" s="190">
        <v>3.7999999999999999E-2</v>
      </c>
      <c r="M8" s="190"/>
      <c r="N8" s="190">
        <v>4.3999999999999997E-2</v>
      </c>
      <c r="O8" s="190"/>
      <c r="Z8" s="9"/>
      <c r="AA8" s="9"/>
      <c r="AB8" s="9"/>
      <c r="AC8" s="9"/>
    </row>
    <row r="9" spans="1:29" s="14" customFormat="1" ht="24.95" customHeight="1" x14ac:dyDescent="0.25">
      <c r="A9" s="22"/>
      <c r="B9" s="9"/>
      <c r="C9" s="9"/>
      <c r="D9" s="9"/>
      <c r="E9" s="9"/>
      <c r="G9" s="153"/>
      <c r="H9" s="154"/>
      <c r="I9" s="140" t="s">
        <v>12</v>
      </c>
      <c r="J9" s="140"/>
      <c r="K9" s="137"/>
      <c r="L9" s="191">
        <v>0.106</v>
      </c>
      <c r="M9" s="191"/>
      <c r="N9" s="191">
        <v>0.09</v>
      </c>
      <c r="O9" s="191"/>
      <c r="Z9" s="9"/>
      <c r="AA9" s="9"/>
      <c r="AB9" s="9"/>
      <c r="AC9" s="9"/>
    </row>
    <row r="10" spans="1:29" s="14" customFormat="1" ht="24.95" customHeight="1" thickBot="1" x14ac:dyDescent="0.3">
      <c r="A10" s="22"/>
      <c r="B10" s="9"/>
      <c r="C10" s="9"/>
      <c r="D10" s="9"/>
      <c r="E10" s="9"/>
      <c r="G10" s="197"/>
      <c r="H10" s="198"/>
      <c r="I10" s="165" t="s">
        <v>1</v>
      </c>
      <c r="J10" s="165"/>
      <c r="K10" s="166"/>
      <c r="L10" s="192">
        <v>0.111</v>
      </c>
      <c r="M10" s="192"/>
      <c r="N10" s="192">
        <v>0.111</v>
      </c>
      <c r="O10" s="192"/>
      <c r="Z10" s="9"/>
      <c r="AA10" s="9"/>
      <c r="AB10" s="9"/>
      <c r="AC10" s="9"/>
    </row>
    <row r="11" spans="1:29" s="14" customFormat="1" ht="24.95" customHeight="1" x14ac:dyDescent="0.25">
      <c r="A11" s="22"/>
      <c r="B11" s="9"/>
      <c r="C11" s="9"/>
      <c r="D11" s="9"/>
      <c r="E11" s="9"/>
      <c r="G11" s="151" t="s">
        <v>33</v>
      </c>
      <c r="H11" s="152"/>
      <c r="I11" s="156" t="s">
        <v>40</v>
      </c>
      <c r="J11" s="156"/>
      <c r="K11" s="175"/>
      <c r="L11" s="190">
        <v>7.8E-2</v>
      </c>
      <c r="M11" s="190"/>
      <c r="N11" s="219">
        <v>3.4000000000000002E-2</v>
      </c>
      <c r="O11" s="223"/>
      <c r="Z11" s="9"/>
      <c r="AA11" s="9"/>
      <c r="AB11" s="9"/>
      <c r="AC11" s="9"/>
    </row>
    <row r="12" spans="1:29" s="14" customFormat="1" ht="24.95" customHeight="1" x14ac:dyDescent="0.25">
      <c r="A12" s="22"/>
      <c r="B12" s="9"/>
      <c r="C12" s="9"/>
      <c r="D12" s="9"/>
      <c r="E12" s="9"/>
      <c r="G12" s="153"/>
      <c r="H12" s="154"/>
      <c r="I12" s="140" t="s">
        <v>28</v>
      </c>
      <c r="J12" s="140"/>
      <c r="K12" s="137"/>
      <c r="L12" s="191">
        <v>0.114</v>
      </c>
      <c r="M12" s="191"/>
      <c r="N12" s="191">
        <v>9.7000000000000003E-2</v>
      </c>
      <c r="O12" s="191"/>
      <c r="Z12" s="9"/>
      <c r="AA12" s="9"/>
      <c r="AB12" s="9"/>
      <c r="AC12" s="9"/>
    </row>
    <row r="13" spans="1:29" s="14" customFormat="1" ht="24.95" customHeight="1" x14ac:dyDescent="0.25">
      <c r="A13" s="22"/>
      <c r="B13" s="9"/>
      <c r="C13" s="9"/>
      <c r="D13" s="9"/>
      <c r="E13" s="9"/>
      <c r="G13" s="153"/>
      <c r="H13" s="154"/>
      <c r="I13" s="140" t="s">
        <v>41</v>
      </c>
      <c r="J13" s="140"/>
      <c r="K13" s="137"/>
      <c r="L13" s="191">
        <v>9.1999999999999998E-2</v>
      </c>
      <c r="M13" s="191"/>
      <c r="N13" s="191">
        <v>0.08</v>
      </c>
      <c r="O13" s="191"/>
      <c r="Z13" s="9"/>
      <c r="AA13" s="9"/>
      <c r="AB13" s="9"/>
      <c r="AC13" s="9"/>
    </row>
    <row r="14" spans="1:29" s="14" customFormat="1" ht="24.95" customHeight="1" x14ac:dyDescent="0.25">
      <c r="A14" s="22"/>
      <c r="B14" s="9"/>
      <c r="C14" s="9"/>
      <c r="D14" s="9"/>
      <c r="E14" s="9"/>
      <c r="G14" s="153"/>
      <c r="H14" s="154"/>
      <c r="I14" s="140" t="s">
        <v>29</v>
      </c>
      <c r="J14" s="140"/>
      <c r="K14" s="137"/>
      <c r="L14" s="191">
        <v>2.5000000000000001E-2</v>
      </c>
      <c r="M14" s="191"/>
      <c r="N14" s="191">
        <v>5.8000000000000003E-2</v>
      </c>
      <c r="O14" s="191"/>
      <c r="AA14" s="224"/>
      <c r="AB14" s="224"/>
    </row>
    <row r="15" spans="1:29" s="14" customFormat="1" ht="24.95" customHeight="1" x14ac:dyDescent="0.25">
      <c r="A15" s="22"/>
      <c r="B15" s="9"/>
      <c r="C15" s="9"/>
      <c r="D15" s="9"/>
      <c r="E15" s="9"/>
      <c r="G15" s="153"/>
      <c r="H15" s="154"/>
      <c r="I15" s="140" t="s">
        <v>30</v>
      </c>
      <c r="J15" s="140"/>
      <c r="K15" s="137"/>
      <c r="L15" s="191">
        <v>0.10199999999999999</v>
      </c>
      <c r="M15" s="191"/>
      <c r="N15" s="191">
        <v>8.7999999999999995E-2</v>
      </c>
      <c r="O15" s="191"/>
    </row>
    <row r="16" spans="1:29" s="9" customFormat="1" ht="24.95" customHeight="1" x14ac:dyDescent="0.25">
      <c r="A16" s="8"/>
      <c r="F16" s="30"/>
      <c r="G16" s="155"/>
      <c r="H16" s="156"/>
      <c r="I16" s="140" t="s">
        <v>42</v>
      </c>
      <c r="J16" s="140"/>
      <c r="K16" s="137"/>
      <c r="L16" s="191">
        <v>0.08</v>
      </c>
      <c r="M16" s="191"/>
      <c r="N16" s="191">
        <v>8.5999999999999993E-2</v>
      </c>
      <c r="O16" s="191"/>
      <c r="P16" s="14"/>
      <c r="Q16" s="14"/>
      <c r="R16" s="14"/>
      <c r="S16" s="14"/>
      <c r="T16" s="14"/>
      <c r="U16" s="14"/>
      <c r="V16" s="30"/>
      <c r="W16" s="30"/>
    </row>
    <row r="17" spans="1:24" s="9" customFormat="1" ht="15" customHeight="1" x14ac:dyDescent="0.2">
      <c r="A17" s="8"/>
      <c r="D17" s="30"/>
      <c r="O17" s="30"/>
      <c r="P17" s="30"/>
      <c r="Q17" s="30"/>
      <c r="R17" s="30"/>
      <c r="S17" s="30"/>
      <c r="T17" s="30"/>
      <c r="U17" s="30"/>
    </row>
    <row r="18" spans="1:24" ht="19.5" customHeight="1" x14ac:dyDescent="0.25">
      <c r="A18" s="128" t="str">
        <f>Índice!$A$89</f>
        <v>ESTUDO 40 | ANÁLISE SETORIAL DAS SOCIEDADES NÃO FINANCEIRAS EM PORTUGAL 2018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9"/>
      <c r="W18" s="9"/>
      <c r="X18" s="9"/>
    </row>
    <row r="19" spans="1:24" x14ac:dyDescent="0.25">
      <c r="U19" s="86" t="s">
        <v>52</v>
      </c>
      <c r="W19" s="9"/>
      <c r="X19" s="9"/>
    </row>
    <row r="20" spans="1:24" x14ac:dyDescent="0.25">
      <c r="W20" s="9"/>
      <c r="X20" s="9"/>
    </row>
    <row r="21" spans="1:24" x14ac:dyDescent="0.25">
      <c r="W21" s="9"/>
      <c r="X21" s="9"/>
    </row>
    <row r="22" spans="1:24" ht="17.25" customHeight="1" x14ac:dyDescent="0.25"/>
  </sheetData>
  <sheetProtection algorithmName="SHA-512" hashValue="yzryaXEO0V+uVLtSACcngGL+JTQf63bc1dpN8v2/M2twhqn+tdJk1PjsGxt6sYrEIzlzqwXleJLpghRhPZRmog==" saltValue="zhVKne5Wfpugmnrjws3TSQ==" spinCount="100000" sheet="1" objects="1" scenarios="1"/>
  <mergeCells count="37">
    <mergeCell ref="A18:U18"/>
    <mergeCell ref="AA14:AB14"/>
    <mergeCell ref="L8:M8"/>
    <mergeCell ref="L9:M9"/>
    <mergeCell ref="L10:M10"/>
    <mergeCell ref="N10:O10"/>
    <mergeCell ref="N8:O8"/>
    <mergeCell ref="N9:O9"/>
    <mergeCell ref="G8:H10"/>
    <mergeCell ref="I8:K8"/>
    <mergeCell ref="I9:K9"/>
    <mergeCell ref="I10:K10"/>
    <mergeCell ref="I15:K15"/>
    <mergeCell ref="I16:K16"/>
    <mergeCell ref="L16:M16"/>
    <mergeCell ref="N16:O16"/>
    <mergeCell ref="L6:M6"/>
    <mergeCell ref="N6:O6"/>
    <mergeCell ref="A1:U1"/>
    <mergeCell ref="I12:K12"/>
    <mergeCell ref="L12:M12"/>
    <mergeCell ref="N12:O12"/>
    <mergeCell ref="L7:M7"/>
    <mergeCell ref="N7:O7"/>
    <mergeCell ref="G7:K7"/>
    <mergeCell ref="G11:H16"/>
    <mergeCell ref="I11:K11"/>
    <mergeCell ref="L11:M11"/>
    <mergeCell ref="N11:O11"/>
    <mergeCell ref="I13:K13"/>
    <mergeCell ref="L13:M13"/>
    <mergeCell ref="N13:O13"/>
    <mergeCell ref="L15:M15"/>
    <mergeCell ref="N15:O15"/>
    <mergeCell ref="I14:K14"/>
    <mergeCell ref="L14:M14"/>
    <mergeCell ref="N14:O14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C0CFD6"/>
  </sheetPr>
  <dimension ref="A1:U25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thickBot="1" x14ac:dyDescent="0.3">
      <c r="A1" s="136" t="s">
        <v>224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21" ht="15" customHeight="1" x14ac:dyDescent="0.25"/>
    <row r="3" spans="1:21" s="7" customFormat="1" ht="15" customHeight="1" thickBot="1" x14ac:dyDescent="0.3">
      <c r="A3" s="88" t="str">
        <f>+Índice!F42</f>
        <v>G I.3.6</v>
      </c>
      <c r="B3" s="68" t="str">
        <f>+Índice!G42</f>
        <v>Margem operacional e margem líquida</v>
      </c>
      <c r="C3" s="25"/>
      <c r="D3" s="25"/>
      <c r="E3" s="25"/>
      <c r="F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</row>
    <row r="5" spans="1:21" s="9" customFormat="1" ht="15" customHeight="1" thickBot="1" x14ac:dyDescent="0.25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9" customFormat="1" ht="24.95" customHeight="1" thickBot="1" x14ac:dyDescent="0.3">
      <c r="A6" s="8"/>
      <c r="B6" s="49"/>
      <c r="C6" s="23"/>
      <c r="D6" s="14"/>
      <c r="E6" s="75"/>
      <c r="F6" s="76"/>
      <c r="G6" s="76"/>
      <c r="H6" s="76"/>
      <c r="I6" s="77"/>
      <c r="J6" s="176" t="s">
        <v>39</v>
      </c>
      <c r="K6" s="140"/>
      <c r="L6" s="140"/>
      <c r="M6" s="177"/>
      <c r="N6" s="140" t="s">
        <v>49</v>
      </c>
      <c r="O6" s="140"/>
      <c r="P6" s="140"/>
      <c r="Q6" s="137"/>
    </row>
    <row r="7" spans="1:21" s="9" customFormat="1" ht="24.95" customHeight="1" thickBot="1" x14ac:dyDescent="0.3">
      <c r="A7" s="8"/>
      <c r="B7" s="49"/>
      <c r="C7" s="23"/>
      <c r="D7" s="14"/>
      <c r="E7" s="75"/>
      <c r="F7" s="76"/>
      <c r="G7" s="76"/>
      <c r="H7" s="76"/>
      <c r="I7" s="77"/>
      <c r="J7" s="137">
        <v>2017</v>
      </c>
      <c r="K7" s="121"/>
      <c r="L7" s="121">
        <v>2018</v>
      </c>
      <c r="M7" s="125"/>
      <c r="N7" s="137">
        <v>2017</v>
      </c>
      <c r="O7" s="121"/>
      <c r="P7" s="121">
        <v>2018</v>
      </c>
      <c r="Q7" s="121"/>
    </row>
    <row r="8" spans="1:21" s="14" customFormat="1" ht="24.95" customHeight="1" thickBot="1" x14ac:dyDescent="0.3">
      <c r="A8" s="22"/>
      <c r="B8" s="51"/>
      <c r="E8" s="197" t="s">
        <v>25</v>
      </c>
      <c r="F8" s="198"/>
      <c r="G8" s="198"/>
      <c r="H8" s="198"/>
      <c r="I8" s="202"/>
      <c r="J8" s="135">
        <v>0.111</v>
      </c>
      <c r="K8" s="143"/>
      <c r="L8" s="134">
        <v>0.107</v>
      </c>
      <c r="M8" s="147"/>
      <c r="N8" s="135">
        <v>4.1000000000000002E-2</v>
      </c>
      <c r="O8" s="143"/>
      <c r="P8" s="135">
        <v>0.04</v>
      </c>
      <c r="Q8" s="143"/>
    </row>
    <row r="9" spans="1:21" s="14" customFormat="1" ht="24.95" customHeight="1" x14ac:dyDescent="0.25">
      <c r="A9" s="22"/>
      <c r="E9" s="153" t="s">
        <v>13</v>
      </c>
      <c r="F9" s="154"/>
      <c r="G9" s="156" t="s">
        <v>0</v>
      </c>
      <c r="H9" s="156"/>
      <c r="I9" s="175"/>
      <c r="J9" s="190">
        <v>0.10199999999999999</v>
      </c>
      <c r="K9" s="190"/>
      <c r="L9" s="219">
        <v>0.109</v>
      </c>
      <c r="M9" s="220"/>
      <c r="N9" s="204">
        <v>2.9000000000000001E-2</v>
      </c>
      <c r="O9" s="190"/>
      <c r="P9" s="190">
        <v>3.5999999999999997E-2</v>
      </c>
      <c r="Q9" s="190"/>
    </row>
    <row r="10" spans="1:21" s="14" customFormat="1" ht="24.95" customHeight="1" x14ac:dyDescent="0.25">
      <c r="A10" s="22"/>
      <c r="E10" s="153"/>
      <c r="F10" s="154"/>
      <c r="G10" s="140" t="s">
        <v>12</v>
      </c>
      <c r="H10" s="140"/>
      <c r="I10" s="137"/>
      <c r="J10" s="191">
        <v>0.109</v>
      </c>
      <c r="K10" s="191"/>
      <c r="L10" s="217">
        <v>0.10299999999999999</v>
      </c>
      <c r="M10" s="218"/>
      <c r="N10" s="205">
        <v>4.4999999999999998E-2</v>
      </c>
      <c r="O10" s="191"/>
      <c r="P10" s="191">
        <v>4.1000000000000002E-2</v>
      </c>
      <c r="Q10" s="191"/>
    </row>
    <row r="11" spans="1:21" s="14" customFormat="1" ht="24.95" customHeight="1" thickBot="1" x14ac:dyDescent="0.3">
      <c r="A11" s="22"/>
      <c r="E11" s="197"/>
      <c r="F11" s="198"/>
      <c r="G11" s="165" t="s">
        <v>1</v>
      </c>
      <c r="H11" s="165"/>
      <c r="I11" s="166"/>
      <c r="J11" s="192">
        <v>0.11700000000000001</v>
      </c>
      <c r="K11" s="192"/>
      <c r="L11" s="221">
        <v>0.109</v>
      </c>
      <c r="M11" s="222"/>
      <c r="N11" s="206">
        <v>4.1000000000000002E-2</v>
      </c>
      <c r="O11" s="192"/>
      <c r="P11" s="192">
        <v>4.2000000000000003E-2</v>
      </c>
      <c r="Q11" s="192"/>
    </row>
    <row r="12" spans="1:21" s="14" customFormat="1" ht="24.95" customHeight="1" x14ac:dyDescent="0.25">
      <c r="A12" s="22"/>
      <c r="E12" s="151" t="s">
        <v>33</v>
      </c>
      <c r="F12" s="152"/>
      <c r="G12" s="156" t="s">
        <v>40</v>
      </c>
      <c r="H12" s="156"/>
      <c r="I12" s="175"/>
      <c r="J12" s="190">
        <v>0.17599999999999999</v>
      </c>
      <c r="K12" s="190"/>
      <c r="L12" s="219">
        <v>0.13900000000000001</v>
      </c>
      <c r="M12" s="220"/>
      <c r="N12" s="204">
        <v>7.0000000000000007E-2</v>
      </c>
      <c r="O12" s="190"/>
      <c r="P12" s="190">
        <v>3.3000000000000002E-2</v>
      </c>
      <c r="Q12" s="190"/>
    </row>
    <row r="13" spans="1:21" s="14" customFormat="1" ht="24.95" customHeight="1" x14ac:dyDescent="0.25">
      <c r="A13" s="22"/>
      <c r="E13" s="153"/>
      <c r="F13" s="154"/>
      <c r="G13" s="140" t="s">
        <v>28</v>
      </c>
      <c r="H13" s="140"/>
      <c r="I13" s="137"/>
      <c r="J13" s="191">
        <v>0.104</v>
      </c>
      <c r="K13" s="191"/>
      <c r="L13" s="217">
        <v>9.7000000000000003E-2</v>
      </c>
      <c r="M13" s="218"/>
      <c r="N13" s="205">
        <v>4.3999999999999997E-2</v>
      </c>
      <c r="O13" s="191"/>
      <c r="P13" s="191">
        <v>3.9E-2</v>
      </c>
      <c r="Q13" s="191"/>
    </row>
    <row r="14" spans="1:21" s="14" customFormat="1" ht="24.95" customHeight="1" x14ac:dyDescent="0.25">
      <c r="A14" s="22"/>
      <c r="E14" s="153"/>
      <c r="F14" s="154"/>
      <c r="G14" s="140" t="s">
        <v>41</v>
      </c>
      <c r="H14" s="140"/>
      <c r="I14" s="137"/>
      <c r="J14" s="191">
        <v>0.224</v>
      </c>
      <c r="K14" s="191"/>
      <c r="L14" s="217">
        <v>0.2</v>
      </c>
      <c r="M14" s="218"/>
      <c r="N14" s="205">
        <v>7.0000000000000007E-2</v>
      </c>
      <c r="O14" s="191"/>
      <c r="P14" s="191">
        <v>7.1999999999999995E-2</v>
      </c>
      <c r="Q14" s="191"/>
    </row>
    <row r="15" spans="1:21" s="14" customFormat="1" ht="24.95" customHeight="1" x14ac:dyDescent="0.25">
      <c r="A15" s="22"/>
      <c r="E15" s="153"/>
      <c r="F15" s="154"/>
      <c r="G15" s="140" t="s">
        <v>29</v>
      </c>
      <c r="H15" s="140"/>
      <c r="I15" s="137"/>
      <c r="J15" s="191">
        <v>9.5000000000000001E-2</v>
      </c>
      <c r="K15" s="191"/>
      <c r="L15" s="217">
        <v>0.111</v>
      </c>
      <c r="M15" s="218"/>
      <c r="N15" s="205">
        <v>1.6E-2</v>
      </c>
      <c r="O15" s="191"/>
      <c r="P15" s="191">
        <v>3.5999999999999997E-2</v>
      </c>
      <c r="Q15" s="191"/>
    </row>
    <row r="16" spans="1:21" s="14" customFormat="1" ht="24.95" customHeight="1" x14ac:dyDescent="0.25">
      <c r="A16" s="22"/>
      <c r="E16" s="153"/>
      <c r="F16" s="154"/>
      <c r="G16" s="140" t="s">
        <v>30</v>
      </c>
      <c r="H16" s="140"/>
      <c r="I16" s="137"/>
      <c r="J16" s="191">
        <v>5.0999999999999997E-2</v>
      </c>
      <c r="K16" s="191"/>
      <c r="L16" s="217">
        <v>4.7E-2</v>
      </c>
      <c r="M16" s="218"/>
      <c r="N16" s="205">
        <v>2.4E-2</v>
      </c>
      <c r="O16" s="191"/>
      <c r="P16" s="191">
        <v>0.02</v>
      </c>
      <c r="Q16" s="191"/>
    </row>
    <row r="17" spans="1:21" s="14" customFormat="1" ht="24.95" customHeight="1" x14ac:dyDescent="0.25">
      <c r="A17" s="22"/>
      <c r="E17" s="155"/>
      <c r="F17" s="156"/>
      <c r="G17" s="140" t="s">
        <v>42</v>
      </c>
      <c r="H17" s="140"/>
      <c r="I17" s="137"/>
      <c r="J17" s="191">
        <v>0.17399999999999999</v>
      </c>
      <c r="K17" s="191"/>
      <c r="L17" s="217">
        <v>0.17499999999999999</v>
      </c>
      <c r="M17" s="218"/>
      <c r="N17" s="205">
        <v>5.6000000000000001E-2</v>
      </c>
      <c r="O17" s="191"/>
      <c r="P17" s="191">
        <v>6.4000000000000001E-2</v>
      </c>
      <c r="Q17" s="191"/>
    </row>
    <row r="18" spans="1:21" s="9" customFormat="1" ht="15" customHeight="1" x14ac:dyDescent="0.2">
      <c r="A18" s="8"/>
      <c r="C18" s="30"/>
      <c r="D18" s="30"/>
      <c r="E18" s="30"/>
      <c r="P18" s="30"/>
      <c r="Q18" s="30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86" t="s">
        <v>52</v>
      </c>
    </row>
    <row r="23" spans="1:21" ht="17.25" customHeight="1" x14ac:dyDescent="0.25"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21" x14ac:dyDescent="0.25"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 spans="1:21" x14ac:dyDescent="0.25"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</row>
  </sheetData>
  <sheetProtection algorithmName="SHA-512" hashValue="/3yA9rmJ8p1AwFGFRpMgtQQJrmWZF0C5S1SYdSalWRkXB5xwLNOTao8Q+Oweb0qU1Rrd5P+V5sYdL3JxnMMUuQ==" saltValue="DmYCpiqukHMhJG6xtTd/vQ==" spinCount="100000" sheet="1" objects="1" scenarios="1"/>
  <mergeCells count="60">
    <mergeCell ref="A19:U19"/>
    <mergeCell ref="G16:I16"/>
    <mergeCell ref="J16:K16"/>
    <mergeCell ref="L16:M16"/>
    <mergeCell ref="N16:O16"/>
    <mergeCell ref="P16:Q16"/>
    <mergeCell ref="G17:I17"/>
    <mergeCell ref="J17:K17"/>
    <mergeCell ref="L17:M17"/>
    <mergeCell ref="N17:O17"/>
    <mergeCell ref="P17:Q17"/>
    <mergeCell ref="E12:F17"/>
    <mergeCell ref="G14:I14"/>
    <mergeCell ref="J14:K14"/>
    <mergeCell ref="L14:M14"/>
    <mergeCell ref="N14:O14"/>
    <mergeCell ref="P14:Q14"/>
    <mergeCell ref="G15:I15"/>
    <mergeCell ref="J15:K15"/>
    <mergeCell ref="L15:M15"/>
    <mergeCell ref="N15:O15"/>
    <mergeCell ref="P15:Q15"/>
    <mergeCell ref="P11:Q11"/>
    <mergeCell ref="P12:Q12"/>
    <mergeCell ref="G13:I13"/>
    <mergeCell ref="J13:K13"/>
    <mergeCell ref="L13:M13"/>
    <mergeCell ref="N13:O13"/>
    <mergeCell ref="P13:Q13"/>
    <mergeCell ref="G12:I12"/>
    <mergeCell ref="J12:K12"/>
    <mergeCell ref="L12:M12"/>
    <mergeCell ref="N12:O12"/>
    <mergeCell ref="P9:Q9"/>
    <mergeCell ref="G10:I10"/>
    <mergeCell ref="J10:K10"/>
    <mergeCell ref="L10:M10"/>
    <mergeCell ref="N10:O10"/>
    <mergeCell ref="P10:Q10"/>
    <mergeCell ref="E8:I8"/>
    <mergeCell ref="J8:K8"/>
    <mergeCell ref="L8:M8"/>
    <mergeCell ref="N8:O8"/>
    <mergeCell ref="P8:Q8"/>
    <mergeCell ref="E9:F11"/>
    <mergeCell ref="G9:I9"/>
    <mergeCell ref="J9:K9"/>
    <mergeCell ref="L9:M9"/>
    <mergeCell ref="N9:O9"/>
    <mergeCell ref="G11:I11"/>
    <mergeCell ref="J11:K11"/>
    <mergeCell ref="L11:M11"/>
    <mergeCell ref="N11:O11"/>
    <mergeCell ref="A1:U1"/>
    <mergeCell ref="J6:M6"/>
    <mergeCell ref="N6:Q6"/>
    <mergeCell ref="J7:K7"/>
    <mergeCell ref="L7:M7"/>
    <mergeCell ref="N7:O7"/>
    <mergeCell ref="P7:Q7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C0CFD6"/>
  </sheetPr>
  <dimension ref="A1:U23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225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67" t="str">
        <f>Índice!F47</f>
        <v>G I.4.1</v>
      </c>
      <c r="B3" s="68" t="str">
        <f>Índice!G47</f>
        <v>Autonomia financeira</v>
      </c>
      <c r="C3" s="25"/>
      <c r="D3" s="25"/>
      <c r="E3" s="25"/>
    </row>
    <row r="4" spans="1:21" s="9" customFormat="1" ht="15" customHeight="1" x14ac:dyDescent="0.25">
      <c r="A4" s="8" t="s">
        <v>9</v>
      </c>
      <c r="C4" s="18"/>
      <c r="D4" s="19"/>
      <c r="E4" s="19"/>
      <c r="F4" s="19"/>
      <c r="G4" s="19"/>
      <c r="H4" s="19"/>
      <c r="I4" s="7"/>
      <c r="J4" s="7"/>
      <c r="K4" s="7"/>
      <c r="L4" s="7"/>
      <c r="M4" s="7"/>
      <c r="N4" s="7"/>
      <c r="O4" s="7"/>
      <c r="P4" s="7"/>
      <c r="Q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21" s="16" customFormat="1" ht="24.95" customHeight="1" x14ac:dyDescent="0.25">
      <c r="L6" s="121">
        <v>2017</v>
      </c>
      <c r="M6" s="121"/>
      <c r="N6" s="121">
        <v>2018</v>
      </c>
      <c r="O6" s="121"/>
      <c r="P6" s="14"/>
      <c r="Q6" s="14"/>
    </row>
    <row r="7" spans="1:21" s="14" customFormat="1" ht="24.95" customHeight="1" thickBot="1" x14ac:dyDescent="0.3">
      <c r="G7" s="193" t="s">
        <v>25</v>
      </c>
      <c r="H7" s="194"/>
      <c r="I7" s="194"/>
      <c r="J7" s="194"/>
      <c r="K7" s="195"/>
      <c r="L7" s="225">
        <v>0.33200000000000002</v>
      </c>
      <c r="M7" s="225"/>
      <c r="N7" s="225">
        <v>0.35399999999999998</v>
      </c>
      <c r="O7" s="225"/>
    </row>
    <row r="8" spans="1:21" s="14" customFormat="1" ht="24.95" customHeight="1" x14ac:dyDescent="0.25">
      <c r="G8" s="151" t="s">
        <v>13</v>
      </c>
      <c r="H8" s="152"/>
      <c r="I8" s="157" t="s">
        <v>0</v>
      </c>
      <c r="J8" s="157"/>
      <c r="K8" s="158"/>
      <c r="L8" s="226">
        <v>0.32500000000000001</v>
      </c>
      <c r="M8" s="226"/>
      <c r="N8" s="226">
        <v>0.33800000000000002</v>
      </c>
      <c r="O8" s="226"/>
    </row>
    <row r="9" spans="1:21" s="14" customFormat="1" ht="24.95" customHeight="1" x14ac:dyDescent="0.25">
      <c r="G9" s="153"/>
      <c r="H9" s="154"/>
      <c r="I9" s="140" t="s">
        <v>12</v>
      </c>
      <c r="J9" s="140"/>
      <c r="K9" s="137"/>
      <c r="L9" s="191">
        <v>0.35</v>
      </c>
      <c r="M9" s="191"/>
      <c r="N9" s="191">
        <v>0.374</v>
      </c>
      <c r="O9" s="191"/>
    </row>
    <row r="10" spans="1:21" s="14" customFormat="1" ht="24.95" customHeight="1" thickBot="1" x14ac:dyDescent="0.3">
      <c r="G10" s="197"/>
      <c r="H10" s="198"/>
      <c r="I10" s="165" t="s">
        <v>1</v>
      </c>
      <c r="J10" s="165"/>
      <c r="K10" s="166"/>
      <c r="L10" s="192">
        <v>0.31900000000000001</v>
      </c>
      <c r="M10" s="192"/>
      <c r="N10" s="192">
        <v>0.34499999999999997</v>
      </c>
      <c r="O10" s="192"/>
    </row>
    <row r="11" spans="1:21" s="14" customFormat="1" ht="24.95" customHeight="1" x14ac:dyDescent="0.25">
      <c r="G11" s="151" t="s">
        <v>33</v>
      </c>
      <c r="H11" s="152"/>
      <c r="I11" s="156" t="s">
        <v>40</v>
      </c>
      <c r="J11" s="156"/>
      <c r="K11" s="175"/>
      <c r="L11" s="190">
        <v>0.41099999999999998</v>
      </c>
      <c r="M11" s="190"/>
      <c r="N11" s="190">
        <v>0.41899999999999998</v>
      </c>
      <c r="O11" s="190"/>
    </row>
    <row r="12" spans="1:21" s="14" customFormat="1" ht="24.95" customHeight="1" x14ac:dyDescent="0.25">
      <c r="G12" s="153"/>
      <c r="H12" s="154"/>
      <c r="I12" s="140" t="s">
        <v>28</v>
      </c>
      <c r="J12" s="140"/>
      <c r="K12" s="137"/>
      <c r="L12" s="191">
        <v>0.40500000000000003</v>
      </c>
      <c r="M12" s="191"/>
      <c r="N12" s="191">
        <v>0.42</v>
      </c>
      <c r="O12" s="191"/>
    </row>
    <row r="13" spans="1:21" s="14" customFormat="1" ht="24.95" customHeight="1" x14ac:dyDescent="0.25">
      <c r="G13" s="153"/>
      <c r="H13" s="154"/>
      <c r="I13" s="140" t="s">
        <v>41</v>
      </c>
      <c r="J13" s="140"/>
      <c r="K13" s="137"/>
      <c r="L13" s="191">
        <v>0.26900000000000002</v>
      </c>
      <c r="M13" s="191"/>
      <c r="N13" s="191">
        <v>0.32900000000000001</v>
      </c>
      <c r="O13" s="191"/>
    </row>
    <row r="14" spans="1:21" s="14" customFormat="1" ht="24.95" customHeight="1" x14ac:dyDescent="0.25">
      <c r="G14" s="153"/>
      <c r="H14" s="154"/>
      <c r="I14" s="140" t="s">
        <v>29</v>
      </c>
      <c r="J14" s="140"/>
      <c r="K14" s="137"/>
      <c r="L14" s="191">
        <v>0.27700000000000002</v>
      </c>
      <c r="M14" s="191"/>
      <c r="N14" s="191">
        <v>0.29499999999999998</v>
      </c>
      <c r="O14" s="191"/>
    </row>
    <row r="15" spans="1:21" s="14" customFormat="1" ht="24.95" customHeight="1" x14ac:dyDescent="0.25">
      <c r="G15" s="153"/>
      <c r="H15" s="154"/>
      <c r="I15" s="140" t="s">
        <v>30</v>
      </c>
      <c r="J15" s="140"/>
      <c r="K15" s="137"/>
      <c r="L15" s="191">
        <v>0.35299999999999998</v>
      </c>
      <c r="M15" s="191"/>
      <c r="N15" s="191">
        <v>0.35599999999999998</v>
      </c>
      <c r="O15" s="191"/>
    </row>
    <row r="16" spans="1:21" s="14" customFormat="1" ht="24.95" customHeight="1" x14ac:dyDescent="0.25">
      <c r="G16" s="155"/>
      <c r="H16" s="156"/>
      <c r="I16" s="140" t="s">
        <v>42</v>
      </c>
      <c r="J16" s="140"/>
      <c r="K16" s="137"/>
      <c r="L16" s="191">
        <v>0.32100000000000001</v>
      </c>
      <c r="M16" s="191"/>
      <c r="N16" s="191">
        <v>0.34200000000000003</v>
      </c>
      <c r="O16" s="191"/>
    </row>
    <row r="17" spans="1:21" s="9" customFormat="1" ht="15" customHeight="1" x14ac:dyDescent="0.2">
      <c r="A17" s="8"/>
      <c r="C17" s="30"/>
      <c r="D17" s="30"/>
      <c r="E17" s="30"/>
      <c r="N17" s="30"/>
      <c r="O17" s="30"/>
      <c r="P17" s="30"/>
    </row>
    <row r="18" spans="1:21" ht="19.5" customHeight="1" x14ac:dyDescent="0.25">
      <c r="A18" s="128" t="str">
        <f>Índice!$A$89</f>
        <v>ESTUDO 40 | ANÁLISE SETORIAL DAS SOCIEDADES NÃO FINANCEIRAS EM PORTUGAL 2018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</row>
    <row r="19" spans="1:21" x14ac:dyDescent="0.25">
      <c r="U19" s="86" t="s">
        <v>52</v>
      </c>
    </row>
    <row r="22" spans="1:21" ht="17.25" customHeight="1" x14ac:dyDescent="0.25"/>
    <row r="23" spans="1:21" ht="17.25" customHeight="1" x14ac:dyDescent="0.25"/>
  </sheetData>
  <sheetProtection algorithmName="SHA-512" hashValue="tVOBzMXUj5wSwmXy00k3mt1h32SXiEUMdAWLoI7v+9Mm7u+mWaYtAThMu6ieZtb/itNAyw5/HCHLQ2q3qoRaUw==" saltValue="e3JGTBH3j92jNc10Zvr4FQ==" spinCount="100000" sheet="1" objects="1" scenarios="1"/>
  <mergeCells count="36">
    <mergeCell ref="A1:U1"/>
    <mergeCell ref="A18:U18"/>
    <mergeCell ref="L6:M6"/>
    <mergeCell ref="N6:O6"/>
    <mergeCell ref="G7:K7"/>
    <mergeCell ref="L7:M7"/>
    <mergeCell ref="N7:O7"/>
    <mergeCell ref="I15:K15"/>
    <mergeCell ref="L15:M15"/>
    <mergeCell ref="N15:O15"/>
    <mergeCell ref="G8:H10"/>
    <mergeCell ref="I8:K8"/>
    <mergeCell ref="L8:M8"/>
    <mergeCell ref="N8:O8"/>
    <mergeCell ref="I9:K9"/>
    <mergeCell ref="L9:M9"/>
    <mergeCell ref="N9:O9"/>
    <mergeCell ref="I10:K10"/>
    <mergeCell ref="L10:M10"/>
    <mergeCell ref="N10:O10"/>
    <mergeCell ref="I16:K16"/>
    <mergeCell ref="L16:M16"/>
    <mergeCell ref="N16:O16"/>
    <mergeCell ref="G11:H16"/>
    <mergeCell ref="I11:K11"/>
    <mergeCell ref="L11:M11"/>
    <mergeCell ref="N11:O11"/>
    <mergeCell ref="I12:K12"/>
    <mergeCell ref="L12:M12"/>
    <mergeCell ref="N12:O12"/>
    <mergeCell ref="I13:K13"/>
    <mergeCell ref="L13:M13"/>
    <mergeCell ref="N13:O13"/>
    <mergeCell ref="I14:K14"/>
    <mergeCell ref="L14:M14"/>
    <mergeCell ref="N14:O14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C0CFD6"/>
  </sheetPr>
  <dimension ref="A1:U23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225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Índice!F48</f>
        <v>G I.4.2</v>
      </c>
      <c r="B3" s="68" t="str">
        <f>Índice!G48</f>
        <v>Percentagem de empresas com capitais próprios negativos (2018)</v>
      </c>
      <c r="C3" s="25"/>
      <c r="D3" s="25"/>
      <c r="E3" s="25"/>
      <c r="F3" s="25"/>
      <c r="G3" s="25"/>
      <c r="H3" s="25"/>
      <c r="I3" s="25"/>
    </row>
    <row r="4" spans="1:21" s="9" customFormat="1" ht="15" customHeight="1" x14ac:dyDescent="0.25">
      <c r="A4" s="8" t="s">
        <v>9</v>
      </c>
      <c r="C4" s="18"/>
      <c r="D4" s="19"/>
      <c r="E4" s="19"/>
      <c r="F4" s="19"/>
      <c r="G4" s="19"/>
      <c r="H4" s="19"/>
      <c r="I4" s="19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16" customFormat="1" ht="24.95" customHeight="1" x14ac:dyDescent="0.25">
      <c r="K6" s="139" t="s">
        <v>61</v>
      </c>
      <c r="L6" s="140"/>
      <c r="M6" s="137"/>
      <c r="N6" s="139" t="s">
        <v>48</v>
      </c>
      <c r="O6" s="140"/>
      <c r="P6" s="140"/>
      <c r="Q6" s="14"/>
    </row>
    <row r="7" spans="1:21" s="14" customFormat="1" ht="24.95" customHeight="1" thickBot="1" x14ac:dyDescent="0.3">
      <c r="F7" s="193" t="s">
        <v>25</v>
      </c>
      <c r="G7" s="194"/>
      <c r="H7" s="194"/>
      <c r="I7" s="194"/>
      <c r="J7" s="195"/>
      <c r="K7" s="134">
        <v>0.26200000000000001</v>
      </c>
      <c r="L7" s="227"/>
      <c r="M7" s="135"/>
      <c r="N7" s="134">
        <v>0.73799999999999999</v>
      </c>
      <c r="O7" s="227"/>
      <c r="P7" s="135"/>
    </row>
    <row r="8" spans="1:21" s="14" customFormat="1" ht="24.95" customHeight="1" x14ac:dyDescent="0.25">
      <c r="F8" s="151" t="s">
        <v>13</v>
      </c>
      <c r="G8" s="152"/>
      <c r="H8" s="157" t="s">
        <v>0</v>
      </c>
      <c r="I8" s="157"/>
      <c r="J8" s="158"/>
      <c r="K8" s="219">
        <v>0.28199999999999997</v>
      </c>
      <c r="L8" s="228"/>
      <c r="M8" s="223"/>
      <c r="N8" s="219">
        <v>0.71799999999999997</v>
      </c>
      <c r="O8" s="228"/>
      <c r="P8" s="223"/>
    </row>
    <row r="9" spans="1:21" s="14" customFormat="1" ht="24.95" customHeight="1" x14ac:dyDescent="0.25">
      <c r="F9" s="153"/>
      <c r="G9" s="154"/>
      <c r="H9" s="140" t="s">
        <v>12</v>
      </c>
      <c r="I9" s="140"/>
      <c r="J9" s="137"/>
      <c r="K9" s="217">
        <v>9.9000000000000005E-2</v>
      </c>
      <c r="L9" s="229"/>
      <c r="M9" s="205"/>
      <c r="N9" s="217">
        <v>0.90100000000000002</v>
      </c>
      <c r="O9" s="229"/>
      <c r="P9" s="205"/>
    </row>
    <row r="10" spans="1:21" s="14" customFormat="1" ht="24.95" customHeight="1" thickBot="1" x14ac:dyDescent="0.3">
      <c r="F10" s="197"/>
      <c r="G10" s="198"/>
      <c r="H10" s="165" t="s">
        <v>1</v>
      </c>
      <c r="I10" s="165"/>
      <c r="J10" s="166"/>
      <c r="K10" s="221">
        <v>4.2000000000000003E-2</v>
      </c>
      <c r="L10" s="230"/>
      <c r="M10" s="206"/>
      <c r="N10" s="221">
        <v>0.95799999999999996</v>
      </c>
      <c r="O10" s="230"/>
      <c r="P10" s="206"/>
    </row>
    <row r="11" spans="1:21" s="14" customFormat="1" ht="24.95" customHeight="1" x14ac:dyDescent="0.25">
      <c r="F11" s="151" t="s">
        <v>33</v>
      </c>
      <c r="G11" s="152"/>
      <c r="H11" s="156" t="s">
        <v>40</v>
      </c>
      <c r="I11" s="156"/>
      <c r="J11" s="175"/>
      <c r="K11" s="219">
        <v>0.20799999999999999</v>
      </c>
      <c r="L11" s="228"/>
      <c r="M11" s="223"/>
      <c r="N11" s="219">
        <v>0.79200000000000004</v>
      </c>
      <c r="O11" s="228"/>
      <c r="P11" s="223"/>
    </row>
    <row r="12" spans="1:21" s="14" customFormat="1" ht="24.95" customHeight="1" x14ac:dyDescent="0.25">
      <c r="F12" s="153"/>
      <c r="G12" s="154"/>
      <c r="H12" s="140" t="s">
        <v>28</v>
      </c>
      <c r="I12" s="140"/>
      <c r="J12" s="137"/>
      <c r="K12" s="217">
        <v>0.224</v>
      </c>
      <c r="L12" s="229"/>
      <c r="M12" s="205"/>
      <c r="N12" s="217">
        <v>0.77600000000000002</v>
      </c>
      <c r="O12" s="229"/>
      <c r="P12" s="205"/>
    </row>
    <row r="13" spans="1:21" s="14" customFormat="1" ht="24.95" customHeight="1" x14ac:dyDescent="0.25">
      <c r="F13" s="153"/>
      <c r="G13" s="154"/>
      <c r="H13" s="140" t="s">
        <v>41</v>
      </c>
      <c r="I13" s="140"/>
      <c r="J13" s="137"/>
      <c r="K13" s="217">
        <v>0.16700000000000001</v>
      </c>
      <c r="L13" s="229"/>
      <c r="M13" s="205"/>
      <c r="N13" s="217">
        <v>0.83299999999999996</v>
      </c>
      <c r="O13" s="229"/>
      <c r="P13" s="205"/>
    </row>
    <row r="14" spans="1:21" s="14" customFormat="1" ht="24.95" customHeight="1" x14ac:dyDescent="0.25">
      <c r="F14" s="153"/>
      <c r="G14" s="154"/>
      <c r="H14" s="140" t="s">
        <v>29</v>
      </c>
      <c r="I14" s="140"/>
      <c r="J14" s="137"/>
      <c r="K14" s="217">
        <v>0.20699999999999999</v>
      </c>
      <c r="L14" s="229"/>
      <c r="M14" s="205"/>
      <c r="N14" s="217">
        <v>0.79300000000000004</v>
      </c>
      <c r="O14" s="229"/>
      <c r="P14" s="205"/>
    </row>
    <row r="15" spans="1:21" s="14" customFormat="1" ht="24.95" customHeight="1" x14ac:dyDescent="0.25">
      <c r="F15" s="153"/>
      <c r="G15" s="154"/>
      <c r="H15" s="140" t="s">
        <v>30</v>
      </c>
      <c r="I15" s="140"/>
      <c r="J15" s="137"/>
      <c r="K15" s="217">
        <v>0.28499999999999998</v>
      </c>
      <c r="L15" s="229"/>
      <c r="M15" s="205"/>
      <c r="N15" s="217">
        <v>0.71499999999999997</v>
      </c>
      <c r="O15" s="229"/>
      <c r="P15" s="205"/>
    </row>
    <row r="16" spans="1:21" s="14" customFormat="1" ht="24.95" customHeight="1" x14ac:dyDescent="0.25">
      <c r="F16" s="155"/>
      <c r="G16" s="156"/>
      <c r="H16" s="140" t="s">
        <v>42</v>
      </c>
      <c r="I16" s="140"/>
      <c r="J16" s="137"/>
      <c r="K16" s="217">
        <v>0.27500000000000002</v>
      </c>
      <c r="L16" s="229"/>
      <c r="M16" s="205"/>
      <c r="N16" s="217">
        <v>0.72499999999999998</v>
      </c>
      <c r="O16" s="229"/>
      <c r="P16" s="205"/>
    </row>
    <row r="17" spans="1:21" s="9" customFormat="1" ht="15" customHeight="1" x14ac:dyDescent="0.2">
      <c r="A17" s="8"/>
      <c r="C17" s="30"/>
      <c r="D17" s="30"/>
      <c r="E17" s="30"/>
      <c r="O17" s="30"/>
      <c r="P17" s="30"/>
      <c r="Q17" s="30"/>
    </row>
    <row r="18" spans="1:21" ht="19.5" customHeight="1" x14ac:dyDescent="0.25">
      <c r="A18" s="128" t="str">
        <f>Índice!$A$89</f>
        <v>ESTUDO 40 | ANÁLISE SETORIAL DAS SOCIEDADES NÃO FINANCEIRAS EM PORTUGAL 2018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</row>
    <row r="19" spans="1:21" x14ac:dyDescent="0.25">
      <c r="U19" s="86" t="s">
        <v>52</v>
      </c>
    </row>
    <row r="22" spans="1:21" ht="17.25" customHeight="1" x14ac:dyDescent="0.25"/>
    <row r="23" spans="1:21" ht="17.25" customHeight="1" x14ac:dyDescent="0.25"/>
  </sheetData>
  <sheetProtection algorithmName="SHA-512" hashValue="wGJ9quhlC/z+EVM7trOw0SvGwOwUsXTv4jhhXEzb65Z/6aBS0HcnJhxG6qKWXqY+AYYEnXtm+6wN9Txxs6GMJw==" saltValue="/S94WjP+rPDwVT+fUqptrg==" spinCount="100000" sheet="1" objects="1" scenarios="1"/>
  <mergeCells count="36">
    <mergeCell ref="K15:M15"/>
    <mergeCell ref="N16:P16"/>
    <mergeCell ref="N8:P8"/>
    <mergeCell ref="N9:P9"/>
    <mergeCell ref="N10:P10"/>
    <mergeCell ref="N11:P11"/>
    <mergeCell ref="N12:P12"/>
    <mergeCell ref="N13:P13"/>
    <mergeCell ref="K16:M16"/>
    <mergeCell ref="H16:J16"/>
    <mergeCell ref="A18:U18"/>
    <mergeCell ref="K6:M6"/>
    <mergeCell ref="N6:P6"/>
    <mergeCell ref="K7:M7"/>
    <mergeCell ref="K8:M8"/>
    <mergeCell ref="K9:M9"/>
    <mergeCell ref="K10:M10"/>
    <mergeCell ref="H14:J14"/>
    <mergeCell ref="H15:J15"/>
    <mergeCell ref="N14:P14"/>
    <mergeCell ref="N15:P15"/>
    <mergeCell ref="F11:G16"/>
    <mergeCell ref="H11:J11"/>
    <mergeCell ref="H12:J12"/>
    <mergeCell ref="K14:M14"/>
    <mergeCell ref="A1:U1"/>
    <mergeCell ref="F7:J7"/>
    <mergeCell ref="N7:P7"/>
    <mergeCell ref="H13:J13"/>
    <mergeCell ref="F8:G10"/>
    <mergeCell ref="H8:J8"/>
    <mergeCell ref="H9:J9"/>
    <mergeCell ref="H10:J10"/>
    <mergeCell ref="K11:M11"/>
    <mergeCell ref="K12:M12"/>
    <mergeCell ref="K13:M13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C0CFD6"/>
  </sheetPr>
  <dimension ref="A1:U25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226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Índice!F51</f>
        <v>G I.4.3</v>
      </c>
      <c r="B3" s="68" t="str">
        <f>Índice!G51</f>
        <v>Passivo | Estrutura (2018)</v>
      </c>
      <c r="C3" s="25"/>
      <c r="D3" s="25"/>
      <c r="E3" s="25"/>
    </row>
    <row r="4" spans="1:21" s="9" customFormat="1" ht="15" customHeight="1" x14ac:dyDescent="0.25">
      <c r="A4" s="8" t="s">
        <v>9</v>
      </c>
      <c r="C4" s="18"/>
      <c r="D4" s="19"/>
      <c r="E4" s="19"/>
      <c r="F4" s="19"/>
      <c r="G4" s="19"/>
      <c r="H4" s="19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16" customFormat="1" ht="24.95" customHeight="1" x14ac:dyDescent="0.25">
      <c r="K6" s="139" t="s">
        <v>51</v>
      </c>
      <c r="L6" s="140"/>
      <c r="M6" s="140"/>
      <c r="N6" s="140"/>
      <c r="O6" s="140"/>
      <c r="P6" s="140"/>
      <c r="Q6" s="14"/>
    </row>
    <row r="7" spans="1:21" s="16" customFormat="1" ht="24.95" customHeight="1" x14ac:dyDescent="0.25">
      <c r="K7" s="121" t="s">
        <v>79</v>
      </c>
      <c r="L7" s="121"/>
      <c r="M7" s="121" t="s">
        <v>80</v>
      </c>
      <c r="N7" s="121"/>
      <c r="O7" s="121" t="s">
        <v>37</v>
      </c>
      <c r="P7" s="139"/>
      <c r="Q7" s="14"/>
    </row>
    <row r="8" spans="1:21" s="14" customFormat="1" ht="24.95" customHeight="1" thickBot="1" x14ac:dyDescent="0.3">
      <c r="F8" s="193" t="s">
        <v>25</v>
      </c>
      <c r="G8" s="194"/>
      <c r="H8" s="194"/>
      <c r="I8" s="194"/>
      <c r="J8" s="195"/>
      <c r="K8" s="143">
        <v>0.52600000000000002</v>
      </c>
      <c r="L8" s="143"/>
      <c r="M8" s="143">
        <v>0.16500000000000001</v>
      </c>
      <c r="N8" s="143"/>
      <c r="O8" s="143">
        <v>0.308</v>
      </c>
      <c r="P8" s="134"/>
    </row>
    <row r="9" spans="1:21" s="14" customFormat="1" ht="24.95" customHeight="1" x14ac:dyDescent="0.25">
      <c r="F9" s="151" t="s">
        <v>13</v>
      </c>
      <c r="G9" s="152"/>
      <c r="H9" s="157" t="s">
        <v>0</v>
      </c>
      <c r="I9" s="157"/>
      <c r="J9" s="158"/>
      <c r="K9" s="226">
        <v>0.50700000000000001</v>
      </c>
      <c r="L9" s="226"/>
      <c r="M9" s="226">
        <v>0.11700000000000001</v>
      </c>
      <c r="N9" s="226"/>
      <c r="O9" s="226">
        <v>0.376</v>
      </c>
      <c r="P9" s="219"/>
    </row>
    <row r="10" spans="1:21" s="14" customFormat="1" ht="24.95" customHeight="1" x14ac:dyDescent="0.25">
      <c r="F10" s="153"/>
      <c r="G10" s="154"/>
      <c r="H10" s="140" t="s">
        <v>12</v>
      </c>
      <c r="I10" s="140"/>
      <c r="J10" s="137"/>
      <c r="K10" s="191">
        <v>0.54500000000000004</v>
      </c>
      <c r="L10" s="191"/>
      <c r="M10" s="191">
        <v>0.193</v>
      </c>
      <c r="N10" s="191"/>
      <c r="O10" s="191">
        <v>0.26200000000000001</v>
      </c>
      <c r="P10" s="217"/>
    </row>
    <row r="11" spans="1:21" s="14" customFormat="1" ht="24.95" customHeight="1" thickBot="1" x14ac:dyDescent="0.3">
      <c r="F11" s="197"/>
      <c r="G11" s="198"/>
      <c r="H11" s="165" t="s">
        <v>1</v>
      </c>
      <c r="I11" s="165"/>
      <c r="J11" s="166"/>
      <c r="K11" s="192">
        <v>0.52400000000000002</v>
      </c>
      <c r="L11" s="192"/>
      <c r="M11" s="192">
        <v>0.17799999999999999</v>
      </c>
      <c r="N11" s="192"/>
      <c r="O11" s="192">
        <v>0.29799999999999999</v>
      </c>
      <c r="P11" s="221"/>
    </row>
    <row r="12" spans="1:21" s="14" customFormat="1" ht="24.95" customHeight="1" x14ac:dyDescent="0.25">
      <c r="F12" s="151" t="s">
        <v>33</v>
      </c>
      <c r="G12" s="152"/>
      <c r="H12" s="156" t="s">
        <v>40</v>
      </c>
      <c r="I12" s="156"/>
      <c r="J12" s="175"/>
      <c r="K12" s="226">
        <v>0.51400000000000001</v>
      </c>
      <c r="L12" s="226"/>
      <c r="M12" s="226">
        <v>0.161</v>
      </c>
      <c r="N12" s="226"/>
      <c r="O12" s="226">
        <v>0.32500000000000001</v>
      </c>
      <c r="P12" s="219"/>
    </row>
    <row r="13" spans="1:21" s="14" customFormat="1" ht="24.95" customHeight="1" x14ac:dyDescent="0.25">
      <c r="F13" s="153"/>
      <c r="G13" s="154"/>
      <c r="H13" s="140" t="s">
        <v>28</v>
      </c>
      <c r="I13" s="140"/>
      <c r="J13" s="137"/>
      <c r="K13" s="191">
        <v>0.47399999999999998</v>
      </c>
      <c r="L13" s="191"/>
      <c r="M13" s="191">
        <v>0.27200000000000002</v>
      </c>
      <c r="N13" s="191"/>
      <c r="O13" s="191">
        <v>0.254</v>
      </c>
      <c r="P13" s="217"/>
    </row>
    <row r="14" spans="1:21" s="14" customFormat="1" ht="24.95" customHeight="1" x14ac:dyDescent="0.25">
      <c r="F14" s="153"/>
      <c r="G14" s="154"/>
      <c r="H14" s="140" t="s">
        <v>41</v>
      </c>
      <c r="I14" s="140"/>
      <c r="J14" s="137"/>
      <c r="K14" s="191">
        <v>0.64200000000000002</v>
      </c>
      <c r="L14" s="191"/>
      <c r="M14" s="191">
        <v>5.0999999999999997E-2</v>
      </c>
      <c r="N14" s="191"/>
      <c r="O14" s="191">
        <v>0.307</v>
      </c>
      <c r="P14" s="217"/>
    </row>
    <row r="15" spans="1:21" s="14" customFormat="1" ht="24.95" customHeight="1" x14ac:dyDescent="0.25">
      <c r="F15" s="153"/>
      <c r="G15" s="154"/>
      <c r="H15" s="140" t="s">
        <v>29</v>
      </c>
      <c r="I15" s="140"/>
      <c r="J15" s="137"/>
      <c r="K15" s="191">
        <v>0.50600000000000001</v>
      </c>
      <c r="L15" s="191"/>
      <c r="M15" s="191">
        <v>0.16800000000000001</v>
      </c>
      <c r="N15" s="191"/>
      <c r="O15" s="191">
        <v>0.32600000000000001</v>
      </c>
      <c r="P15" s="217"/>
    </row>
    <row r="16" spans="1:21" s="14" customFormat="1" ht="24.95" customHeight="1" x14ac:dyDescent="0.25">
      <c r="F16" s="153"/>
      <c r="G16" s="154"/>
      <c r="H16" s="140" t="s">
        <v>30</v>
      </c>
      <c r="I16" s="140"/>
      <c r="J16" s="137"/>
      <c r="K16" s="191">
        <v>0.35</v>
      </c>
      <c r="L16" s="191"/>
      <c r="M16" s="191">
        <v>0.36499999999999999</v>
      </c>
      <c r="N16" s="191"/>
      <c r="O16" s="191">
        <v>0.28499999999999998</v>
      </c>
      <c r="P16" s="217"/>
    </row>
    <row r="17" spans="1:21" s="14" customFormat="1" ht="24.95" customHeight="1" x14ac:dyDescent="0.25">
      <c r="F17" s="155"/>
      <c r="G17" s="156"/>
      <c r="H17" s="140" t="s">
        <v>42</v>
      </c>
      <c r="I17" s="140"/>
      <c r="J17" s="137"/>
      <c r="K17" s="191">
        <v>0.58699999999999997</v>
      </c>
      <c r="L17" s="191"/>
      <c r="M17" s="191">
        <v>7.9000000000000001E-2</v>
      </c>
      <c r="N17" s="191"/>
      <c r="O17" s="191">
        <v>0.33400000000000002</v>
      </c>
      <c r="P17" s="217"/>
    </row>
    <row r="18" spans="1:21" s="9" customFormat="1" ht="15" customHeight="1" x14ac:dyDescent="0.2">
      <c r="A18" s="8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U18" s="96" t="s">
        <v>247</v>
      </c>
    </row>
    <row r="19" spans="1:21" s="9" customFormat="1" ht="15" customHeight="1" x14ac:dyDescent="0.2">
      <c r="A19" s="8"/>
      <c r="C19" s="30"/>
      <c r="D19" s="30"/>
      <c r="E19" s="30"/>
      <c r="O19" s="30"/>
      <c r="P19" s="30"/>
      <c r="Q19" s="30"/>
    </row>
    <row r="20" spans="1:21" ht="19.5" customHeight="1" x14ac:dyDescent="0.25">
      <c r="A20" s="128" t="str">
        <f>Índice!$A$89</f>
        <v>ESTUDO 40 | ANÁLISE SETORIAL DAS SOCIEDADES NÃO FINANCEIRAS EM PORTUGAL 2018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</row>
    <row r="24" spans="1:21" ht="17.25" customHeight="1" x14ac:dyDescent="0.25"/>
    <row r="25" spans="1:21" ht="17.25" customHeight="1" x14ac:dyDescent="0.25"/>
  </sheetData>
  <sheetProtection algorithmName="SHA-512" hashValue="IU9cWurFrN18ri1IB17hhypq+RVSeclG/802FGGoUwYtWypuGLQ6DcnZNaEUNrT/u1SQfGP6Rnk+B4U+AA8a1A==" saltValue="b7cJIkVzYOtE5PTWhVFlgA==" spinCount="100000" sheet="1" objects="1" scenarios="1"/>
  <mergeCells count="48">
    <mergeCell ref="A20:U20"/>
    <mergeCell ref="O17:P17"/>
    <mergeCell ref="H15:J15"/>
    <mergeCell ref="H16:J16"/>
    <mergeCell ref="K15:L15"/>
    <mergeCell ref="K16:L16"/>
    <mergeCell ref="K17:L17"/>
    <mergeCell ref="M15:N15"/>
    <mergeCell ref="M17:N17"/>
    <mergeCell ref="M8:N8"/>
    <mergeCell ref="M9:N9"/>
    <mergeCell ref="M10:N10"/>
    <mergeCell ref="M11:N11"/>
    <mergeCell ref="K14:L14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F12:G17"/>
    <mergeCell ref="H12:J12"/>
    <mergeCell ref="H13:J13"/>
    <mergeCell ref="H14:J14"/>
    <mergeCell ref="K12:L12"/>
    <mergeCell ref="K13:L13"/>
    <mergeCell ref="M12:N12"/>
    <mergeCell ref="M13:N13"/>
    <mergeCell ref="M14:N14"/>
    <mergeCell ref="F9:G11"/>
    <mergeCell ref="H9:J9"/>
    <mergeCell ref="H10:J10"/>
    <mergeCell ref="H17:J17"/>
    <mergeCell ref="A1:U1"/>
    <mergeCell ref="F8:J8"/>
    <mergeCell ref="O7:P7"/>
    <mergeCell ref="M7:N7"/>
    <mergeCell ref="K7:L7"/>
    <mergeCell ref="K8:L8"/>
    <mergeCell ref="K6:P6"/>
    <mergeCell ref="H11:J11"/>
    <mergeCell ref="M16:N16"/>
    <mergeCell ref="K9:L9"/>
    <mergeCell ref="K10:L10"/>
    <mergeCell ref="K11:L11"/>
  </mergeCells>
  <hyperlinks>
    <hyperlink ref="U18" location="'G I.4.3.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C0CFD6"/>
  </sheetPr>
  <dimension ref="A1:U24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226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Índice!F51</f>
        <v>G I.4.3</v>
      </c>
      <c r="B3" s="68" t="str">
        <f>Índice!G51</f>
        <v>Passivo | Estrutura (2018)</v>
      </c>
      <c r="C3" s="25"/>
      <c r="D3" s="25"/>
      <c r="E3" s="25"/>
    </row>
    <row r="4" spans="1:21" s="9" customFormat="1" ht="15" customHeight="1" x14ac:dyDescent="0.25">
      <c r="A4" s="8" t="s">
        <v>9</v>
      </c>
      <c r="C4" s="18"/>
      <c r="D4" s="19"/>
      <c r="E4" s="19"/>
      <c r="F4" s="19"/>
      <c r="G4" s="19"/>
      <c r="H4" s="19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16" customFormat="1" ht="24.75" customHeight="1" x14ac:dyDescent="0.25">
      <c r="K6" s="155" t="s">
        <v>79</v>
      </c>
      <c r="L6" s="156"/>
      <c r="M6" s="156"/>
      <c r="N6" s="156"/>
      <c r="O6" s="156"/>
      <c r="P6" s="156"/>
      <c r="Q6" s="156"/>
      <c r="R6" s="156"/>
    </row>
    <row r="7" spans="1:21" s="16" customFormat="1" ht="34.5" customHeight="1" x14ac:dyDescent="0.25">
      <c r="K7" s="121" t="s">
        <v>35</v>
      </c>
      <c r="L7" s="121"/>
      <c r="M7" s="121" t="s">
        <v>8</v>
      </c>
      <c r="N7" s="121"/>
      <c r="O7" s="121" t="s">
        <v>36</v>
      </c>
      <c r="P7" s="139"/>
      <c r="Q7" s="121" t="s">
        <v>14</v>
      </c>
      <c r="R7" s="139"/>
    </row>
    <row r="8" spans="1:21" s="14" customFormat="1" ht="24.95" customHeight="1" thickBot="1" x14ac:dyDescent="0.3">
      <c r="F8" s="193" t="s">
        <v>25</v>
      </c>
      <c r="G8" s="194"/>
      <c r="H8" s="194"/>
      <c r="I8" s="194"/>
      <c r="J8" s="195"/>
      <c r="K8" s="134">
        <v>0.10299999999999999</v>
      </c>
      <c r="L8" s="135"/>
      <c r="M8" s="134">
        <v>0.39700000000000002</v>
      </c>
      <c r="N8" s="135"/>
      <c r="O8" s="134">
        <v>0.42199999999999999</v>
      </c>
      <c r="P8" s="135"/>
      <c r="Q8" s="134">
        <v>7.6999999999999999E-2</v>
      </c>
      <c r="R8" s="227"/>
    </row>
    <row r="9" spans="1:21" s="14" customFormat="1" ht="24.95" customHeight="1" x14ac:dyDescent="0.25">
      <c r="F9" s="151" t="s">
        <v>13</v>
      </c>
      <c r="G9" s="152"/>
      <c r="H9" s="157" t="s">
        <v>0</v>
      </c>
      <c r="I9" s="157"/>
      <c r="J9" s="158"/>
      <c r="K9" s="219">
        <v>1.7000000000000001E-2</v>
      </c>
      <c r="L9" s="223"/>
      <c r="M9" s="219">
        <v>0.374</v>
      </c>
      <c r="N9" s="223"/>
      <c r="O9" s="219">
        <v>0.442</v>
      </c>
      <c r="P9" s="223"/>
      <c r="Q9" s="219">
        <v>0.16700000000000001</v>
      </c>
      <c r="R9" s="228"/>
    </row>
    <row r="10" spans="1:21" s="14" customFormat="1" ht="24.95" customHeight="1" x14ac:dyDescent="0.25">
      <c r="F10" s="153"/>
      <c r="G10" s="154"/>
      <c r="H10" s="140" t="s">
        <v>12</v>
      </c>
      <c r="I10" s="140"/>
      <c r="J10" s="137"/>
      <c r="K10" s="217">
        <v>7.1999999999999995E-2</v>
      </c>
      <c r="L10" s="205"/>
      <c r="M10" s="217">
        <v>0.56299999999999994</v>
      </c>
      <c r="N10" s="205"/>
      <c r="O10" s="217">
        <v>0.29799999999999999</v>
      </c>
      <c r="P10" s="205"/>
      <c r="Q10" s="217">
        <v>6.8000000000000005E-2</v>
      </c>
      <c r="R10" s="229"/>
    </row>
    <row r="11" spans="1:21" s="14" customFormat="1" ht="24.95" customHeight="1" thickBot="1" x14ac:dyDescent="0.3">
      <c r="F11" s="197"/>
      <c r="G11" s="198"/>
      <c r="H11" s="165" t="s">
        <v>1</v>
      </c>
      <c r="I11" s="165"/>
      <c r="J11" s="166"/>
      <c r="K11" s="221">
        <v>0.21</v>
      </c>
      <c r="L11" s="206"/>
      <c r="M11" s="221">
        <v>0.23499999999999999</v>
      </c>
      <c r="N11" s="206"/>
      <c r="O11" s="221">
        <v>0.54200000000000004</v>
      </c>
      <c r="P11" s="206"/>
      <c r="Q11" s="221">
        <v>1.2999999999999999E-2</v>
      </c>
      <c r="R11" s="230"/>
    </row>
    <row r="12" spans="1:21" s="14" customFormat="1" ht="24.95" customHeight="1" x14ac:dyDescent="0.25">
      <c r="F12" s="151" t="s">
        <v>33</v>
      </c>
      <c r="G12" s="152"/>
      <c r="H12" s="156" t="s">
        <v>40</v>
      </c>
      <c r="I12" s="156"/>
      <c r="J12" s="175"/>
      <c r="K12" s="219">
        <v>1.0999999999999999E-2</v>
      </c>
      <c r="L12" s="223"/>
      <c r="M12" s="219">
        <v>0.57499999999999996</v>
      </c>
      <c r="N12" s="223"/>
      <c r="O12" s="219">
        <v>0.28399999999999997</v>
      </c>
      <c r="P12" s="223"/>
      <c r="Q12" s="219">
        <v>0.13</v>
      </c>
      <c r="R12" s="228"/>
    </row>
    <row r="13" spans="1:21" s="14" customFormat="1" ht="24.95" customHeight="1" x14ac:dyDescent="0.25">
      <c r="F13" s="153"/>
      <c r="G13" s="154"/>
      <c r="H13" s="140" t="s">
        <v>28</v>
      </c>
      <c r="I13" s="140"/>
      <c r="J13" s="137"/>
      <c r="K13" s="217">
        <v>0.111</v>
      </c>
      <c r="L13" s="205"/>
      <c r="M13" s="217">
        <v>0.48299999999999998</v>
      </c>
      <c r="N13" s="205"/>
      <c r="O13" s="217">
        <v>0.3</v>
      </c>
      <c r="P13" s="205"/>
      <c r="Q13" s="217">
        <v>0.106</v>
      </c>
      <c r="R13" s="229"/>
    </row>
    <row r="14" spans="1:21" s="14" customFormat="1" ht="24.95" customHeight="1" x14ac:dyDescent="0.25">
      <c r="F14" s="153"/>
      <c r="G14" s="154"/>
      <c r="H14" s="140" t="s">
        <v>41</v>
      </c>
      <c r="I14" s="140"/>
      <c r="J14" s="137"/>
      <c r="K14" s="217">
        <v>0.219</v>
      </c>
      <c r="L14" s="205"/>
      <c r="M14" s="217">
        <v>0.17199999999999999</v>
      </c>
      <c r="N14" s="205"/>
      <c r="O14" s="217">
        <v>0.60399999999999998</v>
      </c>
      <c r="P14" s="205"/>
      <c r="Q14" s="217">
        <v>5.0000000000000001E-3</v>
      </c>
      <c r="R14" s="229"/>
    </row>
    <row r="15" spans="1:21" s="14" customFormat="1" ht="24.95" customHeight="1" x14ac:dyDescent="0.25">
      <c r="F15" s="153"/>
      <c r="G15" s="154"/>
      <c r="H15" s="140" t="s">
        <v>29</v>
      </c>
      <c r="I15" s="140"/>
      <c r="J15" s="137"/>
      <c r="K15" s="217">
        <v>4.2000000000000003E-2</v>
      </c>
      <c r="L15" s="205"/>
      <c r="M15" s="217">
        <v>0.54700000000000004</v>
      </c>
      <c r="N15" s="205"/>
      <c r="O15" s="217">
        <v>0.29399999999999998</v>
      </c>
      <c r="P15" s="205"/>
      <c r="Q15" s="217">
        <v>0.11799999999999999</v>
      </c>
      <c r="R15" s="229"/>
    </row>
    <row r="16" spans="1:21" s="14" customFormat="1" ht="24.95" customHeight="1" x14ac:dyDescent="0.25">
      <c r="F16" s="153"/>
      <c r="G16" s="154"/>
      <c r="H16" s="140" t="s">
        <v>30</v>
      </c>
      <c r="I16" s="140"/>
      <c r="J16" s="137"/>
      <c r="K16" s="217">
        <v>6.8000000000000005E-2</v>
      </c>
      <c r="L16" s="205"/>
      <c r="M16" s="217">
        <v>0.498</v>
      </c>
      <c r="N16" s="205"/>
      <c r="O16" s="217">
        <v>0.32200000000000001</v>
      </c>
      <c r="P16" s="205"/>
      <c r="Q16" s="217">
        <v>0.113</v>
      </c>
      <c r="R16" s="229"/>
    </row>
    <row r="17" spans="1:21" s="14" customFormat="1" ht="24.95" customHeight="1" x14ac:dyDescent="0.25">
      <c r="F17" s="155"/>
      <c r="G17" s="156"/>
      <c r="H17" s="140" t="s">
        <v>42</v>
      </c>
      <c r="I17" s="140"/>
      <c r="J17" s="137"/>
      <c r="K17" s="217">
        <v>8.4000000000000005E-2</v>
      </c>
      <c r="L17" s="205"/>
      <c r="M17" s="217">
        <v>0.39</v>
      </c>
      <c r="N17" s="205"/>
      <c r="O17" s="217">
        <v>0.45</v>
      </c>
      <c r="P17" s="205"/>
      <c r="Q17" s="217">
        <v>7.5999999999999998E-2</v>
      </c>
      <c r="R17" s="229"/>
    </row>
    <row r="18" spans="1:21" s="9" customFormat="1" ht="15" customHeight="1" x14ac:dyDescent="0.2">
      <c r="A18" s="8"/>
      <c r="C18" s="30"/>
      <c r="D18" s="30"/>
      <c r="E18" s="30"/>
      <c r="O18" s="30"/>
      <c r="P18" s="30"/>
      <c r="Q18" s="30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3" spans="1:21" ht="17.25" customHeight="1" x14ac:dyDescent="0.25"/>
    <row r="24" spans="1:21" ht="17.25" customHeight="1" x14ac:dyDescent="0.25"/>
  </sheetData>
  <sheetProtection algorithmName="SHA-512" hashValue="8B7Wc2Sp9jSQFtE86szL2NUtYkJI9PnKiaMFh1eVeOmXrSA+7f9Y2cPCbQulR1gQoPGOE9/2wCNTu+BOw8BJTw==" saltValue="2Cykodw2/6tcrbuDcmNq3Q==" spinCount="100000" sheet="1" objects="1" scenarios="1"/>
  <mergeCells count="59">
    <mergeCell ref="A19:U19"/>
    <mergeCell ref="H16:J16"/>
    <mergeCell ref="K16:L16"/>
    <mergeCell ref="M16:N16"/>
    <mergeCell ref="O16:P16"/>
    <mergeCell ref="Q16:R16"/>
    <mergeCell ref="H17:J17"/>
    <mergeCell ref="K17:L17"/>
    <mergeCell ref="M17:N17"/>
    <mergeCell ref="O17:P17"/>
    <mergeCell ref="Q17:R17"/>
    <mergeCell ref="F12:G17"/>
    <mergeCell ref="H14:J14"/>
    <mergeCell ref="K14:L14"/>
    <mergeCell ref="M14:N14"/>
    <mergeCell ref="O14:P14"/>
    <mergeCell ref="Q14:R14"/>
    <mergeCell ref="H15:J15"/>
    <mergeCell ref="K15:L15"/>
    <mergeCell ref="M15:N15"/>
    <mergeCell ref="O15:P15"/>
    <mergeCell ref="Q15:R15"/>
    <mergeCell ref="Q11:R11"/>
    <mergeCell ref="Q12:R12"/>
    <mergeCell ref="H13:J13"/>
    <mergeCell ref="K13:L13"/>
    <mergeCell ref="M13:N13"/>
    <mergeCell ref="O13:P13"/>
    <mergeCell ref="Q13:R13"/>
    <mergeCell ref="H12:J12"/>
    <mergeCell ref="K12:L12"/>
    <mergeCell ref="M12:N12"/>
    <mergeCell ref="O12:P12"/>
    <mergeCell ref="Q9:R9"/>
    <mergeCell ref="H10:J10"/>
    <mergeCell ref="K10:L10"/>
    <mergeCell ref="M10:N10"/>
    <mergeCell ref="O10:P10"/>
    <mergeCell ref="Q10:R10"/>
    <mergeCell ref="F8:J8"/>
    <mergeCell ref="K8:L8"/>
    <mergeCell ref="M8:N8"/>
    <mergeCell ref="O8:P8"/>
    <mergeCell ref="Q8:R8"/>
    <mergeCell ref="F9:G11"/>
    <mergeCell ref="H9:J9"/>
    <mergeCell ref="K9:L9"/>
    <mergeCell ref="M9:N9"/>
    <mergeCell ref="O9:P9"/>
    <mergeCell ref="H11:J11"/>
    <mergeCell ref="K11:L11"/>
    <mergeCell ref="M11:N11"/>
    <mergeCell ref="O11:P11"/>
    <mergeCell ref="A1:U1"/>
    <mergeCell ref="K6:R6"/>
    <mergeCell ref="K7:L7"/>
    <mergeCell ref="M7:N7"/>
    <mergeCell ref="O7:P7"/>
    <mergeCell ref="Q7:R7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C0CFD6"/>
  </sheetPr>
  <dimension ref="A1:U24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226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Índice!F52</f>
        <v>G I.4.4</v>
      </c>
      <c r="B3" s="68" t="str">
        <f>Índice!G52</f>
        <v>Passivo | Contributos (em pp) para a taxa de crescimento anual (em percentagem) por classes de dimensão e setores de atividade (2018)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21" s="9" customFormat="1" ht="15" customHeight="1" x14ac:dyDescent="0.25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9" customFormat="1" ht="24.75" customHeight="1" x14ac:dyDescent="0.2">
      <c r="A6" s="8"/>
      <c r="C6" s="30"/>
      <c r="D6" s="30"/>
      <c r="E6" s="30"/>
      <c r="F6" s="30"/>
      <c r="G6" s="30"/>
      <c r="H6" s="30"/>
      <c r="I6" s="30"/>
      <c r="J6" s="154" t="s">
        <v>187</v>
      </c>
      <c r="K6" s="154"/>
      <c r="L6" s="155" t="s">
        <v>188</v>
      </c>
      <c r="M6" s="156"/>
      <c r="N6" s="156"/>
      <c r="O6" s="156"/>
      <c r="P6" s="156"/>
      <c r="Q6" s="156"/>
    </row>
    <row r="7" spans="1:21" s="16" customFormat="1" ht="24.95" customHeight="1" x14ac:dyDescent="0.25">
      <c r="J7" s="156"/>
      <c r="K7" s="156"/>
      <c r="L7" s="121" t="s">
        <v>79</v>
      </c>
      <c r="M7" s="121"/>
      <c r="N7" s="121" t="s">
        <v>80</v>
      </c>
      <c r="O7" s="121"/>
      <c r="P7" s="125" t="s">
        <v>37</v>
      </c>
      <c r="Q7" s="126"/>
    </row>
    <row r="8" spans="1:21" s="14" customFormat="1" ht="24.95" customHeight="1" thickBot="1" x14ac:dyDescent="0.3">
      <c r="E8" s="193" t="s">
        <v>25</v>
      </c>
      <c r="F8" s="194"/>
      <c r="G8" s="194"/>
      <c r="H8" s="194"/>
      <c r="I8" s="195"/>
      <c r="J8" s="245">
        <v>1.1000000000000001</v>
      </c>
      <c r="K8" s="232"/>
      <c r="L8" s="231">
        <v>-0.8</v>
      </c>
      <c r="M8" s="232"/>
      <c r="N8" s="231">
        <v>0.5</v>
      </c>
      <c r="O8" s="232"/>
      <c r="P8" s="231">
        <v>1.5</v>
      </c>
      <c r="Q8" s="233"/>
    </row>
    <row r="9" spans="1:21" s="14" customFormat="1" ht="24.95" customHeight="1" x14ac:dyDescent="0.25">
      <c r="E9" s="151" t="s">
        <v>13</v>
      </c>
      <c r="F9" s="152"/>
      <c r="G9" s="157" t="s">
        <v>0</v>
      </c>
      <c r="H9" s="157"/>
      <c r="I9" s="158"/>
      <c r="J9" s="246">
        <v>3.6</v>
      </c>
      <c r="K9" s="247"/>
      <c r="L9" s="237">
        <v>2.2000000000000002</v>
      </c>
      <c r="M9" s="238"/>
      <c r="N9" s="237">
        <v>-0.2</v>
      </c>
      <c r="O9" s="238"/>
      <c r="P9" s="237">
        <v>1.5</v>
      </c>
      <c r="Q9" s="239"/>
    </row>
    <row r="10" spans="1:21" s="14" customFormat="1" ht="24.95" customHeight="1" x14ac:dyDescent="0.25">
      <c r="E10" s="153"/>
      <c r="F10" s="154"/>
      <c r="G10" s="140" t="s">
        <v>12</v>
      </c>
      <c r="H10" s="140"/>
      <c r="I10" s="137"/>
      <c r="J10" s="243">
        <v>1.4</v>
      </c>
      <c r="K10" s="244"/>
      <c r="L10" s="240">
        <v>0.5</v>
      </c>
      <c r="M10" s="241"/>
      <c r="N10" s="240">
        <v>0.5</v>
      </c>
      <c r="O10" s="241"/>
      <c r="P10" s="240">
        <v>0.3</v>
      </c>
      <c r="Q10" s="242"/>
    </row>
    <row r="11" spans="1:21" s="14" customFormat="1" ht="24.95" customHeight="1" thickBot="1" x14ac:dyDescent="0.3">
      <c r="E11" s="197"/>
      <c r="F11" s="198"/>
      <c r="G11" s="165" t="s">
        <v>1</v>
      </c>
      <c r="H11" s="165"/>
      <c r="I11" s="166"/>
      <c r="J11" s="248">
        <v>-1.1000000000000001</v>
      </c>
      <c r="K11" s="249"/>
      <c r="L11" s="234">
        <v>-4.5999999999999996</v>
      </c>
      <c r="M11" s="235"/>
      <c r="N11" s="234">
        <v>0.9</v>
      </c>
      <c r="O11" s="235"/>
      <c r="P11" s="234">
        <v>2.5</v>
      </c>
      <c r="Q11" s="236"/>
    </row>
    <row r="12" spans="1:21" s="14" customFormat="1" ht="24.95" customHeight="1" x14ac:dyDescent="0.25">
      <c r="E12" s="151" t="s">
        <v>33</v>
      </c>
      <c r="F12" s="152"/>
      <c r="G12" s="156" t="s">
        <v>40</v>
      </c>
      <c r="H12" s="156"/>
      <c r="I12" s="175"/>
      <c r="J12" s="246">
        <v>5.6</v>
      </c>
      <c r="K12" s="247"/>
      <c r="L12" s="237">
        <v>3.1</v>
      </c>
      <c r="M12" s="238"/>
      <c r="N12" s="237">
        <v>1</v>
      </c>
      <c r="O12" s="238"/>
      <c r="P12" s="237">
        <v>1.6</v>
      </c>
      <c r="Q12" s="239"/>
    </row>
    <row r="13" spans="1:21" s="14" customFormat="1" ht="24.95" customHeight="1" x14ac:dyDescent="0.25">
      <c r="E13" s="153"/>
      <c r="F13" s="154"/>
      <c r="G13" s="140" t="s">
        <v>28</v>
      </c>
      <c r="H13" s="140"/>
      <c r="I13" s="137"/>
      <c r="J13" s="243">
        <v>2.7</v>
      </c>
      <c r="K13" s="244"/>
      <c r="L13" s="240">
        <v>1.3</v>
      </c>
      <c r="M13" s="241"/>
      <c r="N13" s="240">
        <v>0.6</v>
      </c>
      <c r="O13" s="241"/>
      <c r="P13" s="240">
        <v>0.8</v>
      </c>
      <c r="Q13" s="242"/>
    </row>
    <row r="14" spans="1:21" s="14" customFormat="1" ht="24.95" customHeight="1" x14ac:dyDescent="0.25">
      <c r="E14" s="153"/>
      <c r="F14" s="154"/>
      <c r="G14" s="140" t="s">
        <v>41</v>
      </c>
      <c r="H14" s="140"/>
      <c r="I14" s="137"/>
      <c r="J14" s="243">
        <v>-8.4</v>
      </c>
      <c r="K14" s="244"/>
      <c r="L14" s="240">
        <v>-12.1</v>
      </c>
      <c r="M14" s="241"/>
      <c r="N14" s="240">
        <v>0.4</v>
      </c>
      <c r="O14" s="241"/>
      <c r="P14" s="240">
        <v>3.2</v>
      </c>
      <c r="Q14" s="242"/>
    </row>
    <row r="15" spans="1:21" s="14" customFormat="1" ht="24.95" customHeight="1" x14ac:dyDescent="0.25">
      <c r="E15" s="153"/>
      <c r="F15" s="154"/>
      <c r="G15" s="140" t="s">
        <v>29</v>
      </c>
      <c r="H15" s="140"/>
      <c r="I15" s="137"/>
      <c r="J15" s="243">
        <v>-3.8</v>
      </c>
      <c r="K15" s="244"/>
      <c r="L15" s="240">
        <v>-2.9</v>
      </c>
      <c r="M15" s="241"/>
      <c r="N15" s="240">
        <v>0.1</v>
      </c>
      <c r="O15" s="241"/>
      <c r="P15" s="240">
        <v>-1</v>
      </c>
      <c r="Q15" s="242"/>
    </row>
    <row r="16" spans="1:21" s="14" customFormat="1" ht="24.95" customHeight="1" x14ac:dyDescent="0.25">
      <c r="E16" s="153"/>
      <c r="F16" s="154"/>
      <c r="G16" s="140" t="s">
        <v>30</v>
      </c>
      <c r="H16" s="140"/>
      <c r="I16" s="137"/>
      <c r="J16" s="243">
        <v>2</v>
      </c>
      <c r="K16" s="244"/>
      <c r="L16" s="240">
        <v>-0.3</v>
      </c>
      <c r="M16" s="241"/>
      <c r="N16" s="240">
        <v>0.9</v>
      </c>
      <c r="O16" s="241"/>
      <c r="P16" s="240">
        <v>1.4</v>
      </c>
      <c r="Q16" s="242"/>
    </row>
    <row r="17" spans="1:21" s="14" customFormat="1" ht="24.95" customHeight="1" x14ac:dyDescent="0.25">
      <c r="E17" s="155"/>
      <c r="F17" s="156"/>
      <c r="G17" s="140" t="s">
        <v>42</v>
      </c>
      <c r="H17" s="140"/>
      <c r="I17" s="137"/>
      <c r="J17" s="243">
        <v>4.8</v>
      </c>
      <c r="K17" s="244"/>
      <c r="L17" s="240">
        <v>2.9</v>
      </c>
      <c r="M17" s="241"/>
      <c r="N17" s="240">
        <v>0.3</v>
      </c>
      <c r="O17" s="241"/>
      <c r="P17" s="240">
        <v>1.6</v>
      </c>
      <c r="Q17" s="242"/>
    </row>
    <row r="18" spans="1:21" s="9" customFormat="1" ht="15" customHeight="1" x14ac:dyDescent="0.2">
      <c r="A18" s="8"/>
      <c r="C18" s="30"/>
      <c r="D18" s="30"/>
      <c r="E18" s="30"/>
      <c r="O18" s="30"/>
      <c r="P18" s="30"/>
      <c r="Q18" s="30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86" t="s">
        <v>52</v>
      </c>
    </row>
    <row r="23" spans="1:21" ht="17.25" customHeight="1" x14ac:dyDescent="0.25"/>
    <row r="24" spans="1:21" ht="17.25" customHeight="1" x14ac:dyDescent="0.25"/>
  </sheetData>
  <sheetProtection algorithmName="SHA-512" hashValue="trzKJnjsnDjs80RUI85gRllzFHea4PmIV25ofNHqVq4TsTo6jGSL3eXbR02Sy+2K1A6abd0PBl362xsYKWKXyw==" saltValue="biA5JzDBKlDQc2EKHnYKsg==" spinCount="100000" sheet="1" objects="1" scenarios="1"/>
  <mergeCells count="59">
    <mergeCell ref="L6:Q6"/>
    <mergeCell ref="J6:K7"/>
    <mergeCell ref="J16:K16"/>
    <mergeCell ref="J17:K17"/>
    <mergeCell ref="A19:U19"/>
    <mergeCell ref="J8:K8"/>
    <mergeCell ref="J9:K9"/>
    <mergeCell ref="J10:K10"/>
    <mergeCell ref="J11:K11"/>
    <mergeCell ref="J12:K12"/>
    <mergeCell ref="J13:K13"/>
    <mergeCell ref="J14:K14"/>
    <mergeCell ref="J15:K15"/>
    <mergeCell ref="G17:I17"/>
    <mergeCell ref="L17:M17"/>
    <mergeCell ref="N17:O17"/>
    <mergeCell ref="P17:Q17"/>
    <mergeCell ref="P15:Q15"/>
    <mergeCell ref="G16:I16"/>
    <mergeCell ref="L16:M16"/>
    <mergeCell ref="N16:O16"/>
    <mergeCell ref="P16:Q16"/>
    <mergeCell ref="P9:Q9"/>
    <mergeCell ref="G10:I10"/>
    <mergeCell ref="L10:M10"/>
    <mergeCell ref="N10:O10"/>
    <mergeCell ref="P10:Q10"/>
    <mergeCell ref="E12:F17"/>
    <mergeCell ref="G12:I12"/>
    <mergeCell ref="L12:M12"/>
    <mergeCell ref="N12:O12"/>
    <mergeCell ref="P12:Q12"/>
    <mergeCell ref="G13:I13"/>
    <mergeCell ref="L13:M13"/>
    <mergeCell ref="N13:O13"/>
    <mergeCell ref="P13:Q13"/>
    <mergeCell ref="G14:I14"/>
    <mergeCell ref="L14:M14"/>
    <mergeCell ref="N14:O14"/>
    <mergeCell ref="P14:Q14"/>
    <mergeCell ref="G15:I15"/>
    <mergeCell ref="L15:M15"/>
    <mergeCell ref="N15:O15"/>
    <mergeCell ref="G11:I11"/>
    <mergeCell ref="A1:U1"/>
    <mergeCell ref="L7:M7"/>
    <mergeCell ref="N7:O7"/>
    <mergeCell ref="P7:Q7"/>
    <mergeCell ref="E8:I8"/>
    <mergeCell ref="L8:M8"/>
    <mergeCell ref="N8:O8"/>
    <mergeCell ref="P8:Q8"/>
    <mergeCell ref="L11:M11"/>
    <mergeCell ref="N11:O11"/>
    <mergeCell ref="P11:Q11"/>
    <mergeCell ref="E9:F11"/>
    <mergeCell ref="G9:I9"/>
    <mergeCell ref="L9:M9"/>
    <mergeCell ref="N9:O9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416F84"/>
  </sheetPr>
  <dimension ref="A1:AC77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20" t="s">
        <v>227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9" ht="15" customHeight="1" x14ac:dyDescent="0.25"/>
    <row r="3" spans="1:29" s="7" customFormat="1" ht="15" customHeight="1" thickBot="1" x14ac:dyDescent="0.3">
      <c r="A3" s="67" t="str">
        <f>Índice!F55</f>
        <v>Q I.4.1</v>
      </c>
      <c r="B3" s="68" t="str">
        <f>Índice!G55</f>
        <v>Taxa de crescimento anual dos gastos de financiamento e pressão financeira</v>
      </c>
      <c r="C3" s="25"/>
      <c r="D3" s="24"/>
      <c r="E3" s="25"/>
      <c r="F3" s="25"/>
      <c r="G3" s="26"/>
      <c r="H3" s="26"/>
      <c r="I3" s="26"/>
      <c r="J3" s="26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9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</row>
    <row r="5" spans="1:29" ht="15" customHeight="1" x14ac:dyDescent="0.25"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W5" s="9"/>
      <c r="X5" s="9"/>
      <c r="Y5" s="9"/>
      <c r="Z5" s="9"/>
      <c r="AA5" s="9"/>
      <c r="AB5" s="9"/>
      <c r="AC5" s="9"/>
    </row>
    <row r="6" spans="1:29" ht="24.95" customHeight="1" x14ac:dyDescent="0.25">
      <c r="J6" s="121" t="s">
        <v>81</v>
      </c>
      <c r="K6" s="121"/>
      <c r="L6" s="121"/>
      <c r="M6" s="125"/>
      <c r="N6" s="137" t="s">
        <v>82</v>
      </c>
      <c r="O6" s="121"/>
      <c r="P6" s="121"/>
      <c r="Q6" s="121"/>
      <c r="R6" s="14"/>
      <c r="S6" s="14"/>
      <c r="T6" s="14"/>
      <c r="U6" s="14"/>
      <c r="W6" s="9"/>
      <c r="X6" s="9"/>
      <c r="Y6" s="9"/>
      <c r="Z6" s="9"/>
      <c r="AA6" s="9"/>
      <c r="AB6" s="9"/>
      <c r="AC6" s="9"/>
    </row>
    <row r="7" spans="1:29" s="16" customFormat="1" ht="24.95" customHeight="1" x14ac:dyDescent="0.25">
      <c r="E7" s="6"/>
      <c r="F7" s="6"/>
      <c r="G7" s="6"/>
      <c r="H7" s="6"/>
      <c r="J7" s="121">
        <v>2017</v>
      </c>
      <c r="K7" s="121"/>
      <c r="L7" s="121">
        <v>2018</v>
      </c>
      <c r="M7" s="125"/>
      <c r="N7" s="137">
        <v>2017</v>
      </c>
      <c r="O7" s="121"/>
      <c r="P7" s="121">
        <v>2018</v>
      </c>
      <c r="Q7" s="121"/>
      <c r="R7" s="14"/>
      <c r="S7" s="14"/>
      <c r="T7" s="14"/>
      <c r="U7" s="14"/>
      <c r="W7" s="9"/>
      <c r="X7" s="9"/>
      <c r="Y7" s="9"/>
      <c r="Z7" s="9"/>
      <c r="AA7" s="9"/>
      <c r="AB7" s="9"/>
      <c r="AC7" s="9"/>
    </row>
    <row r="8" spans="1:29" s="14" customFormat="1" ht="24.95" customHeight="1" thickBot="1" x14ac:dyDescent="0.3">
      <c r="E8" s="193" t="s">
        <v>25</v>
      </c>
      <c r="F8" s="194"/>
      <c r="G8" s="194"/>
      <c r="H8" s="194"/>
      <c r="I8" s="195"/>
      <c r="J8" s="225">
        <v>-7.5999999999999998E-2</v>
      </c>
      <c r="K8" s="225"/>
      <c r="L8" s="225">
        <v>-0.1</v>
      </c>
      <c r="M8" s="251"/>
      <c r="N8" s="252">
        <v>0.161</v>
      </c>
      <c r="O8" s="225"/>
      <c r="P8" s="225">
        <v>0.14199999999999999</v>
      </c>
      <c r="Q8" s="225"/>
      <c r="V8" s="16"/>
      <c r="W8" s="9"/>
      <c r="X8" s="9"/>
      <c r="Y8" s="9"/>
      <c r="Z8" s="9"/>
      <c r="AA8" s="9"/>
      <c r="AB8" s="9"/>
      <c r="AC8" s="9"/>
    </row>
    <row r="9" spans="1:29" s="14" customFormat="1" ht="24.95" customHeight="1" x14ac:dyDescent="0.25">
      <c r="E9" s="151" t="s">
        <v>13</v>
      </c>
      <c r="F9" s="152"/>
      <c r="G9" s="157" t="s">
        <v>0</v>
      </c>
      <c r="H9" s="157"/>
      <c r="I9" s="158"/>
      <c r="J9" s="226">
        <v>-0.13400000000000001</v>
      </c>
      <c r="K9" s="226"/>
      <c r="L9" s="226">
        <v>2E-3</v>
      </c>
      <c r="M9" s="250"/>
      <c r="N9" s="223">
        <v>0.189</v>
      </c>
      <c r="O9" s="226"/>
      <c r="P9" s="226">
        <v>0.17</v>
      </c>
      <c r="Q9" s="226"/>
      <c r="V9" s="16"/>
      <c r="W9" s="9"/>
      <c r="X9" s="9"/>
      <c r="Y9" s="9"/>
      <c r="Z9" s="9"/>
      <c r="AA9" s="9"/>
      <c r="AB9" s="9"/>
      <c r="AC9" s="9"/>
    </row>
    <row r="10" spans="1:29" s="14" customFormat="1" ht="24.95" customHeight="1" x14ac:dyDescent="0.25">
      <c r="E10" s="153"/>
      <c r="F10" s="154"/>
      <c r="G10" s="140" t="s">
        <v>12</v>
      </c>
      <c r="H10" s="140"/>
      <c r="I10" s="137"/>
      <c r="J10" s="191">
        <v>-4.5999999999999999E-2</v>
      </c>
      <c r="K10" s="191"/>
      <c r="L10" s="191">
        <v>-5.5E-2</v>
      </c>
      <c r="M10" s="141"/>
      <c r="N10" s="205">
        <v>0.153</v>
      </c>
      <c r="O10" s="191"/>
      <c r="P10" s="191">
        <v>0.14499999999999999</v>
      </c>
      <c r="Q10" s="191"/>
      <c r="V10" s="16"/>
      <c r="W10" s="9"/>
      <c r="X10" s="9"/>
      <c r="Y10" s="9"/>
      <c r="Z10" s="9"/>
      <c r="AA10" s="9"/>
      <c r="AB10" s="9"/>
      <c r="AC10" s="9"/>
    </row>
    <row r="11" spans="1:29" s="14" customFormat="1" ht="24.95" customHeight="1" thickBot="1" x14ac:dyDescent="0.3">
      <c r="E11" s="197"/>
      <c r="F11" s="198"/>
      <c r="G11" s="165" t="s">
        <v>1</v>
      </c>
      <c r="H11" s="165"/>
      <c r="I11" s="166"/>
      <c r="J11" s="192">
        <v>-7.6999999999999999E-2</v>
      </c>
      <c r="K11" s="192"/>
      <c r="L11" s="192">
        <v>-0.184</v>
      </c>
      <c r="M11" s="201"/>
      <c r="N11" s="206">
        <v>0.159</v>
      </c>
      <c r="O11" s="192"/>
      <c r="P11" s="192">
        <v>0.129</v>
      </c>
      <c r="Q11" s="192"/>
      <c r="V11" s="16"/>
      <c r="W11" s="9"/>
      <c r="X11" s="9"/>
      <c r="Y11" s="9"/>
      <c r="Z11" s="9"/>
      <c r="AA11" s="9"/>
      <c r="AB11" s="9"/>
      <c r="AC11" s="9"/>
    </row>
    <row r="12" spans="1:29" s="14" customFormat="1" ht="24.95" customHeight="1" x14ac:dyDescent="0.25">
      <c r="E12" s="151" t="s">
        <v>33</v>
      </c>
      <c r="F12" s="152"/>
      <c r="G12" s="156" t="s">
        <v>40</v>
      </c>
      <c r="H12" s="156"/>
      <c r="I12" s="175"/>
      <c r="J12" s="190">
        <v>-3.5999999999999997E-2</v>
      </c>
      <c r="K12" s="190"/>
      <c r="L12" s="190">
        <v>-9.2999999999999999E-2</v>
      </c>
      <c r="M12" s="199"/>
      <c r="N12" s="204">
        <v>0.10100000000000001</v>
      </c>
      <c r="O12" s="190"/>
      <c r="P12" s="190">
        <v>0.114</v>
      </c>
      <c r="Q12" s="190"/>
      <c r="V12" s="16"/>
      <c r="W12" s="9"/>
      <c r="X12" s="9"/>
      <c r="Y12" s="9"/>
      <c r="Z12" s="9"/>
      <c r="AA12" s="9"/>
      <c r="AB12" s="9"/>
      <c r="AC12" s="9"/>
    </row>
    <row r="13" spans="1:29" s="14" customFormat="1" ht="24.95" customHeight="1" x14ac:dyDescent="0.25">
      <c r="E13" s="153"/>
      <c r="F13" s="154"/>
      <c r="G13" s="140" t="s">
        <v>28</v>
      </c>
      <c r="H13" s="140"/>
      <c r="I13" s="137"/>
      <c r="J13" s="191">
        <v>-7.8E-2</v>
      </c>
      <c r="K13" s="191"/>
      <c r="L13" s="191">
        <v>-3.4000000000000002E-2</v>
      </c>
      <c r="M13" s="141"/>
      <c r="N13" s="205">
        <v>8.6999999999999994E-2</v>
      </c>
      <c r="O13" s="191"/>
      <c r="P13" s="191">
        <v>8.5000000000000006E-2</v>
      </c>
      <c r="Q13" s="191"/>
      <c r="V13" s="16"/>
      <c r="W13" s="9"/>
      <c r="X13" s="9"/>
      <c r="Y13" s="9"/>
      <c r="Z13" s="9"/>
      <c r="AA13" s="9"/>
      <c r="AB13" s="9"/>
      <c r="AC13" s="9"/>
    </row>
    <row r="14" spans="1:29" s="14" customFormat="1" ht="24.95" customHeight="1" x14ac:dyDescent="0.25">
      <c r="E14" s="153"/>
      <c r="F14" s="154"/>
      <c r="G14" s="140" t="s">
        <v>41</v>
      </c>
      <c r="H14" s="140"/>
      <c r="I14" s="137"/>
      <c r="J14" s="191">
        <v>-2.3E-2</v>
      </c>
      <c r="K14" s="191"/>
      <c r="L14" s="191">
        <v>-0.307</v>
      </c>
      <c r="M14" s="141"/>
      <c r="N14" s="205">
        <v>0.28499999999999998</v>
      </c>
      <c r="O14" s="191"/>
      <c r="P14" s="191">
        <v>0.21299999999999999</v>
      </c>
      <c r="Q14" s="191"/>
      <c r="V14" s="16"/>
      <c r="W14" s="9"/>
      <c r="X14" s="9"/>
      <c r="Y14" s="9"/>
      <c r="Z14" s="9"/>
      <c r="AA14" s="9"/>
      <c r="AB14" s="9"/>
      <c r="AC14" s="9"/>
    </row>
    <row r="15" spans="1:29" s="14" customFormat="1" ht="24.95" customHeight="1" x14ac:dyDescent="0.25">
      <c r="E15" s="153"/>
      <c r="F15" s="154"/>
      <c r="G15" s="140" t="s">
        <v>29</v>
      </c>
      <c r="H15" s="140"/>
      <c r="I15" s="137"/>
      <c r="J15" s="191">
        <v>-0.20200000000000001</v>
      </c>
      <c r="K15" s="191"/>
      <c r="L15" s="191">
        <v>-4.8000000000000001E-2</v>
      </c>
      <c r="M15" s="141"/>
      <c r="N15" s="205">
        <v>0.379</v>
      </c>
      <c r="O15" s="191"/>
      <c r="P15" s="191">
        <v>0.28100000000000003</v>
      </c>
      <c r="Q15" s="191"/>
      <c r="V15" s="16"/>
      <c r="W15" s="9"/>
      <c r="X15" s="9"/>
      <c r="Y15" s="9"/>
      <c r="Z15" s="9"/>
      <c r="AA15" s="9"/>
      <c r="AB15" s="9"/>
      <c r="AC15" s="9"/>
    </row>
    <row r="16" spans="1:29" s="14" customFormat="1" ht="24.95" customHeight="1" x14ac:dyDescent="0.25">
      <c r="E16" s="153"/>
      <c r="F16" s="154"/>
      <c r="G16" s="140" t="s">
        <v>30</v>
      </c>
      <c r="H16" s="140"/>
      <c r="I16" s="137"/>
      <c r="J16" s="191">
        <v>-5.2999999999999999E-2</v>
      </c>
      <c r="K16" s="191"/>
      <c r="L16" s="191">
        <v>-8.5999999999999993E-2</v>
      </c>
      <c r="M16" s="141"/>
      <c r="N16" s="205">
        <v>0.1</v>
      </c>
      <c r="O16" s="191"/>
      <c r="P16" s="191">
        <v>9.6000000000000002E-2</v>
      </c>
      <c r="Q16" s="191"/>
      <c r="V16" s="16"/>
      <c r="W16" s="9"/>
      <c r="X16" s="9"/>
      <c r="Y16" s="9"/>
      <c r="Z16" s="9"/>
      <c r="AA16" s="9"/>
      <c r="AB16" s="9"/>
      <c r="AC16" s="9"/>
    </row>
    <row r="17" spans="1:29" s="14" customFormat="1" ht="24.95" customHeight="1" x14ac:dyDescent="0.25">
      <c r="E17" s="155"/>
      <c r="F17" s="156"/>
      <c r="G17" s="140" t="s">
        <v>42</v>
      </c>
      <c r="H17" s="140"/>
      <c r="I17" s="137"/>
      <c r="J17" s="191">
        <v>-7.2999999999999995E-2</v>
      </c>
      <c r="K17" s="191"/>
      <c r="L17" s="191">
        <v>-1.4E-2</v>
      </c>
      <c r="M17" s="141"/>
      <c r="N17" s="205">
        <v>0.16700000000000001</v>
      </c>
      <c r="O17" s="191"/>
      <c r="P17" s="191">
        <v>0.151</v>
      </c>
      <c r="Q17" s="191"/>
      <c r="V17" s="16"/>
      <c r="W17" s="9"/>
      <c r="X17" s="9"/>
      <c r="Y17" s="9"/>
      <c r="Z17" s="9"/>
      <c r="AA17" s="9"/>
      <c r="AB17" s="9"/>
      <c r="AC17" s="9"/>
    </row>
    <row r="18" spans="1:29" ht="15" customHeight="1" thickBot="1" x14ac:dyDescent="0.3"/>
    <row r="19" spans="1:29" ht="19.5" customHeight="1" thickBot="1" x14ac:dyDescent="0.3">
      <c r="A19" s="97" t="str">
        <f>NOTA!$A$24</f>
        <v>ESTUDO 40 | ANÁLISE SETORIAL DAS SOCIEDADES NÃO FINANCEIRAS EM PORTUGAL 2018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</row>
    <row r="20" spans="1:29" ht="19.5" customHeight="1" x14ac:dyDescent="0.25">
      <c r="U20" s="86" t="s">
        <v>52</v>
      </c>
    </row>
    <row r="21" spans="1:29" ht="19.5" customHeight="1" x14ac:dyDescent="0.25"/>
    <row r="22" spans="1:29" ht="19.5" customHeight="1" x14ac:dyDescent="0.25"/>
    <row r="23" spans="1:29" ht="19.5" customHeight="1" x14ac:dyDescent="0.25"/>
    <row r="24" spans="1:29" ht="19.5" customHeight="1" x14ac:dyDescent="0.25">
      <c r="P24" s="15"/>
    </row>
    <row r="25" spans="1:29" ht="19.5" customHeight="1" x14ac:dyDescent="0.25"/>
    <row r="26" spans="1:29" ht="19.5" customHeight="1" x14ac:dyDescent="0.25"/>
    <row r="27" spans="1:29" ht="19.5" customHeight="1" x14ac:dyDescent="0.25"/>
    <row r="28" spans="1:29" ht="19.5" customHeight="1" x14ac:dyDescent="0.25"/>
    <row r="29" spans="1:29" ht="19.5" customHeight="1" x14ac:dyDescent="0.25"/>
    <row r="30" spans="1:29" ht="19.5" customHeight="1" x14ac:dyDescent="0.25"/>
    <row r="31" spans="1:29" ht="19.5" customHeight="1" x14ac:dyDescent="0.25"/>
    <row r="32" spans="1:29" ht="19.5" customHeight="1" x14ac:dyDescent="0.25"/>
    <row r="33" ht="19.5" customHeight="1" x14ac:dyDescent="0.25"/>
    <row r="34" ht="19.5" customHeight="1" x14ac:dyDescent="0.25"/>
    <row r="35" ht="19.5" customHeight="1" x14ac:dyDescent="0.25"/>
    <row r="36" ht="19.5" customHeight="1" x14ac:dyDescent="0.25"/>
    <row r="37" ht="19.5" customHeight="1" x14ac:dyDescent="0.25"/>
    <row r="38" ht="19.5" customHeight="1" x14ac:dyDescent="0.25"/>
    <row r="39" ht="19.5" customHeight="1" x14ac:dyDescent="0.25"/>
    <row r="40" ht="19.5" customHeight="1" x14ac:dyDescent="0.25"/>
    <row r="41" ht="19.5" customHeight="1" x14ac:dyDescent="0.25"/>
    <row r="42" ht="19.5" customHeight="1" x14ac:dyDescent="0.25"/>
    <row r="43" ht="19.5" customHeight="1" x14ac:dyDescent="0.25"/>
    <row r="44" ht="19.5" customHeight="1" x14ac:dyDescent="0.25"/>
    <row r="45" ht="19.5" customHeight="1" x14ac:dyDescent="0.25"/>
    <row r="46" ht="19.5" customHeight="1" x14ac:dyDescent="0.25"/>
    <row r="47" ht="19.5" customHeight="1" x14ac:dyDescent="0.25"/>
    <row r="48" ht="19.5" customHeight="1" x14ac:dyDescent="0.25"/>
    <row r="49" ht="19.5" customHeight="1" x14ac:dyDescent="0.25"/>
    <row r="50" ht="19.5" customHeight="1" x14ac:dyDescent="0.25"/>
    <row r="51" ht="19.5" customHeight="1" x14ac:dyDescent="0.25"/>
    <row r="52" ht="19.5" customHeight="1" x14ac:dyDescent="0.25"/>
    <row r="53" ht="19.5" customHeight="1" x14ac:dyDescent="0.25"/>
    <row r="54" ht="19.5" customHeight="1" x14ac:dyDescent="0.25"/>
    <row r="55" ht="19.5" customHeight="1" x14ac:dyDescent="0.25"/>
    <row r="56" ht="19.5" customHeight="1" x14ac:dyDescent="0.25"/>
    <row r="57" ht="19.5" customHeight="1" x14ac:dyDescent="0.25"/>
    <row r="58" ht="19.5" customHeight="1" x14ac:dyDescent="0.25"/>
    <row r="59" ht="19.5" customHeight="1" x14ac:dyDescent="0.25"/>
    <row r="60" ht="19.5" customHeight="1" x14ac:dyDescent="0.25"/>
    <row r="61" ht="19.5" customHeight="1" x14ac:dyDescent="0.25"/>
    <row r="62" ht="19.5" customHeight="1" x14ac:dyDescent="0.25"/>
    <row r="63" ht="19.5" customHeight="1" x14ac:dyDescent="0.25"/>
    <row r="64" ht="19.5" customHeight="1" x14ac:dyDescent="0.25"/>
    <row r="65" ht="19.5" customHeight="1" x14ac:dyDescent="0.25"/>
    <row r="66" ht="19.5" customHeight="1" x14ac:dyDescent="0.25"/>
    <row r="67" ht="19.5" customHeight="1" x14ac:dyDescent="0.25"/>
    <row r="68" ht="19.5" customHeight="1" x14ac:dyDescent="0.25"/>
    <row r="69" ht="19.5" customHeight="1" x14ac:dyDescent="0.25"/>
    <row r="70" ht="19.5" customHeight="1" x14ac:dyDescent="0.25"/>
    <row r="71" ht="19.5" customHeight="1" x14ac:dyDescent="0.25"/>
    <row r="72" ht="19.5" customHeight="1" x14ac:dyDescent="0.25"/>
    <row r="73" ht="19.5" customHeight="1" x14ac:dyDescent="0.25"/>
    <row r="74" ht="19.5" customHeight="1" x14ac:dyDescent="0.25"/>
    <row r="75" ht="19.5" customHeight="1" x14ac:dyDescent="0.25"/>
    <row r="76" ht="19.5" customHeight="1" x14ac:dyDescent="0.25"/>
    <row r="77" ht="19.5" customHeight="1" x14ac:dyDescent="0.25"/>
  </sheetData>
  <sheetProtection algorithmName="SHA-512" hashValue="PBVHIUohR1x7i2Z+CEQwVeepWcDMBfYIBO1qazt65gMJpbrnTA9RDWuFJc6l6T1zFq/Oh3vWju39sp2IapzKGw==" saltValue="2TB4K1R5qO2vLgae/PtLcg==" spinCount="100000" sheet="1" objects="1" scenarios="1"/>
  <mergeCells count="60">
    <mergeCell ref="A1:U1"/>
    <mergeCell ref="A19:U19"/>
    <mergeCell ref="E8:I8"/>
    <mergeCell ref="J8:K8"/>
    <mergeCell ref="L8:M8"/>
    <mergeCell ref="N8:O8"/>
    <mergeCell ref="P8:Q8"/>
    <mergeCell ref="L12:M12"/>
    <mergeCell ref="N12:O12"/>
    <mergeCell ref="P12:Q12"/>
    <mergeCell ref="L11:M11"/>
    <mergeCell ref="N11:O11"/>
    <mergeCell ref="P11:Q11"/>
    <mergeCell ref="G15:I15"/>
    <mergeCell ref="J7:K7"/>
    <mergeCell ref="L7:M7"/>
    <mergeCell ref="N7:O7"/>
    <mergeCell ref="P7:Q7"/>
    <mergeCell ref="J9:K9"/>
    <mergeCell ref="L9:M9"/>
    <mergeCell ref="N9:O9"/>
    <mergeCell ref="G14:I14"/>
    <mergeCell ref="P9:Q9"/>
    <mergeCell ref="J10:K10"/>
    <mergeCell ref="L10:M10"/>
    <mergeCell ref="N10:O10"/>
    <mergeCell ref="P10:Q10"/>
    <mergeCell ref="J12:K12"/>
    <mergeCell ref="J13:K13"/>
    <mergeCell ref="J14:K14"/>
    <mergeCell ref="J11:K11"/>
    <mergeCell ref="G10:I10"/>
    <mergeCell ref="G11:I11"/>
    <mergeCell ref="G12:I12"/>
    <mergeCell ref="G13:I13"/>
    <mergeCell ref="J15:K15"/>
    <mergeCell ref="L13:M13"/>
    <mergeCell ref="L15:M15"/>
    <mergeCell ref="P15:Q15"/>
    <mergeCell ref="N13:O13"/>
    <mergeCell ref="P13:Q13"/>
    <mergeCell ref="L14:M14"/>
    <mergeCell ref="N14:O14"/>
    <mergeCell ref="P14:Q14"/>
    <mergeCell ref="J6:M6"/>
    <mergeCell ref="N6:Q6"/>
    <mergeCell ref="E9:F11"/>
    <mergeCell ref="G9:I9"/>
    <mergeCell ref="E12:F17"/>
    <mergeCell ref="G16:I16"/>
    <mergeCell ref="J16:K16"/>
    <mergeCell ref="L16:M16"/>
    <mergeCell ref="N16:O16"/>
    <mergeCell ref="P16:Q16"/>
    <mergeCell ref="G17:I17"/>
    <mergeCell ref="J17:K17"/>
    <mergeCell ref="L17:M17"/>
    <mergeCell ref="N17:O17"/>
    <mergeCell ref="P17:Q17"/>
    <mergeCell ref="N15:O15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C0CFD6"/>
  </sheetPr>
  <dimension ref="A1:U23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227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Índice!F56</f>
        <v>G I.4.5</v>
      </c>
      <c r="B3" s="68" t="str">
        <f>Índice!G56</f>
        <v>Pressão financeira | Distribuição das empresas por classes de desempenho (2018)</v>
      </c>
      <c r="C3" s="25"/>
      <c r="D3" s="25"/>
      <c r="E3" s="25"/>
      <c r="F3" s="25"/>
      <c r="G3" s="25"/>
      <c r="H3" s="25"/>
      <c r="I3" s="25"/>
      <c r="J3" s="25"/>
    </row>
    <row r="4" spans="1:21" s="9" customFormat="1" ht="15" customHeight="1" x14ac:dyDescent="0.25">
      <c r="A4" s="8" t="s">
        <v>9</v>
      </c>
      <c r="C4" s="18"/>
      <c r="D4" s="19"/>
      <c r="E4" s="19"/>
      <c r="F4" s="19"/>
      <c r="G4" s="19"/>
      <c r="H4" s="19"/>
      <c r="I4" s="19"/>
      <c r="J4" s="19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16" customFormat="1" ht="24.95" customHeight="1" x14ac:dyDescent="0.25">
      <c r="K6" s="121" t="s">
        <v>189</v>
      </c>
      <c r="L6" s="121"/>
      <c r="M6" s="121" t="s">
        <v>190</v>
      </c>
      <c r="N6" s="121"/>
      <c r="O6" s="121" t="s">
        <v>191</v>
      </c>
      <c r="P6" s="139"/>
      <c r="Q6" s="14"/>
    </row>
    <row r="7" spans="1:21" s="14" customFormat="1" ht="24.95" customHeight="1" thickBot="1" x14ac:dyDescent="0.3">
      <c r="F7" s="193" t="s">
        <v>25</v>
      </c>
      <c r="G7" s="194"/>
      <c r="H7" s="194"/>
      <c r="I7" s="194"/>
      <c r="J7" s="195"/>
      <c r="K7" s="143">
        <v>0.69099999999999995</v>
      </c>
      <c r="L7" s="143"/>
      <c r="M7" s="143">
        <v>3.1E-2</v>
      </c>
      <c r="N7" s="143"/>
      <c r="O7" s="143">
        <v>0.27800000000000002</v>
      </c>
      <c r="P7" s="134"/>
    </row>
    <row r="8" spans="1:21" s="14" customFormat="1" ht="24.95" customHeight="1" x14ac:dyDescent="0.25">
      <c r="F8" s="151" t="s">
        <v>13</v>
      </c>
      <c r="G8" s="152"/>
      <c r="H8" s="157" t="s">
        <v>0</v>
      </c>
      <c r="I8" s="157"/>
      <c r="J8" s="158"/>
      <c r="K8" s="226">
        <v>0.65800000000000003</v>
      </c>
      <c r="L8" s="226"/>
      <c r="M8" s="226">
        <v>3.1E-2</v>
      </c>
      <c r="N8" s="226"/>
      <c r="O8" s="226">
        <v>0.311</v>
      </c>
      <c r="P8" s="219"/>
    </row>
    <row r="9" spans="1:21" s="14" customFormat="1" ht="24.95" customHeight="1" x14ac:dyDescent="0.25">
      <c r="F9" s="153"/>
      <c r="G9" s="154"/>
      <c r="H9" s="140" t="s">
        <v>12</v>
      </c>
      <c r="I9" s="140"/>
      <c r="J9" s="137"/>
      <c r="K9" s="191">
        <v>0.83799999999999997</v>
      </c>
      <c r="L9" s="191"/>
      <c r="M9" s="191">
        <v>3.1E-2</v>
      </c>
      <c r="N9" s="191"/>
      <c r="O9" s="191">
        <v>0.13100000000000001</v>
      </c>
      <c r="P9" s="217"/>
    </row>
    <row r="10" spans="1:21" s="14" customFormat="1" ht="24.95" customHeight="1" thickBot="1" x14ac:dyDescent="0.3">
      <c r="F10" s="197"/>
      <c r="G10" s="198"/>
      <c r="H10" s="165" t="s">
        <v>1</v>
      </c>
      <c r="I10" s="165"/>
      <c r="J10" s="166"/>
      <c r="K10" s="192">
        <v>0.85899999999999999</v>
      </c>
      <c r="L10" s="192"/>
      <c r="M10" s="192">
        <v>3.2000000000000001E-2</v>
      </c>
      <c r="N10" s="192"/>
      <c r="O10" s="192">
        <v>0.108</v>
      </c>
      <c r="P10" s="221"/>
    </row>
    <row r="11" spans="1:21" s="14" customFormat="1" ht="24.95" customHeight="1" x14ac:dyDescent="0.25">
      <c r="F11" s="151" t="s">
        <v>33</v>
      </c>
      <c r="G11" s="152"/>
      <c r="H11" s="156" t="s">
        <v>40</v>
      </c>
      <c r="I11" s="156"/>
      <c r="J11" s="175"/>
      <c r="K11" s="226">
        <v>0.72299999999999998</v>
      </c>
      <c r="L11" s="226"/>
      <c r="M11" s="226">
        <v>3.2000000000000001E-2</v>
      </c>
      <c r="N11" s="226"/>
      <c r="O11" s="226">
        <v>0.24399999999999999</v>
      </c>
      <c r="P11" s="219"/>
    </row>
    <row r="12" spans="1:21" s="14" customFormat="1" ht="24.95" customHeight="1" x14ac:dyDescent="0.25">
      <c r="F12" s="153"/>
      <c r="G12" s="154"/>
      <c r="H12" s="140" t="s">
        <v>28</v>
      </c>
      <c r="I12" s="140"/>
      <c r="J12" s="137"/>
      <c r="K12" s="191">
        <v>0.73399999999999999</v>
      </c>
      <c r="L12" s="191"/>
      <c r="M12" s="191">
        <v>0.03</v>
      </c>
      <c r="N12" s="191"/>
      <c r="O12" s="191">
        <v>0.23599999999999999</v>
      </c>
      <c r="P12" s="217"/>
    </row>
    <row r="13" spans="1:21" s="14" customFormat="1" ht="24.95" customHeight="1" x14ac:dyDescent="0.25">
      <c r="F13" s="153"/>
      <c r="G13" s="154"/>
      <c r="H13" s="140" t="s">
        <v>41</v>
      </c>
      <c r="I13" s="140"/>
      <c r="J13" s="137"/>
      <c r="K13" s="191">
        <v>0.78600000000000003</v>
      </c>
      <c r="L13" s="191"/>
      <c r="M13" s="191">
        <v>2.3E-2</v>
      </c>
      <c r="N13" s="191"/>
      <c r="O13" s="191">
        <v>0.191</v>
      </c>
      <c r="P13" s="217"/>
    </row>
    <row r="14" spans="1:21" s="14" customFormat="1" ht="24.95" customHeight="1" x14ac:dyDescent="0.25">
      <c r="F14" s="153"/>
      <c r="G14" s="154"/>
      <c r="H14" s="140" t="s">
        <v>29</v>
      </c>
      <c r="I14" s="140"/>
      <c r="J14" s="137"/>
      <c r="K14" s="191">
        <v>0.73099999999999998</v>
      </c>
      <c r="L14" s="191"/>
      <c r="M14" s="191">
        <v>0.03</v>
      </c>
      <c r="N14" s="191"/>
      <c r="O14" s="191">
        <v>0.23899999999999999</v>
      </c>
      <c r="P14" s="217"/>
    </row>
    <row r="15" spans="1:21" s="14" customFormat="1" ht="24.95" customHeight="1" x14ac:dyDescent="0.25">
      <c r="F15" s="153"/>
      <c r="G15" s="154"/>
      <c r="H15" s="140" t="s">
        <v>30</v>
      </c>
      <c r="I15" s="140"/>
      <c r="J15" s="137"/>
      <c r="K15" s="191">
        <v>0.67800000000000005</v>
      </c>
      <c r="L15" s="191"/>
      <c r="M15" s="191">
        <v>0.04</v>
      </c>
      <c r="N15" s="191"/>
      <c r="O15" s="191">
        <v>0.28199999999999997</v>
      </c>
      <c r="P15" s="217"/>
    </row>
    <row r="16" spans="1:21" s="14" customFormat="1" ht="24.95" customHeight="1" x14ac:dyDescent="0.25">
      <c r="F16" s="155"/>
      <c r="G16" s="156"/>
      <c r="H16" s="140" t="s">
        <v>42</v>
      </c>
      <c r="I16" s="140"/>
      <c r="J16" s="137"/>
      <c r="K16" s="191">
        <v>0.67400000000000004</v>
      </c>
      <c r="L16" s="191"/>
      <c r="M16" s="191">
        <v>2.5999999999999999E-2</v>
      </c>
      <c r="N16" s="191"/>
      <c r="O16" s="191">
        <v>0.3</v>
      </c>
      <c r="P16" s="217"/>
    </row>
    <row r="17" spans="1:21" s="9" customFormat="1" ht="15" customHeight="1" x14ac:dyDescent="0.2">
      <c r="A17" s="8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21" ht="19.5" customHeight="1" x14ac:dyDescent="0.25">
      <c r="A18" s="128" t="str">
        <f>Índice!$A$89</f>
        <v>ESTUDO 40 | ANÁLISE SETORIAL DAS SOCIEDADES NÃO FINANCEIRAS EM PORTUGAL 2018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</row>
    <row r="19" spans="1:21" x14ac:dyDescent="0.25">
      <c r="U19" s="86" t="s">
        <v>52</v>
      </c>
    </row>
    <row r="22" spans="1:21" ht="17.25" customHeight="1" x14ac:dyDescent="0.25"/>
    <row r="23" spans="1:21" ht="17.25" customHeight="1" x14ac:dyDescent="0.25"/>
  </sheetData>
  <sheetProtection algorithmName="SHA-512" hashValue="AyAQbxNmfx5d9Eay5v2X05rfVt6HOAKUkwuEmJAB8PJKdjNKJGvryV9BCwzjQT+S0vMBWeqSHLovtfJGS5SjHw==" saltValue="dFFxKAvt8LKhyM++IsLcew==" spinCount="100000" sheet="1" objects="1" scenarios="1"/>
  <mergeCells count="47">
    <mergeCell ref="M12:N12"/>
    <mergeCell ref="O12:P12"/>
    <mergeCell ref="H13:J13"/>
    <mergeCell ref="K13:L13"/>
    <mergeCell ref="H15:J15"/>
    <mergeCell ref="K15:L15"/>
    <mergeCell ref="M15:N15"/>
    <mergeCell ref="O15:P15"/>
    <mergeCell ref="M14:N14"/>
    <mergeCell ref="O14:P14"/>
    <mergeCell ref="A18:U18"/>
    <mergeCell ref="H16:J16"/>
    <mergeCell ref="K16:L16"/>
    <mergeCell ref="M16:N16"/>
    <mergeCell ref="O16:P16"/>
    <mergeCell ref="F11:G16"/>
    <mergeCell ref="H11:J11"/>
    <mergeCell ref="K11:L11"/>
    <mergeCell ref="M11:N11"/>
    <mergeCell ref="O11:P11"/>
    <mergeCell ref="H12:J12"/>
    <mergeCell ref="K12:L12"/>
    <mergeCell ref="M13:N13"/>
    <mergeCell ref="O13:P13"/>
    <mergeCell ref="H14:J14"/>
    <mergeCell ref="K14:L14"/>
    <mergeCell ref="O8:P8"/>
    <mergeCell ref="H9:J9"/>
    <mergeCell ref="K9:L9"/>
    <mergeCell ref="M9:N9"/>
    <mergeCell ref="O9:P9"/>
    <mergeCell ref="H10:J10"/>
    <mergeCell ref="A1:U1"/>
    <mergeCell ref="K6:L6"/>
    <mergeCell ref="M6:N6"/>
    <mergeCell ref="O6:P6"/>
    <mergeCell ref="F7:J7"/>
    <mergeCell ref="K7:L7"/>
    <mergeCell ref="M7:N7"/>
    <mergeCell ref="O7:P7"/>
    <mergeCell ref="K10:L10"/>
    <mergeCell ref="M10:N10"/>
    <mergeCell ref="O10:P10"/>
    <mergeCell ref="F8:G10"/>
    <mergeCell ref="H8:J8"/>
    <mergeCell ref="K8:L8"/>
    <mergeCell ref="M8:N8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C0CFD6"/>
  </sheetPr>
  <dimension ref="A1:AC24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9" ht="69" customHeight="1" x14ac:dyDescent="0.25">
      <c r="A1" s="120" t="s">
        <v>228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7"/>
      <c r="W1" s="7"/>
      <c r="X1" s="7"/>
      <c r="Y1" s="7"/>
      <c r="Z1" s="7"/>
      <c r="AA1" s="7"/>
    </row>
    <row r="2" spans="1:29" ht="15" customHeight="1" x14ac:dyDescent="0.25">
      <c r="X2" s="7"/>
      <c r="Y2" s="7"/>
      <c r="Z2" s="7"/>
      <c r="AA2" s="7"/>
    </row>
    <row r="3" spans="1:29" s="7" customFormat="1" ht="15" customHeight="1" thickBot="1" x14ac:dyDescent="0.3">
      <c r="A3" s="88" t="str">
        <f>+Índice!F59</f>
        <v>G I.4.6</v>
      </c>
      <c r="B3" s="68" t="str">
        <f>Índice!G59</f>
        <v>Financiamento líquido por dívida comercial | Em percentagem do volume de negócios</v>
      </c>
      <c r="C3" s="25"/>
      <c r="D3" s="25"/>
      <c r="E3" s="25"/>
      <c r="F3" s="25"/>
      <c r="G3" s="25"/>
      <c r="H3" s="25"/>
      <c r="I3" s="25"/>
      <c r="J3" s="25"/>
      <c r="K3" s="25"/>
      <c r="L3" s="48"/>
      <c r="M3" s="48"/>
    </row>
    <row r="4" spans="1:29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9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9" s="14" customFormat="1" ht="24.95" customHeight="1" x14ac:dyDescent="0.25">
      <c r="A6" s="22"/>
      <c r="G6" s="16"/>
      <c r="H6" s="16"/>
      <c r="I6" s="16"/>
      <c r="J6" s="16"/>
      <c r="K6" s="53"/>
      <c r="L6" s="121">
        <v>2017</v>
      </c>
      <c r="M6" s="121"/>
      <c r="N6" s="121">
        <v>2018</v>
      </c>
      <c r="O6" s="121"/>
      <c r="Z6" s="9"/>
      <c r="AA6" s="9"/>
      <c r="AC6"/>
    </row>
    <row r="7" spans="1:29" s="14" customFormat="1" ht="24.95" customHeight="1" thickBot="1" x14ac:dyDescent="0.3">
      <c r="A7" s="22"/>
      <c r="G7" s="193" t="s">
        <v>25</v>
      </c>
      <c r="H7" s="194"/>
      <c r="I7" s="194"/>
      <c r="J7" s="194"/>
      <c r="K7" s="195"/>
      <c r="L7" s="143">
        <v>-2.7E-2</v>
      </c>
      <c r="M7" s="143"/>
      <c r="N7" s="143">
        <v>-2.1000000000000001E-2</v>
      </c>
      <c r="O7" s="143"/>
      <c r="Z7" s="9"/>
      <c r="AA7" s="9"/>
    </row>
    <row r="8" spans="1:29" s="14" customFormat="1" ht="24.95" customHeight="1" x14ac:dyDescent="0.25">
      <c r="A8" s="22"/>
      <c r="G8" s="151" t="s">
        <v>13</v>
      </c>
      <c r="H8" s="152"/>
      <c r="I8" s="157" t="s">
        <v>0</v>
      </c>
      <c r="J8" s="157"/>
      <c r="K8" s="158"/>
      <c r="L8" s="190">
        <v>-1.2999999999999999E-2</v>
      </c>
      <c r="M8" s="190"/>
      <c r="N8" s="190">
        <v>-1.0999999999999999E-2</v>
      </c>
      <c r="O8" s="190"/>
      <c r="Z8" s="9"/>
      <c r="AA8" s="9"/>
    </row>
    <row r="9" spans="1:29" s="14" customFormat="1" ht="24.95" customHeight="1" x14ac:dyDescent="0.25">
      <c r="A9" s="22"/>
      <c r="G9" s="153"/>
      <c r="H9" s="154"/>
      <c r="I9" s="140" t="s">
        <v>12</v>
      </c>
      <c r="J9" s="140"/>
      <c r="K9" s="137"/>
      <c r="L9" s="191">
        <v>-5.3999999999999999E-2</v>
      </c>
      <c r="M9" s="191"/>
      <c r="N9" s="191">
        <v>-4.8000000000000001E-2</v>
      </c>
      <c r="O9" s="191"/>
      <c r="Z9" s="9"/>
      <c r="AA9" s="9"/>
    </row>
    <row r="10" spans="1:29" s="14" customFormat="1" ht="24.95" customHeight="1" thickBot="1" x14ac:dyDescent="0.3">
      <c r="A10" s="22"/>
      <c r="G10" s="197"/>
      <c r="H10" s="198"/>
      <c r="I10" s="165" t="s">
        <v>1</v>
      </c>
      <c r="J10" s="165"/>
      <c r="K10" s="166"/>
      <c r="L10" s="192">
        <v>-5.0000000000000001E-3</v>
      </c>
      <c r="M10" s="192"/>
      <c r="N10" s="192">
        <v>2E-3</v>
      </c>
      <c r="O10" s="192"/>
      <c r="Z10" s="9"/>
      <c r="AA10" s="9"/>
    </row>
    <row r="11" spans="1:29" s="14" customFormat="1" ht="24.95" customHeight="1" x14ac:dyDescent="0.25">
      <c r="A11" s="22"/>
      <c r="G11" s="151" t="s">
        <v>33</v>
      </c>
      <c r="H11" s="152"/>
      <c r="I11" s="156" t="s">
        <v>40</v>
      </c>
      <c r="J11" s="156"/>
      <c r="K11" s="175"/>
      <c r="L11" s="190">
        <v>1.4E-2</v>
      </c>
      <c r="M11" s="190"/>
      <c r="N11" s="190">
        <v>2.3E-2</v>
      </c>
      <c r="O11" s="190"/>
      <c r="Z11" s="9"/>
      <c r="AA11" s="9"/>
    </row>
    <row r="12" spans="1:29" s="14" customFormat="1" ht="24.95" customHeight="1" x14ac:dyDescent="0.25">
      <c r="A12" s="22"/>
      <c r="G12" s="153"/>
      <c r="H12" s="154"/>
      <c r="I12" s="140" t="s">
        <v>28</v>
      </c>
      <c r="J12" s="140"/>
      <c r="K12" s="137"/>
      <c r="L12" s="191">
        <v>-3.7999999999999999E-2</v>
      </c>
      <c r="M12" s="191"/>
      <c r="N12" s="191">
        <v>-3.6999999999999998E-2</v>
      </c>
      <c r="O12" s="191"/>
      <c r="Z12" s="9"/>
      <c r="AA12" s="9"/>
    </row>
    <row r="13" spans="1:29" s="14" customFormat="1" ht="24.95" customHeight="1" x14ac:dyDescent="0.25">
      <c r="A13" s="22"/>
      <c r="G13" s="153"/>
      <c r="H13" s="154"/>
      <c r="I13" s="140" t="s">
        <v>41</v>
      </c>
      <c r="J13" s="140"/>
      <c r="K13" s="137"/>
      <c r="L13" s="191">
        <v>-5.1999999999999998E-2</v>
      </c>
      <c r="M13" s="191"/>
      <c r="N13" s="191">
        <v>-3.5999999999999997E-2</v>
      </c>
      <c r="O13" s="191"/>
      <c r="Z13" s="9"/>
      <c r="AA13" s="9"/>
    </row>
    <row r="14" spans="1:29" s="14" customFormat="1" ht="24.95" customHeight="1" x14ac:dyDescent="0.25">
      <c r="A14" s="22"/>
      <c r="G14" s="153"/>
      <c r="H14" s="154"/>
      <c r="I14" s="140" t="s">
        <v>29</v>
      </c>
      <c r="J14" s="140"/>
      <c r="K14" s="137"/>
      <c r="L14" s="191">
        <v>-0.10299999999999999</v>
      </c>
      <c r="M14" s="191"/>
      <c r="N14" s="191">
        <v>-8.3000000000000004E-2</v>
      </c>
      <c r="O14" s="191"/>
      <c r="Z14" s="9"/>
      <c r="AA14" s="9"/>
    </row>
    <row r="15" spans="1:29" s="14" customFormat="1" ht="24.95" customHeight="1" x14ac:dyDescent="0.25">
      <c r="A15" s="22"/>
      <c r="G15" s="153"/>
      <c r="H15" s="154"/>
      <c r="I15" s="140" t="s">
        <v>30</v>
      </c>
      <c r="J15" s="140"/>
      <c r="K15" s="137"/>
      <c r="L15" s="191">
        <v>8.9999999999999993E-3</v>
      </c>
      <c r="M15" s="191"/>
      <c r="N15" s="191">
        <v>1.4E-2</v>
      </c>
      <c r="O15" s="191"/>
      <c r="Z15" s="9"/>
      <c r="AA15" s="9"/>
    </row>
    <row r="16" spans="1:29" s="9" customFormat="1" ht="24.95" customHeight="1" x14ac:dyDescent="0.25">
      <c r="A16" s="8"/>
      <c r="B16" s="14"/>
      <c r="C16" s="14"/>
      <c r="D16" s="14"/>
      <c r="E16" s="14"/>
      <c r="F16" s="14"/>
      <c r="G16" s="155"/>
      <c r="H16" s="156"/>
      <c r="I16" s="140" t="s">
        <v>42</v>
      </c>
      <c r="J16" s="140"/>
      <c r="K16" s="137"/>
      <c r="L16" s="191">
        <v>-0.05</v>
      </c>
      <c r="M16" s="191"/>
      <c r="N16" s="191">
        <v>-4.3999999999999997E-2</v>
      </c>
      <c r="O16" s="191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7" s="9" customFormat="1" ht="15" customHeight="1" x14ac:dyDescent="0.2">
      <c r="A17" s="8"/>
      <c r="C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7" s="9" customFormat="1" ht="15" customHeight="1" x14ac:dyDescent="0.2">
      <c r="A18" s="8"/>
      <c r="B18" s="253" t="s">
        <v>83</v>
      </c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30"/>
      <c r="V18" s="30"/>
    </row>
    <row r="19" spans="1:27" s="9" customFormat="1" ht="15" customHeight="1" thickBot="1" x14ac:dyDescent="0.25">
      <c r="A19" s="8"/>
      <c r="C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7" ht="19.5" customHeight="1" thickBot="1" x14ac:dyDescent="0.3">
      <c r="A20" s="196" t="str">
        <f>Índice!$A$89</f>
        <v>ESTUDO 40 | ANÁLISE SETORIAL DAS SOCIEDADES NÃO FINANCEIRAS EM PORTUGAL 2018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9"/>
      <c r="W20" s="9"/>
      <c r="X20" s="9"/>
      <c r="AA20" s="9"/>
    </row>
    <row r="21" spans="1:27" x14ac:dyDescent="0.25">
      <c r="U21" s="86" t="s">
        <v>52</v>
      </c>
      <c r="X21" s="9"/>
      <c r="Y21" s="9"/>
      <c r="Z21" s="9"/>
      <c r="AA21" s="9"/>
    </row>
    <row r="22" spans="1:27" x14ac:dyDescent="0.25">
      <c r="X22" s="9"/>
      <c r="Y22" s="9"/>
      <c r="Z22" s="9"/>
      <c r="AA22" s="9"/>
    </row>
    <row r="23" spans="1:27" x14ac:dyDescent="0.25">
      <c r="X23" s="9"/>
      <c r="Y23" s="9"/>
      <c r="Z23" s="9"/>
      <c r="AA23" s="9"/>
    </row>
    <row r="24" spans="1:27" ht="17.25" customHeight="1" x14ac:dyDescent="0.25"/>
  </sheetData>
  <sheetProtection algorithmName="SHA-512" hashValue="7sTm+jHAKQq+irI/n4h5241z7+RzfMkm79ZL1RwFMljB+w1uUZjKRFYhW9eZQXqN7QAumBG6cWZWuBlNej/Xkw==" saltValue="qeRCIxhVc5HdMPPGUPr30w==" spinCount="100000" sheet="1" objects="1" scenarios="1"/>
  <mergeCells count="37">
    <mergeCell ref="I16:K16"/>
    <mergeCell ref="L16:M16"/>
    <mergeCell ref="N16:O16"/>
    <mergeCell ref="A20:U20"/>
    <mergeCell ref="B18:T18"/>
    <mergeCell ref="G11:H16"/>
    <mergeCell ref="I11:K11"/>
    <mergeCell ref="L11:M11"/>
    <mergeCell ref="N11:O11"/>
    <mergeCell ref="I12:K12"/>
    <mergeCell ref="L12:M12"/>
    <mergeCell ref="N12:O12"/>
    <mergeCell ref="I13:K13"/>
    <mergeCell ref="L13:M13"/>
    <mergeCell ref="N13:O13"/>
    <mergeCell ref="I14:K14"/>
    <mergeCell ref="L14:M14"/>
    <mergeCell ref="N14:O14"/>
    <mergeCell ref="I15:K15"/>
    <mergeCell ref="L15:M15"/>
    <mergeCell ref="N15:O15"/>
    <mergeCell ref="G8:H10"/>
    <mergeCell ref="I8:K8"/>
    <mergeCell ref="L8:M8"/>
    <mergeCell ref="N8:O8"/>
    <mergeCell ref="I9:K9"/>
    <mergeCell ref="L9:M9"/>
    <mergeCell ref="N9:O9"/>
    <mergeCell ref="I10:K10"/>
    <mergeCell ref="L10:M10"/>
    <mergeCell ref="N10:O10"/>
    <mergeCell ref="A1:U1"/>
    <mergeCell ref="L6:M6"/>
    <mergeCell ref="N6:O6"/>
    <mergeCell ref="G7:K7"/>
    <mergeCell ref="L7:M7"/>
    <mergeCell ref="N7:O7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Y19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5" ht="69" customHeight="1" x14ac:dyDescent="0.25">
      <c r="A1" s="120" t="s">
        <v>65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5" ht="15" customHeight="1" x14ac:dyDescent="0.25"/>
    <row r="3" spans="1:25" s="7" customFormat="1" ht="15" customHeight="1" thickBot="1" x14ac:dyDescent="0.3">
      <c r="A3" s="67" t="str">
        <f>Índice!F7</f>
        <v>G I.2.2</v>
      </c>
      <c r="B3" s="68" t="str">
        <f>Índice!G7</f>
        <v>Estruturas | Por setores de atividade económica (2018)</v>
      </c>
      <c r="C3" s="25"/>
      <c r="D3" s="25"/>
      <c r="E3" s="25"/>
      <c r="F3" s="25"/>
      <c r="G3" s="25"/>
      <c r="H3" s="25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5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</row>
    <row r="5" spans="1:25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5" s="14" customFormat="1" ht="24.95" customHeight="1" x14ac:dyDescent="0.25">
      <c r="A6" s="22"/>
      <c r="G6" s="50"/>
      <c r="H6" s="50"/>
      <c r="I6" s="50"/>
      <c r="J6" s="125" t="s">
        <v>15</v>
      </c>
      <c r="K6" s="126"/>
      <c r="L6" s="126" t="s">
        <v>64</v>
      </c>
      <c r="M6" s="126"/>
      <c r="P6" s="9"/>
      <c r="Q6" s="9"/>
      <c r="R6" s="9"/>
      <c r="U6" s="9"/>
      <c r="V6" s="9"/>
      <c r="W6" s="9"/>
      <c r="X6" s="9"/>
      <c r="Y6" s="9"/>
    </row>
    <row r="7" spans="1:25" s="14" customFormat="1" ht="24.95" customHeight="1" x14ac:dyDescent="0.25">
      <c r="A7" s="22"/>
      <c r="G7" s="121" t="s">
        <v>40</v>
      </c>
      <c r="H7" s="121"/>
      <c r="I7" s="121"/>
      <c r="J7" s="123">
        <v>4.1000000000000002E-2</v>
      </c>
      <c r="K7" s="124"/>
      <c r="L7" s="124">
        <v>1.4E-2</v>
      </c>
      <c r="M7" s="124"/>
      <c r="P7" s="9"/>
      <c r="Q7" s="9"/>
      <c r="R7" s="9"/>
      <c r="U7" s="9"/>
      <c r="V7" s="9"/>
      <c r="W7" s="9"/>
      <c r="X7" s="9"/>
      <c r="Y7" s="9"/>
    </row>
    <row r="8" spans="1:25" s="14" customFormat="1" ht="24.95" customHeight="1" x14ac:dyDescent="0.25">
      <c r="A8" s="22"/>
      <c r="G8" s="121" t="s">
        <v>28</v>
      </c>
      <c r="H8" s="121"/>
      <c r="I8" s="121"/>
      <c r="J8" s="123">
        <v>9.8000000000000004E-2</v>
      </c>
      <c r="K8" s="124"/>
      <c r="L8" s="124">
        <v>0.254</v>
      </c>
      <c r="M8" s="124"/>
      <c r="P8" s="9"/>
      <c r="Q8" s="9"/>
      <c r="R8" s="9"/>
      <c r="U8" s="9"/>
      <c r="V8" s="9"/>
      <c r="W8" s="9"/>
      <c r="X8" s="9"/>
      <c r="Y8" s="9"/>
    </row>
    <row r="9" spans="1:25" s="14" customFormat="1" ht="24.95" customHeight="1" x14ac:dyDescent="0.25">
      <c r="A9" s="22"/>
      <c r="G9" s="121" t="s">
        <v>41</v>
      </c>
      <c r="H9" s="121"/>
      <c r="I9" s="121"/>
      <c r="J9" s="123">
        <v>5.0000000000000001E-3</v>
      </c>
      <c r="K9" s="124"/>
      <c r="L9" s="124">
        <v>6.4000000000000001E-2</v>
      </c>
      <c r="M9" s="124"/>
      <c r="P9" s="9"/>
      <c r="Q9" s="9"/>
      <c r="R9" s="9"/>
      <c r="U9" s="9"/>
      <c r="V9" s="9"/>
      <c r="W9" s="9"/>
      <c r="X9" s="9"/>
      <c r="Y9" s="9"/>
    </row>
    <row r="10" spans="1:25" s="14" customFormat="1" ht="24.95" customHeight="1" x14ac:dyDescent="0.25">
      <c r="A10" s="22"/>
      <c r="G10" s="121" t="s">
        <v>29</v>
      </c>
      <c r="H10" s="121"/>
      <c r="I10" s="121"/>
      <c r="J10" s="123">
        <v>0.104</v>
      </c>
      <c r="K10" s="124"/>
      <c r="L10" s="124">
        <v>5.2999999999999999E-2</v>
      </c>
      <c r="M10" s="124"/>
      <c r="P10" s="9"/>
      <c r="Q10" s="9"/>
      <c r="R10" s="9"/>
      <c r="U10" s="9"/>
      <c r="V10" s="9"/>
      <c r="W10" s="9"/>
      <c r="X10" s="9"/>
      <c r="Y10" s="9"/>
    </row>
    <row r="11" spans="1:25" s="14" customFormat="1" ht="24.95" customHeight="1" x14ac:dyDescent="0.25">
      <c r="A11" s="22"/>
      <c r="G11" s="121" t="s">
        <v>30</v>
      </c>
      <c r="H11" s="121"/>
      <c r="I11" s="121"/>
      <c r="J11" s="123">
        <v>0.24199999999999999</v>
      </c>
      <c r="K11" s="124"/>
      <c r="L11" s="124">
        <v>0.373</v>
      </c>
      <c r="M11" s="124"/>
      <c r="P11" s="9"/>
      <c r="Q11" s="9"/>
      <c r="R11" s="9"/>
      <c r="U11" s="9"/>
      <c r="V11" s="9"/>
      <c r="W11" s="9"/>
      <c r="X11" s="9"/>
      <c r="Y11" s="9"/>
    </row>
    <row r="12" spans="1:25" s="9" customFormat="1" ht="24.95" customHeight="1" x14ac:dyDescent="0.2">
      <c r="A12" s="8"/>
      <c r="C12" s="30"/>
      <c r="D12" s="30"/>
      <c r="E12" s="30"/>
      <c r="G12" s="121" t="s">
        <v>42</v>
      </c>
      <c r="H12" s="121"/>
      <c r="I12" s="121"/>
      <c r="J12" s="123">
        <v>0.51100000000000001</v>
      </c>
      <c r="K12" s="124"/>
      <c r="L12" s="124">
        <v>0.24099999999999999</v>
      </c>
      <c r="M12" s="124"/>
    </row>
    <row r="13" spans="1:25" s="9" customFormat="1" ht="15" customHeight="1" x14ac:dyDescent="0.2">
      <c r="A13" s="8"/>
      <c r="C13" s="30"/>
      <c r="L13" s="30"/>
      <c r="M13" s="30"/>
      <c r="N13" s="30"/>
    </row>
    <row r="14" spans="1:25" ht="19.5" customHeight="1" x14ac:dyDescent="0.25">
      <c r="A14" s="128" t="str">
        <f>Índice!$A$89</f>
        <v>ESTUDO 40 | ANÁLISE SETORIAL DAS SOCIEDADES NÃO FINANCEIRAS EM PORTUGAL 2018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</row>
    <row r="15" spans="1:25" x14ac:dyDescent="0.25">
      <c r="U15" s="86" t="s">
        <v>52</v>
      </c>
    </row>
    <row r="18" ht="17.25" customHeight="1" x14ac:dyDescent="0.25"/>
    <row r="19" ht="17.25" customHeight="1" x14ac:dyDescent="0.25"/>
  </sheetData>
  <sheetProtection algorithmName="SHA-512" hashValue="LMHn2SIyDsZxnEp/mDxKsVxB5IyFU6X4lbOhSAPX17ikY18nd+EBO/2Hz2O90/iGuHtP1ZX0D1RWTqrAuOlL+g==" saltValue="+eDXCmTw1pidwpK3PUc4UA==" spinCount="100000" sheet="1" objects="1" scenarios="1"/>
  <mergeCells count="22">
    <mergeCell ref="A1:U1"/>
    <mergeCell ref="A14:U14"/>
    <mergeCell ref="J6:K6"/>
    <mergeCell ref="L6:M6"/>
    <mergeCell ref="G7:I7"/>
    <mergeCell ref="J7:K7"/>
    <mergeCell ref="L7:M7"/>
    <mergeCell ref="G8:I8"/>
    <mergeCell ref="J8:K8"/>
    <mergeCell ref="L8:M8"/>
    <mergeCell ref="G9:I9"/>
    <mergeCell ref="J9:K9"/>
    <mergeCell ref="L9:M9"/>
    <mergeCell ref="G10:I10"/>
    <mergeCell ref="J10:K10"/>
    <mergeCell ref="L10:M10"/>
    <mergeCell ref="G11:I11"/>
    <mergeCell ref="J11:K11"/>
    <mergeCell ref="L11:M11"/>
    <mergeCell ref="G12:I12"/>
    <mergeCell ref="J12:K12"/>
    <mergeCell ref="L12:M12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011F2C"/>
  </sheetPr>
  <dimension ref="A1:U32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192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67" t="str">
        <f>Índice!F62</f>
        <v>G C2.1</v>
      </c>
      <c r="B3" s="68" t="str">
        <f>Índice!G62</f>
        <v>Evolução do financiamento obtido junto do sistema bancário residente e respetivos empréstimos vencidos (final de 2010=100, valores em fim de período)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21" s="9" customFormat="1" ht="24.95" customHeight="1" x14ac:dyDescent="0.25">
      <c r="A6" s="8"/>
      <c r="D6" s="14"/>
      <c r="E6" s="14"/>
      <c r="F6" s="14"/>
      <c r="G6" s="52"/>
      <c r="H6" s="52"/>
      <c r="I6" s="52"/>
      <c r="K6" s="121" t="s">
        <v>43</v>
      </c>
      <c r="L6" s="125"/>
      <c r="M6" s="137" t="s">
        <v>38</v>
      </c>
      <c r="N6" s="121"/>
      <c r="O6" s="14"/>
    </row>
    <row r="7" spans="1:21" s="14" customFormat="1" ht="24.95" customHeight="1" x14ac:dyDescent="0.25">
      <c r="A7" s="22"/>
      <c r="H7" s="254" t="s">
        <v>194</v>
      </c>
      <c r="I7" s="254"/>
      <c r="J7" s="254"/>
      <c r="K7" s="255">
        <v>100</v>
      </c>
      <c r="L7" s="256"/>
      <c r="M7" s="258">
        <v>100</v>
      </c>
      <c r="N7" s="259"/>
    </row>
    <row r="8" spans="1:21" s="14" customFormat="1" ht="24.95" customHeight="1" x14ac:dyDescent="0.25">
      <c r="A8" s="22"/>
      <c r="H8" s="254" t="s">
        <v>195</v>
      </c>
      <c r="I8" s="254"/>
      <c r="J8" s="254"/>
      <c r="K8" s="255">
        <v>99.9</v>
      </c>
      <c r="L8" s="256"/>
      <c r="M8" s="258">
        <v>145.1</v>
      </c>
      <c r="N8" s="259"/>
    </row>
    <row r="9" spans="1:21" s="14" customFormat="1" ht="24.95" customHeight="1" x14ac:dyDescent="0.25">
      <c r="A9" s="22"/>
      <c r="H9" s="254" t="s">
        <v>196</v>
      </c>
      <c r="I9" s="254"/>
      <c r="J9" s="254"/>
      <c r="K9" s="255">
        <v>91.4</v>
      </c>
      <c r="L9" s="256"/>
      <c r="M9" s="258">
        <v>210.5</v>
      </c>
      <c r="N9" s="259"/>
    </row>
    <row r="10" spans="1:21" s="14" customFormat="1" ht="24.95" customHeight="1" x14ac:dyDescent="0.25">
      <c r="A10" s="22"/>
      <c r="H10" s="254" t="s">
        <v>197</v>
      </c>
      <c r="I10" s="254"/>
      <c r="J10" s="254"/>
      <c r="K10" s="255">
        <v>85.9</v>
      </c>
      <c r="L10" s="256"/>
      <c r="M10" s="258">
        <v>246.6</v>
      </c>
      <c r="N10" s="259"/>
    </row>
    <row r="11" spans="1:21" s="14" customFormat="1" ht="24.95" customHeight="1" x14ac:dyDescent="0.25">
      <c r="A11" s="22"/>
      <c r="H11" s="254" t="s">
        <v>198</v>
      </c>
      <c r="I11" s="254"/>
      <c r="J11" s="254"/>
      <c r="K11" s="255">
        <v>79</v>
      </c>
      <c r="L11" s="256"/>
      <c r="M11" s="258">
        <v>261.10000000000002</v>
      </c>
      <c r="N11" s="259"/>
    </row>
    <row r="12" spans="1:21" s="14" customFormat="1" ht="24.95" customHeight="1" x14ac:dyDescent="0.25">
      <c r="A12" s="22"/>
      <c r="H12" s="254" t="s">
        <v>199</v>
      </c>
      <c r="I12" s="254"/>
      <c r="J12" s="254"/>
      <c r="K12" s="255">
        <v>74.599999999999994</v>
      </c>
      <c r="L12" s="256"/>
      <c r="M12" s="258">
        <v>266.3</v>
      </c>
      <c r="N12" s="259"/>
    </row>
    <row r="13" spans="1:21" s="14" customFormat="1" ht="24.95" customHeight="1" x14ac:dyDescent="0.25">
      <c r="A13" s="22"/>
      <c r="H13" s="254" t="s">
        <v>50</v>
      </c>
      <c r="I13" s="254"/>
      <c r="J13" s="254"/>
      <c r="K13" s="255">
        <v>70.7</v>
      </c>
      <c r="L13" s="256"/>
      <c r="M13" s="258">
        <v>244</v>
      </c>
      <c r="N13" s="259"/>
    </row>
    <row r="14" spans="1:21" s="14" customFormat="1" ht="24.95" customHeight="1" x14ac:dyDescent="0.25">
      <c r="A14" s="22"/>
      <c r="H14" s="254" t="s">
        <v>84</v>
      </c>
      <c r="I14" s="254"/>
      <c r="J14" s="254"/>
      <c r="K14" s="255">
        <v>66.8</v>
      </c>
      <c r="L14" s="256"/>
      <c r="M14" s="258">
        <v>193.5</v>
      </c>
      <c r="N14" s="259"/>
    </row>
    <row r="15" spans="1:21" s="14" customFormat="1" ht="24.95" customHeight="1" x14ac:dyDescent="0.25">
      <c r="A15" s="22"/>
      <c r="H15" s="254" t="s">
        <v>200</v>
      </c>
      <c r="I15" s="254"/>
      <c r="J15" s="254"/>
      <c r="K15" s="255">
        <v>64</v>
      </c>
      <c r="L15" s="256"/>
      <c r="M15" s="258">
        <v>114</v>
      </c>
      <c r="N15" s="259"/>
    </row>
    <row r="16" spans="1:21" s="14" customFormat="1" ht="24.95" customHeight="1" x14ac:dyDescent="0.25">
      <c r="A16" s="22"/>
      <c r="H16" s="254" t="s">
        <v>201</v>
      </c>
      <c r="I16" s="254"/>
      <c r="J16" s="254"/>
      <c r="K16" s="255">
        <v>64.8</v>
      </c>
      <c r="L16" s="256"/>
      <c r="M16" s="258">
        <v>104.2</v>
      </c>
      <c r="N16" s="259"/>
    </row>
    <row r="17" spans="1:21" s="9" customFormat="1" ht="15" customHeight="1" x14ac:dyDescent="0.2">
      <c r="A17" s="8"/>
    </row>
    <row r="18" spans="1:21" s="9" customFormat="1" ht="15" customHeight="1" x14ac:dyDescent="0.2">
      <c r="A18" s="8"/>
      <c r="B18" s="257" t="s">
        <v>193</v>
      </c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</row>
    <row r="19" spans="1:21" s="9" customFormat="1" ht="15" customHeight="1" x14ac:dyDescent="0.2">
      <c r="A19" s="8"/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</row>
    <row r="20" spans="1:21" s="9" customFormat="1" ht="15" customHeight="1" x14ac:dyDescent="0.2">
      <c r="A20" s="8"/>
      <c r="C20" s="30"/>
      <c r="N20" s="30"/>
      <c r="O20" s="30"/>
    </row>
    <row r="21" spans="1:21" ht="19.5" customHeight="1" x14ac:dyDescent="0.25">
      <c r="A21" s="128" t="str">
        <f>Índice!$A$89</f>
        <v>ESTUDO 40 | ANÁLISE SETORIAL DAS SOCIEDADES NÃO FINANCEIRAS EM PORTUGAL 2018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</row>
    <row r="22" spans="1:21" x14ac:dyDescent="0.25">
      <c r="U22" s="86" t="s">
        <v>52</v>
      </c>
    </row>
    <row r="25" spans="1:21" ht="17.25" customHeight="1" x14ac:dyDescent="0.25"/>
    <row r="26" spans="1:21" ht="17.25" customHeight="1" x14ac:dyDescent="0.25"/>
    <row r="28" spans="1:21" x14ac:dyDescent="0.25">
      <c r="G28" s="46"/>
      <c r="H28" s="46"/>
      <c r="I28" s="46"/>
      <c r="J28" s="46"/>
      <c r="K28" s="46"/>
      <c r="L28" s="46"/>
      <c r="M28" s="46"/>
      <c r="N28" s="46"/>
    </row>
    <row r="29" spans="1:21" x14ac:dyDescent="0.25">
      <c r="G29" s="46"/>
      <c r="H29" s="46"/>
      <c r="I29" s="46"/>
      <c r="J29" s="46"/>
      <c r="K29" s="46"/>
      <c r="L29" s="46"/>
      <c r="M29" s="46"/>
      <c r="N29" s="46"/>
    </row>
    <row r="30" spans="1:21" x14ac:dyDescent="0.25">
      <c r="G30" s="46"/>
      <c r="H30" s="46"/>
      <c r="I30" s="46"/>
      <c r="J30" s="46"/>
      <c r="K30" s="46"/>
      <c r="L30" s="46"/>
      <c r="M30" s="46"/>
      <c r="N30" s="46"/>
    </row>
    <row r="31" spans="1:21" x14ac:dyDescent="0.25">
      <c r="G31" s="46"/>
      <c r="H31" s="46"/>
      <c r="I31" s="46"/>
      <c r="J31" s="46"/>
      <c r="K31" s="46"/>
      <c r="L31" s="46"/>
      <c r="M31" s="46"/>
      <c r="N31" s="46"/>
    </row>
    <row r="32" spans="1:21" x14ac:dyDescent="0.25">
      <c r="G32" s="46"/>
      <c r="H32" s="46"/>
      <c r="I32" s="46"/>
      <c r="J32" s="46"/>
      <c r="K32" s="46"/>
      <c r="L32" s="46"/>
      <c r="M32" s="46"/>
      <c r="N32" s="46"/>
    </row>
  </sheetData>
  <sheetProtection algorithmName="SHA-512" hashValue="o4n7Jqp55PCYy8AoVLQiBz/CYaRevKD2yxHZk43m9d4eKW9fWCKoaIhuz3iKL9VtU57tcCw49UsT7H8RK+GDvg==" saltValue="qS0iwXr1SXu+t2brlkWBbA==" spinCount="100000" sheet="1" objects="1" scenarios="1"/>
  <mergeCells count="35">
    <mergeCell ref="H16:J16"/>
    <mergeCell ref="K16:L16"/>
    <mergeCell ref="M16:N16"/>
    <mergeCell ref="H15:J15"/>
    <mergeCell ref="K15:L15"/>
    <mergeCell ref="M15:N15"/>
    <mergeCell ref="H13:J13"/>
    <mergeCell ref="K13:L13"/>
    <mergeCell ref="M13:N13"/>
    <mergeCell ref="H14:J14"/>
    <mergeCell ref="K14:L14"/>
    <mergeCell ref="M14:N14"/>
    <mergeCell ref="M10:N10"/>
    <mergeCell ref="H11:J11"/>
    <mergeCell ref="K11:L11"/>
    <mergeCell ref="M11:N11"/>
    <mergeCell ref="H12:J12"/>
    <mergeCell ref="K12:L12"/>
    <mergeCell ref="M12:N12"/>
    <mergeCell ref="H9:J9"/>
    <mergeCell ref="K9:L9"/>
    <mergeCell ref="A1:U1"/>
    <mergeCell ref="B18:T19"/>
    <mergeCell ref="A21:U21"/>
    <mergeCell ref="K6:L6"/>
    <mergeCell ref="M6:N6"/>
    <mergeCell ref="H7:J7"/>
    <mergeCell ref="K7:L7"/>
    <mergeCell ref="M7:N7"/>
    <mergeCell ref="H8:J8"/>
    <mergeCell ref="K8:L8"/>
    <mergeCell ref="M8:N8"/>
    <mergeCell ref="M9:N9"/>
    <mergeCell ref="H10:J10"/>
    <mergeCell ref="K10:L10"/>
  </mergeCells>
  <hyperlinks>
    <hyperlink ref="U2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011F2C"/>
  </sheetPr>
  <dimension ref="A1:U33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192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67" t="str">
        <f>Índice!F63</f>
        <v>G C2.2</v>
      </c>
      <c r="B3" s="68" t="str">
        <f>Índice!G63</f>
        <v>Estrutura do financiamento obtido junto do sistema bancário residente</v>
      </c>
      <c r="C3" s="25"/>
      <c r="D3" s="25"/>
      <c r="E3" s="25"/>
      <c r="F3" s="25"/>
      <c r="G3" s="25"/>
      <c r="H3" s="25"/>
      <c r="I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8"/>
      <c r="C6" s="30"/>
      <c r="D6" s="30"/>
      <c r="N6" s="30"/>
      <c r="O6" s="30"/>
      <c r="P6" s="30"/>
      <c r="Q6" s="30"/>
    </row>
    <row r="7" spans="1:21" s="9" customFormat="1" ht="15" customHeight="1" x14ac:dyDescent="0.2">
      <c r="A7" s="8"/>
      <c r="C7" s="30"/>
      <c r="D7" s="154" t="s">
        <v>13</v>
      </c>
      <c r="E7" s="154"/>
      <c r="F7" s="154"/>
      <c r="G7" s="154"/>
      <c r="H7" s="154"/>
      <c r="I7" s="266"/>
      <c r="J7" s="154" t="s">
        <v>33</v>
      </c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</row>
    <row r="8" spans="1:21" s="9" customFormat="1" ht="15" customHeight="1" x14ac:dyDescent="0.2">
      <c r="A8" s="8"/>
      <c r="C8" s="30"/>
      <c r="D8" s="156"/>
      <c r="E8" s="156"/>
      <c r="F8" s="156"/>
      <c r="G8" s="156"/>
      <c r="H8" s="156"/>
      <c r="I8" s="173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</row>
    <row r="9" spans="1:21" s="9" customFormat="1" ht="15" customHeight="1" x14ac:dyDescent="0.2">
      <c r="A9" s="8"/>
      <c r="C9" s="30"/>
      <c r="D9" s="195" t="s">
        <v>0</v>
      </c>
      <c r="E9" s="260"/>
      <c r="F9" s="260" t="s">
        <v>12</v>
      </c>
      <c r="G9" s="260"/>
      <c r="H9" s="260" t="s">
        <v>1</v>
      </c>
      <c r="I9" s="264"/>
      <c r="J9" s="261" t="s">
        <v>40</v>
      </c>
      <c r="K9" s="260"/>
      <c r="L9" s="260" t="s">
        <v>28</v>
      </c>
      <c r="M9" s="260"/>
      <c r="N9" s="260" t="s">
        <v>41</v>
      </c>
      <c r="O9" s="260"/>
      <c r="P9" s="260" t="s">
        <v>29</v>
      </c>
      <c r="Q9" s="260"/>
      <c r="R9" s="260" t="s">
        <v>30</v>
      </c>
      <c r="S9" s="260"/>
      <c r="T9" s="260" t="s">
        <v>42</v>
      </c>
      <c r="U9" s="193"/>
    </row>
    <row r="10" spans="1:21" s="9" customFormat="1" ht="15" customHeight="1" x14ac:dyDescent="0.2">
      <c r="A10" s="8"/>
      <c r="C10" s="30"/>
      <c r="D10" s="175"/>
      <c r="E10" s="138"/>
      <c r="F10" s="138"/>
      <c r="G10" s="138"/>
      <c r="H10" s="138"/>
      <c r="I10" s="265"/>
      <c r="J10" s="262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55"/>
    </row>
    <row r="11" spans="1:21" s="9" customFormat="1" ht="24.75" customHeight="1" x14ac:dyDescent="0.2">
      <c r="A11" s="8"/>
      <c r="B11" s="263" t="s">
        <v>194</v>
      </c>
      <c r="C11" s="121"/>
      <c r="D11" s="217">
        <v>0.35199999999999998</v>
      </c>
      <c r="E11" s="205"/>
      <c r="F11" s="217">
        <v>0.498</v>
      </c>
      <c r="G11" s="205"/>
      <c r="H11" s="217">
        <v>0.15</v>
      </c>
      <c r="I11" s="218"/>
      <c r="J11" s="229">
        <v>0.02</v>
      </c>
      <c r="K11" s="205"/>
      <c r="L11" s="217">
        <v>0.15</v>
      </c>
      <c r="M11" s="205"/>
      <c r="N11" s="217">
        <v>4.7E-2</v>
      </c>
      <c r="O11" s="205"/>
      <c r="P11" s="217">
        <v>0.23300000000000001</v>
      </c>
      <c r="Q11" s="205"/>
      <c r="R11" s="217">
        <v>0.14799999999999999</v>
      </c>
      <c r="S11" s="205"/>
      <c r="T11" s="217">
        <v>0.40200000000000002</v>
      </c>
      <c r="U11" s="205"/>
    </row>
    <row r="12" spans="1:21" s="9" customFormat="1" ht="24.75" customHeight="1" x14ac:dyDescent="0.2">
      <c r="A12" s="8"/>
      <c r="B12" s="263" t="s">
        <v>195</v>
      </c>
      <c r="C12" s="121"/>
      <c r="D12" s="217">
        <v>0.34699999999999998</v>
      </c>
      <c r="E12" s="205"/>
      <c r="F12" s="217">
        <v>0.49199999999999999</v>
      </c>
      <c r="G12" s="205"/>
      <c r="H12" s="217">
        <v>0.16</v>
      </c>
      <c r="I12" s="218"/>
      <c r="J12" s="229">
        <v>0.02</v>
      </c>
      <c r="K12" s="205"/>
      <c r="L12" s="217">
        <v>0.15</v>
      </c>
      <c r="M12" s="205"/>
      <c r="N12" s="217">
        <v>4.9000000000000002E-2</v>
      </c>
      <c r="O12" s="205"/>
      <c r="P12" s="217">
        <v>0.22700000000000001</v>
      </c>
      <c r="Q12" s="205"/>
      <c r="R12" s="217">
        <v>0.14499999999999999</v>
      </c>
      <c r="S12" s="205"/>
      <c r="T12" s="217">
        <v>0.41</v>
      </c>
      <c r="U12" s="205"/>
    </row>
    <row r="13" spans="1:21" s="9" customFormat="1" ht="24.75" customHeight="1" x14ac:dyDescent="0.2">
      <c r="A13" s="8"/>
      <c r="B13" s="263" t="s">
        <v>196</v>
      </c>
      <c r="C13" s="121"/>
      <c r="D13" s="217">
        <v>0.35099999999999998</v>
      </c>
      <c r="E13" s="205"/>
      <c r="F13" s="217">
        <v>0.48899999999999999</v>
      </c>
      <c r="G13" s="205"/>
      <c r="H13" s="217">
        <v>0.159</v>
      </c>
      <c r="I13" s="218"/>
      <c r="J13" s="229">
        <v>0.02</v>
      </c>
      <c r="K13" s="205"/>
      <c r="L13" s="217">
        <v>0.15</v>
      </c>
      <c r="M13" s="205"/>
      <c r="N13" s="217">
        <v>5.1999999999999998E-2</v>
      </c>
      <c r="O13" s="205"/>
      <c r="P13" s="217">
        <v>0.21299999999999999</v>
      </c>
      <c r="Q13" s="205"/>
      <c r="R13" s="217">
        <v>0.13800000000000001</v>
      </c>
      <c r="S13" s="205"/>
      <c r="T13" s="217">
        <v>0.42699999999999999</v>
      </c>
      <c r="U13" s="205"/>
    </row>
    <row r="14" spans="1:21" s="9" customFormat="1" ht="24.75" customHeight="1" x14ac:dyDescent="0.2">
      <c r="A14" s="8"/>
      <c r="B14" s="263" t="s">
        <v>197</v>
      </c>
      <c r="C14" s="121"/>
      <c r="D14" s="217">
        <v>0.34300000000000003</v>
      </c>
      <c r="E14" s="205"/>
      <c r="F14" s="217">
        <v>0.48699999999999999</v>
      </c>
      <c r="G14" s="205"/>
      <c r="H14" s="217">
        <v>0.17100000000000001</v>
      </c>
      <c r="I14" s="218"/>
      <c r="J14" s="229">
        <v>2.1999999999999999E-2</v>
      </c>
      <c r="K14" s="205"/>
      <c r="L14" s="217">
        <v>0.154</v>
      </c>
      <c r="M14" s="205"/>
      <c r="N14" s="217">
        <v>4.9000000000000002E-2</v>
      </c>
      <c r="O14" s="205"/>
      <c r="P14" s="217">
        <v>0.19900000000000001</v>
      </c>
      <c r="Q14" s="205"/>
      <c r="R14" s="217">
        <v>0.13900000000000001</v>
      </c>
      <c r="S14" s="205"/>
      <c r="T14" s="217">
        <v>0.438</v>
      </c>
      <c r="U14" s="205"/>
    </row>
    <row r="15" spans="1:21" s="9" customFormat="1" ht="24.75" customHeight="1" x14ac:dyDescent="0.2">
      <c r="A15" s="8"/>
      <c r="B15" s="263" t="s">
        <v>198</v>
      </c>
      <c r="C15" s="121"/>
      <c r="D15" s="217">
        <v>0.34200000000000003</v>
      </c>
      <c r="E15" s="205"/>
      <c r="F15" s="217">
        <v>0.51700000000000002</v>
      </c>
      <c r="G15" s="205"/>
      <c r="H15" s="217">
        <v>0.14099999999999999</v>
      </c>
      <c r="I15" s="218"/>
      <c r="J15" s="229">
        <v>2.5000000000000001E-2</v>
      </c>
      <c r="K15" s="205"/>
      <c r="L15" s="217">
        <v>0.16700000000000001</v>
      </c>
      <c r="M15" s="205"/>
      <c r="N15" s="217">
        <v>5.8999999999999997E-2</v>
      </c>
      <c r="O15" s="205"/>
      <c r="P15" s="217">
        <v>0.17899999999999999</v>
      </c>
      <c r="Q15" s="205"/>
      <c r="R15" s="217">
        <v>0.152</v>
      </c>
      <c r="S15" s="205"/>
      <c r="T15" s="217">
        <v>0.41699999999999998</v>
      </c>
      <c r="U15" s="205"/>
    </row>
    <row r="16" spans="1:21" s="9" customFormat="1" ht="24.75" customHeight="1" x14ac:dyDescent="0.2">
      <c r="A16" s="8"/>
      <c r="B16" s="263" t="s">
        <v>199</v>
      </c>
      <c r="C16" s="121"/>
      <c r="D16" s="217">
        <v>0.33300000000000002</v>
      </c>
      <c r="E16" s="205"/>
      <c r="F16" s="217">
        <v>0.51900000000000002</v>
      </c>
      <c r="G16" s="205"/>
      <c r="H16" s="217">
        <v>0.14799999999999999</v>
      </c>
      <c r="I16" s="218"/>
      <c r="J16" s="229">
        <v>2.8000000000000001E-2</v>
      </c>
      <c r="K16" s="205"/>
      <c r="L16" s="217">
        <v>0.17199999999999999</v>
      </c>
      <c r="M16" s="205"/>
      <c r="N16" s="217">
        <v>6.0999999999999999E-2</v>
      </c>
      <c r="O16" s="205"/>
      <c r="P16" s="217">
        <v>0.16700000000000001</v>
      </c>
      <c r="Q16" s="205"/>
      <c r="R16" s="217">
        <v>0.158</v>
      </c>
      <c r="S16" s="205"/>
      <c r="T16" s="217">
        <v>0.41299999999999998</v>
      </c>
      <c r="U16" s="205"/>
    </row>
    <row r="17" spans="1:21" s="9" customFormat="1" ht="24.75" customHeight="1" x14ac:dyDescent="0.2">
      <c r="A17" s="8"/>
      <c r="B17" s="263" t="s">
        <v>50</v>
      </c>
      <c r="C17" s="121"/>
      <c r="D17" s="217">
        <v>0.316</v>
      </c>
      <c r="E17" s="205"/>
      <c r="F17" s="217">
        <v>0.52200000000000002</v>
      </c>
      <c r="G17" s="205"/>
      <c r="H17" s="217">
        <v>0.16300000000000001</v>
      </c>
      <c r="I17" s="218"/>
      <c r="J17" s="229">
        <v>3.1E-2</v>
      </c>
      <c r="K17" s="205"/>
      <c r="L17" s="217">
        <v>0.17499999999999999</v>
      </c>
      <c r="M17" s="205"/>
      <c r="N17" s="217">
        <v>6.8000000000000005E-2</v>
      </c>
      <c r="O17" s="205"/>
      <c r="P17" s="217">
        <v>0.157</v>
      </c>
      <c r="Q17" s="205"/>
      <c r="R17" s="217">
        <v>0.16400000000000001</v>
      </c>
      <c r="S17" s="205"/>
      <c r="T17" s="217">
        <v>0.40400000000000003</v>
      </c>
      <c r="U17" s="205"/>
    </row>
    <row r="18" spans="1:21" s="9" customFormat="1" ht="24.75" customHeight="1" x14ac:dyDescent="0.2">
      <c r="A18" s="8"/>
      <c r="B18" s="263" t="s">
        <v>84</v>
      </c>
      <c r="C18" s="121"/>
      <c r="D18" s="217">
        <v>0.313</v>
      </c>
      <c r="E18" s="205"/>
      <c r="F18" s="217">
        <v>0.51600000000000001</v>
      </c>
      <c r="G18" s="205"/>
      <c r="H18" s="217">
        <v>0.17100000000000001</v>
      </c>
      <c r="I18" s="218"/>
      <c r="J18" s="229">
        <v>3.4000000000000002E-2</v>
      </c>
      <c r="K18" s="205"/>
      <c r="L18" s="217">
        <v>0.183</v>
      </c>
      <c r="M18" s="205"/>
      <c r="N18" s="217">
        <v>0.06</v>
      </c>
      <c r="O18" s="205"/>
      <c r="P18" s="217">
        <v>0.14499999999999999</v>
      </c>
      <c r="Q18" s="205"/>
      <c r="R18" s="217">
        <v>0.17</v>
      </c>
      <c r="S18" s="205"/>
      <c r="T18" s="217">
        <v>0.41</v>
      </c>
      <c r="U18" s="205"/>
    </row>
    <row r="19" spans="1:21" s="9" customFormat="1" ht="24.75" customHeight="1" x14ac:dyDescent="0.2">
      <c r="A19" s="8"/>
      <c r="B19" s="263" t="s">
        <v>200</v>
      </c>
      <c r="C19" s="121"/>
      <c r="D19" s="217">
        <v>0.308</v>
      </c>
      <c r="E19" s="205"/>
      <c r="F19" s="217">
        <v>0.50700000000000001</v>
      </c>
      <c r="G19" s="205"/>
      <c r="H19" s="217">
        <v>0.184</v>
      </c>
      <c r="I19" s="218"/>
      <c r="J19" s="229">
        <v>3.5999999999999997E-2</v>
      </c>
      <c r="K19" s="205"/>
      <c r="L19" s="217">
        <v>0.19400000000000001</v>
      </c>
      <c r="M19" s="205"/>
      <c r="N19" s="217">
        <v>5.8999999999999997E-2</v>
      </c>
      <c r="O19" s="205"/>
      <c r="P19" s="217">
        <v>0.126</v>
      </c>
      <c r="Q19" s="205"/>
      <c r="R19" s="217">
        <v>0.17399999999999999</v>
      </c>
      <c r="S19" s="205"/>
      <c r="T19" s="217">
        <v>0.41</v>
      </c>
      <c r="U19" s="205"/>
    </row>
    <row r="20" spans="1:21" s="9" customFormat="1" ht="24.75" customHeight="1" x14ac:dyDescent="0.2">
      <c r="A20" s="8"/>
      <c r="B20" s="263" t="s">
        <v>201</v>
      </c>
      <c r="C20" s="121"/>
      <c r="D20" s="217">
        <v>0.308</v>
      </c>
      <c r="E20" s="205"/>
      <c r="F20" s="217">
        <v>0.497</v>
      </c>
      <c r="G20" s="205"/>
      <c r="H20" s="217">
        <v>0.19500000000000001</v>
      </c>
      <c r="I20" s="218"/>
      <c r="J20" s="229">
        <v>3.6999999999999998E-2</v>
      </c>
      <c r="K20" s="205"/>
      <c r="L20" s="217">
        <v>0.19500000000000001</v>
      </c>
      <c r="M20" s="205"/>
      <c r="N20" s="217">
        <v>0.06</v>
      </c>
      <c r="O20" s="205"/>
      <c r="P20" s="217">
        <v>0.121</v>
      </c>
      <c r="Q20" s="205"/>
      <c r="R20" s="217">
        <v>0.17699999999999999</v>
      </c>
      <c r="S20" s="205"/>
      <c r="T20" s="217">
        <v>0.40899999999999997</v>
      </c>
      <c r="U20" s="205"/>
    </row>
    <row r="21" spans="1:21" s="9" customFormat="1" ht="15" customHeight="1" x14ac:dyDescent="0.2">
      <c r="A21" s="8"/>
      <c r="C21" s="30"/>
      <c r="D21" s="30"/>
      <c r="E21" s="30"/>
      <c r="N21" s="30"/>
      <c r="O21" s="30"/>
      <c r="P21" s="30"/>
      <c r="Q21" s="30"/>
    </row>
    <row r="22" spans="1:21" ht="19.5" customHeight="1" x14ac:dyDescent="0.25">
      <c r="A22" s="128" t="str">
        <f>Índice!$A$89</f>
        <v>ESTUDO 40 | ANÁLISE SETORIAL DAS SOCIEDADES NÃO FINANCEIRAS EM PORTUGAL 2018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</row>
    <row r="23" spans="1:21" x14ac:dyDescent="0.25">
      <c r="U23" s="86" t="s">
        <v>52</v>
      </c>
    </row>
    <row r="26" spans="1:21" ht="17.25" customHeight="1" x14ac:dyDescent="0.25"/>
    <row r="27" spans="1:21" ht="17.25" customHeight="1" x14ac:dyDescent="0.25"/>
    <row r="30" spans="1:21" x14ac:dyDescent="0.25">
      <c r="G30" s="46"/>
      <c r="H30" s="46"/>
      <c r="I30" s="46"/>
      <c r="J30" s="46"/>
      <c r="K30" s="46"/>
      <c r="L30" s="46"/>
      <c r="M30" s="46"/>
      <c r="N30" s="46"/>
    </row>
    <row r="31" spans="1:21" x14ac:dyDescent="0.25">
      <c r="G31" s="46"/>
      <c r="H31" s="46"/>
      <c r="I31" s="46"/>
      <c r="J31" s="46"/>
      <c r="K31" s="46"/>
      <c r="L31" s="46"/>
      <c r="M31" s="46"/>
      <c r="N31" s="46"/>
    </row>
    <row r="32" spans="1:21" x14ac:dyDescent="0.25">
      <c r="G32" s="46"/>
      <c r="H32" s="46"/>
      <c r="I32" s="46"/>
      <c r="J32" s="46"/>
      <c r="K32" s="46"/>
      <c r="L32" s="46"/>
      <c r="M32" s="46"/>
      <c r="N32" s="46"/>
    </row>
    <row r="33" spans="7:14" x14ac:dyDescent="0.25">
      <c r="G33" s="46"/>
      <c r="H33" s="46"/>
      <c r="I33" s="46"/>
      <c r="J33" s="46"/>
      <c r="K33" s="46"/>
      <c r="L33" s="46"/>
      <c r="M33" s="46"/>
      <c r="N33" s="46"/>
    </row>
  </sheetData>
  <sheetProtection algorithmName="SHA-512" hashValue="wXeToAApyFkI5+cgdpc4nt7/G6LO8iPTjyeBDx/3MsFiQLFBWCRLbK3UL1YPJK+onYb1MjQv05CWsxy2g2/Bqw==" saltValue="jdZvtQ0aJEp3dnu/CM/b+w==" spinCount="100000" sheet="1" objects="1" scenarios="1"/>
  <mergeCells count="113">
    <mergeCell ref="T16:U16"/>
    <mergeCell ref="T17:U17"/>
    <mergeCell ref="T18:U18"/>
    <mergeCell ref="T19:U19"/>
    <mergeCell ref="T20:U20"/>
    <mergeCell ref="R16:S16"/>
    <mergeCell ref="R17:S17"/>
    <mergeCell ref="R18:S18"/>
    <mergeCell ref="R19:S19"/>
    <mergeCell ref="R20:S20"/>
    <mergeCell ref="P16:Q16"/>
    <mergeCell ref="P17:Q17"/>
    <mergeCell ref="P18:Q18"/>
    <mergeCell ref="P19:Q19"/>
    <mergeCell ref="P20:Q20"/>
    <mergeCell ref="N16:O16"/>
    <mergeCell ref="N17:O17"/>
    <mergeCell ref="N18:O18"/>
    <mergeCell ref="N19:O19"/>
    <mergeCell ref="N20:O20"/>
    <mergeCell ref="L16:M16"/>
    <mergeCell ref="L17:M17"/>
    <mergeCell ref="L18:M18"/>
    <mergeCell ref="L19:M19"/>
    <mergeCell ref="L20:M20"/>
    <mergeCell ref="L11:M11"/>
    <mergeCell ref="L12:M12"/>
    <mergeCell ref="L13:M13"/>
    <mergeCell ref="L14:M14"/>
    <mergeCell ref="L15:M15"/>
    <mergeCell ref="J16:K16"/>
    <mergeCell ref="J17:K17"/>
    <mergeCell ref="J18:K18"/>
    <mergeCell ref="J19:K19"/>
    <mergeCell ref="J20:K20"/>
    <mergeCell ref="H16:I16"/>
    <mergeCell ref="H17:I17"/>
    <mergeCell ref="H18:I18"/>
    <mergeCell ref="H19:I19"/>
    <mergeCell ref="H20:I20"/>
    <mergeCell ref="F20:G20"/>
    <mergeCell ref="D16:E16"/>
    <mergeCell ref="D17:E17"/>
    <mergeCell ref="D18:E18"/>
    <mergeCell ref="D19:E19"/>
    <mergeCell ref="D20:E20"/>
    <mergeCell ref="B16:C16"/>
    <mergeCell ref="B17:C17"/>
    <mergeCell ref="B18:C18"/>
    <mergeCell ref="B19:C19"/>
    <mergeCell ref="B20:C20"/>
    <mergeCell ref="F16:G16"/>
    <mergeCell ref="F17:G17"/>
    <mergeCell ref="F18:G18"/>
    <mergeCell ref="F19:G19"/>
    <mergeCell ref="B14:C14"/>
    <mergeCell ref="B15:C15"/>
    <mergeCell ref="H9:I10"/>
    <mergeCell ref="F9:G10"/>
    <mergeCell ref="D9:E10"/>
    <mergeCell ref="D7:I8"/>
    <mergeCell ref="D14:E14"/>
    <mergeCell ref="D15:E15"/>
    <mergeCell ref="F14:G14"/>
    <mergeCell ref="F15:G15"/>
    <mergeCell ref="H11:I11"/>
    <mergeCell ref="H12:I12"/>
    <mergeCell ref="H13:I13"/>
    <mergeCell ref="H14:I14"/>
    <mergeCell ref="H15:I15"/>
    <mergeCell ref="R11:S11"/>
    <mergeCell ref="R12:S12"/>
    <mergeCell ref="R13:S13"/>
    <mergeCell ref="N11:O11"/>
    <mergeCell ref="N12:O12"/>
    <mergeCell ref="N13:O13"/>
    <mergeCell ref="B11:C11"/>
    <mergeCell ref="B12:C12"/>
    <mergeCell ref="B13:C13"/>
    <mergeCell ref="P9:Q10"/>
    <mergeCell ref="N9:O10"/>
    <mergeCell ref="L9:M10"/>
    <mergeCell ref="J9:K10"/>
    <mergeCell ref="D12:E12"/>
    <mergeCell ref="D13:E13"/>
    <mergeCell ref="F12:G12"/>
    <mergeCell ref="F13:G13"/>
    <mergeCell ref="D11:E11"/>
    <mergeCell ref="F11:G11"/>
    <mergeCell ref="N14:O14"/>
    <mergeCell ref="N15:O15"/>
    <mergeCell ref="J11:K11"/>
    <mergeCell ref="J12:K12"/>
    <mergeCell ref="J13:K13"/>
    <mergeCell ref="J14:K14"/>
    <mergeCell ref="J15:K15"/>
    <mergeCell ref="A1:U1"/>
    <mergeCell ref="A22:U22"/>
    <mergeCell ref="R14:S14"/>
    <mergeCell ref="R15:S15"/>
    <mergeCell ref="T11:U11"/>
    <mergeCell ref="T12:U12"/>
    <mergeCell ref="T13:U13"/>
    <mergeCell ref="T14:U14"/>
    <mergeCell ref="T15:U15"/>
    <mergeCell ref="P11:Q11"/>
    <mergeCell ref="P12:Q12"/>
    <mergeCell ref="P13:Q13"/>
    <mergeCell ref="P14:Q14"/>
    <mergeCell ref="P15:Q15"/>
    <mergeCell ref="J7:U8"/>
    <mergeCell ref="T9:U10"/>
    <mergeCell ref="R9:S10"/>
  </mergeCells>
  <hyperlinks>
    <hyperlink ref="U2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rgb="FF011F2C"/>
  </sheetPr>
  <dimension ref="A1:U41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192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Índice!F64</f>
        <v>G C2.3</v>
      </c>
      <c r="B3" s="68" t="str">
        <f>Índice!G64</f>
        <v>Rácios de empréstimos vencidos (valores em fim de período)</v>
      </c>
      <c r="C3" s="25"/>
      <c r="D3" s="25"/>
      <c r="E3" s="25"/>
      <c r="F3" s="25"/>
      <c r="G3" s="25"/>
      <c r="H3" s="25"/>
      <c r="I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0.5" customHeight="1" x14ac:dyDescent="0.2">
      <c r="A6" s="8"/>
      <c r="B6" s="154" t="s">
        <v>25</v>
      </c>
      <c r="C6" s="266"/>
      <c r="D6" s="154" t="s">
        <v>13</v>
      </c>
      <c r="E6" s="154"/>
      <c r="F6" s="154"/>
      <c r="G6" s="154"/>
      <c r="H6" s="154"/>
      <c r="I6" s="266"/>
      <c r="J6" s="154" t="s">
        <v>33</v>
      </c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</row>
    <row r="7" spans="1:21" s="9" customFormat="1" ht="10.5" customHeight="1" x14ac:dyDescent="0.2">
      <c r="A7" s="8"/>
      <c r="B7" s="154"/>
      <c r="C7" s="266"/>
      <c r="D7" s="156"/>
      <c r="E7" s="156"/>
      <c r="F7" s="156"/>
      <c r="G7" s="156"/>
      <c r="H7" s="156"/>
      <c r="I7" s="173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</row>
    <row r="8" spans="1:21" s="9" customFormat="1" ht="10.5" customHeight="1" x14ac:dyDescent="0.2">
      <c r="A8" s="8"/>
      <c r="B8" s="154"/>
      <c r="C8" s="266"/>
      <c r="D8" s="195" t="s">
        <v>0</v>
      </c>
      <c r="E8" s="260"/>
      <c r="F8" s="260" t="s">
        <v>12</v>
      </c>
      <c r="G8" s="260"/>
      <c r="H8" s="260" t="s">
        <v>1</v>
      </c>
      <c r="I8" s="264"/>
      <c r="J8" s="261" t="s">
        <v>40</v>
      </c>
      <c r="K8" s="260"/>
      <c r="L8" s="260" t="s">
        <v>28</v>
      </c>
      <c r="M8" s="260"/>
      <c r="N8" s="260" t="s">
        <v>41</v>
      </c>
      <c r="O8" s="260"/>
      <c r="P8" s="260" t="s">
        <v>29</v>
      </c>
      <c r="Q8" s="260"/>
      <c r="R8" s="260" t="s">
        <v>30</v>
      </c>
      <c r="S8" s="260"/>
      <c r="T8" s="260" t="s">
        <v>42</v>
      </c>
      <c r="U8" s="193"/>
    </row>
    <row r="9" spans="1:21" s="9" customFormat="1" ht="10.5" customHeight="1" x14ac:dyDescent="0.2">
      <c r="A9" s="8"/>
      <c r="B9" s="156"/>
      <c r="C9" s="173"/>
      <c r="D9" s="175"/>
      <c r="E9" s="138"/>
      <c r="F9" s="138"/>
      <c r="G9" s="138"/>
      <c r="H9" s="138"/>
      <c r="I9" s="265"/>
      <c r="J9" s="262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55"/>
    </row>
    <row r="10" spans="1:21" s="9" customFormat="1" ht="17.25" customHeight="1" x14ac:dyDescent="0.2">
      <c r="A10" s="94" t="s">
        <v>203</v>
      </c>
      <c r="B10" s="184">
        <v>4.5999999999999999E-2</v>
      </c>
      <c r="C10" s="267"/>
      <c r="D10" s="229">
        <v>0.08</v>
      </c>
      <c r="E10" s="205"/>
      <c r="F10" s="217">
        <v>3.4000000000000002E-2</v>
      </c>
      <c r="G10" s="205"/>
      <c r="H10" s="217">
        <v>8.0000000000000002E-3</v>
      </c>
      <c r="I10" s="218"/>
      <c r="J10" s="229">
        <v>2.8000000000000001E-2</v>
      </c>
      <c r="K10" s="205"/>
      <c r="L10" s="217">
        <v>5.2999999999999999E-2</v>
      </c>
      <c r="M10" s="205"/>
      <c r="N10" s="217">
        <v>2E-3</v>
      </c>
      <c r="O10" s="205"/>
      <c r="P10" s="217">
        <v>6.8000000000000005E-2</v>
      </c>
      <c r="Q10" s="205"/>
      <c r="R10" s="217">
        <v>0.06</v>
      </c>
      <c r="S10" s="205"/>
      <c r="T10" s="217">
        <v>3.1E-2</v>
      </c>
      <c r="U10" s="205"/>
    </row>
    <row r="11" spans="1:21" s="9" customFormat="1" ht="17.25" customHeight="1" x14ac:dyDescent="0.2">
      <c r="A11" s="94" t="s">
        <v>202</v>
      </c>
      <c r="B11" s="184">
        <v>4.3999999999999997E-2</v>
      </c>
      <c r="C11" s="267"/>
      <c r="D11" s="229">
        <v>7.3999999999999996E-2</v>
      </c>
      <c r="E11" s="205"/>
      <c r="F11" s="217">
        <v>3.3000000000000002E-2</v>
      </c>
      <c r="G11" s="205"/>
      <c r="H11" s="217">
        <v>0.01</v>
      </c>
      <c r="I11" s="218"/>
      <c r="J11" s="229">
        <v>2.3E-2</v>
      </c>
      <c r="K11" s="205"/>
      <c r="L11" s="217">
        <v>4.7E-2</v>
      </c>
      <c r="M11" s="205"/>
      <c r="N11" s="217">
        <v>2E-3</v>
      </c>
      <c r="O11" s="205"/>
      <c r="P11" s="217">
        <v>7.0000000000000007E-2</v>
      </c>
      <c r="Q11" s="205"/>
      <c r="R11" s="217">
        <v>5.8000000000000003E-2</v>
      </c>
      <c r="S11" s="205"/>
      <c r="T11" s="217">
        <v>2.9000000000000001E-2</v>
      </c>
      <c r="U11" s="205"/>
    </row>
    <row r="12" spans="1:21" s="9" customFormat="1" ht="17.25" customHeight="1" x14ac:dyDescent="0.2">
      <c r="A12" s="94" t="s">
        <v>205</v>
      </c>
      <c r="B12" s="184">
        <v>5.1999999999999998E-2</v>
      </c>
      <c r="C12" s="267"/>
      <c r="D12" s="229">
        <v>8.7999999999999995E-2</v>
      </c>
      <c r="E12" s="205"/>
      <c r="F12" s="217">
        <v>0.04</v>
      </c>
      <c r="G12" s="205"/>
      <c r="H12" s="217">
        <v>1.2E-2</v>
      </c>
      <c r="I12" s="218"/>
      <c r="J12" s="229">
        <v>2.8000000000000001E-2</v>
      </c>
      <c r="K12" s="205"/>
      <c r="L12" s="217">
        <v>5.1999999999999998E-2</v>
      </c>
      <c r="M12" s="205"/>
      <c r="N12" s="217">
        <v>3.0000000000000001E-3</v>
      </c>
      <c r="O12" s="205"/>
      <c r="P12" s="217">
        <v>8.4000000000000005E-2</v>
      </c>
      <c r="Q12" s="205"/>
      <c r="R12" s="217">
        <v>6.6000000000000003E-2</v>
      </c>
      <c r="S12" s="205"/>
      <c r="T12" s="217">
        <v>3.6999999999999998E-2</v>
      </c>
      <c r="U12" s="205"/>
    </row>
    <row r="13" spans="1:21" s="9" customFormat="1" ht="17.25" customHeight="1" x14ac:dyDescent="0.2">
      <c r="A13" s="94" t="s">
        <v>204</v>
      </c>
      <c r="B13" s="184">
        <v>6.4000000000000001E-2</v>
      </c>
      <c r="C13" s="267"/>
      <c r="D13" s="229">
        <v>0.10199999999999999</v>
      </c>
      <c r="E13" s="205"/>
      <c r="F13" s="217">
        <v>5.2999999999999999E-2</v>
      </c>
      <c r="G13" s="205"/>
      <c r="H13" s="217">
        <v>1.4999999999999999E-2</v>
      </c>
      <c r="I13" s="218"/>
      <c r="J13" s="229">
        <v>3.5000000000000003E-2</v>
      </c>
      <c r="K13" s="205"/>
      <c r="L13" s="217">
        <v>6.0999999999999999E-2</v>
      </c>
      <c r="M13" s="205"/>
      <c r="N13" s="217">
        <v>3.0000000000000001E-3</v>
      </c>
      <c r="O13" s="205"/>
      <c r="P13" s="217">
        <v>0.107</v>
      </c>
      <c r="Q13" s="205"/>
      <c r="R13" s="217">
        <v>7.6999999999999999E-2</v>
      </c>
      <c r="S13" s="205"/>
      <c r="T13" s="217">
        <v>4.4999999999999998E-2</v>
      </c>
      <c r="U13" s="205"/>
    </row>
    <row r="14" spans="1:21" s="9" customFormat="1" ht="17.25" customHeight="1" x14ac:dyDescent="0.2">
      <c r="A14" s="94" t="s">
        <v>207</v>
      </c>
      <c r="B14" s="184">
        <v>9.1999999999999998E-2</v>
      </c>
      <c r="C14" s="267"/>
      <c r="D14" s="229">
        <v>0.14799999999999999</v>
      </c>
      <c r="E14" s="205"/>
      <c r="F14" s="217">
        <v>7.4999999999999997E-2</v>
      </c>
      <c r="G14" s="205"/>
      <c r="H14" s="217">
        <v>1.6E-2</v>
      </c>
      <c r="I14" s="218"/>
      <c r="J14" s="229">
        <v>4.8000000000000001E-2</v>
      </c>
      <c r="K14" s="205"/>
      <c r="L14" s="217">
        <v>7.6999999999999999E-2</v>
      </c>
      <c r="M14" s="205"/>
      <c r="N14" s="217">
        <v>7.0000000000000001E-3</v>
      </c>
      <c r="O14" s="205"/>
      <c r="P14" s="217">
        <v>0.16900000000000001</v>
      </c>
      <c r="Q14" s="205"/>
      <c r="R14" s="217">
        <v>0.1</v>
      </c>
      <c r="S14" s="205"/>
      <c r="T14" s="217">
        <v>6.6000000000000003E-2</v>
      </c>
      <c r="U14" s="205"/>
    </row>
    <row r="15" spans="1:21" s="9" customFormat="1" ht="17.25" customHeight="1" x14ac:dyDescent="0.2">
      <c r="A15" s="94" t="s">
        <v>206</v>
      </c>
      <c r="B15" s="184">
        <v>0.10100000000000001</v>
      </c>
      <c r="C15" s="267"/>
      <c r="D15" s="229">
        <v>0.16400000000000001</v>
      </c>
      <c r="E15" s="205"/>
      <c r="F15" s="217">
        <v>8.5000000000000006E-2</v>
      </c>
      <c r="G15" s="205"/>
      <c r="H15" s="217">
        <v>1.6E-2</v>
      </c>
      <c r="I15" s="218"/>
      <c r="J15" s="229">
        <v>4.8000000000000001E-2</v>
      </c>
      <c r="K15" s="205"/>
      <c r="L15" s="217">
        <v>8.5999999999999993E-2</v>
      </c>
      <c r="M15" s="205"/>
      <c r="N15" s="217">
        <v>0.01</v>
      </c>
      <c r="O15" s="205"/>
      <c r="P15" s="217">
        <v>0.186</v>
      </c>
      <c r="Q15" s="205"/>
      <c r="R15" s="217">
        <v>0.121</v>
      </c>
      <c r="S15" s="205"/>
      <c r="T15" s="217">
        <v>7.1999999999999995E-2</v>
      </c>
      <c r="U15" s="205"/>
    </row>
    <row r="16" spans="1:21" s="9" customFormat="1" ht="17.25" customHeight="1" x14ac:dyDescent="0.2">
      <c r="A16" s="94" t="s">
        <v>209</v>
      </c>
      <c r="B16" s="184">
        <v>0.11899999999999999</v>
      </c>
      <c r="C16" s="267"/>
      <c r="D16" s="229">
        <v>0.20200000000000001</v>
      </c>
      <c r="E16" s="205"/>
      <c r="F16" s="217">
        <v>9.5000000000000001E-2</v>
      </c>
      <c r="G16" s="205"/>
      <c r="H16" s="217">
        <v>1.7000000000000001E-2</v>
      </c>
      <c r="I16" s="218"/>
      <c r="J16" s="229">
        <v>4.9000000000000002E-2</v>
      </c>
      <c r="K16" s="205"/>
      <c r="L16" s="217">
        <v>9.6000000000000002E-2</v>
      </c>
      <c r="M16" s="205"/>
      <c r="N16" s="217">
        <v>1.0999999999999999E-2</v>
      </c>
      <c r="O16" s="205"/>
      <c r="P16" s="217">
        <v>0.223</v>
      </c>
      <c r="Q16" s="205"/>
      <c r="R16" s="217">
        <v>0.13900000000000001</v>
      </c>
      <c r="S16" s="205"/>
      <c r="T16" s="217">
        <v>8.7999999999999995E-2</v>
      </c>
      <c r="U16" s="205"/>
    </row>
    <row r="17" spans="1:21" s="9" customFormat="1" ht="17.25" customHeight="1" x14ac:dyDescent="0.2">
      <c r="A17" s="94" t="s">
        <v>208</v>
      </c>
      <c r="B17" s="184">
        <v>0.126</v>
      </c>
      <c r="C17" s="267"/>
      <c r="D17" s="229">
        <v>0.215</v>
      </c>
      <c r="E17" s="205"/>
      <c r="F17" s="217">
        <v>0.10199999999999999</v>
      </c>
      <c r="G17" s="205"/>
      <c r="H17" s="217">
        <v>0.02</v>
      </c>
      <c r="I17" s="218"/>
      <c r="J17" s="229">
        <v>4.7E-2</v>
      </c>
      <c r="K17" s="205"/>
      <c r="L17" s="217">
        <v>9.5000000000000001E-2</v>
      </c>
      <c r="M17" s="205"/>
      <c r="N17" s="217">
        <v>1.2999999999999999E-2</v>
      </c>
      <c r="O17" s="205"/>
      <c r="P17" s="217">
        <v>0.23599999999999999</v>
      </c>
      <c r="Q17" s="205"/>
      <c r="R17" s="217">
        <v>0.14399999999999999</v>
      </c>
      <c r="S17" s="205"/>
      <c r="T17" s="217">
        <v>9.9000000000000005E-2</v>
      </c>
      <c r="U17" s="205"/>
    </row>
    <row r="18" spans="1:21" s="9" customFormat="1" ht="17.25" customHeight="1" x14ac:dyDescent="0.2">
      <c r="A18" s="94" t="s">
        <v>211</v>
      </c>
      <c r="B18" s="184">
        <v>0.13700000000000001</v>
      </c>
      <c r="C18" s="267"/>
      <c r="D18" s="229">
        <v>0.23100000000000001</v>
      </c>
      <c r="E18" s="205"/>
      <c r="F18" s="217">
        <v>0.108</v>
      </c>
      <c r="G18" s="205"/>
      <c r="H18" s="217">
        <v>2.1999999999999999E-2</v>
      </c>
      <c r="I18" s="218"/>
      <c r="J18" s="229">
        <v>5.0999999999999997E-2</v>
      </c>
      <c r="K18" s="205"/>
      <c r="L18" s="217">
        <v>9.8000000000000004E-2</v>
      </c>
      <c r="M18" s="205"/>
      <c r="N18" s="217">
        <v>1.6E-2</v>
      </c>
      <c r="O18" s="205"/>
      <c r="P18" s="217">
        <v>0.251</v>
      </c>
      <c r="Q18" s="205"/>
      <c r="R18" s="217">
        <v>0.15</v>
      </c>
      <c r="S18" s="205"/>
      <c r="T18" s="217">
        <v>0.115</v>
      </c>
      <c r="U18" s="205"/>
    </row>
    <row r="19" spans="1:21" s="9" customFormat="1" ht="17.25" customHeight="1" x14ac:dyDescent="0.2">
      <c r="A19" s="94" t="s">
        <v>210</v>
      </c>
      <c r="B19" s="184">
        <v>0.14599999999999999</v>
      </c>
      <c r="C19" s="267"/>
      <c r="D19" s="229">
        <v>0.23899999999999999</v>
      </c>
      <c r="E19" s="205"/>
      <c r="F19" s="217">
        <v>0.11600000000000001</v>
      </c>
      <c r="G19" s="205"/>
      <c r="H19" s="217">
        <v>2.8000000000000001E-2</v>
      </c>
      <c r="I19" s="218"/>
      <c r="J19" s="229">
        <v>5.6000000000000001E-2</v>
      </c>
      <c r="K19" s="205"/>
      <c r="L19" s="217">
        <v>0.10199999999999999</v>
      </c>
      <c r="M19" s="205"/>
      <c r="N19" s="217">
        <v>1.2E-2</v>
      </c>
      <c r="O19" s="205"/>
      <c r="P19" s="217">
        <v>0.29299999999999998</v>
      </c>
      <c r="Q19" s="205"/>
      <c r="R19" s="217">
        <v>0.14899999999999999</v>
      </c>
      <c r="S19" s="205"/>
      <c r="T19" s="217">
        <v>0.123</v>
      </c>
      <c r="U19" s="205"/>
    </row>
    <row r="20" spans="1:21" s="9" customFormat="1" ht="17.25" customHeight="1" x14ac:dyDescent="0.2">
      <c r="A20" s="94" t="s">
        <v>212</v>
      </c>
      <c r="B20" s="184">
        <v>0.16</v>
      </c>
      <c r="C20" s="267"/>
      <c r="D20" s="229">
        <v>0.28199999999999997</v>
      </c>
      <c r="E20" s="205"/>
      <c r="F20" s="217">
        <v>0.11600000000000001</v>
      </c>
      <c r="G20" s="205"/>
      <c r="H20" s="217">
        <v>3.1E-2</v>
      </c>
      <c r="I20" s="218"/>
      <c r="J20" s="229">
        <v>5.1999999999999998E-2</v>
      </c>
      <c r="K20" s="205"/>
      <c r="L20" s="217">
        <v>0.111</v>
      </c>
      <c r="M20" s="205"/>
      <c r="N20" s="217">
        <v>7.0000000000000001E-3</v>
      </c>
      <c r="O20" s="205"/>
      <c r="P20" s="217">
        <v>0.33</v>
      </c>
      <c r="Q20" s="205"/>
      <c r="R20" s="217">
        <v>0.153</v>
      </c>
      <c r="S20" s="205"/>
      <c r="T20" s="217">
        <v>0.13900000000000001</v>
      </c>
      <c r="U20" s="205"/>
    </row>
    <row r="21" spans="1:21" s="9" customFormat="1" ht="17.25" customHeight="1" x14ac:dyDescent="0.2">
      <c r="A21" s="94" t="s">
        <v>213</v>
      </c>
      <c r="B21" s="184">
        <v>0.157</v>
      </c>
      <c r="C21" s="267"/>
      <c r="D21" s="229">
        <v>0.27100000000000002</v>
      </c>
      <c r="E21" s="205"/>
      <c r="F21" s="217">
        <v>0.12</v>
      </c>
      <c r="G21" s="205"/>
      <c r="H21" s="217">
        <v>3.3000000000000002E-2</v>
      </c>
      <c r="I21" s="218"/>
      <c r="J21" s="229">
        <v>4.3999999999999997E-2</v>
      </c>
      <c r="K21" s="205"/>
      <c r="L21" s="217">
        <v>0.10199999999999999</v>
      </c>
      <c r="M21" s="205"/>
      <c r="N21" s="217">
        <v>1.0999999999999999E-2</v>
      </c>
      <c r="O21" s="205"/>
      <c r="P21" s="217">
        <v>0.32900000000000001</v>
      </c>
      <c r="Q21" s="205"/>
      <c r="R21" s="217">
        <v>0.16</v>
      </c>
      <c r="S21" s="205"/>
      <c r="T21" s="217">
        <v>0.13900000000000001</v>
      </c>
      <c r="U21" s="205"/>
    </row>
    <row r="22" spans="1:21" s="9" customFormat="1" ht="17.25" customHeight="1" x14ac:dyDescent="0.2">
      <c r="A22" s="94" t="s">
        <v>214</v>
      </c>
      <c r="B22" s="184">
        <v>0.161</v>
      </c>
      <c r="C22" s="267"/>
      <c r="D22" s="229">
        <v>0.28799999999999998</v>
      </c>
      <c r="E22" s="205"/>
      <c r="F22" s="217">
        <v>0.124</v>
      </c>
      <c r="G22" s="205"/>
      <c r="H22" s="217">
        <v>2.7E-2</v>
      </c>
      <c r="I22" s="218"/>
      <c r="J22" s="229">
        <v>0.06</v>
      </c>
      <c r="K22" s="205"/>
      <c r="L22" s="217">
        <v>0.104</v>
      </c>
      <c r="M22" s="205"/>
      <c r="N22" s="217">
        <v>8.0000000000000002E-3</v>
      </c>
      <c r="O22" s="205"/>
      <c r="P22" s="217">
        <v>0.34100000000000003</v>
      </c>
      <c r="Q22" s="205"/>
      <c r="R22" s="217">
        <v>0.157</v>
      </c>
      <c r="S22" s="205"/>
      <c r="T22" s="217">
        <v>0.14799999999999999</v>
      </c>
      <c r="U22" s="205"/>
    </row>
    <row r="23" spans="1:21" s="9" customFormat="1" ht="17.25" customHeight="1" x14ac:dyDescent="0.2">
      <c r="A23" s="94" t="s">
        <v>215</v>
      </c>
      <c r="B23" s="184">
        <v>0.152</v>
      </c>
      <c r="C23" s="267"/>
      <c r="D23" s="229">
        <v>0.27400000000000002</v>
      </c>
      <c r="E23" s="205"/>
      <c r="F23" s="217">
        <v>0.11700000000000001</v>
      </c>
      <c r="G23" s="205"/>
      <c r="H23" s="217">
        <v>2.7E-2</v>
      </c>
      <c r="I23" s="218"/>
      <c r="J23" s="229">
        <v>5.5E-2</v>
      </c>
      <c r="K23" s="205"/>
      <c r="L23" s="217">
        <v>9.8000000000000004E-2</v>
      </c>
      <c r="M23" s="205"/>
      <c r="N23" s="217">
        <v>8.0000000000000002E-3</v>
      </c>
      <c r="O23" s="205"/>
      <c r="P23" s="217">
        <v>0.34399999999999997</v>
      </c>
      <c r="Q23" s="205"/>
      <c r="R23" s="217">
        <v>0.13800000000000001</v>
      </c>
      <c r="S23" s="205"/>
      <c r="T23" s="217">
        <v>0.13800000000000001</v>
      </c>
      <c r="U23" s="205"/>
    </row>
    <row r="24" spans="1:21" s="9" customFormat="1" ht="17.25" customHeight="1" x14ac:dyDescent="0.2">
      <c r="A24" s="94" t="s">
        <v>216</v>
      </c>
      <c r="B24" s="184">
        <v>0.14199999999999999</v>
      </c>
      <c r="C24" s="267"/>
      <c r="D24" s="229">
        <v>0.26</v>
      </c>
      <c r="E24" s="205"/>
      <c r="F24" s="217">
        <v>0.108</v>
      </c>
      <c r="G24" s="205"/>
      <c r="H24" s="217">
        <v>3.4000000000000002E-2</v>
      </c>
      <c r="I24" s="218"/>
      <c r="J24" s="229">
        <v>5.5E-2</v>
      </c>
      <c r="K24" s="205"/>
      <c r="L24" s="217">
        <v>8.3000000000000004E-2</v>
      </c>
      <c r="M24" s="205"/>
      <c r="N24" s="217">
        <v>6.0000000000000001E-3</v>
      </c>
      <c r="O24" s="205"/>
      <c r="P24" s="217">
        <v>0.34200000000000003</v>
      </c>
      <c r="Q24" s="205"/>
      <c r="R24" s="217">
        <v>0.13</v>
      </c>
      <c r="S24" s="205"/>
      <c r="T24" s="217">
        <v>0.129</v>
      </c>
      <c r="U24" s="205"/>
    </row>
    <row r="25" spans="1:21" s="9" customFormat="1" ht="17.25" customHeight="1" x14ac:dyDescent="0.2">
      <c r="A25" s="94" t="s">
        <v>217</v>
      </c>
      <c r="B25" s="184">
        <v>0.128</v>
      </c>
      <c r="C25" s="267"/>
      <c r="D25" s="229">
        <v>0.23400000000000001</v>
      </c>
      <c r="E25" s="205"/>
      <c r="F25" s="217">
        <v>9.4E-2</v>
      </c>
      <c r="G25" s="205"/>
      <c r="H25" s="217">
        <v>3.5000000000000003E-2</v>
      </c>
      <c r="I25" s="218"/>
      <c r="J25" s="229">
        <v>4.4999999999999998E-2</v>
      </c>
      <c r="K25" s="205"/>
      <c r="L25" s="217">
        <v>0.08</v>
      </c>
      <c r="M25" s="205"/>
      <c r="N25" s="217">
        <v>6.0000000000000001E-3</v>
      </c>
      <c r="O25" s="205"/>
      <c r="P25" s="217">
        <v>0.32300000000000001</v>
      </c>
      <c r="Q25" s="205"/>
      <c r="R25" s="217">
        <v>0.10100000000000001</v>
      </c>
      <c r="S25" s="205"/>
      <c r="T25" s="217">
        <v>0.115</v>
      </c>
      <c r="U25" s="205"/>
    </row>
    <row r="26" spans="1:21" s="9" customFormat="1" ht="17.25" customHeight="1" x14ac:dyDescent="0.2">
      <c r="A26" s="94" t="s">
        <v>218</v>
      </c>
      <c r="B26" s="184">
        <v>0.115</v>
      </c>
      <c r="C26" s="267"/>
      <c r="D26" s="229">
        <v>0.214</v>
      </c>
      <c r="E26" s="205"/>
      <c r="F26" s="217">
        <v>8.3000000000000004E-2</v>
      </c>
      <c r="G26" s="205"/>
      <c r="H26" s="217">
        <v>3.4000000000000002E-2</v>
      </c>
      <c r="I26" s="218"/>
      <c r="J26" s="229">
        <v>6.2E-2</v>
      </c>
      <c r="K26" s="205"/>
      <c r="L26" s="217">
        <v>6.8000000000000005E-2</v>
      </c>
      <c r="M26" s="205"/>
      <c r="N26" s="217">
        <v>6.0000000000000001E-3</v>
      </c>
      <c r="O26" s="205"/>
      <c r="P26" s="217">
        <v>0.30299999999999999</v>
      </c>
      <c r="Q26" s="205"/>
      <c r="R26" s="217">
        <v>9.9000000000000005E-2</v>
      </c>
      <c r="S26" s="205"/>
      <c r="T26" s="217">
        <v>9.9000000000000005E-2</v>
      </c>
      <c r="U26" s="205"/>
    </row>
    <row r="27" spans="1:21" s="9" customFormat="1" ht="17.25" customHeight="1" x14ac:dyDescent="0.2">
      <c r="A27" s="94" t="s">
        <v>219</v>
      </c>
      <c r="B27" s="184">
        <v>7.9000000000000001E-2</v>
      </c>
      <c r="C27" s="267"/>
      <c r="D27" s="229">
        <v>0.14199999999999999</v>
      </c>
      <c r="E27" s="205"/>
      <c r="F27" s="217">
        <v>5.6000000000000001E-2</v>
      </c>
      <c r="G27" s="205"/>
      <c r="H27" s="217">
        <v>3.5000000000000003E-2</v>
      </c>
      <c r="I27" s="218"/>
      <c r="J27" s="229">
        <v>5.3999999999999999E-2</v>
      </c>
      <c r="K27" s="205"/>
      <c r="L27" s="217">
        <v>4.2999999999999997E-2</v>
      </c>
      <c r="M27" s="205"/>
      <c r="N27" s="217">
        <v>3.0000000000000001E-3</v>
      </c>
      <c r="O27" s="205"/>
      <c r="P27" s="217">
        <v>0.23699999999999999</v>
      </c>
      <c r="Q27" s="205"/>
      <c r="R27" s="217">
        <v>7.1999999999999995E-2</v>
      </c>
      <c r="S27" s="205"/>
      <c r="T27" s="217">
        <v>6.2E-2</v>
      </c>
      <c r="U27" s="205"/>
    </row>
    <row r="28" spans="1:21" s="9" customFormat="1" ht="17.25" customHeight="1" x14ac:dyDescent="0.2">
      <c r="A28" s="94" t="s">
        <v>220</v>
      </c>
      <c r="B28" s="184">
        <v>7.0999999999999994E-2</v>
      </c>
      <c r="C28" s="267"/>
      <c r="D28" s="229">
        <v>0.124</v>
      </c>
      <c r="E28" s="205"/>
      <c r="F28" s="217">
        <v>4.9000000000000002E-2</v>
      </c>
      <c r="G28" s="205"/>
      <c r="H28" s="217">
        <v>4.2999999999999997E-2</v>
      </c>
      <c r="I28" s="218"/>
      <c r="J28" s="229">
        <v>4.4999999999999998E-2</v>
      </c>
      <c r="K28" s="205"/>
      <c r="L28" s="217">
        <v>0.04</v>
      </c>
      <c r="M28" s="205"/>
      <c r="N28" s="217">
        <v>3.0000000000000001E-3</v>
      </c>
      <c r="O28" s="205"/>
      <c r="P28" s="217">
        <v>0.21299999999999999</v>
      </c>
      <c r="Q28" s="205"/>
      <c r="R28" s="217">
        <v>6.0999999999999999E-2</v>
      </c>
      <c r="S28" s="205"/>
      <c r="T28" s="217">
        <v>0.06</v>
      </c>
      <c r="U28" s="205"/>
    </row>
    <row r="29" spans="1:21" s="9" customFormat="1" ht="15" customHeight="1" x14ac:dyDescent="0.2">
      <c r="A29" s="8"/>
      <c r="C29" s="30"/>
      <c r="D29" s="30"/>
      <c r="E29" s="30"/>
      <c r="N29" s="30"/>
      <c r="O29" s="30"/>
      <c r="P29" s="30"/>
      <c r="Q29" s="30"/>
    </row>
    <row r="30" spans="1:21" ht="19.5" customHeight="1" x14ac:dyDescent="0.25">
      <c r="A30" s="128" t="str">
        <f>Índice!$A$89</f>
        <v>ESTUDO 40 | ANÁLISE SETORIAL DAS SOCIEDADES NÃO FINANCEIRAS EM PORTUGAL 2018</v>
      </c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</row>
    <row r="31" spans="1:21" x14ac:dyDescent="0.25">
      <c r="U31" s="86" t="s">
        <v>52</v>
      </c>
    </row>
    <row r="34" spans="7:14" ht="17.25" customHeight="1" x14ac:dyDescent="0.25"/>
    <row r="35" spans="7:14" ht="17.25" customHeight="1" x14ac:dyDescent="0.25"/>
    <row r="38" spans="7:14" x14ac:dyDescent="0.25">
      <c r="G38" s="46"/>
      <c r="H38" s="46"/>
      <c r="I38" s="46"/>
      <c r="J38" s="46"/>
      <c r="K38" s="46"/>
      <c r="L38" s="46"/>
      <c r="M38" s="46"/>
      <c r="N38" s="46"/>
    </row>
    <row r="39" spans="7:14" x14ac:dyDescent="0.25">
      <c r="G39" s="46"/>
      <c r="H39" s="46"/>
      <c r="I39" s="46"/>
      <c r="J39" s="46"/>
      <c r="K39" s="46"/>
      <c r="L39" s="46"/>
      <c r="M39" s="46"/>
      <c r="N39" s="46"/>
    </row>
    <row r="40" spans="7:14" x14ac:dyDescent="0.25">
      <c r="G40" s="46"/>
      <c r="H40" s="46"/>
      <c r="I40" s="46"/>
      <c r="J40" s="46"/>
      <c r="K40" s="46"/>
      <c r="L40" s="46"/>
      <c r="M40" s="46"/>
      <c r="N40" s="46"/>
    </row>
    <row r="41" spans="7:14" x14ac:dyDescent="0.25">
      <c r="G41" s="46"/>
      <c r="H41" s="46"/>
      <c r="I41" s="46"/>
      <c r="J41" s="46"/>
      <c r="K41" s="46"/>
      <c r="L41" s="46"/>
      <c r="M41" s="46"/>
      <c r="N41" s="46"/>
    </row>
  </sheetData>
  <sheetProtection algorithmName="SHA-512" hashValue="Hu/AKVo04pvZlqnsC2/myYtrR54Y1xwxQ216+iTRUHragwNeGXgT5hK3U4bs69Il3aNmiHrJKGbpNlaYLv858A==" saltValue="mWlJslRPlOYtZc1XYkMORA==" spinCount="100000" sheet="1" objects="1" scenarios="1"/>
  <mergeCells count="204">
    <mergeCell ref="P10:Q10"/>
    <mergeCell ref="R10:S10"/>
    <mergeCell ref="T10:U10"/>
    <mergeCell ref="B10:C10"/>
    <mergeCell ref="D10:E10"/>
    <mergeCell ref="F10:G10"/>
    <mergeCell ref="H10:I10"/>
    <mergeCell ref="J10:K10"/>
    <mergeCell ref="L10:M10"/>
    <mergeCell ref="N10:O10"/>
    <mergeCell ref="T26:U26"/>
    <mergeCell ref="B27:C27"/>
    <mergeCell ref="D27:E27"/>
    <mergeCell ref="F27:G27"/>
    <mergeCell ref="H27:I27"/>
    <mergeCell ref="J27:K27"/>
    <mergeCell ref="L27:M27"/>
    <mergeCell ref="N27:O27"/>
    <mergeCell ref="P28:Q28"/>
    <mergeCell ref="R28:S28"/>
    <mergeCell ref="T28:U28"/>
    <mergeCell ref="P27:Q27"/>
    <mergeCell ref="R27:S27"/>
    <mergeCell ref="T27:U27"/>
    <mergeCell ref="B28:C28"/>
    <mergeCell ref="D28:E28"/>
    <mergeCell ref="F28:G28"/>
    <mergeCell ref="H28:I28"/>
    <mergeCell ref="J28:K28"/>
    <mergeCell ref="L28:M28"/>
    <mergeCell ref="N28:O28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T24:U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P22:Q22"/>
    <mergeCell ref="R22:S22"/>
    <mergeCell ref="T22:U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B22:C22"/>
    <mergeCell ref="D22:E22"/>
    <mergeCell ref="F22:G22"/>
    <mergeCell ref="H22:I22"/>
    <mergeCell ref="J22:K22"/>
    <mergeCell ref="L22:M22"/>
    <mergeCell ref="N22:O22"/>
    <mergeCell ref="D21:E21"/>
    <mergeCell ref="F21:G21"/>
    <mergeCell ref="H21:I21"/>
    <mergeCell ref="J21:K21"/>
    <mergeCell ref="L21:M21"/>
    <mergeCell ref="N21:O21"/>
    <mergeCell ref="B20:C20"/>
    <mergeCell ref="B6:C9"/>
    <mergeCell ref="B21:C21"/>
    <mergeCell ref="J19:K19"/>
    <mergeCell ref="L19:M19"/>
    <mergeCell ref="N19:O19"/>
    <mergeCell ref="D16:E16"/>
    <mergeCell ref="F16:G16"/>
    <mergeCell ref="H16:I16"/>
    <mergeCell ref="J16:K16"/>
    <mergeCell ref="L16:M16"/>
    <mergeCell ref="N16:O16"/>
    <mergeCell ref="D14:E14"/>
    <mergeCell ref="F14:G14"/>
    <mergeCell ref="H14:I14"/>
    <mergeCell ref="J14:K14"/>
    <mergeCell ref="L14:M14"/>
    <mergeCell ref="N14:O14"/>
    <mergeCell ref="R20:S20"/>
    <mergeCell ref="T20:U20"/>
    <mergeCell ref="A30:U30"/>
    <mergeCell ref="B11:C11"/>
    <mergeCell ref="B12:C12"/>
    <mergeCell ref="B13:C13"/>
    <mergeCell ref="B14:C14"/>
    <mergeCell ref="B15:C15"/>
    <mergeCell ref="B16:C16"/>
    <mergeCell ref="R19:S19"/>
    <mergeCell ref="T19:U19"/>
    <mergeCell ref="D20:E20"/>
    <mergeCell ref="F20:G20"/>
    <mergeCell ref="H20:I20"/>
    <mergeCell ref="J20:K20"/>
    <mergeCell ref="L20:M20"/>
    <mergeCell ref="N20:O20"/>
    <mergeCell ref="P20:Q20"/>
    <mergeCell ref="P21:Q21"/>
    <mergeCell ref="R21:S21"/>
    <mergeCell ref="T21:U21"/>
    <mergeCell ref="D19:E19"/>
    <mergeCell ref="F19:G19"/>
    <mergeCell ref="H19:I19"/>
    <mergeCell ref="P19:Q19"/>
    <mergeCell ref="B17:C17"/>
    <mergeCell ref="B18:C18"/>
    <mergeCell ref="B19:C19"/>
    <mergeCell ref="D18:E18"/>
    <mergeCell ref="F18:G18"/>
    <mergeCell ref="H18:I18"/>
    <mergeCell ref="J18:K18"/>
    <mergeCell ref="L18:M18"/>
    <mergeCell ref="N18:O18"/>
    <mergeCell ref="P18:Q18"/>
    <mergeCell ref="R18:S18"/>
    <mergeCell ref="T18:U18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P16:Q16"/>
    <mergeCell ref="R16:S16"/>
    <mergeCell ref="T16:U16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P14:Q14"/>
    <mergeCell ref="R14:S14"/>
    <mergeCell ref="T14:U14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A1:U1"/>
    <mergeCell ref="D6:I7"/>
    <mergeCell ref="J6:U7"/>
    <mergeCell ref="D8:E9"/>
    <mergeCell ref="F8:G9"/>
    <mergeCell ref="H8:I9"/>
    <mergeCell ref="J8:K9"/>
    <mergeCell ref="L8:M9"/>
    <mergeCell ref="N8:O9"/>
    <mergeCell ref="P8:Q9"/>
    <mergeCell ref="R8:S9"/>
    <mergeCell ref="T8:U9"/>
  </mergeCells>
  <hyperlinks>
    <hyperlink ref="U3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C0CFD6"/>
  </sheetPr>
  <dimension ref="A1:U33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Índice!F68</f>
        <v>G I.5.1</v>
      </c>
      <c r="B3" s="68" t="str">
        <f>Índice!G68</f>
        <v>Estruturas | Por setores de atividade económica</v>
      </c>
      <c r="C3" s="25"/>
      <c r="D3" s="25"/>
      <c r="E3" s="25"/>
      <c r="F3" s="25"/>
      <c r="G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8"/>
      <c r="C6" s="30"/>
      <c r="D6" s="30"/>
      <c r="N6" s="30"/>
      <c r="O6" s="30"/>
      <c r="P6" s="30"/>
      <c r="Q6" s="30"/>
    </row>
    <row r="7" spans="1:21" s="9" customFormat="1" ht="15" customHeight="1" x14ac:dyDescent="0.2">
      <c r="C7" s="8"/>
      <c r="E7" s="30"/>
      <c r="F7" s="153" t="s">
        <v>15</v>
      </c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268"/>
    </row>
    <row r="8" spans="1:21" s="9" customFormat="1" ht="15" customHeight="1" x14ac:dyDescent="0.2">
      <c r="C8" s="8"/>
      <c r="E8" s="30"/>
      <c r="F8" s="155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75"/>
    </row>
    <row r="9" spans="1:21" s="9" customFormat="1" ht="15" customHeight="1" x14ac:dyDescent="0.2">
      <c r="C9" s="8"/>
      <c r="E9" s="30"/>
      <c r="F9" s="261" t="s">
        <v>40</v>
      </c>
      <c r="G9" s="260"/>
      <c r="H9" s="260" t="s">
        <v>28</v>
      </c>
      <c r="I9" s="260"/>
      <c r="J9" s="260" t="s">
        <v>41</v>
      </c>
      <c r="K9" s="260"/>
      <c r="L9" s="260" t="s">
        <v>29</v>
      </c>
      <c r="M9" s="260"/>
      <c r="N9" s="260" t="s">
        <v>30</v>
      </c>
      <c r="O9" s="260"/>
      <c r="P9" s="260" t="s">
        <v>42</v>
      </c>
      <c r="Q9" s="193"/>
    </row>
    <row r="10" spans="1:21" s="9" customFormat="1" ht="15" customHeight="1" x14ac:dyDescent="0.2">
      <c r="C10" s="8"/>
      <c r="E10" s="30"/>
      <c r="F10" s="262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55"/>
    </row>
    <row r="11" spans="1:21" s="9" customFormat="1" ht="24.75" customHeight="1" x14ac:dyDescent="0.2">
      <c r="C11" s="8"/>
      <c r="D11" s="269">
        <v>2010</v>
      </c>
      <c r="E11" s="270"/>
      <c r="F11" s="229">
        <v>2.7E-2</v>
      </c>
      <c r="G11" s="205"/>
      <c r="H11" s="217">
        <v>0.112</v>
      </c>
      <c r="I11" s="205"/>
      <c r="J11" s="217">
        <v>5.0000000000000001E-3</v>
      </c>
      <c r="K11" s="205"/>
      <c r="L11" s="217">
        <v>0.13100000000000001</v>
      </c>
      <c r="M11" s="205"/>
      <c r="N11" s="217">
        <v>0.27100000000000002</v>
      </c>
      <c r="O11" s="205"/>
      <c r="P11" s="217">
        <v>0.45400000000000001</v>
      </c>
      <c r="Q11" s="205"/>
    </row>
    <row r="12" spans="1:21" s="9" customFormat="1" ht="24.75" customHeight="1" x14ac:dyDescent="0.2">
      <c r="C12" s="8"/>
      <c r="D12" s="269">
        <v>2011</v>
      </c>
      <c r="E12" s="270"/>
      <c r="F12" s="229">
        <v>2.8000000000000001E-2</v>
      </c>
      <c r="G12" s="205"/>
      <c r="H12" s="217">
        <v>0.11</v>
      </c>
      <c r="I12" s="205"/>
      <c r="J12" s="217">
        <v>5.0000000000000001E-3</v>
      </c>
      <c r="K12" s="205"/>
      <c r="L12" s="217">
        <v>0.127</v>
      </c>
      <c r="M12" s="205"/>
      <c r="N12" s="217">
        <v>0.26900000000000002</v>
      </c>
      <c r="O12" s="205"/>
      <c r="P12" s="217">
        <v>0.46100000000000002</v>
      </c>
      <c r="Q12" s="205"/>
    </row>
    <row r="13" spans="1:21" s="9" customFormat="1" ht="24.75" customHeight="1" x14ac:dyDescent="0.2">
      <c r="C13" s="8"/>
      <c r="D13" s="269">
        <v>2012</v>
      </c>
      <c r="E13" s="270"/>
      <c r="F13" s="229">
        <v>3.1E-2</v>
      </c>
      <c r="G13" s="205"/>
      <c r="H13" s="217">
        <v>0.109</v>
      </c>
      <c r="I13" s="205"/>
      <c r="J13" s="217">
        <v>5.0000000000000001E-3</v>
      </c>
      <c r="K13" s="205"/>
      <c r="L13" s="217">
        <v>0.122</v>
      </c>
      <c r="M13" s="205"/>
      <c r="N13" s="217">
        <v>0.26800000000000002</v>
      </c>
      <c r="O13" s="205"/>
      <c r="P13" s="217">
        <v>0.46600000000000003</v>
      </c>
      <c r="Q13" s="205"/>
    </row>
    <row r="14" spans="1:21" s="9" customFormat="1" ht="24.75" customHeight="1" x14ac:dyDescent="0.2">
      <c r="C14" s="8"/>
      <c r="D14" s="269">
        <v>2013</v>
      </c>
      <c r="E14" s="270"/>
      <c r="F14" s="229">
        <v>3.4000000000000002E-2</v>
      </c>
      <c r="G14" s="205"/>
      <c r="H14" s="217">
        <v>0.107</v>
      </c>
      <c r="I14" s="205"/>
      <c r="J14" s="217">
        <v>5.0000000000000001E-3</v>
      </c>
      <c r="K14" s="205"/>
      <c r="L14" s="217">
        <v>0.11700000000000001</v>
      </c>
      <c r="M14" s="205"/>
      <c r="N14" s="217">
        <v>0.26600000000000001</v>
      </c>
      <c r="O14" s="205"/>
      <c r="P14" s="217">
        <v>0.47099999999999997</v>
      </c>
      <c r="Q14" s="205"/>
    </row>
    <row r="15" spans="1:21" s="9" customFormat="1" ht="24.75" customHeight="1" x14ac:dyDescent="0.2">
      <c r="C15" s="8"/>
      <c r="D15" s="269">
        <v>2014</v>
      </c>
      <c r="E15" s="270"/>
      <c r="F15" s="229">
        <v>3.5999999999999997E-2</v>
      </c>
      <c r="G15" s="205"/>
      <c r="H15" s="217">
        <v>0.106</v>
      </c>
      <c r="I15" s="205"/>
      <c r="J15" s="217">
        <v>5.0000000000000001E-3</v>
      </c>
      <c r="K15" s="205"/>
      <c r="L15" s="217">
        <v>0.113</v>
      </c>
      <c r="M15" s="205"/>
      <c r="N15" s="217">
        <v>0.26400000000000001</v>
      </c>
      <c r="O15" s="205"/>
      <c r="P15" s="217">
        <v>0.47699999999999998</v>
      </c>
      <c r="Q15" s="205"/>
    </row>
    <row r="16" spans="1:21" s="9" customFormat="1" ht="24.75" customHeight="1" x14ac:dyDescent="0.2">
      <c r="C16" s="8"/>
      <c r="D16" s="269">
        <v>2015</v>
      </c>
      <c r="E16" s="270"/>
      <c r="F16" s="229">
        <v>3.9E-2</v>
      </c>
      <c r="G16" s="205"/>
      <c r="H16" s="217">
        <v>0.105</v>
      </c>
      <c r="I16" s="205"/>
      <c r="J16" s="217">
        <v>5.0000000000000001E-3</v>
      </c>
      <c r="K16" s="205"/>
      <c r="L16" s="217">
        <v>0.109</v>
      </c>
      <c r="M16" s="205"/>
      <c r="N16" s="217">
        <v>0.26100000000000001</v>
      </c>
      <c r="O16" s="205"/>
      <c r="P16" s="217">
        <v>0.48199999999999998</v>
      </c>
      <c r="Q16" s="205"/>
    </row>
    <row r="17" spans="1:21" s="9" customFormat="1" ht="24.75" customHeight="1" x14ac:dyDescent="0.2">
      <c r="C17" s="8"/>
      <c r="D17" s="269">
        <v>2016</v>
      </c>
      <c r="E17" s="270"/>
      <c r="F17" s="229">
        <v>0.04</v>
      </c>
      <c r="G17" s="205"/>
      <c r="H17" s="217">
        <v>0.104</v>
      </c>
      <c r="I17" s="205"/>
      <c r="J17" s="217">
        <v>5.0000000000000001E-3</v>
      </c>
      <c r="K17" s="205"/>
      <c r="L17" s="217">
        <v>0.106</v>
      </c>
      <c r="M17" s="205"/>
      <c r="N17" s="217">
        <v>0.25600000000000001</v>
      </c>
      <c r="O17" s="205"/>
      <c r="P17" s="217">
        <v>0.49</v>
      </c>
      <c r="Q17" s="205"/>
    </row>
    <row r="18" spans="1:21" s="9" customFormat="1" ht="24.75" customHeight="1" x14ac:dyDescent="0.2">
      <c r="C18" s="8"/>
      <c r="D18" s="269">
        <v>2017</v>
      </c>
      <c r="E18" s="270"/>
      <c r="F18" s="229">
        <v>4.1000000000000002E-2</v>
      </c>
      <c r="G18" s="205"/>
      <c r="H18" s="217">
        <v>0.10100000000000001</v>
      </c>
      <c r="I18" s="205"/>
      <c r="J18" s="217">
        <v>5.0000000000000001E-3</v>
      </c>
      <c r="K18" s="205"/>
      <c r="L18" s="217">
        <v>0.105</v>
      </c>
      <c r="M18" s="205"/>
      <c r="N18" s="217">
        <v>0.249</v>
      </c>
      <c r="O18" s="205"/>
      <c r="P18" s="217">
        <v>0.499</v>
      </c>
      <c r="Q18" s="205"/>
    </row>
    <row r="19" spans="1:21" s="9" customFormat="1" ht="24.75" customHeight="1" x14ac:dyDescent="0.2">
      <c r="C19" s="8"/>
      <c r="D19" s="269">
        <v>2018</v>
      </c>
      <c r="E19" s="270"/>
      <c r="F19" s="229">
        <v>4.1000000000000002E-2</v>
      </c>
      <c r="G19" s="205"/>
      <c r="H19" s="217">
        <v>9.8000000000000004E-2</v>
      </c>
      <c r="I19" s="205"/>
      <c r="J19" s="217">
        <v>5.0000000000000001E-3</v>
      </c>
      <c r="K19" s="205"/>
      <c r="L19" s="217">
        <v>0.104</v>
      </c>
      <c r="M19" s="205"/>
      <c r="N19" s="217">
        <v>0.24199999999999999</v>
      </c>
      <c r="O19" s="205"/>
      <c r="P19" s="217">
        <v>0.51100000000000001</v>
      </c>
      <c r="Q19" s="205"/>
    </row>
    <row r="20" spans="1:21" s="9" customFormat="1" ht="15" customHeight="1" x14ac:dyDescent="0.2">
      <c r="A20" s="8"/>
      <c r="C20" s="30"/>
      <c r="D20" s="30"/>
      <c r="N20" s="30"/>
      <c r="O20" s="30"/>
      <c r="P20" s="30"/>
      <c r="Q20" s="30"/>
      <c r="U20" s="96" t="s">
        <v>247</v>
      </c>
    </row>
    <row r="21" spans="1:21" s="9" customFormat="1" ht="15" customHeight="1" x14ac:dyDescent="0.2">
      <c r="A21" s="8"/>
      <c r="C21" s="30"/>
      <c r="D21" s="30"/>
      <c r="E21" s="30"/>
      <c r="N21" s="30"/>
      <c r="O21" s="30"/>
      <c r="P21" s="30"/>
      <c r="Q21" s="30"/>
    </row>
    <row r="22" spans="1:21" ht="19.5" customHeight="1" x14ac:dyDescent="0.25">
      <c r="A22" s="128" t="str">
        <f>Índice!$A$89</f>
        <v>ESTUDO 40 | ANÁLISE SETORIAL DAS SOCIEDADES NÃO FINANCEIRAS EM PORTUGAL 2018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</row>
    <row r="23" spans="1:21" x14ac:dyDescent="0.25">
      <c r="U23" s="86" t="s">
        <v>52</v>
      </c>
    </row>
    <row r="26" spans="1:21" ht="17.25" customHeight="1" x14ac:dyDescent="0.25"/>
    <row r="27" spans="1:21" ht="17.25" customHeight="1" x14ac:dyDescent="0.25"/>
    <row r="30" spans="1:21" x14ac:dyDescent="0.25">
      <c r="G30" s="46"/>
      <c r="H30" s="46"/>
      <c r="I30" s="46"/>
      <c r="J30" s="46"/>
      <c r="K30" s="46"/>
      <c r="L30" s="46"/>
      <c r="M30" s="46"/>
      <c r="N30" s="46"/>
    </row>
    <row r="31" spans="1:21" x14ac:dyDescent="0.25">
      <c r="G31" s="46"/>
      <c r="H31" s="46"/>
      <c r="I31" s="46"/>
      <c r="J31" s="46"/>
      <c r="K31" s="46"/>
      <c r="L31" s="46"/>
      <c r="M31" s="46"/>
      <c r="N31" s="46"/>
    </row>
    <row r="32" spans="1:21" x14ac:dyDescent="0.25">
      <c r="G32" s="46"/>
      <c r="H32" s="46"/>
      <c r="I32" s="46"/>
      <c r="J32" s="46"/>
      <c r="K32" s="46"/>
      <c r="L32" s="46"/>
      <c r="M32" s="46"/>
      <c r="N32" s="46"/>
    </row>
    <row r="33" spans="7:14" x14ac:dyDescent="0.25">
      <c r="G33" s="46"/>
      <c r="H33" s="46"/>
      <c r="I33" s="46"/>
      <c r="J33" s="46"/>
      <c r="K33" s="46"/>
      <c r="L33" s="46"/>
      <c r="M33" s="46"/>
      <c r="N33" s="46"/>
    </row>
  </sheetData>
  <sheetProtection algorithmName="SHA-512" hashValue="prw87Gx5cRUrkFcLuZuZPVQu41uzVHx4OxMkXlihoqGbl1HfxNDtE4rVCeRffrEn7Gf+NqFQGFMqMrggY+/5sQ==" saltValue="L7A+yuQRVInUe4xl4eJQ2w==" spinCount="100000" sheet="1" objects="1" scenarios="1"/>
  <mergeCells count="72">
    <mergeCell ref="A22:U22"/>
    <mergeCell ref="P19:Q19"/>
    <mergeCell ref="D19:E19"/>
    <mergeCell ref="F19:G19"/>
    <mergeCell ref="H19:I19"/>
    <mergeCell ref="J19:K19"/>
    <mergeCell ref="L19:M19"/>
    <mergeCell ref="N19:O19"/>
    <mergeCell ref="P17:Q17"/>
    <mergeCell ref="D18:E18"/>
    <mergeCell ref="F18:G18"/>
    <mergeCell ref="H18:I18"/>
    <mergeCell ref="J18:K18"/>
    <mergeCell ref="L18:M18"/>
    <mergeCell ref="N18:O18"/>
    <mergeCell ref="P18:Q18"/>
    <mergeCell ref="D17:E17"/>
    <mergeCell ref="F17:G17"/>
    <mergeCell ref="H17:I17"/>
    <mergeCell ref="J17:K17"/>
    <mergeCell ref="L17:M17"/>
    <mergeCell ref="N17:O17"/>
    <mergeCell ref="P15:Q15"/>
    <mergeCell ref="D16:E16"/>
    <mergeCell ref="F16:G16"/>
    <mergeCell ref="H16:I16"/>
    <mergeCell ref="J16:K16"/>
    <mergeCell ref="L16:M16"/>
    <mergeCell ref="N16:O16"/>
    <mergeCell ref="P16:Q16"/>
    <mergeCell ref="D15:E15"/>
    <mergeCell ref="F15:G15"/>
    <mergeCell ref="H15:I15"/>
    <mergeCell ref="J15:K15"/>
    <mergeCell ref="L15:M15"/>
    <mergeCell ref="N15:O15"/>
    <mergeCell ref="P13:Q13"/>
    <mergeCell ref="D14:E14"/>
    <mergeCell ref="F14:G14"/>
    <mergeCell ref="H14:I14"/>
    <mergeCell ref="J14:K14"/>
    <mergeCell ref="L14:M14"/>
    <mergeCell ref="N14:O14"/>
    <mergeCell ref="P14:Q14"/>
    <mergeCell ref="D13:E13"/>
    <mergeCell ref="F13:G13"/>
    <mergeCell ref="H13:I13"/>
    <mergeCell ref="J13:K13"/>
    <mergeCell ref="L13:M13"/>
    <mergeCell ref="N13:O13"/>
    <mergeCell ref="P11:Q11"/>
    <mergeCell ref="D12:E12"/>
    <mergeCell ref="F12:G12"/>
    <mergeCell ref="H12:I12"/>
    <mergeCell ref="J12:K12"/>
    <mergeCell ref="L12:M12"/>
    <mergeCell ref="N12:O12"/>
    <mergeCell ref="P12:Q12"/>
    <mergeCell ref="D11:E11"/>
    <mergeCell ref="F11:G11"/>
    <mergeCell ref="H11:I11"/>
    <mergeCell ref="J11:K11"/>
    <mergeCell ref="L11:M11"/>
    <mergeCell ref="N11:O11"/>
    <mergeCell ref="A1:U1"/>
    <mergeCell ref="F7:Q8"/>
    <mergeCell ref="F9:G10"/>
    <mergeCell ref="H9:I10"/>
    <mergeCell ref="J9:K10"/>
    <mergeCell ref="L9:M10"/>
    <mergeCell ref="N9:O10"/>
    <mergeCell ref="P9:Q10"/>
  </mergeCells>
  <hyperlinks>
    <hyperlink ref="U23" location="Índice!A1" display="Voltar ao índice"/>
    <hyperlink ref="U20" location="'G I.5.1.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rgb="FFC0CFD6"/>
  </sheetPr>
  <dimension ref="A1:U32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Índice!F68</f>
        <v>G I.5.1</v>
      </c>
      <c r="B3" s="68" t="str">
        <f>Índice!G68</f>
        <v>Estruturas | Por setores de atividade económica</v>
      </c>
      <c r="C3" s="25"/>
      <c r="D3" s="25"/>
      <c r="E3" s="25"/>
      <c r="F3" s="25"/>
      <c r="G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8"/>
      <c r="C6" s="30"/>
      <c r="D6" s="30"/>
      <c r="N6" s="30"/>
      <c r="O6" s="30"/>
      <c r="P6" s="30"/>
      <c r="Q6" s="30"/>
    </row>
    <row r="7" spans="1:21" s="9" customFormat="1" ht="15" customHeight="1" x14ac:dyDescent="0.2">
      <c r="C7" s="8"/>
      <c r="E7" s="30"/>
      <c r="F7" s="153" t="s">
        <v>10</v>
      </c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268"/>
    </row>
    <row r="8" spans="1:21" s="9" customFormat="1" ht="15" customHeight="1" x14ac:dyDescent="0.2">
      <c r="C8" s="8"/>
      <c r="E8" s="30"/>
      <c r="F8" s="155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75"/>
    </row>
    <row r="9" spans="1:21" s="9" customFormat="1" ht="15" customHeight="1" x14ac:dyDescent="0.2">
      <c r="C9" s="8"/>
      <c r="E9" s="30"/>
      <c r="F9" s="261" t="s">
        <v>40</v>
      </c>
      <c r="G9" s="260"/>
      <c r="H9" s="260" t="s">
        <v>28</v>
      </c>
      <c r="I9" s="260"/>
      <c r="J9" s="260" t="s">
        <v>41</v>
      </c>
      <c r="K9" s="260"/>
      <c r="L9" s="260" t="s">
        <v>29</v>
      </c>
      <c r="M9" s="260"/>
      <c r="N9" s="260" t="s">
        <v>30</v>
      </c>
      <c r="O9" s="260"/>
      <c r="P9" s="260" t="s">
        <v>42</v>
      </c>
      <c r="Q9" s="193"/>
    </row>
    <row r="10" spans="1:21" s="9" customFormat="1" ht="15" customHeight="1" x14ac:dyDescent="0.2">
      <c r="C10" s="8"/>
      <c r="E10" s="30"/>
      <c r="F10" s="262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55"/>
    </row>
    <row r="11" spans="1:21" s="9" customFormat="1" ht="24.75" customHeight="1" x14ac:dyDescent="0.2">
      <c r="C11" s="8"/>
      <c r="D11" s="269">
        <v>2010</v>
      </c>
      <c r="E11" s="270"/>
      <c r="F11" s="229">
        <v>0.01</v>
      </c>
      <c r="G11" s="205"/>
      <c r="H11" s="217">
        <v>0.22700000000000001</v>
      </c>
      <c r="I11" s="205"/>
      <c r="J11" s="217">
        <v>5.8999999999999997E-2</v>
      </c>
      <c r="K11" s="205"/>
      <c r="L11" s="217">
        <v>0.10299999999999999</v>
      </c>
      <c r="M11" s="205"/>
      <c r="N11" s="217">
        <v>0.379</v>
      </c>
      <c r="O11" s="205"/>
      <c r="P11" s="217">
        <v>0.223</v>
      </c>
      <c r="Q11" s="205"/>
    </row>
    <row r="12" spans="1:21" s="9" customFormat="1" ht="24.75" customHeight="1" x14ac:dyDescent="0.2">
      <c r="C12" s="8"/>
      <c r="D12" s="269">
        <v>2011</v>
      </c>
      <c r="E12" s="270"/>
      <c r="F12" s="229">
        <v>0.01</v>
      </c>
      <c r="G12" s="205"/>
      <c r="H12" s="217">
        <v>0.248</v>
      </c>
      <c r="I12" s="205"/>
      <c r="J12" s="217">
        <v>6.5000000000000002E-2</v>
      </c>
      <c r="K12" s="205"/>
      <c r="L12" s="217">
        <v>8.7999999999999995E-2</v>
      </c>
      <c r="M12" s="205"/>
      <c r="N12" s="217">
        <v>0.37</v>
      </c>
      <c r="O12" s="205"/>
      <c r="P12" s="217">
        <v>0.219</v>
      </c>
      <c r="Q12" s="205"/>
    </row>
    <row r="13" spans="1:21" s="9" customFormat="1" ht="24.75" customHeight="1" x14ac:dyDescent="0.2">
      <c r="C13" s="8"/>
      <c r="D13" s="269">
        <v>2012</v>
      </c>
      <c r="E13" s="270"/>
      <c r="F13" s="229">
        <v>1.2E-2</v>
      </c>
      <c r="G13" s="205"/>
      <c r="H13" s="217">
        <v>0.25800000000000001</v>
      </c>
      <c r="I13" s="205"/>
      <c r="J13" s="217">
        <v>7.0999999999999994E-2</v>
      </c>
      <c r="K13" s="205"/>
      <c r="L13" s="217">
        <v>7.0999999999999994E-2</v>
      </c>
      <c r="M13" s="205"/>
      <c r="N13" s="217">
        <v>0.36799999999999999</v>
      </c>
      <c r="O13" s="205"/>
      <c r="P13" s="217">
        <v>0.22</v>
      </c>
      <c r="Q13" s="205"/>
    </row>
    <row r="14" spans="1:21" s="9" customFormat="1" ht="24.75" customHeight="1" x14ac:dyDescent="0.2">
      <c r="C14" s="8"/>
      <c r="D14" s="269">
        <v>2013</v>
      </c>
      <c r="E14" s="270"/>
      <c r="F14" s="229">
        <v>1.2E-2</v>
      </c>
      <c r="G14" s="205"/>
      <c r="H14" s="217">
        <v>0.26</v>
      </c>
      <c r="I14" s="205"/>
      <c r="J14" s="217">
        <v>7.1999999999999995E-2</v>
      </c>
      <c r="K14" s="205"/>
      <c r="L14" s="217">
        <v>6.2E-2</v>
      </c>
      <c r="M14" s="205"/>
      <c r="N14" s="217">
        <v>0.372</v>
      </c>
      <c r="O14" s="205"/>
      <c r="P14" s="217">
        <v>0.22</v>
      </c>
      <c r="Q14" s="205"/>
    </row>
    <row r="15" spans="1:21" s="9" customFormat="1" ht="24.75" customHeight="1" x14ac:dyDescent="0.2">
      <c r="C15" s="8"/>
      <c r="D15" s="269">
        <v>2014</v>
      </c>
      <c r="E15" s="270"/>
      <c r="F15" s="229">
        <v>1.2999999999999999E-2</v>
      </c>
      <c r="G15" s="205"/>
      <c r="H15" s="217">
        <v>0.25700000000000001</v>
      </c>
      <c r="I15" s="205"/>
      <c r="J15" s="217">
        <v>7.0000000000000007E-2</v>
      </c>
      <c r="K15" s="205"/>
      <c r="L15" s="217">
        <v>5.7000000000000002E-2</v>
      </c>
      <c r="M15" s="205"/>
      <c r="N15" s="217">
        <v>0.377</v>
      </c>
      <c r="O15" s="205"/>
      <c r="P15" s="217">
        <v>0.22600000000000001</v>
      </c>
      <c r="Q15" s="205"/>
    </row>
    <row r="16" spans="1:21" s="9" customFormat="1" ht="24.75" customHeight="1" x14ac:dyDescent="0.2">
      <c r="C16" s="8"/>
      <c r="D16" s="269">
        <v>2015</v>
      </c>
      <c r="E16" s="270"/>
      <c r="F16" s="229">
        <v>1.4E-2</v>
      </c>
      <c r="G16" s="205"/>
      <c r="H16" s="217">
        <v>0.25700000000000001</v>
      </c>
      <c r="I16" s="205"/>
      <c r="J16" s="217">
        <v>6.9000000000000006E-2</v>
      </c>
      <c r="K16" s="205"/>
      <c r="L16" s="217">
        <v>5.5E-2</v>
      </c>
      <c r="M16" s="205"/>
      <c r="N16" s="217">
        <v>0.376</v>
      </c>
      <c r="O16" s="205"/>
      <c r="P16" s="217">
        <v>0.22900000000000001</v>
      </c>
      <c r="Q16" s="205"/>
    </row>
    <row r="17" spans="1:21" s="9" customFormat="1" ht="24.75" customHeight="1" x14ac:dyDescent="0.2">
      <c r="C17" s="8"/>
      <c r="D17" s="269">
        <v>2016</v>
      </c>
      <c r="E17" s="270"/>
      <c r="F17" s="229">
        <v>1.4E-2</v>
      </c>
      <c r="G17" s="205"/>
      <c r="H17" s="217">
        <v>0.252</v>
      </c>
      <c r="I17" s="205"/>
      <c r="J17" s="217">
        <v>6.8000000000000005E-2</v>
      </c>
      <c r="K17" s="205"/>
      <c r="L17" s="217">
        <v>5.1999999999999998E-2</v>
      </c>
      <c r="M17" s="205"/>
      <c r="N17" s="217">
        <v>0.378</v>
      </c>
      <c r="O17" s="205"/>
      <c r="P17" s="217">
        <v>0.23499999999999999</v>
      </c>
      <c r="Q17" s="205"/>
    </row>
    <row r="18" spans="1:21" s="9" customFormat="1" ht="24.75" customHeight="1" x14ac:dyDescent="0.2">
      <c r="C18" s="8"/>
      <c r="D18" s="269">
        <v>2017</v>
      </c>
      <c r="E18" s="270"/>
      <c r="F18" s="229">
        <v>1.4E-2</v>
      </c>
      <c r="G18" s="205"/>
      <c r="H18" s="217">
        <v>0.255</v>
      </c>
      <c r="I18" s="205"/>
      <c r="J18" s="217">
        <v>6.5000000000000002E-2</v>
      </c>
      <c r="K18" s="205"/>
      <c r="L18" s="217">
        <v>5.2999999999999999E-2</v>
      </c>
      <c r="M18" s="205"/>
      <c r="N18" s="217">
        <v>0.375</v>
      </c>
      <c r="O18" s="205"/>
      <c r="P18" s="217">
        <v>0.23799999999999999</v>
      </c>
      <c r="Q18" s="205"/>
    </row>
    <row r="19" spans="1:21" s="9" customFormat="1" ht="24.75" customHeight="1" x14ac:dyDescent="0.2">
      <c r="C19" s="8"/>
      <c r="D19" s="269">
        <v>2018</v>
      </c>
      <c r="E19" s="270"/>
      <c r="F19" s="229">
        <v>1.4E-2</v>
      </c>
      <c r="G19" s="205"/>
      <c r="H19" s="217">
        <v>0.254</v>
      </c>
      <c r="I19" s="205"/>
      <c r="J19" s="217">
        <v>6.4000000000000001E-2</v>
      </c>
      <c r="K19" s="205"/>
      <c r="L19" s="217">
        <v>5.2999999999999999E-2</v>
      </c>
      <c r="M19" s="205"/>
      <c r="N19" s="217">
        <v>0.373</v>
      </c>
      <c r="O19" s="205"/>
      <c r="P19" s="217">
        <v>0.24099999999999999</v>
      </c>
      <c r="Q19" s="205"/>
    </row>
    <row r="20" spans="1:21" s="9" customFormat="1" ht="15" customHeight="1" x14ac:dyDescent="0.2">
      <c r="A20" s="8"/>
      <c r="C20" s="30"/>
      <c r="D20" s="30"/>
      <c r="E20" s="30"/>
      <c r="N20" s="30"/>
      <c r="O20" s="30"/>
      <c r="P20" s="30"/>
      <c r="Q20" s="30"/>
    </row>
    <row r="21" spans="1:21" ht="19.5" customHeight="1" x14ac:dyDescent="0.25">
      <c r="A21" s="128" t="str">
        <f>Índice!$A$89</f>
        <v>ESTUDO 40 | ANÁLISE SETORIAL DAS SOCIEDADES NÃO FINANCEIRAS EM PORTUGAL 2018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</row>
    <row r="22" spans="1:21" x14ac:dyDescent="0.25">
      <c r="U22" s="86" t="s">
        <v>52</v>
      </c>
    </row>
    <row r="25" spans="1:21" ht="17.25" customHeight="1" x14ac:dyDescent="0.25"/>
    <row r="26" spans="1:21" ht="17.25" customHeight="1" x14ac:dyDescent="0.25"/>
    <row r="29" spans="1:21" x14ac:dyDescent="0.25">
      <c r="G29" s="46"/>
      <c r="H29" s="46"/>
      <c r="I29" s="46"/>
      <c r="J29" s="46"/>
      <c r="K29" s="46"/>
      <c r="L29" s="46"/>
      <c r="M29" s="46"/>
      <c r="N29" s="46"/>
    </row>
    <row r="30" spans="1:21" x14ac:dyDescent="0.25">
      <c r="G30" s="46"/>
      <c r="H30" s="46"/>
      <c r="I30" s="46"/>
      <c r="J30" s="46"/>
      <c r="K30" s="46"/>
      <c r="L30" s="46"/>
      <c r="M30" s="46"/>
      <c r="N30" s="46"/>
    </row>
    <row r="31" spans="1:21" x14ac:dyDescent="0.25">
      <c r="G31" s="46"/>
      <c r="H31" s="46"/>
      <c r="I31" s="46"/>
      <c r="J31" s="46"/>
      <c r="K31" s="46"/>
      <c r="L31" s="46"/>
      <c r="M31" s="46"/>
      <c r="N31" s="46"/>
    </row>
    <row r="32" spans="1:21" x14ac:dyDescent="0.25">
      <c r="G32" s="46"/>
      <c r="H32" s="46"/>
      <c r="I32" s="46"/>
      <c r="J32" s="46"/>
      <c r="K32" s="46"/>
      <c r="L32" s="46"/>
      <c r="M32" s="46"/>
      <c r="N32" s="46"/>
    </row>
  </sheetData>
  <sheetProtection algorithmName="SHA-512" hashValue="RQN483BLw3hyeAvv1dYUNxoi76U2qvwrQRH4G8Wc5p0hjMuGBg5vjPu+oTrblICf9E4b+UlziIMcGaXLlbo42g==" saltValue="qSct8cw4wUJNkyDQbEi9TA==" spinCount="100000" sheet="1" objects="1" scenarios="1"/>
  <mergeCells count="72">
    <mergeCell ref="P19:Q19"/>
    <mergeCell ref="D19:E19"/>
    <mergeCell ref="F19:G19"/>
    <mergeCell ref="H19:I19"/>
    <mergeCell ref="J19:K19"/>
    <mergeCell ref="L19:M19"/>
    <mergeCell ref="N19:O19"/>
    <mergeCell ref="P17:Q17"/>
    <mergeCell ref="D18:E18"/>
    <mergeCell ref="F18:G18"/>
    <mergeCell ref="H18:I18"/>
    <mergeCell ref="J18:K18"/>
    <mergeCell ref="L18:M18"/>
    <mergeCell ref="N18:O18"/>
    <mergeCell ref="P18:Q18"/>
    <mergeCell ref="D17:E17"/>
    <mergeCell ref="F17:G17"/>
    <mergeCell ref="H17:I17"/>
    <mergeCell ref="J17:K17"/>
    <mergeCell ref="L17:M17"/>
    <mergeCell ref="N17:O17"/>
    <mergeCell ref="P15:Q15"/>
    <mergeCell ref="D16:E16"/>
    <mergeCell ref="F16:G16"/>
    <mergeCell ref="H16:I16"/>
    <mergeCell ref="J16:K16"/>
    <mergeCell ref="L16:M16"/>
    <mergeCell ref="N16:O16"/>
    <mergeCell ref="P16:Q16"/>
    <mergeCell ref="D15:E15"/>
    <mergeCell ref="F15:G15"/>
    <mergeCell ref="H15:I15"/>
    <mergeCell ref="J15:K15"/>
    <mergeCell ref="L15:M15"/>
    <mergeCell ref="N15:O15"/>
    <mergeCell ref="P13:Q13"/>
    <mergeCell ref="D14:E14"/>
    <mergeCell ref="F14:G14"/>
    <mergeCell ref="H14:I14"/>
    <mergeCell ref="J14:K14"/>
    <mergeCell ref="L14:M14"/>
    <mergeCell ref="N14:O14"/>
    <mergeCell ref="P14:Q14"/>
    <mergeCell ref="D13:E13"/>
    <mergeCell ref="F13:G13"/>
    <mergeCell ref="H13:I13"/>
    <mergeCell ref="J13:K13"/>
    <mergeCell ref="L13:M13"/>
    <mergeCell ref="N13:O13"/>
    <mergeCell ref="A21:U21"/>
    <mergeCell ref="F7:Q8"/>
    <mergeCell ref="F9:G10"/>
    <mergeCell ref="H9:I10"/>
    <mergeCell ref="J9:K10"/>
    <mergeCell ref="L9:M10"/>
    <mergeCell ref="N9:O10"/>
    <mergeCell ref="P9:Q10"/>
    <mergeCell ref="P11:Q11"/>
    <mergeCell ref="D12:E12"/>
    <mergeCell ref="F12:G12"/>
    <mergeCell ref="H12:I12"/>
    <mergeCell ref="J12:K12"/>
    <mergeCell ref="L12:M12"/>
    <mergeCell ref="N12:O12"/>
    <mergeCell ref="P12:Q12"/>
    <mergeCell ref="N11:O11"/>
    <mergeCell ref="A1:U1"/>
    <mergeCell ref="D11:E11"/>
    <mergeCell ref="F11:G11"/>
    <mergeCell ref="H11:I11"/>
    <mergeCell ref="J11:K11"/>
    <mergeCell ref="L11:M11"/>
  </mergeCells>
  <hyperlinks>
    <hyperlink ref="U2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C0CFD6"/>
  </sheetPr>
  <dimension ref="A1:U3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Índice!F69</f>
        <v>G I.5.2</v>
      </c>
      <c r="B3" s="68" t="str">
        <f>Índice!G69</f>
        <v>Número de empresas | Contributos (em pp) para a taxa de variação (em percentagem)</v>
      </c>
      <c r="C3" s="25"/>
      <c r="D3" s="25"/>
      <c r="E3" s="25"/>
      <c r="F3" s="25"/>
      <c r="G3" s="25"/>
      <c r="H3" s="25"/>
      <c r="I3" s="25"/>
      <c r="J3" s="25"/>
      <c r="K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8"/>
      <c r="C6" s="30"/>
      <c r="D6" s="30"/>
      <c r="N6" s="30"/>
      <c r="O6" s="30"/>
      <c r="P6" s="30"/>
      <c r="Q6" s="30"/>
    </row>
    <row r="7" spans="1:21" ht="33" customHeight="1" x14ac:dyDescent="0.25">
      <c r="H7" s="193" t="s">
        <v>232</v>
      </c>
      <c r="I7" s="274"/>
      <c r="J7" s="139" t="s">
        <v>188</v>
      </c>
      <c r="K7" s="140"/>
      <c r="L7" s="140"/>
      <c r="M7" s="140"/>
      <c r="N7" s="140"/>
      <c r="O7" s="137"/>
      <c r="P7" s="9"/>
      <c r="Q7" s="9"/>
      <c r="R7" s="9"/>
      <c r="S7" s="9"/>
      <c r="T7" s="9"/>
      <c r="U7" s="9"/>
    </row>
    <row r="8" spans="1:21" ht="33" customHeight="1" x14ac:dyDescent="0.25">
      <c r="H8" s="155"/>
      <c r="I8" s="173"/>
      <c r="J8" s="121" t="s">
        <v>229</v>
      </c>
      <c r="K8" s="121"/>
      <c r="L8" s="121" t="s">
        <v>230</v>
      </c>
      <c r="M8" s="121"/>
      <c r="N8" s="121" t="s">
        <v>231</v>
      </c>
      <c r="O8" s="121"/>
      <c r="P8" s="9"/>
      <c r="Q8" s="9"/>
      <c r="R8" s="9"/>
      <c r="S8" s="9"/>
      <c r="T8" s="9"/>
      <c r="U8" s="9"/>
    </row>
    <row r="9" spans="1:21" ht="24.95" customHeight="1" x14ac:dyDescent="0.25">
      <c r="F9" s="139">
        <v>2010</v>
      </c>
      <c r="G9" s="137"/>
      <c r="H9" s="272">
        <v>3.5000000000000003E-2</v>
      </c>
      <c r="I9" s="273"/>
      <c r="J9" s="271">
        <v>6.5</v>
      </c>
      <c r="K9" s="271"/>
      <c r="L9" s="271">
        <v>-5.4</v>
      </c>
      <c r="M9" s="271"/>
      <c r="N9" s="271">
        <v>2.5</v>
      </c>
      <c r="O9" s="271"/>
      <c r="P9" s="95"/>
      <c r="Q9" s="9"/>
      <c r="R9" s="9"/>
      <c r="S9" s="9"/>
      <c r="T9" s="9"/>
      <c r="U9" s="9"/>
    </row>
    <row r="10" spans="1:21" ht="24.95" customHeight="1" x14ac:dyDescent="0.25">
      <c r="F10" s="139">
        <v>2011</v>
      </c>
      <c r="G10" s="137"/>
      <c r="H10" s="272">
        <v>2.1000000000000001E-2</v>
      </c>
      <c r="I10" s="273"/>
      <c r="J10" s="271">
        <v>7.6</v>
      </c>
      <c r="K10" s="271"/>
      <c r="L10" s="271">
        <v>-5.8</v>
      </c>
      <c r="M10" s="271"/>
      <c r="N10" s="271">
        <v>0.2</v>
      </c>
      <c r="O10" s="271"/>
      <c r="P10" s="95"/>
      <c r="Q10" s="9"/>
      <c r="R10" s="9"/>
      <c r="S10" s="9"/>
      <c r="T10" s="9"/>
      <c r="U10" s="9"/>
    </row>
    <row r="11" spans="1:21" ht="24.95" customHeight="1" x14ac:dyDescent="0.25">
      <c r="F11" s="139">
        <v>2012</v>
      </c>
      <c r="G11" s="137"/>
      <c r="H11" s="272">
        <v>1E-3</v>
      </c>
      <c r="I11" s="273"/>
      <c r="J11" s="271">
        <v>6.6</v>
      </c>
      <c r="K11" s="271"/>
      <c r="L11" s="271">
        <v>-6.7</v>
      </c>
      <c r="M11" s="271"/>
      <c r="N11" s="271">
        <v>0.2</v>
      </c>
      <c r="O11" s="271"/>
      <c r="P11" s="95"/>
      <c r="Q11" s="9"/>
      <c r="R11" s="9"/>
      <c r="S11" s="9"/>
      <c r="T11" s="9"/>
      <c r="U11" s="9"/>
    </row>
    <row r="12" spans="1:21" ht="24.95" customHeight="1" x14ac:dyDescent="0.25">
      <c r="F12" s="139">
        <v>2013</v>
      </c>
      <c r="G12" s="137"/>
      <c r="H12" s="272">
        <v>5.0000000000000001E-3</v>
      </c>
      <c r="I12" s="273"/>
      <c r="J12" s="271">
        <v>7.8</v>
      </c>
      <c r="K12" s="271"/>
      <c r="L12" s="271">
        <v>-7.4</v>
      </c>
      <c r="M12" s="271"/>
      <c r="N12" s="271">
        <v>0.1</v>
      </c>
      <c r="O12" s="271"/>
      <c r="P12" s="95"/>
      <c r="Q12" s="9"/>
      <c r="R12" s="9"/>
      <c r="S12" s="9"/>
      <c r="T12" s="9"/>
      <c r="U12" s="9"/>
    </row>
    <row r="13" spans="1:21" ht="24.95" customHeight="1" x14ac:dyDescent="0.25">
      <c r="F13" s="139">
        <v>2014</v>
      </c>
      <c r="G13" s="137"/>
      <c r="H13" s="272">
        <v>1.0999999999999999E-2</v>
      </c>
      <c r="I13" s="273"/>
      <c r="J13" s="271">
        <v>7.6</v>
      </c>
      <c r="K13" s="271"/>
      <c r="L13" s="271">
        <v>-6.6</v>
      </c>
      <c r="M13" s="271"/>
      <c r="N13" s="271">
        <v>0.1</v>
      </c>
      <c r="O13" s="271"/>
      <c r="P13" s="95"/>
      <c r="Q13" s="9"/>
      <c r="R13" s="9"/>
      <c r="S13" s="9"/>
      <c r="T13" s="9"/>
      <c r="U13" s="9"/>
    </row>
    <row r="14" spans="1:21" ht="24.95" customHeight="1" x14ac:dyDescent="0.25">
      <c r="F14" s="139">
        <v>2015</v>
      </c>
      <c r="G14" s="137"/>
      <c r="H14" s="272">
        <v>2.8000000000000001E-2</v>
      </c>
      <c r="I14" s="273"/>
      <c r="J14" s="271">
        <v>7.3</v>
      </c>
      <c r="K14" s="271"/>
      <c r="L14" s="271">
        <v>-5.8</v>
      </c>
      <c r="M14" s="271"/>
      <c r="N14" s="271">
        <v>1.3</v>
      </c>
      <c r="O14" s="271"/>
      <c r="P14" s="95"/>
      <c r="Q14" s="9"/>
      <c r="R14" s="9"/>
      <c r="S14" s="9"/>
      <c r="T14" s="9"/>
      <c r="U14" s="9"/>
    </row>
    <row r="15" spans="1:21" ht="24.95" customHeight="1" x14ac:dyDescent="0.25">
      <c r="F15" s="139">
        <v>2016</v>
      </c>
      <c r="G15" s="137"/>
      <c r="H15" s="272">
        <v>1.7000000000000001E-2</v>
      </c>
      <c r="I15" s="273"/>
      <c r="J15" s="271">
        <v>6.8</v>
      </c>
      <c r="K15" s="271"/>
      <c r="L15" s="271">
        <v>-6.1</v>
      </c>
      <c r="M15" s="271"/>
      <c r="N15" s="271">
        <v>1</v>
      </c>
      <c r="O15" s="271"/>
      <c r="P15" s="95"/>
      <c r="Q15" s="9"/>
      <c r="R15" s="9"/>
      <c r="S15" s="9"/>
      <c r="T15" s="9"/>
      <c r="U15" s="9"/>
    </row>
    <row r="16" spans="1:21" ht="24.95" customHeight="1" x14ac:dyDescent="0.25">
      <c r="F16" s="139">
        <v>2017</v>
      </c>
      <c r="G16" s="137"/>
      <c r="H16" s="272">
        <v>2.7E-2</v>
      </c>
      <c r="I16" s="273"/>
      <c r="J16" s="271">
        <v>7.6</v>
      </c>
      <c r="K16" s="271"/>
      <c r="L16" s="271">
        <v>-5.8</v>
      </c>
      <c r="M16" s="271"/>
      <c r="N16" s="271">
        <v>0.9</v>
      </c>
      <c r="O16" s="271"/>
      <c r="P16" s="95"/>
      <c r="Q16" s="9"/>
      <c r="R16" s="9"/>
      <c r="S16" s="9"/>
      <c r="T16" s="9"/>
      <c r="U16" s="9"/>
    </row>
    <row r="17" spans="1:21" ht="24.95" customHeight="1" x14ac:dyDescent="0.25">
      <c r="F17" s="139">
        <v>2018</v>
      </c>
      <c r="G17" s="137"/>
      <c r="H17" s="272">
        <v>3.1E-2</v>
      </c>
      <c r="I17" s="273"/>
      <c r="J17" s="271">
        <v>8.1</v>
      </c>
      <c r="K17" s="271"/>
      <c r="L17" s="271">
        <v>-5.9</v>
      </c>
      <c r="M17" s="271"/>
      <c r="N17" s="271">
        <v>0.8</v>
      </c>
      <c r="O17" s="271"/>
      <c r="P17" s="95"/>
      <c r="Q17" s="9"/>
      <c r="R17" s="9"/>
      <c r="S17" s="9"/>
      <c r="T17" s="9"/>
      <c r="U17" s="9"/>
    </row>
    <row r="18" spans="1:21" s="9" customFormat="1" ht="15" customHeight="1" x14ac:dyDescent="0.2">
      <c r="A18" s="8"/>
      <c r="C18" s="30"/>
      <c r="D18" s="30"/>
      <c r="E18" s="30"/>
      <c r="N18" s="30"/>
      <c r="O18" s="30"/>
      <c r="P18" s="30"/>
      <c r="Q18" s="30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86" t="s">
        <v>52</v>
      </c>
    </row>
    <row r="23" spans="1:21" ht="17.25" customHeight="1" x14ac:dyDescent="0.25"/>
    <row r="24" spans="1:21" ht="17.25" customHeight="1" x14ac:dyDescent="0.25"/>
    <row r="27" spans="1:21" x14ac:dyDescent="0.25">
      <c r="G27" s="46"/>
      <c r="H27" s="46"/>
      <c r="I27" s="46"/>
      <c r="J27" s="46"/>
      <c r="K27" s="46"/>
      <c r="L27" s="46"/>
      <c r="M27" s="46"/>
      <c r="N27" s="46"/>
    </row>
    <row r="28" spans="1:21" x14ac:dyDescent="0.25">
      <c r="G28" s="46"/>
      <c r="H28" s="46"/>
      <c r="I28" s="46"/>
      <c r="J28" s="46"/>
      <c r="K28" s="46"/>
      <c r="L28" s="46"/>
      <c r="M28" s="46"/>
      <c r="N28" s="46"/>
    </row>
    <row r="29" spans="1:21" x14ac:dyDescent="0.25">
      <c r="G29" s="46"/>
      <c r="H29" s="46"/>
      <c r="I29" s="46"/>
      <c r="J29" s="46"/>
      <c r="K29" s="46"/>
      <c r="L29" s="46"/>
      <c r="M29" s="46"/>
      <c r="N29" s="46"/>
    </row>
    <row r="30" spans="1:21" x14ac:dyDescent="0.25">
      <c r="G30" s="46"/>
      <c r="H30" s="46"/>
      <c r="I30" s="46"/>
      <c r="J30" s="46"/>
      <c r="K30" s="46"/>
      <c r="L30" s="46"/>
      <c r="M30" s="46"/>
      <c r="N30" s="46"/>
    </row>
  </sheetData>
  <sheetProtection algorithmName="SHA-512" hashValue="O/O1r+pdRYeZDeZwydRdSOdY0sDnde9o1Pxn2WHU3sAC5o1MwNIpgxZ1beDOX9+fP168Ek/EVJi8GYvvp3fsBg==" saltValue="u5Q5wrnQUBmdZt3uiN4smQ==" spinCount="100000" sheet="1" objects="1" scenarios="1"/>
  <mergeCells count="52">
    <mergeCell ref="J11:K11"/>
    <mergeCell ref="N11:O11"/>
    <mergeCell ref="L11:M11"/>
    <mergeCell ref="F15:G15"/>
    <mergeCell ref="J15:K15"/>
    <mergeCell ref="N15:O15"/>
    <mergeCell ref="L15:M15"/>
    <mergeCell ref="H15:I15"/>
    <mergeCell ref="N14:O14"/>
    <mergeCell ref="H14:I14"/>
    <mergeCell ref="F13:G13"/>
    <mergeCell ref="J13:K13"/>
    <mergeCell ref="L13:M13"/>
    <mergeCell ref="N13:O13"/>
    <mergeCell ref="H13:I13"/>
    <mergeCell ref="F16:G16"/>
    <mergeCell ref="J16:K16"/>
    <mergeCell ref="N16:O16"/>
    <mergeCell ref="L16:M16"/>
    <mergeCell ref="H16:I16"/>
    <mergeCell ref="A19:U19"/>
    <mergeCell ref="J8:K8"/>
    <mergeCell ref="N8:O8"/>
    <mergeCell ref="L8:M8"/>
    <mergeCell ref="F9:G9"/>
    <mergeCell ref="J9:K9"/>
    <mergeCell ref="N9:O9"/>
    <mergeCell ref="L9:M9"/>
    <mergeCell ref="F17:G17"/>
    <mergeCell ref="J17:K17"/>
    <mergeCell ref="L17:M17"/>
    <mergeCell ref="N17:O17"/>
    <mergeCell ref="H17:I17"/>
    <mergeCell ref="F14:G14"/>
    <mergeCell ref="J14:K14"/>
    <mergeCell ref="L14:M14"/>
    <mergeCell ref="A1:U1"/>
    <mergeCell ref="F12:G12"/>
    <mergeCell ref="J12:K12"/>
    <mergeCell ref="L12:M12"/>
    <mergeCell ref="N12:O12"/>
    <mergeCell ref="H12:I12"/>
    <mergeCell ref="H11:I11"/>
    <mergeCell ref="H9:I9"/>
    <mergeCell ref="F10:G10"/>
    <mergeCell ref="J10:K10"/>
    <mergeCell ref="N10:O10"/>
    <mergeCell ref="L10:M10"/>
    <mergeCell ref="H10:I10"/>
    <mergeCell ref="J7:O7"/>
    <mergeCell ref="H7:I8"/>
    <mergeCell ref="F11:G11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C0CFD6"/>
  </sheetPr>
  <dimension ref="A1:U3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Índice!F70</f>
        <v>G I.5.3</v>
      </c>
      <c r="B3" s="68" t="str">
        <f>Índice!G70</f>
        <v>Volume de negócios | Contributos (em pp) para a taxa de crescimento anual (em percentagem)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1" ht="33" customHeight="1" x14ac:dyDescent="0.25">
      <c r="E7" s="193" t="s">
        <v>233</v>
      </c>
      <c r="F7" s="274"/>
      <c r="G7" s="193" t="s">
        <v>188</v>
      </c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9"/>
    </row>
    <row r="8" spans="1:21" ht="33" customHeight="1" x14ac:dyDescent="0.25">
      <c r="E8" s="155"/>
      <c r="F8" s="173"/>
      <c r="G8" s="176" t="s">
        <v>40</v>
      </c>
      <c r="H8" s="137"/>
      <c r="I8" s="139" t="s">
        <v>28</v>
      </c>
      <c r="J8" s="137"/>
      <c r="K8" s="139" t="s">
        <v>41</v>
      </c>
      <c r="L8" s="137"/>
      <c r="M8" s="139" t="s">
        <v>29</v>
      </c>
      <c r="N8" s="137"/>
      <c r="O8" s="139" t="s">
        <v>30</v>
      </c>
      <c r="P8" s="137"/>
      <c r="Q8" s="139" t="s">
        <v>42</v>
      </c>
      <c r="R8" s="140"/>
      <c r="S8" s="9"/>
    </row>
    <row r="9" spans="1:21" ht="24.95" customHeight="1" x14ac:dyDescent="0.25">
      <c r="C9" s="139">
        <v>2010</v>
      </c>
      <c r="D9" s="137"/>
      <c r="E9" s="272">
        <v>5.6000000000000001E-2</v>
      </c>
      <c r="F9" s="273"/>
      <c r="G9" s="275">
        <v>0.1</v>
      </c>
      <c r="H9" s="276"/>
      <c r="I9" s="275">
        <v>1.6</v>
      </c>
      <c r="J9" s="276"/>
      <c r="K9" s="275">
        <v>0</v>
      </c>
      <c r="L9" s="276"/>
      <c r="M9" s="275">
        <v>0.4</v>
      </c>
      <c r="N9" s="276"/>
      <c r="O9" s="275">
        <v>2.6</v>
      </c>
      <c r="P9" s="276"/>
      <c r="Q9" s="275">
        <v>0.9</v>
      </c>
      <c r="R9" s="276"/>
      <c r="S9" s="9"/>
    </row>
    <row r="10" spans="1:21" ht="24.95" customHeight="1" x14ac:dyDescent="0.25">
      <c r="C10" s="139">
        <v>2011</v>
      </c>
      <c r="D10" s="137"/>
      <c r="E10" s="272">
        <v>-1.7999999999999999E-2</v>
      </c>
      <c r="F10" s="273"/>
      <c r="G10" s="271">
        <v>0</v>
      </c>
      <c r="H10" s="271"/>
      <c r="I10" s="271">
        <v>1.7</v>
      </c>
      <c r="J10" s="271"/>
      <c r="K10" s="271">
        <v>0.5</v>
      </c>
      <c r="L10" s="271"/>
      <c r="M10" s="271">
        <v>-1.7</v>
      </c>
      <c r="N10" s="271"/>
      <c r="O10" s="271">
        <v>-1.5</v>
      </c>
      <c r="P10" s="271"/>
      <c r="Q10" s="271">
        <v>-0.8</v>
      </c>
      <c r="R10" s="271"/>
      <c r="S10" s="9"/>
    </row>
    <row r="11" spans="1:21" ht="24.95" customHeight="1" x14ac:dyDescent="0.25">
      <c r="C11" s="139">
        <v>2012</v>
      </c>
      <c r="D11" s="137"/>
      <c r="E11" s="272">
        <v>-6.2E-2</v>
      </c>
      <c r="F11" s="273"/>
      <c r="G11" s="271">
        <v>0.1</v>
      </c>
      <c r="H11" s="271"/>
      <c r="I11" s="271">
        <v>-0.6</v>
      </c>
      <c r="J11" s="271"/>
      <c r="K11" s="271">
        <v>0.1</v>
      </c>
      <c r="L11" s="271"/>
      <c r="M11" s="271">
        <v>-2.1</v>
      </c>
      <c r="N11" s="271"/>
      <c r="O11" s="271">
        <v>-2.5</v>
      </c>
      <c r="P11" s="271"/>
      <c r="Q11" s="271">
        <v>-1.2</v>
      </c>
      <c r="R11" s="271"/>
      <c r="S11" s="9"/>
    </row>
    <row r="12" spans="1:21" ht="24.95" customHeight="1" x14ac:dyDescent="0.25">
      <c r="C12" s="139">
        <v>2013</v>
      </c>
      <c r="D12" s="137"/>
      <c r="E12" s="272">
        <v>-7.0000000000000001E-3</v>
      </c>
      <c r="F12" s="273"/>
      <c r="G12" s="271">
        <v>0</v>
      </c>
      <c r="H12" s="271"/>
      <c r="I12" s="271">
        <v>0</v>
      </c>
      <c r="J12" s="271"/>
      <c r="K12" s="271">
        <v>0.1</v>
      </c>
      <c r="L12" s="271"/>
      <c r="M12" s="271">
        <v>-0.9</v>
      </c>
      <c r="N12" s="271"/>
      <c r="O12" s="271">
        <v>0.2</v>
      </c>
      <c r="P12" s="271"/>
      <c r="Q12" s="271">
        <v>-0.1</v>
      </c>
      <c r="R12" s="271"/>
      <c r="S12" s="9"/>
    </row>
    <row r="13" spans="1:21" ht="24.95" customHeight="1" x14ac:dyDescent="0.25">
      <c r="C13" s="139">
        <v>2014</v>
      </c>
      <c r="D13" s="137"/>
      <c r="E13" s="272">
        <v>0.02</v>
      </c>
      <c r="F13" s="273"/>
      <c r="G13" s="271">
        <v>0.1</v>
      </c>
      <c r="H13" s="271"/>
      <c r="I13" s="271">
        <v>0.2</v>
      </c>
      <c r="J13" s="271"/>
      <c r="K13" s="271">
        <v>-0.1</v>
      </c>
      <c r="L13" s="271"/>
      <c r="M13" s="271">
        <v>-0.4</v>
      </c>
      <c r="N13" s="271"/>
      <c r="O13" s="271">
        <v>1.1000000000000001</v>
      </c>
      <c r="P13" s="271"/>
      <c r="Q13" s="271">
        <v>1</v>
      </c>
      <c r="R13" s="271"/>
      <c r="S13" s="9"/>
    </row>
    <row r="14" spans="1:21" ht="24.95" customHeight="1" x14ac:dyDescent="0.25">
      <c r="C14" s="139">
        <v>2015</v>
      </c>
      <c r="D14" s="137"/>
      <c r="E14" s="272">
        <v>2.4E-2</v>
      </c>
      <c r="F14" s="273"/>
      <c r="G14" s="271">
        <v>0.1</v>
      </c>
      <c r="H14" s="271"/>
      <c r="I14" s="271">
        <v>0.6</v>
      </c>
      <c r="J14" s="271"/>
      <c r="K14" s="271">
        <v>0.1</v>
      </c>
      <c r="L14" s="271"/>
      <c r="M14" s="271">
        <v>-0.1</v>
      </c>
      <c r="N14" s="271"/>
      <c r="O14" s="271">
        <v>0.9</v>
      </c>
      <c r="P14" s="271"/>
      <c r="Q14" s="271">
        <v>0.8</v>
      </c>
      <c r="R14" s="271"/>
      <c r="S14" s="9"/>
    </row>
    <row r="15" spans="1:21" ht="24.95" customHeight="1" x14ac:dyDescent="0.25">
      <c r="C15" s="139">
        <v>2016</v>
      </c>
      <c r="D15" s="137"/>
      <c r="E15" s="272">
        <v>2.4E-2</v>
      </c>
      <c r="F15" s="273"/>
      <c r="G15" s="271">
        <v>0.1</v>
      </c>
      <c r="H15" s="271"/>
      <c r="I15" s="271">
        <v>0.1</v>
      </c>
      <c r="J15" s="271"/>
      <c r="K15" s="271">
        <v>0.1</v>
      </c>
      <c r="L15" s="271"/>
      <c r="M15" s="271">
        <v>-0.2</v>
      </c>
      <c r="N15" s="271"/>
      <c r="O15" s="271">
        <v>1.1000000000000001</v>
      </c>
      <c r="P15" s="271"/>
      <c r="Q15" s="271">
        <v>1.2</v>
      </c>
      <c r="R15" s="271"/>
      <c r="S15" s="9"/>
    </row>
    <row r="16" spans="1:21" ht="24.95" customHeight="1" x14ac:dyDescent="0.25">
      <c r="C16" s="139">
        <v>2017</v>
      </c>
      <c r="D16" s="137"/>
      <c r="E16" s="272">
        <v>9.5000000000000001E-2</v>
      </c>
      <c r="F16" s="273"/>
      <c r="G16" s="271">
        <v>0.1</v>
      </c>
      <c r="H16" s="271"/>
      <c r="I16" s="271">
        <v>2.7</v>
      </c>
      <c r="J16" s="271"/>
      <c r="K16" s="271">
        <v>0.3</v>
      </c>
      <c r="L16" s="271"/>
      <c r="M16" s="271">
        <v>0.6</v>
      </c>
      <c r="N16" s="271"/>
      <c r="O16" s="271">
        <v>3.2</v>
      </c>
      <c r="P16" s="271"/>
      <c r="Q16" s="271">
        <v>2.5</v>
      </c>
      <c r="R16" s="271"/>
      <c r="S16" s="9"/>
    </row>
    <row r="17" spans="1:21" ht="24.95" customHeight="1" x14ac:dyDescent="0.25">
      <c r="C17" s="139">
        <v>2018</v>
      </c>
      <c r="D17" s="137"/>
      <c r="E17" s="272">
        <v>6.5000000000000002E-2</v>
      </c>
      <c r="F17" s="273"/>
      <c r="G17" s="271">
        <v>0.1</v>
      </c>
      <c r="H17" s="271"/>
      <c r="I17" s="271">
        <v>1.6</v>
      </c>
      <c r="J17" s="271"/>
      <c r="K17" s="271">
        <v>0.3</v>
      </c>
      <c r="L17" s="271"/>
      <c r="M17" s="271">
        <v>0.4</v>
      </c>
      <c r="N17" s="271"/>
      <c r="O17" s="271">
        <v>2.2000000000000002</v>
      </c>
      <c r="P17" s="271"/>
      <c r="Q17" s="271">
        <v>1.9</v>
      </c>
      <c r="R17" s="271"/>
      <c r="S17" s="9"/>
    </row>
    <row r="18" spans="1:21" s="9" customFormat="1" ht="15" customHeight="1" x14ac:dyDescent="0.2">
      <c r="A18" s="8"/>
      <c r="C18" s="30"/>
      <c r="D18" s="30"/>
      <c r="E18" s="30"/>
      <c r="N18" s="30"/>
      <c r="O18" s="30"/>
      <c r="P18" s="30"/>
      <c r="Q18" s="30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86" t="s">
        <v>52</v>
      </c>
    </row>
    <row r="23" spans="1:21" ht="17.25" customHeight="1" x14ac:dyDescent="0.25"/>
    <row r="24" spans="1:21" ht="17.25" customHeight="1" x14ac:dyDescent="0.25"/>
    <row r="27" spans="1:21" x14ac:dyDescent="0.25">
      <c r="G27" s="46"/>
      <c r="H27" s="46"/>
      <c r="I27" s="46"/>
      <c r="J27" s="46"/>
      <c r="K27" s="46"/>
      <c r="L27" s="46"/>
      <c r="M27" s="46"/>
      <c r="N27" s="46"/>
    </row>
    <row r="28" spans="1:21" x14ac:dyDescent="0.25">
      <c r="G28" s="46"/>
      <c r="H28" s="46"/>
      <c r="I28" s="46"/>
      <c r="J28" s="46"/>
      <c r="K28" s="46"/>
      <c r="L28" s="46"/>
      <c r="M28" s="46"/>
      <c r="N28" s="46"/>
    </row>
    <row r="29" spans="1:21" x14ac:dyDescent="0.25">
      <c r="G29" s="46"/>
      <c r="H29" s="46"/>
      <c r="I29" s="46"/>
      <c r="J29" s="46"/>
      <c r="K29" s="46"/>
      <c r="L29" s="46"/>
      <c r="M29" s="46"/>
      <c r="N29" s="46"/>
    </row>
    <row r="30" spans="1:21" x14ac:dyDescent="0.25">
      <c r="G30" s="46"/>
      <c r="H30" s="46"/>
      <c r="I30" s="46"/>
      <c r="J30" s="46"/>
      <c r="K30" s="46"/>
      <c r="L30" s="46"/>
      <c r="M30" s="46"/>
      <c r="N30" s="46"/>
    </row>
  </sheetData>
  <sheetProtection algorithmName="SHA-512" hashValue="0sielNCfh2tkaIk9gN/p/dae8xAxFtzkmeEMmxX/OpL271EHNeoiBSjWDZ5e0fjLsYrNCRBcJMuPmwX5Wy3xcw==" saltValue="Q/8V1m5NBrFJvCM3UuMwzw==" spinCount="100000" sheet="1" objects="1" scenarios="1"/>
  <mergeCells count="82">
    <mergeCell ref="O16:P16"/>
    <mergeCell ref="O17:P17"/>
    <mergeCell ref="Q15:R15"/>
    <mergeCell ref="Q16:R16"/>
    <mergeCell ref="O9:P9"/>
    <mergeCell ref="O10:P10"/>
    <mergeCell ref="O11:P11"/>
    <mergeCell ref="O12:P12"/>
    <mergeCell ref="O13:P13"/>
    <mergeCell ref="O14:P14"/>
    <mergeCell ref="Q10:R10"/>
    <mergeCell ref="Q11:R11"/>
    <mergeCell ref="Q12:R12"/>
    <mergeCell ref="Q13:R13"/>
    <mergeCell ref="Q14:R14"/>
    <mergeCell ref="O15:P15"/>
    <mergeCell ref="E17:F17"/>
    <mergeCell ref="M13:N13"/>
    <mergeCell ref="G8:H8"/>
    <mergeCell ref="I8:J8"/>
    <mergeCell ref="K8:L8"/>
    <mergeCell ref="M8:N8"/>
    <mergeCell ref="M9:N9"/>
    <mergeCell ref="M10:N10"/>
    <mergeCell ref="M11:N11"/>
    <mergeCell ref="M12:N12"/>
    <mergeCell ref="M14:N14"/>
    <mergeCell ref="M15:N15"/>
    <mergeCell ref="M16:N16"/>
    <mergeCell ref="M17:N17"/>
    <mergeCell ref="A19:U19"/>
    <mergeCell ref="Q17:R17"/>
    <mergeCell ref="C15:D15"/>
    <mergeCell ref="G15:H15"/>
    <mergeCell ref="I15:J15"/>
    <mergeCell ref="K15:L15"/>
    <mergeCell ref="E15:F15"/>
    <mergeCell ref="C16:D16"/>
    <mergeCell ref="G16:H16"/>
    <mergeCell ref="I16:J16"/>
    <mergeCell ref="K16:L16"/>
    <mergeCell ref="E16:F16"/>
    <mergeCell ref="C17:D17"/>
    <mergeCell ref="G17:H17"/>
    <mergeCell ref="I17:J17"/>
    <mergeCell ref="K17:L17"/>
    <mergeCell ref="C13:D13"/>
    <mergeCell ref="G13:H13"/>
    <mergeCell ref="I13:J13"/>
    <mergeCell ref="K13:L13"/>
    <mergeCell ref="E13:F13"/>
    <mergeCell ref="C14:D14"/>
    <mergeCell ref="G14:H14"/>
    <mergeCell ref="I14:J14"/>
    <mergeCell ref="K14:L14"/>
    <mergeCell ref="E14:F14"/>
    <mergeCell ref="C11:D11"/>
    <mergeCell ref="G11:H11"/>
    <mergeCell ref="I11:J11"/>
    <mergeCell ref="K11:L11"/>
    <mergeCell ref="E11:F11"/>
    <mergeCell ref="C12:D12"/>
    <mergeCell ref="G12:H12"/>
    <mergeCell ref="I12:J12"/>
    <mergeCell ref="K12:L12"/>
    <mergeCell ref="E12:F12"/>
    <mergeCell ref="A1:U1"/>
    <mergeCell ref="E7:F8"/>
    <mergeCell ref="C10:D10"/>
    <mergeCell ref="G10:H10"/>
    <mergeCell ref="I10:J10"/>
    <mergeCell ref="K10:L10"/>
    <mergeCell ref="E10:F10"/>
    <mergeCell ref="C9:D9"/>
    <mergeCell ref="G9:H9"/>
    <mergeCell ref="I9:J9"/>
    <mergeCell ref="K9:L9"/>
    <mergeCell ref="E9:F9"/>
    <mergeCell ref="G7:R7"/>
    <mergeCell ref="O8:P8"/>
    <mergeCell ref="Q8:R8"/>
    <mergeCell ref="Q9:R9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rgb="FFC0CFD6"/>
  </sheetPr>
  <dimension ref="A1:U3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Índice!F71</f>
        <v>G I.5.4</v>
      </c>
      <c r="B3" s="68" t="str">
        <f>Índice!G71</f>
        <v>Peso das exportações no volume de negócios| Em percentagem do volume de negócios</v>
      </c>
      <c r="C3" s="25"/>
      <c r="D3" s="25"/>
      <c r="E3" s="25"/>
      <c r="F3" s="25"/>
      <c r="G3" s="25"/>
      <c r="H3" s="25"/>
      <c r="I3" s="25"/>
      <c r="J3" s="25"/>
      <c r="K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1" ht="33" customHeight="1" x14ac:dyDescent="0.25">
      <c r="E7" s="153" t="s">
        <v>25</v>
      </c>
      <c r="F7" s="266"/>
      <c r="G7" s="176" t="s">
        <v>33</v>
      </c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9"/>
    </row>
    <row r="8" spans="1:21" ht="33" customHeight="1" x14ac:dyDescent="0.25">
      <c r="E8" s="155"/>
      <c r="F8" s="173"/>
      <c r="G8" s="176" t="s">
        <v>40</v>
      </c>
      <c r="H8" s="137"/>
      <c r="I8" s="139" t="s">
        <v>28</v>
      </c>
      <c r="J8" s="137"/>
      <c r="K8" s="139" t="s">
        <v>41</v>
      </c>
      <c r="L8" s="137"/>
      <c r="M8" s="139" t="s">
        <v>29</v>
      </c>
      <c r="N8" s="137"/>
      <c r="O8" s="139" t="s">
        <v>30</v>
      </c>
      <c r="P8" s="137"/>
      <c r="Q8" s="139" t="s">
        <v>42</v>
      </c>
      <c r="R8" s="140"/>
      <c r="S8" s="9"/>
    </row>
    <row r="9" spans="1:21" ht="24.95" customHeight="1" x14ac:dyDescent="0.25">
      <c r="C9" s="139">
        <v>2010</v>
      </c>
      <c r="D9" s="137"/>
      <c r="E9" s="184">
        <v>0.161</v>
      </c>
      <c r="F9" s="267"/>
      <c r="G9" s="150">
        <v>9.7000000000000003E-2</v>
      </c>
      <c r="H9" s="130"/>
      <c r="I9" s="129">
        <v>0.38300000000000001</v>
      </c>
      <c r="J9" s="130"/>
      <c r="K9" s="129">
        <v>4.2999999999999997E-2</v>
      </c>
      <c r="L9" s="130"/>
      <c r="M9" s="129">
        <v>0.11700000000000001</v>
      </c>
      <c r="N9" s="130"/>
      <c r="O9" s="129">
        <v>7.0000000000000007E-2</v>
      </c>
      <c r="P9" s="130"/>
      <c r="Q9" s="129">
        <v>0.14499999999999999</v>
      </c>
      <c r="R9" s="130"/>
      <c r="S9" s="9"/>
    </row>
    <row r="10" spans="1:21" ht="24.95" customHeight="1" x14ac:dyDescent="0.25">
      <c r="C10" s="139">
        <v>2011</v>
      </c>
      <c r="D10" s="137"/>
      <c r="E10" s="184">
        <v>0.186</v>
      </c>
      <c r="F10" s="267"/>
      <c r="G10" s="150">
        <v>0.106</v>
      </c>
      <c r="H10" s="130"/>
      <c r="I10" s="129">
        <v>0.40799999999999997</v>
      </c>
      <c r="J10" s="130"/>
      <c r="K10" s="129">
        <v>4.4999999999999998E-2</v>
      </c>
      <c r="L10" s="130"/>
      <c r="M10" s="129">
        <v>0.13300000000000001</v>
      </c>
      <c r="N10" s="130"/>
      <c r="O10" s="129">
        <v>0.09</v>
      </c>
      <c r="P10" s="130"/>
      <c r="Q10" s="129">
        <v>0.16400000000000001</v>
      </c>
      <c r="R10" s="130"/>
      <c r="S10" s="9"/>
    </row>
    <row r="11" spans="1:21" ht="24.95" customHeight="1" x14ac:dyDescent="0.25">
      <c r="C11" s="139">
        <v>2012</v>
      </c>
      <c r="D11" s="137"/>
      <c r="E11" s="184">
        <v>0.20799999999999999</v>
      </c>
      <c r="F11" s="267"/>
      <c r="G11" s="150">
        <v>0.108</v>
      </c>
      <c r="H11" s="130"/>
      <c r="I11" s="129">
        <v>0.42699999999999999</v>
      </c>
      <c r="J11" s="130"/>
      <c r="K11" s="129">
        <v>6.0999999999999999E-2</v>
      </c>
      <c r="L11" s="130"/>
      <c r="M11" s="129">
        <v>0.19600000000000001</v>
      </c>
      <c r="N11" s="130"/>
      <c r="O11" s="129">
        <v>0.10199999999999999</v>
      </c>
      <c r="P11" s="130"/>
      <c r="Q11" s="129">
        <v>0.187</v>
      </c>
      <c r="R11" s="130"/>
      <c r="S11" s="9"/>
    </row>
    <row r="12" spans="1:21" ht="24.95" customHeight="1" x14ac:dyDescent="0.25">
      <c r="C12" s="139">
        <v>2013</v>
      </c>
      <c r="D12" s="137"/>
      <c r="E12" s="184">
        <v>0.219</v>
      </c>
      <c r="F12" s="267"/>
      <c r="G12" s="150">
        <v>0.111</v>
      </c>
      <c r="H12" s="130"/>
      <c r="I12" s="129">
        <v>0.44700000000000001</v>
      </c>
      <c r="J12" s="130"/>
      <c r="K12" s="129">
        <v>5.8000000000000003E-2</v>
      </c>
      <c r="L12" s="130"/>
      <c r="M12" s="129">
        <v>0.23799999999999999</v>
      </c>
      <c r="N12" s="130"/>
      <c r="O12" s="129">
        <v>0.105</v>
      </c>
      <c r="P12" s="130"/>
      <c r="Q12" s="129">
        <v>0.19500000000000001</v>
      </c>
      <c r="R12" s="130"/>
      <c r="S12" s="9"/>
    </row>
    <row r="13" spans="1:21" ht="24.95" customHeight="1" x14ac:dyDescent="0.25">
      <c r="C13" s="139">
        <v>2014</v>
      </c>
      <c r="D13" s="137"/>
      <c r="E13" s="184">
        <v>0.224</v>
      </c>
      <c r="F13" s="267"/>
      <c r="G13" s="150">
        <v>0.112</v>
      </c>
      <c r="H13" s="130"/>
      <c r="I13" s="129">
        <v>0.45700000000000002</v>
      </c>
      <c r="J13" s="130"/>
      <c r="K13" s="129">
        <v>5.6000000000000001E-2</v>
      </c>
      <c r="L13" s="130"/>
      <c r="M13" s="129">
        <v>0.248</v>
      </c>
      <c r="N13" s="130"/>
      <c r="O13" s="129">
        <v>0.104</v>
      </c>
      <c r="P13" s="130"/>
      <c r="Q13" s="129">
        <v>0.20899999999999999</v>
      </c>
      <c r="R13" s="130"/>
      <c r="S13" s="9"/>
    </row>
    <row r="14" spans="1:21" ht="24.95" customHeight="1" x14ac:dyDescent="0.25">
      <c r="C14" s="139">
        <v>2015</v>
      </c>
      <c r="D14" s="137"/>
      <c r="E14" s="184">
        <v>0.22</v>
      </c>
      <c r="F14" s="267"/>
      <c r="G14" s="150">
        <v>0.11600000000000001</v>
      </c>
      <c r="H14" s="130"/>
      <c r="I14" s="129">
        <v>0.46500000000000002</v>
      </c>
      <c r="J14" s="130"/>
      <c r="K14" s="129">
        <v>6.0999999999999999E-2</v>
      </c>
      <c r="L14" s="130"/>
      <c r="M14" s="129">
        <v>0.23</v>
      </c>
      <c r="N14" s="130"/>
      <c r="O14" s="129">
        <v>9.6000000000000002E-2</v>
      </c>
      <c r="P14" s="130"/>
      <c r="Q14" s="129">
        <v>0.20100000000000001</v>
      </c>
      <c r="R14" s="130"/>
      <c r="S14" s="9"/>
    </row>
    <row r="15" spans="1:21" ht="24.95" customHeight="1" x14ac:dyDescent="0.25">
      <c r="C15" s="139">
        <v>2016</v>
      </c>
      <c r="D15" s="137"/>
      <c r="E15" s="184">
        <v>0.215</v>
      </c>
      <c r="F15" s="267"/>
      <c r="G15" s="150">
        <v>0.128</v>
      </c>
      <c r="H15" s="130"/>
      <c r="I15" s="129">
        <v>0.46600000000000003</v>
      </c>
      <c r="J15" s="130"/>
      <c r="K15" s="129">
        <v>0.11</v>
      </c>
      <c r="L15" s="130"/>
      <c r="M15" s="129">
        <v>0.20599999999999999</v>
      </c>
      <c r="N15" s="130"/>
      <c r="O15" s="129">
        <v>0.09</v>
      </c>
      <c r="P15" s="130"/>
      <c r="Q15" s="129">
        <v>0.187</v>
      </c>
      <c r="R15" s="130"/>
      <c r="S15" s="9"/>
    </row>
    <row r="16" spans="1:21" ht="24.95" customHeight="1" x14ac:dyDescent="0.25">
      <c r="C16" s="139">
        <v>2017</v>
      </c>
      <c r="D16" s="137"/>
      <c r="E16" s="184">
        <v>0.218</v>
      </c>
      <c r="F16" s="267"/>
      <c r="G16" s="150">
        <v>0.122</v>
      </c>
      <c r="H16" s="130"/>
      <c r="I16" s="129">
        <v>0.46300000000000002</v>
      </c>
      <c r="J16" s="130"/>
      <c r="K16" s="129">
        <v>0.13700000000000001</v>
      </c>
      <c r="L16" s="130"/>
      <c r="M16" s="129">
        <v>0.184</v>
      </c>
      <c r="N16" s="130"/>
      <c r="O16" s="129">
        <v>9.2999999999999999E-2</v>
      </c>
      <c r="P16" s="130"/>
      <c r="Q16" s="129">
        <v>0.189</v>
      </c>
      <c r="R16" s="130"/>
      <c r="S16" s="9"/>
    </row>
    <row r="17" spans="1:21" ht="24.95" customHeight="1" x14ac:dyDescent="0.25">
      <c r="C17" s="139">
        <v>2018</v>
      </c>
      <c r="D17" s="137"/>
      <c r="E17" s="184">
        <v>0.21299999999999999</v>
      </c>
      <c r="F17" s="267"/>
      <c r="G17" s="150">
        <v>0.129</v>
      </c>
      <c r="H17" s="130"/>
      <c r="I17" s="129">
        <v>0.45400000000000001</v>
      </c>
      <c r="J17" s="130"/>
      <c r="K17" s="129">
        <v>0.14699999999999999</v>
      </c>
      <c r="L17" s="130"/>
      <c r="M17" s="129">
        <v>0.158</v>
      </c>
      <c r="N17" s="130"/>
      <c r="O17" s="129">
        <v>8.7999999999999995E-2</v>
      </c>
      <c r="P17" s="130"/>
      <c r="Q17" s="129">
        <v>0.186</v>
      </c>
      <c r="R17" s="130"/>
      <c r="S17" s="9"/>
    </row>
    <row r="18" spans="1:21" s="9" customFormat="1" ht="15" customHeight="1" x14ac:dyDescent="0.2">
      <c r="A18" s="8"/>
      <c r="C18" s="30"/>
      <c r="D18" s="30"/>
      <c r="E18" s="30"/>
      <c r="N18" s="30"/>
      <c r="O18" s="30"/>
      <c r="P18" s="30"/>
      <c r="Q18" s="30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86" t="s">
        <v>52</v>
      </c>
    </row>
    <row r="23" spans="1:21" ht="17.25" customHeight="1" x14ac:dyDescent="0.25"/>
    <row r="24" spans="1:21" ht="17.25" customHeight="1" x14ac:dyDescent="0.25"/>
    <row r="27" spans="1:21" x14ac:dyDescent="0.25">
      <c r="G27" s="46"/>
      <c r="H27" s="46"/>
      <c r="I27" s="46"/>
      <c r="J27" s="46"/>
      <c r="K27" s="46"/>
      <c r="L27" s="46"/>
      <c r="M27" s="46"/>
      <c r="N27" s="46"/>
    </row>
    <row r="28" spans="1:21" x14ac:dyDescent="0.25">
      <c r="G28" s="46"/>
      <c r="H28" s="46"/>
      <c r="I28" s="46"/>
      <c r="J28" s="46"/>
      <c r="K28" s="46"/>
      <c r="L28" s="46"/>
      <c r="M28" s="46"/>
      <c r="N28" s="46"/>
    </row>
    <row r="29" spans="1:21" x14ac:dyDescent="0.25">
      <c r="G29" s="46"/>
      <c r="H29" s="46"/>
      <c r="I29" s="46"/>
      <c r="J29" s="46"/>
      <c r="K29" s="46"/>
      <c r="L29" s="46"/>
      <c r="M29" s="46"/>
      <c r="N29" s="46"/>
    </row>
    <row r="30" spans="1:21" x14ac:dyDescent="0.25">
      <c r="G30" s="46"/>
      <c r="H30" s="46"/>
      <c r="I30" s="46"/>
      <c r="J30" s="46"/>
      <c r="K30" s="46"/>
      <c r="L30" s="46"/>
      <c r="M30" s="46"/>
      <c r="N30" s="46"/>
    </row>
  </sheetData>
  <sheetProtection algorithmName="SHA-512" hashValue="WrKheux68//4Zq+TDdNygXqJgaZdwS8VdxZSr/UrcfypdqpwIaHDSW7XiLKbExpdFLvmtlrBl/M3xHK4mC8s+Q==" saltValue="RtcAop5AnA9jKadpFI9WRA==" spinCount="100000" sheet="1" objects="1" scenarios="1"/>
  <mergeCells count="82">
    <mergeCell ref="O17:P17"/>
    <mergeCell ref="Q17:R17"/>
    <mergeCell ref="A19:U19"/>
    <mergeCell ref="C17:D17"/>
    <mergeCell ref="E17:F17"/>
    <mergeCell ref="G17:H17"/>
    <mergeCell ref="I17:J17"/>
    <mergeCell ref="K17:L17"/>
    <mergeCell ref="M17:N17"/>
    <mergeCell ref="O15:P15"/>
    <mergeCell ref="Q15:R15"/>
    <mergeCell ref="C16:D16"/>
    <mergeCell ref="E16:F16"/>
    <mergeCell ref="G16:H16"/>
    <mergeCell ref="I16:J16"/>
    <mergeCell ref="K16:L16"/>
    <mergeCell ref="M16:N16"/>
    <mergeCell ref="O16:P16"/>
    <mergeCell ref="Q16:R16"/>
    <mergeCell ref="C15:D15"/>
    <mergeCell ref="E15:F15"/>
    <mergeCell ref="G15:H15"/>
    <mergeCell ref="I15:J15"/>
    <mergeCell ref="K15:L15"/>
    <mergeCell ref="M15:N15"/>
    <mergeCell ref="O13:P13"/>
    <mergeCell ref="Q13:R13"/>
    <mergeCell ref="C14:D14"/>
    <mergeCell ref="E14:F14"/>
    <mergeCell ref="G14:H14"/>
    <mergeCell ref="I14:J14"/>
    <mergeCell ref="K14:L14"/>
    <mergeCell ref="M14:N14"/>
    <mergeCell ref="O14:P14"/>
    <mergeCell ref="Q14:R14"/>
    <mergeCell ref="C13:D13"/>
    <mergeCell ref="E13:F13"/>
    <mergeCell ref="G13:H13"/>
    <mergeCell ref="I13:J13"/>
    <mergeCell ref="K13:L13"/>
    <mergeCell ref="M13:N13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C11:D11"/>
    <mergeCell ref="E11:F11"/>
    <mergeCell ref="G11:H11"/>
    <mergeCell ref="I11:J11"/>
    <mergeCell ref="K11:L11"/>
    <mergeCell ref="M11:N11"/>
    <mergeCell ref="O9:P9"/>
    <mergeCell ref="Q9:R9"/>
    <mergeCell ref="C10:D10"/>
    <mergeCell ref="E10:F10"/>
    <mergeCell ref="G10:H10"/>
    <mergeCell ref="I10:J10"/>
    <mergeCell ref="K10:L10"/>
    <mergeCell ref="M10:N10"/>
    <mergeCell ref="O10:P10"/>
    <mergeCell ref="Q10:R10"/>
    <mergeCell ref="C9:D9"/>
    <mergeCell ref="E9:F9"/>
    <mergeCell ref="G9:H9"/>
    <mergeCell ref="I9:J9"/>
    <mergeCell ref="K9:L9"/>
    <mergeCell ref="M9:N9"/>
    <mergeCell ref="A1:U1"/>
    <mergeCell ref="E7:F8"/>
    <mergeCell ref="G7:R7"/>
    <mergeCell ref="G8:H8"/>
    <mergeCell ref="I8:J8"/>
    <mergeCell ref="K8:L8"/>
    <mergeCell ref="M8:N8"/>
    <mergeCell ref="O8:P8"/>
    <mergeCell ref="Q8:R8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rgb="FFC0CFD6"/>
  </sheetPr>
  <dimension ref="A1:U29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Índice!F72</f>
        <v>G I.5.5</v>
      </c>
      <c r="B3" s="68" t="str">
        <f>Índice!G72</f>
        <v>Peso das exportações no volume de negócios | Decomposição do diferencial face a 2018 (em pp)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1" ht="33" customHeight="1" x14ac:dyDescent="0.25">
      <c r="I7" s="176" t="s">
        <v>234</v>
      </c>
      <c r="J7" s="137"/>
      <c r="K7" s="139" t="s">
        <v>249</v>
      </c>
      <c r="L7" s="137"/>
      <c r="M7" s="139" t="s">
        <v>235</v>
      </c>
      <c r="N7" s="137"/>
      <c r="O7" s="9"/>
      <c r="P7" s="9"/>
      <c r="Q7" s="9"/>
      <c r="R7" s="9"/>
      <c r="S7" s="9"/>
      <c r="T7" s="9"/>
      <c r="U7" s="9"/>
    </row>
    <row r="8" spans="1:21" ht="24.95" customHeight="1" x14ac:dyDescent="0.25">
      <c r="G8" s="139">
        <v>2010</v>
      </c>
      <c r="H8" s="137"/>
      <c r="I8" s="277">
        <v>-5.0999999999999996</v>
      </c>
      <c r="J8" s="278"/>
      <c r="K8" s="279">
        <v>-0.9</v>
      </c>
      <c r="L8" s="280"/>
      <c r="M8" s="279">
        <v>-4.2</v>
      </c>
      <c r="N8" s="280"/>
      <c r="O8" s="9"/>
      <c r="P8" s="9"/>
      <c r="Q8" s="9"/>
      <c r="R8" s="9"/>
      <c r="S8" s="9"/>
      <c r="T8" s="9"/>
      <c r="U8" s="9"/>
    </row>
    <row r="9" spans="1:21" ht="24.95" customHeight="1" x14ac:dyDescent="0.25">
      <c r="G9" s="139">
        <v>2011</v>
      </c>
      <c r="H9" s="137"/>
      <c r="I9" s="277">
        <v>-2.7</v>
      </c>
      <c r="J9" s="278"/>
      <c r="K9" s="279">
        <v>0</v>
      </c>
      <c r="L9" s="280"/>
      <c r="M9" s="279">
        <v>-2.7</v>
      </c>
      <c r="N9" s="280"/>
      <c r="O9" s="9"/>
      <c r="P9" s="9"/>
      <c r="Q9" s="9"/>
      <c r="R9" s="9"/>
      <c r="S9" s="9"/>
      <c r="T9" s="9"/>
      <c r="U9" s="9"/>
    </row>
    <row r="10" spans="1:21" ht="24.95" customHeight="1" x14ac:dyDescent="0.25">
      <c r="G10" s="139">
        <v>2012</v>
      </c>
      <c r="H10" s="137"/>
      <c r="I10" s="277">
        <v>-0.5</v>
      </c>
      <c r="J10" s="278"/>
      <c r="K10" s="279">
        <v>0.4</v>
      </c>
      <c r="L10" s="280"/>
      <c r="M10" s="279">
        <v>-0.9</v>
      </c>
      <c r="N10" s="280"/>
      <c r="O10" s="9"/>
      <c r="P10" s="9"/>
      <c r="Q10" s="9"/>
      <c r="R10" s="9"/>
      <c r="S10" s="9"/>
      <c r="T10" s="9"/>
      <c r="U10" s="9"/>
    </row>
    <row r="11" spans="1:21" ht="24.95" customHeight="1" x14ac:dyDescent="0.25">
      <c r="G11" s="139">
        <v>2013</v>
      </c>
      <c r="H11" s="137"/>
      <c r="I11" s="277">
        <v>0.6</v>
      </c>
      <c r="J11" s="278"/>
      <c r="K11" s="279">
        <v>0.4</v>
      </c>
      <c r="L11" s="280"/>
      <c r="M11" s="279">
        <v>0.2</v>
      </c>
      <c r="N11" s="280"/>
      <c r="O11" s="9"/>
      <c r="P11" s="9"/>
      <c r="Q11" s="9"/>
      <c r="R11" s="9"/>
      <c r="S11" s="9"/>
      <c r="T11" s="9"/>
      <c r="U11" s="9"/>
    </row>
    <row r="12" spans="1:21" ht="24.95" customHeight="1" x14ac:dyDescent="0.25">
      <c r="G12" s="139">
        <v>2014</v>
      </c>
      <c r="H12" s="137"/>
      <c r="I12" s="277">
        <v>1.1000000000000001</v>
      </c>
      <c r="J12" s="278"/>
      <c r="K12" s="279">
        <v>0.4</v>
      </c>
      <c r="L12" s="280"/>
      <c r="M12" s="279">
        <v>0.7</v>
      </c>
      <c r="N12" s="280"/>
      <c r="O12" s="9"/>
      <c r="P12" s="9"/>
      <c r="Q12" s="9"/>
      <c r="R12" s="9"/>
      <c r="S12" s="9"/>
      <c r="T12" s="9"/>
      <c r="U12" s="9"/>
    </row>
    <row r="13" spans="1:21" ht="24.95" customHeight="1" x14ac:dyDescent="0.25">
      <c r="G13" s="139">
        <v>2015</v>
      </c>
      <c r="H13" s="137"/>
      <c r="I13" s="277">
        <v>0.8</v>
      </c>
      <c r="J13" s="278"/>
      <c r="K13" s="279">
        <v>0.2</v>
      </c>
      <c r="L13" s="280"/>
      <c r="M13" s="279">
        <v>0.6</v>
      </c>
      <c r="N13" s="280"/>
      <c r="O13" s="9"/>
      <c r="P13" s="9"/>
      <c r="Q13" s="9"/>
      <c r="R13" s="9"/>
      <c r="S13" s="9"/>
      <c r="T13" s="9"/>
      <c r="U13" s="9"/>
    </row>
    <row r="14" spans="1:21" ht="24.95" customHeight="1" x14ac:dyDescent="0.25">
      <c r="G14" s="139">
        <v>2016</v>
      </c>
      <c r="H14" s="137"/>
      <c r="I14" s="277">
        <v>0.3</v>
      </c>
      <c r="J14" s="278"/>
      <c r="K14" s="279">
        <v>-0.3</v>
      </c>
      <c r="L14" s="280"/>
      <c r="M14" s="279">
        <v>0.5</v>
      </c>
      <c r="N14" s="280"/>
      <c r="O14" s="9"/>
      <c r="P14" s="9"/>
      <c r="Q14" s="9"/>
      <c r="R14" s="9"/>
      <c r="S14" s="9"/>
      <c r="T14" s="9"/>
      <c r="U14" s="9"/>
    </row>
    <row r="15" spans="1:21" ht="24.95" customHeight="1" x14ac:dyDescent="0.25">
      <c r="G15" s="139">
        <v>2017</v>
      </c>
      <c r="H15" s="137"/>
      <c r="I15" s="277">
        <v>0.5</v>
      </c>
      <c r="J15" s="278"/>
      <c r="K15" s="279">
        <v>-0.1</v>
      </c>
      <c r="L15" s="280"/>
      <c r="M15" s="279">
        <v>0.6</v>
      </c>
      <c r="N15" s="280"/>
      <c r="O15" s="9"/>
      <c r="P15" s="9"/>
      <c r="Q15" s="9"/>
      <c r="R15" s="9"/>
      <c r="S15" s="9"/>
      <c r="T15" s="9"/>
      <c r="U15" s="9"/>
    </row>
    <row r="16" spans="1:21" s="9" customFormat="1" ht="39" customHeight="1" x14ac:dyDescent="0.2">
      <c r="A16" s="8"/>
      <c r="B16" s="281" t="s">
        <v>250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</row>
    <row r="17" spans="1:21" s="9" customFormat="1" ht="15" customHeight="1" x14ac:dyDescent="0.2">
      <c r="A17" s="8"/>
      <c r="C17" s="30"/>
      <c r="D17" s="30"/>
      <c r="E17" s="30"/>
      <c r="N17" s="30"/>
      <c r="O17" s="30"/>
      <c r="P17" s="30"/>
      <c r="Q17" s="30"/>
    </row>
    <row r="18" spans="1:21" ht="19.5" customHeight="1" x14ac:dyDescent="0.25">
      <c r="A18" s="128" t="str">
        <f>Índice!$A$89</f>
        <v>ESTUDO 40 | ANÁLISE SETORIAL DAS SOCIEDADES NÃO FINANCEIRAS EM PORTUGAL 2018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</row>
    <row r="19" spans="1:21" x14ac:dyDescent="0.25">
      <c r="U19" s="86" t="s">
        <v>52</v>
      </c>
    </row>
    <row r="22" spans="1:21" ht="17.25" customHeight="1" x14ac:dyDescent="0.25"/>
    <row r="23" spans="1:21" ht="17.25" customHeight="1" x14ac:dyDescent="0.25"/>
    <row r="26" spans="1:21" x14ac:dyDescent="0.25">
      <c r="G26" s="46"/>
      <c r="H26" s="46"/>
      <c r="I26" s="46"/>
      <c r="J26" s="46"/>
      <c r="K26" s="46"/>
      <c r="L26" s="46"/>
      <c r="M26" s="46"/>
      <c r="N26" s="46"/>
    </row>
    <row r="27" spans="1:21" x14ac:dyDescent="0.25">
      <c r="G27" s="46"/>
      <c r="H27" s="46"/>
      <c r="I27" s="46"/>
      <c r="J27" s="46"/>
      <c r="K27" s="46"/>
      <c r="L27" s="46"/>
      <c r="M27" s="46"/>
      <c r="N27" s="46"/>
    </row>
    <row r="28" spans="1:21" x14ac:dyDescent="0.25">
      <c r="G28" s="46"/>
      <c r="H28" s="46"/>
      <c r="I28" s="46"/>
      <c r="J28" s="46"/>
      <c r="K28" s="46"/>
      <c r="L28" s="46"/>
      <c r="M28" s="46"/>
      <c r="N28" s="46"/>
    </row>
    <row r="29" spans="1:21" x14ac:dyDescent="0.25">
      <c r="G29" s="46"/>
      <c r="H29" s="46"/>
      <c r="I29" s="46"/>
      <c r="J29" s="46"/>
      <c r="K29" s="46"/>
      <c r="L29" s="46"/>
      <c r="M29" s="46"/>
      <c r="N29" s="46"/>
    </row>
  </sheetData>
  <sheetProtection algorithmName="SHA-512" hashValue="8ce/3LblDlmk6xN8apxcHJuV/ZfXMoRm4yh7C/l51dQV+6jsWPotLN5ZkTA5eRTqY/xCBmNY/LFmUR5WZRexAw==" saltValue="gOWSb0RZpToxvv8XvcIcgQ==" spinCount="100000" sheet="1" objects="1" scenarios="1"/>
  <mergeCells count="38">
    <mergeCell ref="A18:U18"/>
    <mergeCell ref="G15:H15"/>
    <mergeCell ref="I15:J15"/>
    <mergeCell ref="K15:L15"/>
    <mergeCell ref="M15:N15"/>
    <mergeCell ref="B16:T16"/>
    <mergeCell ref="G14:H14"/>
    <mergeCell ref="I14:J14"/>
    <mergeCell ref="K14:L14"/>
    <mergeCell ref="M14:N14"/>
    <mergeCell ref="G13:H13"/>
    <mergeCell ref="I13:J13"/>
    <mergeCell ref="K13:L13"/>
    <mergeCell ref="M13:N13"/>
    <mergeCell ref="G12:H12"/>
    <mergeCell ref="I12:J12"/>
    <mergeCell ref="K12:L12"/>
    <mergeCell ref="M12:N12"/>
    <mergeCell ref="G11:H11"/>
    <mergeCell ref="I11:J11"/>
    <mergeCell ref="K11:L11"/>
    <mergeCell ref="M11:N11"/>
    <mergeCell ref="G10:H10"/>
    <mergeCell ref="I10:J10"/>
    <mergeCell ref="K10:L10"/>
    <mergeCell ref="M10:N10"/>
    <mergeCell ref="G9:H9"/>
    <mergeCell ref="I9:J9"/>
    <mergeCell ref="K9:L9"/>
    <mergeCell ref="M9:N9"/>
    <mergeCell ref="G8:H8"/>
    <mergeCell ref="I8:J8"/>
    <mergeCell ref="K8:L8"/>
    <mergeCell ref="M8:N8"/>
    <mergeCell ref="A1:U1"/>
    <mergeCell ref="I7:J7"/>
    <mergeCell ref="K7:L7"/>
    <mergeCell ref="M7:N7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C0CFD6"/>
  </sheetPr>
  <dimension ref="A1:U3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Índice!F73</f>
        <v>G I.5.6</v>
      </c>
      <c r="B3" s="68" t="str">
        <f>Índice!G73</f>
        <v>Rendibilidade dos capitais próprios</v>
      </c>
      <c r="C3" s="25"/>
      <c r="D3" s="25"/>
      <c r="E3" s="25"/>
      <c r="F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1" ht="33" customHeight="1" x14ac:dyDescent="0.25">
      <c r="E7" s="153" t="s">
        <v>25</v>
      </c>
      <c r="F7" s="266"/>
      <c r="G7" s="176" t="s">
        <v>33</v>
      </c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9"/>
    </row>
    <row r="8" spans="1:21" ht="33" customHeight="1" x14ac:dyDescent="0.25">
      <c r="E8" s="155"/>
      <c r="F8" s="173"/>
      <c r="G8" s="176" t="s">
        <v>40</v>
      </c>
      <c r="H8" s="137"/>
      <c r="I8" s="139" t="s">
        <v>28</v>
      </c>
      <c r="J8" s="137"/>
      <c r="K8" s="139" t="s">
        <v>41</v>
      </c>
      <c r="L8" s="137"/>
      <c r="M8" s="139" t="s">
        <v>29</v>
      </c>
      <c r="N8" s="137"/>
      <c r="O8" s="139" t="s">
        <v>30</v>
      </c>
      <c r="P8" s="137"/>
      <c r="Q8" s="139" t="s">
        <v>42</v>
      </c>
      <c r="R8" s="140"/>
      <c r="S8" s="9"/>
    </row>
    <row r="9" spans="1:21" ht="24.95" customHeight="1" x14ac:dyDescent="0.25">
      <c r="C9" s="139">
        <v>2010</v>
      </c>
      <c r="D9" s="137"/>
      <c r="E9" s="184">
        <v>8.7999999999999995E-2</v>
      </c>
      <c r="F9" s="267"/>
      <c r="G9" s="150">
        <v>1.0999999999999999E-2</v>
      </c>
      <c r="H9" s="130"/>
      <c r="I9" s="129">
        <v>5.7000000000000002E-2</v>
      </c>
      <c r="J9" s="130"/>
      <c r="K9" s="129">
        <v>0.14799999999999999</v>
      </c>
      <c r="L9" s="130"/>
      <c r="M9" s="129">
        <v>7.0000000000000001E-3</v>
      </c>
      <c r="N9" s="130"/>
      <c r="O9" s="129">
        <v>5.7000000000000002E-2</v>
      </c>
      <c r="P9" s="130"/>
      <c r="Q9" s="129">
        <v>0.127</v>
      </c>
      <c r="R9" s="130"/>
      <c r="S9" s="9"/>
    </row>
    <row r="10" spans="1:21" ht="24.95" customHeight="1" x14ac:dyDescent="0.25">
      <c r="C10" s="139">
        <v>2011</v>
      </c>
      <c r="D10" s="137"/>
      <c r="E10" s="184">
        <v>3.0000000000000001E-3</v>
      </c>
      <c r="F10" s="267"/>
      <c r="G10" s="150">
        <v>-1.9E-2</v>
      </c>
      <c r="H10" s="130"/>
      <c r="I10" s="129">
        <v>3.4000000000000002E-2</v>
      </c>
      <c r="J10" s="130"/>
      <c r="K10" s="129">
        <v>0.11799999999999999</v>
      </c>
      <c r="L10" s="130"/>
      <c r="M10" s="129">
        <v>-0.11799999999999999</v>
      </c>
      <c r="N10" s="130"/>
      <c r="O10" s="129">
        <v>4.0000000000000001E-3</v>
      </c>
      <c r="P10" s="130"/>
      <c r="Q10" s="129">
        <v>-1.7000000000000001E-2</v>
      </c>
      <c r="R10" s="130"/>
      <c r="S10" s="9"/>
    </row>
    <row r="11" spans="1:21" ht="24.95" customHeight="1" x14ac:dyDescent="0.25">
      <c r="C11" s="139">
        <v>2012</v>
      </c>
      <c r="D11" s="137"/>
      <c r="E11" s="184">
        <v>-1.6E-2</v>
      </c>
      <c r="F11" s="267"/>
      <c r="G11" s="150">
        <v>-1.7999999999999999E-2</v>
      </c>
      <c r="H11" s="130"/>
      <c r="I11" s="129">
        <v>1.0999999999999999E-2</v>
      </c>
      <c r="J11" s="130"/>
      <c r="K11" s="129">
        <v>0.13300000000000001</v>
      </c>
      <c r="L11" s="130"/>
      <c r="M11" s="129">
        <v>-0.127</v>
      </c>
      <c r="N11" s="130"/>
      <c r="O11" s="129">
        <v>-2.4E-2</v>
      </c>
      <c r="P11" s="130"/>
      <c r="Q11" s="129">
        <v>-4.4999999999999998E-2</v>
      </c>
      <c r="R11" s="130"/>
      <c r="S11" s="9"/>
    </row>
    <row r="12" spans="1:21" ht="24.95" customHeight="1" x14ac:dyDescent="0.25">
      <c r="C12" s="139">
        <v>2013</v>
      </c>
      <c r="D12" s="137"/>
      <c r="E12" s="184">
        <v>1.7999999999999999E-2</v>
      </c>
      <c r="F12" s="267"/>
      <c r="G12" s="150">
        <v>-8.9999999999999993E-3</v>
      </c>
      <c r="H12" s="130"/>
      <c r="I12" s="129">
        <v>0.03</v>
      </c>
      <c r="J12" s="130"/>
      <c r="K12" s="129">
        <v>0.13500000000000001</v>
      </c>
      <c r="L12" s="130"/>
      <c r="M12" s="129">
        <v>-6.6000000000000003E-2</v>
      </c>
      <c r="N12" s="130"/>
      <c r="O12" s="129">
        <v>2.1000000000000001E-2</v>
      </c>
      <c r="P12" s="130"/>
      <c r="Q12" s="129">
        <v>-6.0000000000000001E-3</v>
      </c>
      <c r="R12" s="130"/>
      <c r="S12" s="9"/>
    </row>
    <row r="13" spans="1:21" ht="24.95" customHeight="1" x14ac:dyDescent="0.25">
      <c r="C13" s="139">
        <v>2014</v>
      </c>
      <c r="D13" s="137"/>
      <c r="E13" s="184">
        <v>1.9E-2</v>
      </c>
      <c r="F13" s="267"/>
      <c r="G13" s="150">
        <v>7.0000000000000001E-3</v>
      </c>
      <c r="H13" s="130"/>
      <c r="I13" s="129">
        <v>3.6999999999999998E-2</v>
      </c>
      <c r="J13" s="130"/>
      <c r="K13" s="129">
        <v>0.128</v>
      </c>
      <c r="L13" s="130"/>
      <c r="M13" s="129">
        <v>-2.4E-2</v>
      </c>
      <c r="N13" s="130"/>
      <c r="O13" s="129">
        <v>5.7000000000000002E-2</v>
      </c>
      <c r="P13" s="130"/>
      <c r="Q13" s="129">
        <v>-4.2999999999999997E-2</v>
      </c>
      <c r="R13" s="130"/>
      <c r="S13" s="9"/>
    </row>
    <row r="14" spans="1:21" ht="24.95" customHeight="1" x14ac:dyDescent="0.25">
      <c r="C14" s="139">
        <v>2015</v>
      </c>
      <c r="D14" s="137"/>
      <c r="E14" s="184">
        <v>6.3E-2</v>
      </c>
      <c r="F14" s="267"/>
      <c r="G14" s="150">
        <v>2.3E-2</v>
      </c>
      <c r="H14" s="130"/>
      <c r="I14" s="129">
        <v>9.2999999999999999E-2</v>
      </c>
      <c r="J14" s="130"/>
      <c r="K14" s="129">
        <v>0.11799999999999999</v>
      </c>
      <c r="L14" s="130"/>
      <c r="M14" s="129">
        <v>-0.02</v>
      </c>
      <c r="N14" s="130"/>
      <c r="O14" s="129">
        <v>6.7000000000000004E-2</v>
      </c>
      <c r="P14" s="130"/>
      <c r="Q14" s="129">
        <v>4.4999999999999998E-2</v>
      </c>
      <c r="R14" s="130"/>
      <c r="S14" s="9"/>
    </row>
    <row r="15" spans="1:21" ht="24.95" customHeight="1" x14ac:dyDescent="0.25">
      <c r="C15" s="139">
        <v>2016</v>
      </c>
      <c r="D15" s="137"/>
      <c r="E15" s="184">
        <v>6.7000000000000004E-2</v>
      </c>
      <c r="F15" s="267"/>
      <c r="G15" s="150">
        <v>1.7999999999999999E-2</v>
      </c>
      <c r="H15" s="130"/>
      <c r="I15" s="129">
        <v>6.9000000000000006E-2</v>
      </c>
      <c r="J15" s="130"/>
      <c r="K15" s="129">
        <v>0.11799999999999999</v>
      </c>
      <c r="L15" s="130"/>
      <c r="M15" s="129">
        <v>0.01</v>
      </c>
      <c r="N15" s="130"/>
      <c r="O15" s="129">
        <v>8.3000000000000004E-2</v>
      </c>
      <c r="P15" s="130"/>
      <c r="Q15" s="129">
        <v>5.8000000000000003E-2</v>
      </c>
      <c r="R15" s="130"/>
      <c r="S15" s="9"/>
    </row>
    <row r="16" spans="1:21" ht="24.95" customHeight="1" x14ac:dyDescent="0.25">
      <c r="C16" s="139">
        <v>2017</v>
      </c>
      <c r="D16" s="137"/>
      <c r="E16" s="184">
        <v>8.7999999999999995E-2</v>
      </c>
      <c r="F16" s="267"/>
      <c r="G16" s="150">
        <v>7.8E-2</v>
      </c>
      <c r="H16" s="130"/>
      <c r="I16" s="129">
        <v>0.114</v>
      </c>
      <c r="J16" s="130"/>
      <c r="K16" s="129">
        <v>9.1999999999999998E-2</v>
      </c>
      <c r="L16" s="130"/>
      <c r="M16" s="129">
        <v>2.5000000000000001E-2</v>
      </c>
      <c r="N16" s="130"/>
      <c r="O16" s="129">
        <v>0.10199999999999999</v>
      </c>
      <c r="P16" s="130"/>
      <c r="Q16" s="129">
        <v>0.08</v>
      </c>
      <c r="R16" s="130"/>
      <c r="S16" s="9"/>
    </row>
    <row r="17" spans="1:21" ht="24.95" customHeight="1" x14ac:dyDescent="0.25">
      <c r="C17" s="139">
        <v>2018</v>
      </c>
      <c r="D17" s="137"/>
      <c r="E17" s="184">
        <v>8.4000000000000005E-2</v>
      </c>
      <c r="F17" s="267"/>
      <c r="G17" s="150">
        <v>3.4000000000000002E-2</v>
      </c>
      <c r="H17" s="130"/>
      <c r="I17" s="129">
        <v>9.7000000000000003E-2</v>
      </c>
      <c r="J17" s="130"/>
      <c r="K17" s="129">
        <v>0.08</v>
      </c>
      <c r="L17" s="130"/>
      <c r="M17" s="129">
        <v>5.8000000000000003E-2</v>
      </c>
      <c r="N17" s="130"/>
      <c r="O17" s="129">
        <v>8.7999999999999995E-2</v>
      </c>
      <c r="P17" s="130"/>
      <c r="Q17" s="129">
        <v>8.5999999999999993E-2</v>
      </c>
      <c r="R17" s="130"/>
      <c r="S17" s="9"/>
    </row>
    <row r="18" spans="1:21" s="9" customFormat="1" ht="15" customHeight="1" x14ac:dyDescent="0.2">
      <c r="A18" s="8"/>
      <c r="C18" s="30"/>
      <c r="D18" s="30"/>
      <c r="E18" s="30"/>
      <c r="N18" s="30"/>
      <c r="O18" s="30"/>
      <c r="P18" s="30"/>
      <c r="Q18" s="30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86" t="s">
        <v>52</v>
      </c>
    </row>
    <row r="23" spans="1:21" ht="17.25" customHeight="1" x14ac:dyDescent="0.25"/>
    <row r="24" spans="1:21" ht="17.25" customHeight="1" x14ac:dyDescent="0.25"/>
    <row r="27" spans="1:21" x14ac:dyDescent="0.25">
      <c r="G27" s="46"/>
      <c r="H27" s="46"/>
      <c r="I27" s="46"/>
      <c r="J27" s="46"/>
      <c r="K27" s="46"/>
      <c r="L27" s="46"/>
      <c r="M27" s="46"/>
      <c r="N27" s="46"/>
    </row>
    <row r="28" spans="1:21" x14ac:dyDescent="0.25">
      <c r="G28" s="46"/>
      <c r="H28" s="46"/>
      <c r="I28" s="46"/>
      <c r="J28" s="46"/>
      <c r="K28" s="46"/>
      <c r="L28" s="46"/>
      <c r="M28" s="46"/>
      <c r="N28" s="46"/>
    </row>
    <row r="29" spans="1:21" x14ac:dyDescent="0.25">
      <c r="G29" s="46"/>
      <c r="H29" s="46"/>
      <c r="I29" s="46"/>
      <c r="J29" s="46"/>
      <c r="K29" s="46"/>
      <c r="L29" s="46"/>
      <c r="M29" s="46"/>
      <c r="N29" s="46"/>
    </row>
    <row r="30" spans="1:21" x14ac:dyDescent="0.25">
      <c r="G30" s="46"/>
      <c r="H30" s="46"/>
      <c r="I30" s="46"/>
      <c r="J30" s="46"/>
      <c r="K30" s="46"/>
      <c r="L30" s="46"/>
      <c r="M30" s="46"/>
      <c r="N30" s="46"/>
    </row>
  </sheetData>
  <sheetProtection algorithmName="SHA-512" hashValue="rtj72wKOH7A4Y697HmD0tTPuQb3fFGZIPQk5+ckQvLkJF4UpRyQM8tuNMT4otHaZ0ZdzSnH436Pvbn7nQcuYaw==" saltValue="95svec/i1RebAkLOP3LknA==" spinCount="100000" sheet="1" objects="1" scenarios="1"/>
  <mergeCells count="82">
    <mergeCell ref="O17:P17"/>
    <mergeCell ref="Q17:R17"/>
    <mergeCell ref="A19:U19"/>
    <mergeCell ref="C17:D17"/>
    <mergeCell ref="E17:F17"/>
    <mergeCell ref="G17:H17"/>
    <mergeCell ref="I17:J17"/>
    <mergeCell ref="K17:L17"/>
    <mergeCell ref="M17:N17"/>
    <mergeCell ref="O15:P15"/>
    <mergeCell ref="Q15:R15"/>
    <mergeCell ref="C16:D16"/>
    <mergeCell ref="E16:F16"/>
    <mergeCell ref="G16:H16"/>
    <mergeCell ref="I16:J16"/>
    <mergeCell ref="K16:L16"/>
    <mergeCell ref="M16:N16"/>
    <mergeCell ref="O16:P16"/>
    <mergeCell ref="Q16:R16"/>
    <mergeCell ref="C15:D15"/>
    <mergeCell ref="E15:F15"/>
    <mergeCell ref="G15:H15"/>
    <mergeCell ref="I15:J15"/>
    <mergeCell ref="K15:L15"/>
    <mergeCell ref="M15:N15"/>
    <mergeCell ref="O13:P13"/>
    <mergeCell ref="Q13:R13"/>
    <mergeCell ref="C14:D14"/>
    <mergeCell ref="E14:F14"/>
    <mergeCell ref="G14:H14"/>
    <mergeCell ref="I14:J14"/>
    <mergeCell ref="K14:L14"/>
    <mergeCell ref="M14:N14"/>
    <mergeCell ref="O14:P14"/>
    <mergeCell ref="Q14:R14"/>
    <mergeCell ref="C13:D13"/>
    <mergeCell ref="E13:F13"/>
    <mergeCell ref="G13:H13"/>
    <mergeCell ref="I13:J13"/>
    <mergeCell ref="K13:L13"/>
    <mergeCell ref="M13:N13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C11:D11"/>
    <mergeCell ref="E11:F11"/>
    <mergeCell ref="G11:H11"/>
    <mergeCell ref="I11:J11"/>
    <mergeCell ref="K11:L11"/>
    <mergeCell ref="M11:N11"/>
    <mergeCell ref="O9:P9"/>
    <mergeCell ref="Q9:R9"/>
    <mergeCell ref="C10:D10"/>
    <mergeCell ref="E10:F10"/>
    <mergeCell ref="G10:H10"/>
    <mergeCell ref="I10:J10"/>
    <mergeCell ref="K10:L10"/>
    <mergeCell ref="M10:N10"/>
    <mergeCell ref="O10:P10"/>
    <mergeCell ref="Q10:R10"/>
    <mergeCell ref="C9:D9"/>
    <mergeCell ref="E9:F9"/>
    <mergeCell ref="G9:H9"/>
    <mergeCell ref="I9:J9"/>
    <mergeCell ref="K9:L9"/>
    <mergeCell ref="M9:N9"/>
    <mergeCell ref="A1:U1"/>
    <mergeCell ref="E7:F8"/>
    <mergeCell ref="G7:R7"/>
    <mergeCell ref="G8:H8"/>
    <mergeCell ref="I8:J8"/>
    <mergeCell ref="K8:L8"/>
    <mergeCell ref="M8:N8"/>
    <mergeCell ref="O8:P8"/>
    <mergeCell ref="Q8:R8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499984740745262"/>
  </sheetPr>
  <dimension ref="A1:AF17"/>
  <sheetViews>
    <sheetView showGridLines="0" zoomScaleNormal="100" zoomScaleSheetLayoutView="85" workbookViewId="0">
      <selection sqref="A1:U1"/>
    </sheetView>
  </sheetViews>
  <sheetFormatPr defaultColWidth="9.140625" defaultRowHeight="15" x14ac:dyDescent="0.25"/>
  <cols>
    <col min="1" max="23" width="7.28515625" style="6" customWidth="1"/>
    <col min="24" max="16384" width="9.140625" style="6"/>
  </cols>
  <sheetData>
    <row r="1" spans="1:32" ht="69" customHeight="1" thickBot="1" x14ac:dyDescent="0.3">
      <c r="A1" s="136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32" ht="15" customHeight="1" x14ac:dyDescent="0.25"/>
    <row r="3" spans="1:32" s="7" customFormat="1" ht="15" customHeight="1" thickBot="1" x14ac:dyDescent="0.3">
      <c r="A3" s="67" t="str">
        <f>Índice!F8</f>
        <v>Q I.2.1</v>
      </c>
      <c r="B3" s="68" t="str">
        <f>Índice!G8</f>
        <v>Estruturas | Por setores de atividade económica e classes de dimensão (2018)</v>
      </c>
      <c r="C3" s="25"/>
      <c r="D3" s="25"/>
      <c r="E3" s="25"/>
      <c r="F3" s="25"/>
      <c r="G3" s="25"/>
      <c r="H3" s="26"/>
      <c r="I3" s="26"/>
      <c r="J3" s="26"/>
    </row>
    <row r="4" spans="1:32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32" s="9" customFormat="1" ht="15" customHeigh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32" s="11" customFormat="1" ht="24.95" customHeight="1" x14ac:dyDescent="0.25">
      <c r="C6" s="44"/>
      <c r="D6" s="50"/>
      <c r="E6" s="50"/>
      <c r="F6" s="50"/>
      <c r="G6" s="121" t="s">
        <v>31</v>
      </c>
      <c r="H6" s="121"/>
      <c r="I6" s="121"/>
      <c r="J6" s="121"/>
      <c r="K6" s="121"/>
      <c r="L6" s="125"/>
      <c r="M6" s="137" t="s">
        <v>32</v>
      </c>
      <c r="N6" s="121"/>
      <c r="O6" s="121"/>
      <c r="P6" s="121"/>
      <c r="Q6" s="121"/>
      <c r="R6" s="121"/>
      <c r="W6" s="12"/>
    </row>
    <row r="7" spans="1:32" s="11" customFormat="1" ht="24.95" customHeight="1" x14ac:dyDescent="0.25">
      <c r="C7" s="44"/>
      <c r="D7" s="50"/>
      <c r="E7" s="50"/>
      <c r="F7" s="50"/>
      <c r="G7" s="121" t="s">
        <v>0</v>
      </c>
      <c r="H7" s="121"/>
      <c r="I7" s="121" t="s">
        <v>12</v>
      </c>
      <c r="J7" s="121"/>
      <c r="K7" s="121" t="s">
        <v>1</v>
      </c>
      <c r="L7" s="125"/>
      <c r="M7" s="137" t="s">
        <v>0</v>
      </c>
      <c r="N7" s="121"/>
      <c r="O7" s="121" t="s">
        <v>12</v>
      </c>
      <c r="P7" s="121"/>
      <c r="Q7" s="121" t="s">
        <v>1</v>
      </c>
      <c r="R7" s="121"/>
      <c r="W7" s="12"/>
    </row>
    <row r="8" spans="1:32" ht="24.95" customHeight="1" thickBot="1" x14ac:dyDescent="0.3">
      <c r="C8" s="45"/>
      <c r="D8" s="133" t="s">
        <v>25</v>
      </c>
      <c r="E8" s="133"/>
      <c r="F8" s="133"/>
      <c r="G8" s="134">
        <v>0.89</v>
      </c>
      <c r="H8" s="135"/>
      <c r="I8" s="134">
        <v>0.107</v>
      </c>
      <c r="J8" s="135"/>
      <c r="K8" s="134">
        <v>3.0000000000000001E-3</v>
      </c>
      <c r="L8" s="135"/>
      <c r="M8" s="134">
        <v>0.154</v>
      </c>
      <c r="N8" s="135"/>
      <c r="O8" s="134">
        <v>0.42299999999999999</v>
      </c>
      <c r="P8" s="135"/>
      <c r="Q8" s="134">
        <v>0.42299999999999999</v>
      </c>
      <c r="R8" s="135"/>
      <c r="W8" s="13"/>
      <c r="X8" s="11"/>
      <c r="Y8" s="11"/>
      <c r="Z8" s="11"/>
      <c r="AA8" s="11"/>
      <c r="AB8" s="11"/>
      <c r="AC8" s="11"/>
      <c r="AD8" s="11"/>
      <c r="AE8" s="11"/>
      <c r="AF8" s="11"/>
    </row>
    <row r="9" spans="1:32" ht="24.95" customHeight="1" x14ac:dyDescent="0.25">
      <c r="C9" s="45"/>
      <c r="D9" s="138" t="s">
        <v>40</v>
      </c>
      <c r="E9" s="138"/>
      <c r="F9" s="138"/>
      <c r="G9" s="131">
        <v>0.92200000000000004</v>
      </c>
      <c r="H9" s="132"/>
      <c r="I9" s="131">
        <v>7.6999999999999999E-2</v>
      </c>
      <c r="J9" s="132"/>
      <c r="K9" s="131">
        <v>1E-3</v>
      </c>
      <c r="L9" s="132"/>
      <c r="M9" s="131">
        <v>0.39300000000000002</v>
      </c>
      <c r="N9" s="132"/>
      <c r="O9" s="131">
        <v>0.51700000000000002</v>
      </c>
      <c r="P9" s="132"/>
      <c r="Q9" s="131">
        <v>8.8999999999999996E-2</v>
      </c>
      <c r="R9" s="132"/>
      <c r="W9" s="13"/>
      <c r="X9" s="11"/>
      <c r="Y9" s="11"/>
      <c r="Z9" s="11"/>
      <c r="AA9" s="11"/>
      <c r="AB9" s="11"/>
      <c r="AC9" s="11"/>
      <c r="AD9" s="11"/>
      <c r="AE9" s="11"/>
      <c r="AF9" s="11"/>
    </row>
    <row r="10" spans="1:32" ht="24.95" customHeight="1" x14ac:dyDescent="0.25">
      <c r="C10" s="45"/>
      <c r="D10" s="121" t="s">
        <v>28</v>
      </c>
      <c r="E10" s="121"/>
      <c r="F10" s="121"/>
      <c r="G10" s="129">
        <v>0.70499999999999996</v>
      </c>
      <c r="H10" s="130"/>
      <c r="I10" s="129">
        <v>0.28699999999999998</v>
      </c>
      <c r="J10" s="130"/>
      <c r="K10" s="129">
        <v>8.9999999999999993E-3</v>
      </c>
      <c r="L10" s="130"/>
      <c r="M10" s="129">
        <v>4.9000000000000002E-2</v>
      </c>
      <c r="N10" s="130"/>
      <c r="O10" s="129">
        <v>0.42799999999999999</v>
      </c>
      <c r="P10" s="130"/>
      <c r="Q10" s="129">
        <v>0.52300000000000002</v>
      </c>
      <c r="R10" s="130"/>
      <c r="W10" s="13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24.95" customHeight="1" x14ac:dyDescent="0.25">
      <c r="C11" s="45"/>
      <c r="D11" s="121" t="s">
        <v>41</v>
      </c>
      <c r="E11" s="121"/>
      <c r="F11" s="121"/>
      <c r="G11" s="129">
        <v>0.70699999999999996</v>
      </c>
      <c r="H11" s="130"/>
      <c r="I11" s="129">
        <v>0.26500000000000001</v>
      </c>
      <c r="J11" s="130"/>
      <c r="K11" s="129">
        <v>2.8000000000000001E-2</v>
      </c>
      <c r="L11" s="130"/>
      <c r="M11" s="129">
        <v>1.4999999999999999E-2</v>
      </c>
      <c r="N11" s="130"/>
      <c r="O11" s="129">
        <v>0.17399999999999999</v>
      </c>
      <c r="P11" s="130"/>
      <c r="Q11" s="129">
        <v>0.81100000000000005</v>
      </c>
      <c r="R11" s="130"/>
      <c r="W11" s="13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4.95" customHeight="1" x14ac:dyDescent="0.25">
      <c r="C12" s="45"/>
      <c r="D12" s="121" t="s">
        <v>29</v>
      </c>
      <c r="E12" s="121"/>
      <c r="F12" s="121"/>
      <c r="G12" s="129">
        <v>0.875</v>
      </c>
      <c r="H12" s="130"/>
      <c r="I12" s="129">
        <v>0.124</v>
      </c>
      <c r="J12" s="130"/>
      <c r="K12" s="129">
        <v>1E-3</v>
      </c>
      <c r="L12" s="130"/>
      <c r="M12" s="129">
        <v>0.249</v>
      </c>
      <c r="N12" s="130"/>
      <c r="O12" s="129">
        <v>0.54800000000000004</v>
      </c>
      <c r="P12" s="130"/>
      <c r="Q12" s="129">
        <v>0.20300000000000001</v>
      </c>
      <c r="R12" s="130"/>
      <c r="W12" s="10"/>
      <c r="Y12" s="11"/>
      <c r="Z12" s="11"/>
      <c r="AA12" s="11"/>
      <c r="AB12" s="11"/>
      <c r="AC12" s="11"/>
      <c r="AD12" s="11"/>
      <c r="AE12" s="11"/>
      <c r="AF12" s="11"/>
    </row>
    <row r="13" spans="1:32" ht="24.95" customHeight="1" x14ac:dyDescent="0.25">
      <c r="C13" s="45"/>
      <c r="D13" s="121" t="s">
        <v>30</v>
      </c>
      <c r="E13" s="121"/>
      <c r="F13" s="121"/>
      <c r="G13" s="129">
        <v>0.89900000000000002</v>
      </c>
      <c r="H13" s="130"/>
      <c r="I13" s="129">
        <v>9.9000000000000005E-2</v>
      </c>
      <c r="J13" s="130"/>
      <c r="K13" s="129">
        <v>2E-3</v>
      </c>
      <c r="L13" s="130"/>
      <c r="M13" s="129">
        <v>0.18099999999999999</v>
      </c>
      <c r="N13" s="130"/>
      <c r="O13" s="129">
        <v>0.441</v>
      </c>
      <c r="P13" s="130"/>
      <c r="Q13" s="129">
        <v>0.379</v>
      </c>
      <c r="R13" s="130"/>
      <c r="W13" s="30"/>
      <c r="Y13" s="11"/>
      <c r="Z13" s="11"/>
      <c r="AA13" s="11"/>
      <c r="AB13" s="11"/>
      <c r="AC13" s="11"/>
      <c r="AD13" s="11"/>
      <c r="AE13" s="11"/>
      <c r="AF13" s="11"/>
    </row>
    <row r="14" spans="1:32" ht="24.95" customHeight="1" x14ac:dyDescent="0.25">
      <c r="C14" s="45"/>
      <c r="D14" s="121" t="s">
        <v>42</v>
      </c>
      <c r="E14" s="121"/>
      <c r="F14" s="121"/>
      <c r="G14" s="129">
        <v>0.92300000000000004</v>
      </c>
      <c r="H14" s="130"/>
      <c r="I14" s="129">
        <v>7.4999999999999997E-2</v>
      </c>
      <c r="J14" s="130"/>
      <c r="K14" s="129">
        <v>2E-3</v>
      </c>
      <c r="L14" s="130"/>
      <c r="M14" s="129">
        <v>0.22700000000000001</v>
      </c>
      <c r="N14" s="130"/>
      <c r="O14" s="129">
        <v>0.42499999999999999</v>
      </c>
      <c r="P14" s="130"/>
      <c r="Q14" s="129">
        <v>0.34899999999999998</v>
      </c>
      <c r="R14" s="130"/>
      <c r="W14" s="30"/>
      <c r="Y14" s="11"/>
      <c r="Z14" s="11"/>
      <c r="AA14" s="11"/>
      <c r="AB14" s="11"/>
      <c r="AC14" s="11"/>
      <c r="AD14" s="11"/>
      <c r="AE14" s="11"/>
      <c r="AF14" s="11"/>
    </row>
    <row r="15" spans="1:32" ht="15" customHeight="1" thickBot="1" x14ac:dyDescent="0.3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Y15" s="11"/>
      <c r="Z15" s="11"/>
      <c r="AA15" s="11"/>
      <c r="AB15" s="11"/>
      <c r="AC15" s="11"/>
      <c r="AD15" s="11"/>
      <c r="AE15" s="11"/>
      <c r="AF15" s="11"/>
    </row>
    <row r="16" spans="1:32" ht="19.5" customHeight="1" thickBot="1" x14ac:dyDescent="0.3">
      <c r="A16" s="97" t="str">
        <f>NOTA!$A$24</f>
        <v>ESTUDO 40 | ANÁLISE SETORIAL DAS SOCIEDADES NÃO FINANCEIRAS EM PORTUGAL 2018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Y16" s="11"/>
      <c r="Z16" s="11"/>
      <c r="AA16" s="11"/>
      <c r="AB16" s="11"/>
      <c r="AC16" s="11"/>
      <c r="AD16" s="11"/>
      <c r="AE16" s="11"/>
      <c r="AF16" s="11"/>
    </row>
    <row r="17" spans="21:21" x14ac:dyDescent="0.25">
      <c r="U17" s="86" t="s">
        <v>52</v>
      </c>
    </row>
  </sheetData>
  <sheetProtection algorithmName="SHA-512" hashValue="JXHIuYYoLpnLHsSd/ixCUHyqbq4bZPm0eltfWma97uYwWIu8iNFR/MkuUgS04dSEdwelUvwO4ngU9ZGr/CpGjg==" saltValue="+4hpw5LNWXfW8SPaL/blOg==" spinCount="100000" sheet="1" objects="1" scenarios="1"/>
  <mergeCells count="59">
    <mergeCell ref="A1:U1"/>
    <mergeCell ref="A16:U16"/>
    <mergeCell ref="G6:L6"/>
    <mergeCell ref="M6:R6"/>
    <mergeCell ref="G7:H7"/>
    <mergeCell ref="I7:J7"/>
    <mergeCell ref="K7:L7"/>
    <mergeCell ref="M7:N7"/>
    <mergeCell ref="O7:P7"/>
    <mergeCell ref="Q7:R7"/>
    <mergeCell ref="O8:P8"/>
    <mergeCell ref="Q8:R8"/>
    <mergeCell ref="D9:F9"/>
    <mergeCell ref="G9:H9"/>
    <mergeCell ref="I9:J9"/>
    <mergeCell ref="K9:L9"/>
    <mergeCell ref="M9:N9"/>
    <mergeCell ref="O9:P9"/>
    <mergeCell ref="Q9:R9"/>
    <mergeCell ref="D8:F8"/>
    <mergeCell ref="G8:H8"/>
    <mergeCell ref="I8:J8"/>
    <mergeCell ref="K8:L8"/>
    <mergeCell ref="M8:N8"/>
    <mergeCell ref="Q10:R10"/>
    <mergeCell ref="D11:F11"/>
    <mergeCell ref="G11:H11"/>
    <mergeCell ref="I11:J11"/>
    <mergeCell ref="K11:L11"/>
    <mergeCell ref="M11:N11"/>
    <mergeCell ref="O11:P11"/>
    <mergeCell ref="Q11:R11"/>
    <mergeCell ref="D10:F10"/>
    <mergeCell ref="G10:H10"/>
    <mergeCell ref="I10:J10"/>
    <mergeCell ref="K10:L10"/>
    <mergeCell ref="M10:N10"/>
    <mergeCell ref="O10:P10"/>
    <mergeCell ref="O12:P12"/>
    <mergeCell ref="Q12:R12"/>
    <mergeCell ref="D13:F13"/>
    <mergeCell ref="G13:H13"/>
    <mergeCell ref="I13:J13"/>
    <mergeCell ref="K13:L13"/>
    <mergeCell ref="M13:N13"/>
    <mergeCell ref="O13:P13"/>
    <mergeCell ref="Q13:R13"/>
    <mergeCell ref="D12:F12"/>
    <mergeCell ref="G12:H12"/>
    <mergeCell ref="I12:J12"/>
    <mergeCell ref="K12:L12"/>
    <mergeCell ref="M12:N12"/>
    <mergeCell ref="O14:P14"/>
    <mergeCell ref="Q14:R14"/>
    <mergeCell ref="D14:F14"/>
    <mergeCell ref="G14:H14"/>
    <mergeCell ref="I14:J14"/>
    <mergeCell ref="K14:L14"/>
    <mergeCell ref="M14:N14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C0CFD6"/>
  </sheetPr>
  <dimension ref="A1:U29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Índice!F74</f>
        <v>G I.5.7</v>
      </c>
      <c r="B3" s="68" t="str">
        <f>Índice!G74</f>
        <v>Rendibilidade dos capitais próprios | Decomposição do diferencial face a 2018 (em pp)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1" ht="33" customHeight="1" x14ac:dyDescent="0.25">
      <c r="I7" s="176" t="s">
        <v>234</v>
      </c>
      <c r="J7" s="137"/>
      <c r="K7" s="139" t="s">
        <v>249</v>
      </c>
      <c r="L7" s="137"/>
      <c r="M7" s="139" t="s">
        <v>235</v>
      </c>
      <c r="N7" s="137"/>
      <c r="O7" s="9"/>
      <c r="P7" s="9"/>
      <c r="Q7" s="9"/>
      <c r="R7" s="9"/>
      <c r="S7" s="9"/>
      <c r="T7" s="9"/>
      <c r="U7" s="9"/>
    </row>
    <row r="8" spans="1:21" ht="24.95" customHeight="1" x14ac:dyDescent="0.25">
      <c r="G8" s="139">
        <v>2010</v>
      </c>
      <c r="H8" s="137"/>
      <c r="I8" s="277">
        <v>0.4</v>
      </c>
      <c r="J8" s="278"/>
      <c r="K8" s="279">
        <v>1.4</v>
      </c>
      <c r="L8" s="280"/>
      <c r="M8" s="279">
        <v>-1</v>
      </c>
      <c r="N8" s="280"/>
      <c r="O8" s="9"/>
      <c r="P8" s="9"/>
      <c r="Q8" s="9"/>
      <c r="R8" s="9"/>
      <c r="S8" s="9"/>
      <c r="T8" s="9"/>
      <c r="U8" s="9"/>
    </row>
    <row r="9" spans="1:21" ht="24.95" customHeight="1" x14ac:dyDescent="0.25">
      <c r="G9" s="139">
        <v>2011</v>
      </c>
      <c r="H9" s="137"/>
      <c r="I9" s="277">
        <v>-8.1</v>
      </c>
      <c r="J9" s="278"/>
      <c r="K9" s="279">
        <v>0</v>
      </c>
      <c r="L9" s="280"/>
      <c r="M9" s="279">
        <v>-8.1999999999999993</v>
      </c>
      <c r="N9" s="280"/>
      <c r="O9" s="9"/>
      <c r="P9" s="9"/>
      <c r="Q9" s="9"/>
      <c r="R9" s="9"/>
      <c r="S9" s="9"/>
      <c r="T9" s="9"/>
      <c r="U9" s="9"/>
    </row>
    <row r="10" spans="1:21" ht="24.95" customHeight="1" x14ac:dyDescent="0.25">
      <c r="G10" s="139">
        <v>2012</v>
      </c>
      <c r="H10" s="137"/>
      <c r="I10" s="277">
        <v>-10</v>
      </c>
      <c r="J10" s="278"/>
      <c r="K10" s="279">
        <v>0.9</v>
      </c>
      <c r="L10" s="280"/>
      <c r="M10" s="279">
        <v>-10.9</v>
      </c>
      <c r="N10" s="280"/>
      <c r="O10" s="9"/>
      <c r="P10" s="9"/>
      <c r="Q10" s="9"/>
      <c r="R10" s="9"/>
      <c r="S10" s="9"/>
      <c r="T10" s="9"/>
      <c r="U10" s="9"/>
    </row>
    <row r="11" spans="1:21" ht="24.95" customHeight="1" x14ac:dyDescent="0.25">
      <c r="G11" s="139">
        <v>2013</v>
      </c>
      <c r="H11" s="137"/>
      <c r="I11" s="277">
        <v>-6.6</v>
      </c>
      <c r="J11" s="278"/>
      <c r="K11" s="279">
        <v>0.6</v>
      </c>
      <c r="L11" s="280"/>
      <c r="M11" s="279">
        <v>-7.3</v>
      </c>
      <c r="N11" s="280"/>
      <c r="O11" s="9"/>
      <c r="P11" s="9"/>
      <c r="Q11" s="9"/>
      <c r="R11" s="9"/>
      <c r="S11" s="9"/>
      <c r="T11" s="9"/>
      <c r="U11" s="9"/>
    </row>
    <row r="12" spans="1:21" ht="24.95" customHeight="1" x14ac:dyDescent="0.25">
      <c r="G12" s="139">
        <v>2014</v>
      </c>
      <c r="H12" s="137"/>
      <c r="I12" s="277">
        <v>-6.5</v>
      </c>
      <c r="J12" s="278"/>
      <c r="K12" s="279">
        <v>0.3</v>
      </c>
      <c r="L12" s="280"/>
      <c r="M12" s="279">
        <v>-6.8</v>
      </c>
      <c r="N12" s="280"/>
      <c r="O12" s="9"/>
      <c r="P12" s="9"/>
      <c r="Q12" s="9"/>
      <c r="R12" s="9"/>
      <c r="S12" s="9"/>
      <c r="T12" s="9"/>
      <c r="U12" s="9"/>
    </row>
    <row r="13" spans="1:21" ht="24.95" customHeight="1" x14ac:dyDescent="0.25">
      <c r="G13" s="139">
        <v>2015</v>
      </c>
      <c r="H13" s="137"/>
      <c r="I13" s="277">
        <v>-2.1</v>
      </c>
      <c r="J13" s="278"/>
      <c r="K13" s="279">
        <v>0.7</v>
      </c>
      <c r="L13" s="280"/>
      <c r="M13" s="279">
        <v>-2.9</v>
      </c>
      <c r="N13" s="280"/>
      <c r="O13" s="9"/>
      <c r="P13" s="9"/>
      <c r="Q13" s="9"/>
      <c r="R13" s="9"/>
      <c r="S13" s="9"/>
      <c r="T13" s="9"/>
      <c r="U13" s="9"/>
    </row>
    <row r="14" spans="1:21" ht="24.95" customHeight="1" x14ac:dyDescent="0.25">
      <c r="G14" s="139">
        <v>2016</v>
      </c>
      <c r="H14" s="137"/>
      <c r="I14" s="277">
        <v>-1.7</v>
      </c>
      <c r="J14" s="278"/>
      <c r="K14" s="279">
        <v>0.6</v>
      </c>
      <c r="L14" s="280"/>
      <c r="M14" s="279">
        <v>-2.2999999999999998</v>
      </c>
      <c r="N14" s="280"/>
      <c r="O14" s="9"/>
      <c r="P14" s="9"/>
      <c r="Q14" s="9"/>
      <c r="R14" s="9"/>
      <c r="S14" s="9"/>
      <c r="T14" s="9"/>
      <c r="U14" s="9"/>
    </row>
    <row r="15" spans="1:21" ht="24.95" customHeight="1" x14ac:dyDescent="0.25">
      <c r="G15" s="139">
        <v>2017</v>
      </c>
      <c r="H15" s="137"/>
      <c r="I15" s="277">
        <v>0.4</v>
      </c>
      <c r="J15" s="278"/>
      <c r="K15" s="279">
        <v>0.2</v>
      </c>
      <c r="L15" s="280"/>
      <c r="M15" s="279">
        <v>0.2</v>
      </c>
      <c r="N15" s="280"/>
      <c r="O15" s="9"/>
      <c r="P15" s="9"/>
      <c r="Q15" s="9"/>
      <c r="R15" s="9"/>
      <c r="S15" s="9"/>
      <c r="T15" s="9"/>
      <c r="U15" s="9"/>
    </row>
    <row r="16" spans="1:21" s="9" customFormat="1" ht="39" customHeight="1" x14ac:dyDescent="0.2">
      <c r="A16" s="8"/>
      <c r="B16" s="281" t="s">
        <v>250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</row>
    <row r="17" spans="1:21" s="9" customFormat="1" ht="15" customHeight="1" x14ac:dyDescent="0.2">
      <c r="A17" s="8"/>
      <c r="C17" s="30"/>
      <c r="D17" s="30"/>
      <c r="E17" s="30"/>
      <c r="N17" s="30"/>
      <c r="O17" s="30"/>
      <c r="P17" s="30"/>
      <c r="Q17" s="30"/>
    </row>
    <row r="18" spans="1:21" ht="19.5" customHeight="1" x14ac:dyDescent="0.25">
      <c r="A18" s="128" t="str">
        <f>Índice!$A$89</f>
        <v>ESTUDO 40 | ANÁLISE SETORIAL DAS SOCIEDADES NÃO FINANCEIRAS EM PORTUGAL 2018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</row>
    <row r="19" spans="1:21" x14ac:dyDescent="0.25">
      <c r="U19" s="86" t="s">
        <v>52</v>
      </c>
    </row>
    <row r="22" spans="1:21" ht="17.25" customHeight="1" x14ac:dyDescent="0.25"/>
    <row r="23" spans="1:21" ht="17.25" customHeight="1" x14ac:dyDescent="0.25"/>
    <row r="26" spans="1:21" x14ac:dyDescent="0.25">
      <c r="G26" s="46"/>
      <c r="H26" s="46"/>
      <c r="I26" s="46"/>
      <c r="J26" s="46"/>
      <c r="K26" s="46"/>
      <c r="L26" s="46"/>
      <c r="M26" s="46"/>
      <c r="N26" s="46"/>
    </row>
    <row r="27" spans="1:21" x14ac:dyDescent="0.25">
      <c r="G27" s="46"/>
      <c r="H27" s="46"/>
      <c r="I27" s="46"/>
      <c r="J27" s="46"/>
      <c r="K27" s="46"/>
      <c r="L27" s="46"/>
      <c r="M27" s="46"/>
      <c r="N27" s="46"/>
    </row>
    <row r="28" spans="1:21" x14ac:dyDescent="0.25">
      <c r="G28" s="46"/>
      <c r="H28" s="46"/>
      <c r="I28" s="46"/>
      <c r="J28" s="46"/>
      <c r="K28" s="46"/>
      <c r="L28" s="46"/>
      <c r="M28" s="46"/>
      <c r="N28" s="46"/>
    </row>
    <row r="29" spans="1:21" x14ac:dyDescent="0.25">
      <c r="G29" s="46"/>
      <c r="H29" s="46"/>
      <c r="I29" s="46"/>
      <c r="J29" s="46"/>
      <c r="K29" s="46"/>
      <c r="L29" s="46"/>
      <c r="M29" s="46"/>
      <c r="N29" s="46"/>
    </row>
  </sheetData>
  <sheetProtection algorithmName="SHA-512" hashValue="puDToXVjbGY93qoB8+smjVlpyy3803wWZEAF+t+PdLYx3u8+yZBNcHzcGL37pQlCE9Rs5HSRjgM7lGdSYX/y4Q==" saltValue="NGI6bksFYNOlbWSXbVSwOQ==" spinCount="100000" sheet="1" objects="1" scenarios="1"/>
  <mergeCells count="38">
    <mergeCell ref="G15:H15"/>
    <mergeCell ref="I15:J15"/>
    <mergeCell ref="K15:L15"/>
    <mergeCell ref="M15:N15"/>
    <mergeCell ref="A18:U18"/>
    <mergeCell ref="B16:T16"/>
    <mergeCell ref="G13:H13"/>
    <mergeCell ref="I13:J13"/>
    <mergeCell ref="K13:L13"/>
    <mergeCell ref="M13:N13"/>
    <mergeCell ref="G14:H14"/>
    <mergeCell ref="I14:J14"/>
    <mergeCell ref="K14:L14"/>
    <mergeCell ref="M14:N14"/>
    <mergeCell ref="G11:H11"/>
    <mergeCell ref="I11:J11"/>
    <mergeCell ref="K11:L11"/>
    <mergeCell ref="M11:N11"/>
    <mergeCell ref="G12:H12"/>
    <mergeCell ref="I12:J12"/>
    <mergeCell ref="K12:L12"/>
    <mergeCell ref="M12:N12"/>
    <mergeCell ref="G9:H9"/>
    <mergeCell ref="I9:J9"/>
    <mergeCell ref="K9:L9"/>
    <mergeCell ref="M9:N9"/>
    <mergeCell ref="G10:H10"/>
    <mergeCell ref="I10:J10"/>
    <mergeCell ref="K10:L10"/>
    <mergeCell ref="M10:N10"/>
    <mergeCell ref="A1:U1"/>
    <mergeCell ref="I7:J7"/>
    <mergeCell ref="K7:L7"/>
    <mergeCell ref="M7:N7"/>
    <mergeCell ref="G8:H8"/>
    <mergeCell ref="I8:J8"/>
    <mergeCell ref="K8:L8"/>
    <mergeCell ref="M8:N8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C0CFD6"/>
  </sheetPr>
  <dimension ref="A1:U3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Índice!F75</f>
        <v>G I.5.8</v>
      </c>
      <c r="B3" s="68" t="str">
        <f>Índice!G75</f>
        <v>Autonomia financeira</v>
      </c>
      <c r="C3" s="25"/>
      <c r="D3" s="25"/>
      <c r="E3" s="25"/>
      <c r="F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1" ht="33" customHeight="1" x14ac:dyDescent="0.25">
      <c r="E7" s="153" t="s">
        <v>25</v>
      </c>
      <c r="F7" s="266"/>
      <c r="G7" s="176" t="s">
        <v>33</v>
      </c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9"/>
    </row>
    <row r="8" spans="1:21" ht="33" customHeight="1" x14ac:dyDescent="0.25">
      <c r="E8" s="155"/>
      <c r="F8" s="173"/>
      <c r="G8" s="176" t="s">
        <v>40</v>
      </c>
      <c r="H8" s="137"/>
      <c r="I8" s="139" t="s">
        <v>28</v>
      </c>
      <c r="J8" s="137"/>
      <c r="K8" s="139" t="s">
        <v>41</v>
      </c>
      <c r="L8" s="137"/>
      <c r="M8" s="139" t="s">
        <v>29</v>
      </c>
      <c r="N8" s="137"/>
      <c r="O8" s="139" t="s">
        <v>30</v>
      </c>
      <c r="P8" s="137"/>
      <c r="Q8" s="139" t="s">
        <v>42</v>
      </c>
      <c r="R8" s="140"/>
      <c r="S8" s="9"/>
    </row>
    <row r="9" spans="1:21" ht="24.95" customHeight="1" x14ac:dyDescent="0.25">
      <c r="C9" s="139">
        <v>2010</v>
      </c>
      <c r="D9" s="137"/>
      <c r="E9" s="184">
        <v>0.30099999999999999</v>
      </c>
      <c r="F9" s="267"/>
      <c r="G9" s="150">
        <v>0.36499999999999999</v>
      </c>
      <c r="H9" s="130"/>
      <c r="I9" s="129">
        <v>0.35399999999999998</v>
      </c>
      <c r="J9" s="130"/>
      <c r="K9" s="129">
        <v>0.25800000000000001</v>
      </c>
      <c r="L9" s="130"/>
      <c r="M9" s="129">
        <v>0.22</v>
      </c>
      <c r="N9" s="130"/>
      <c r="O9" s="129">
        <v>0.29499999999999998</v>
      </c>
      <c r="P9" s="130"/>
      <c r="Q9" s="129">
        <v>0.32200000000000001</v>
      </c>
      <c r="R9" s="130"/>
      <c r="S9" s="9"/>
    </row>
    <row r="10" spans="1:21" ht="24.95" customHeight="1" x14ac:dyDescent="0.25">
      <c r="C10" s="139">
        <v>2011</v>
      </c>
      <c r="D10" s="137"/>
      <c r="E10" s="184">
        <v>0.29299999999999998</v>
      </c>
      <c r="F10" s="267"/>
      <c r="G10" s="150">
        <v>0.37</v>
      </c>
      <c r="H10" s="130"/>
      <c r="I10" s="129">
        <v>0.35699999999999998</v>
      </c>
      <c r="J10" s="130"/>
      <c r="K10" s="129">
        <v>0.252</v>
      </c>
      <c r="L10" s="130"/>
      <c r="M10" s="129">
        <v>0.20200000000000001</v>
      </c>
      <c r="N10" s="130"/>
      <c r="O10" s="129">
        <v>0.29599999999999999</v>
      </c>
      <c r="P10" s="130"/>
      <c r="Q10" s="129">
        <v>0.30599999999999999</v>
      </c>
      <c r="R10" s="130"/>
      <c r="S10" s="9"/>
    </row>
    <row r="11" spans="1:21" ht="24.95" customHeight="1" x14ac:dyDescent="0.25">
      <c r="C11" s="139">
        <v>2012</v>
      </c>
      <c r="D11" s="137"/>
      <c r="E11" s="184">
        <v>0.28699999999999998</v>
      </c>
      <c r="F11" s="267"/>
      <c r="G11" s="150">
        <v>0.37</v>
      </c>
      <c r="H11" s="130"/>
      <c r="I11" s="129">
        <v>0.36099999999999999</v>
      </c>
      <c r="J11" s="130"/>
      <c r="K11" s="129">
        <v>0.23899999999999999</v>
      </c>
      <c r="L11" s="130"/>
      <c r="M11" s="129">
        <v>0.19900000000000001</v>
      </c>
      <c r="N11" s="130"/>
      <c r="O11" s="129">
        <v>0.29199999999999998</v>
      </c>
      <c r="P11" s="130"/>
      <c r="Q11" s="129">
        <v>0.29399999999999998</v>
      </c>
      <c r="R11" s="130"/>
      <c r="S11" s="9"/>
    </row>
    <row r="12" spans="1:21" ht="24.95" customHeight="1" x14ac:dyDescent="0.25">
      <c r="C12" s="139">
        <v>2013</v>
      </c>
      <c r="D12" s="137"/>
      <c r="E12" s="184">
        <v>0.29399999999999998</v>
      </c>
      <c r="F12" s="267"/>
      <c r="G12" s="150">
        <v>0.376</v>
      </c>
      <c r="H12" s="130"/>
      <c r="I12" s="129">
        <v>0.37</v>
      </c>
      <c r="J12" s="130"/>
      <c r="K12" s="129">
        <v>0.245</v>
      </c>
      <c r="L12" s="130"/>
      <c r="M12" s="129">
        <v>0.20699999999999999</v>
      </c>
      <c r="N12" s="130"/>
      <c r="O12" s="129">
        <v>0.307</v>
      </c>
      <c r="P12" s="130"/>
      <c r="Q12" s="129">
        <v>0.29499999999999998</v>
      </c>
      <c r="R12" s="130"/>
      <c r="S12" s="9"/>
    </row>
    <row r="13" spans="1:21" ht="24.95" customHeight="1" x14ac:dyDescent="0.25">
      <c r="C13" s="139">
        <v>2014</v>
      </c>
      <c r="D13" s="137"/>
      <c r="E13" s="184">
        <v>0.29199999999999998</v>
      </c>
      <c r="F13" s="267"/>
      <c r="G13" s="150">
        <v>0.372</v>
      </c>
      <c r="H13" s="130"/>
      <c r="I13" s="129">
        <v>0.40200000000000002</v>
      </c>
      <c r="J13" s="130"/>
      <c r="K13" s="129">
        <v>0.254</v>
      </c>
      <c r="L13" s="130"/>
      <c r="M13" s="129">
        <v>0.22900000000000001</v>
      </c>
      <c r="N13" s="130"/>
      <c r="O13" s="129">
        <v>0.32100000000000001</v>
      </c>
      <c r="P13" s="130"/>
      <c r="Q13" s="129">
        <v>0.25800000000000001</v>
      </c>
      <c r="R13" s="130"/>
      <c r="S13" s="9"/>
    </row>
    <row r="14" spans="1:21" ht="24.95" customHeight="1" x14ac:dyDescent="0.25">
      <c r="C14" s="139">
        <v>2015</v>
      </c>
      <c r="D14" s="137"/>
      <c r="E14" s="184">
        <v>0.313</v>
      </c>
      <c r="F14" s="267"/>
      <c r="G14" s="150">
        <v>0.376</v>
      </c>
      <c r="H14" s="130"/>
      <c r="I14" s="129">
        <v>0.41299999999999998</v>
      </c>
      <c r="J14" s="130"/>
      <c r="K14" s="129">
        <v>0.26200000000000001</v>
      </c>
      <c r="L14" s="130"/>
      <c r="M14" s="129">
        <v>0.24299999999999999</v>
      </c>
      <c r="N14" s="130"/>
      <c r="O14" s="129">
        <v>0.33100000000000002</v>
      </c>
      <c r="P14" s="130"/>
      <c r="Q14" s="129">
        <v>0.29399999999999998</v>
      </c>
      <c r="R14" s="130"/>
      <c r="S14" s="9"/>
    </row>
    <row r="15" spans="1:21" ht="24.95" customHeight="1" x14ac:dyDescent="0.25">
      <c r="C15" s="139">
        <v>2016</v>
      </c>
      <c r="D15" s="137"/>
      <c r="E15" s="184">
        <v>0.32100000000000001</v>
      </c>
      <c r="F15" s="267"/>
      <c r="G15" s="150">
        <v>0.377</v>
      </c>
      <c r="H15" s="130"/>
      <c r="I15" s="129">
        <v>0.39600000000000002</v>
      </c>
      <c r="J15" s="130"/>
      <c r="K15" s="129">
        <v>0.27400000000000002</v>
      </c>
      <c r="L15" s="130"/>
      <c r="M15" s="129">
        <v>0.26</v>
      </c>
      <c r="N15" s="130"/>
      <c r="O15" s="129">
        <v>0.34300000000000003</v>
      </c>
      <c r="P15" s="130"/>
      <c r="Q15" s="129">
        <v>0.30499999999999999</v>
      </c>
      <c r="R15" s="130"/>
      <c r="S15" s="9"/>
    </row>
    <row r="16" spans="1:21" ht="24.95" customHeight="1" x14ac:dyDescent="0.25">
      <c r="C16" s="139">
        <v>2017</v>
      </c>
      <c r="D16" s="137"/>
      <c r="E16" s="184">
        <v>0.33200000000000002</v>
      </c>
      <c r="F16" s="267"/>
      <c r="G16" s="150">
        <v>0.41099999999999998</v>
      </c>
      <c r="H16" s="130"/>
      <c r="I16" s="129">
        <v>0.40500000000000003</v>
      </c>
      <c r="J16" s="130"/>
      <c r="K16" s="129">
        <v>0.26900000000000002</v>
      </c>
      <c r="L16" s="130"/>
      <c r="M16" s="129">
        <v>0.27700000000000002</v>
      </c>
      <c r="N16" s="130"/>
      <c r="O16" s="129">
        <v>0.35299999999999998</v>
      </c>
      <c r="P16" s="130"/>
      <c r="Q16" s="129">
        <v>0.32100000000000001</v>
      </c>
      <c r="R16" s="130"/>
      <c r="S16" s="9"/>
    </row>
    <row r="17" spans="1:21" ht="24.95" customHeight="1" x14ac:dyDescent="0.25">
      <c r="C17" s="139">
        <v>2018</v>
      </c>
      <c r="D17" s="137"/>
      <c r="E17" s="184">
        <v>0.35399999999999998</v>
      </c>
      <c r="F17" s="267"/>
      <c r="G17" s="150">
        <v>0.41899999999999998</v>
      </c>
      <c r="H17" s="130"/>
      <c r="I17" s="129">
        <v>0.42</v>
      </c>
      <c r="J17" s="130"/>
      <c r="K17" s="129">
        <v>0.32900000000000001</v>
      </c>
      <c r="L17" s="130"/>
      <c r="M17" s="129">
        <v>0.29499999999999998</v>
      </c>
      <c r="N17" s="130"/>
      <c r="O17" s="129">
        <v>0.35599999999999998</v>
      </c>
      <c r="P17" s="130"/>
      <c r="Q17" s="129">
        <v>0.34200000000000003</v>
      </c>
      <c r="R17" s="130"/>
      <c r="S17" s="9"/>
    </row>
    <row r="18" spans="1:21" s="9" customFormat="1" ht="15" customHeight="1" x14ac:dyDescent="0.2">
      <c r="A18" s="8"/>
      <c r="C18" s="30"/>
      <c r="D18" s="30"/>
      <c r="E18" s="30"/>
      <c r="N18" s="30"/>
      <c r="O18" s="30"/>
      <c r="P18" s="30"/>
      <c r="Q18" s="30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86" t="s">
        <v>52</v>
      </c>
    </row>
    <row r="23" spans="1:21" ht="17.25" customHeight="1" x14ac:dyDescent="0.25"/>
    <row r="24" spans="1:21" ht="17.25" customHeight="1" x14ac:dyDescent="0.25"/>
    <row r="27" spans="1:21" x14ac:dyDescent="0.25">
      <c r="G27" s="46"/>
      <c r="H27" s="46"/>
      <c r="I27" s="46"/>
      <c r="J27" s="46"/>
      <c r="K27" s="46"/>
      <c r="L27" s="46"/>
      <c r="M27" s="46"/>
      <c r="N27" s="46"/>
    </row>
    <row r="28" spans="1:21" x14ac:dyDescent="0.25">
      <c r="G28" s="46"/>
      <c r="H28" s="46"/>
      <c r="I28" s="46"/>
      <c r="J28" s="46"/>
      <c r="K28" s="46"/>
      <c r="L28" s="46"/>
      <c r="M28" s="46"/>
      <c r="N28" s="46"/>
    </row>
    <row r="29" spans="1:21" x14ac:dyDescent="0.25">
      <c r="G29" s="46"/>
      <c r="H29" s="46"/>
      <c r="I29" s="46"/>
      <c r="J29" s="46"/>
      <c r="K29" s="46"/>
      <c r="L29" s="46"/>
      <c r="M29" s="46"/>
      <c r="N29" s="46"/>
    </row>
    <row r="30" spans="1:21" x14ac:dyDescent="0.25">
      <c r="G30" s="46"/>
      <c r="H30" s="46"/>
      <c r="I30" s="46"/>
      <c r="J30" s="46"/>
      <c r="K30" s="46"/>
      <c r="L30" s="46"/>
      <c r="M30" s="46"/>
      <c r="N30" s="46"/>
    </row>
  </sheetData>
  <sheetProtection algorithmName="SHA-512" hashValue="30YqtNmMb7VKlRElqSEh4Cg/6htH3zsbDHfgyl2PRaX77WFy3IzuC10O3to2El2fUGiTxSRGzawl2XNpdt1S4A==" saltValue="YiPMJbYUtSdYrZW4GAjMkw==" spinCount="100000" sheet="1" objects="1" scenarios="1"/>
  <mergeCells count="82">
    <mergeCell ref="O17:P17"/>
    <mergeCell ref="Q17:R17"/>
    <mergeCell ref="A19:U19"/>
    <mergeCell ref="C17:D17"/>
    <mergeCell ref="E17:F17"/>
    <mergeCell ref="G17:H17"/>
    <mergeCell ref="I17:J17"/>
    <mergeCell ref="K17:L17"/>
    <mergeCell ref="M17:N17"/>
    <mergeCell ref="O15:P15"/>
    <mergeCell ref="Q15:R15"/>
    <mergeCell ref="C16:D16"/>
    <mergeCell ref="E16:F16"/>
    <mergeCell ref="G16:H16"/>
    <mergeCell ref="I16:J16"/>
    <mergeCell ref="K16:L16"/>
    <mergeCell ref="M16:N16"/>
    <mergeCell ref="O16:P16"/>
    <mergeCell ref="Q16:R16"/>
    <mergeCell ref="C15:D15"/>
    <mergeCell ref="E15:F15"/>
    <mergeCell ref="G15:H15"/>
    <mergeCell ref="I15:J15"/>
    <mergeCell ref="K15:L15"/>
    <mergeCell ref="M15:N15"/>
    <mergeCell ref="O13:P13"/>
    <mergeCell ref="Q13:R13"/>
    <mergeCell ref="C14:D14"/>
    <mergeCell ref="E14:F14"/>
    <mergeCell ref="G14:H14"/>
    <mergeCell ref="I14:J14"/>
    <mergeCell ref="K14:L14"/>
    <mergeCell ref="M14:N14"/>
    <mergeCell ref="O14:P14"/>
    <mergeCell ref="Q14:R14"/>
    <mergeCell ref="C13:D13"/>
    <mergeCell ref="E13:F13"/>
    <mergeCell ref="G13:H13"/>
    <mergeCell ref="I13:J13"/>
    <mergeCell ref="K13:L13"/>
    <mergeCell ref="M13:N13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C11:D11"/>
    <mergeCell ref="E11:F11"/>
    <mergeCell ref="G11:H11"/>
    <mergeCell ref="I11:J11"/>
    <mergeCell ref="K11:L11"/>
    <mergeCell ref="M11:N11"/>
    <mergeCell ref="O9:P9"/>
    <mergeCell ref="Q9:R9"/>
    <mergeCell ref="C10:D10"/>
    <mergeCell ref="E10:F10"/>
    <mergeCell ref="G10:H10"/>
    <mergeCell ref="I10:J10"/>
    <mergeCell ref="K10:L10"/>
    <mergeCell ref="M10:N10"/>
    <mergeCell ref="O10:P10"/>
    <mergeCell ref="Q10:R10"/>
    <mergeCell ref="C9:D9"/>
    <mergeCell ref="E9:F9"/>
    <mergeCell ref="G9:H9"/>
    <mergeCell ref="I9:J9"/>
    <mergeCell ref="K9:L9"/>
    <mergeCell ref="M9:N9"/>
    <mergeCell ref="A1:U1"/>
    <mergeCell ref="E7:F8"/>
    <mergeCell ref="G7:R7"/>
    <mergeCell ref="G8:H8"/>
    <mergeCell ref="I8:J8"/>
    <mergeCell ref="K8:L8"/>
    <mergeCell ref="M8:N8"/>
    <mergeCell ref="O8:P8"/>
    <mergeCell ref="Q8:R8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C0CFD6"/>
  </sheetPr>
  <dimension ref="A1:U29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Índice!F76</f>
        <v>G I.5.9</v>
      </c>
      <c r="B3" s="68" t="str">
        <f>Índice!G76</f>
        <v>Autonomia financeira | Decomposição do diferencial face a 2018 (em pp)</v>
      </c>
      <c r="C3" s="25"/>
      <c r="D3" s="25"/>
      <c r="E3" s="25"/>
      <c r="F3" s="25"/>
      <c r="G3" s="25"/>
      <c r="H3" s="25"/>
      <c r="I3" s="25"/>
      <c r="J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1" ht="33" customHeight="1" x14ac:dyDescent="0.25">
      <c r="I7" s="176" t="s">
        <v>234</v>
      </c>
      <c r="J7" s="137"/>
      <c r="K7" s="139" t="s">
        <v>249</v>
      </c>
      <c r="L7" s="137"/>
      <c r="M7" s="139" t="s">
        <v>235</v>
      </c>
      <c r="N7" s="137"/>
      <c r="O7" s="9"/>
      <c r="P7" s="9"/>
      <c r="Q7" s="9"/>
      <c r="R7" s="9"/>
      <c r="S7" s="9"/>
      <c r="T7" s="9"/>
      <c r="U7" s="9"/>
    </row>
    <row r="8" spans="1:21" ht="24.95" customHeight="1" x14ac:dyDescent="0.25">
      <c r="G8" s="139">
        <v>2010</v>
      </c>
      <c r="H8" s="137"/>
      <c r="I8" s="277">
        <v>-5.2</v>
      </c>
      <c r="J8" s="278"/>
      <c r="K8" s="279">
        <v>-0.8</v>
      </c>
      <c r="L8" s="280"/>
      <c r="M8" s="279">
        <v>-4.5</v>
      </c>
      <c r="N8" s="280"/>
      <c r="O8" s="9"/>
      <c r="P8" s="9"/>
      <c r="Q8" s="9"/>
      <c r="R8" s="9"/>
      <c r="S8" s="9"/>
      <c r="T8" s="9"/>
      <c r="U8" s="9"/>
    </row>
    <row r="9" spans="1:21" ht="24.95" customHeight="1" x14ac:dyDescent="0.25">
      <c r="G9" s="139">
        <v>2011</v>
      </c>
      <c r="H9" s="137"/>
      <c r="I9" s="277">
        <v>-6.1</v>
      </c>
      <c r="J9" s="278"/>
      <c r="K9" s="279">
        <v>-0.7</v>
      </c>
      <c r="L9" s="280"/>
      <c r="M9" s="279">
        <v>-5.4</v>
      </c>
      <c r="N9" s="280"/>
      <c r="O9" s="9"/>
      <c r="P9" s="9"/>
      <c r="Q9" s="9"/>
      <c r="R9" s="9"/>
      <c r="S9" s="9"/>
      <c r="T9" s="9"/>
      <c r="U9" s="9"/>
    </row>
    <row r="10" spans="1:21" ht="24.95" customHeight="1" x14ac:dyDescent="0.25">
      <c r="G10" s="139">
        <v>2012</v>
      </c>
      <c r="H10" s="137"/>
      <c r="I10" s="277">
        <v>-6.7</v>
      </c>
      <c r="J10" s="278"/>
      <c r="K10" s="279">
        <v>-0.7</v>
      </c>
      <c r="L10" s="280"/>
      <c r="M10" s="279">
        <v>-6</v>
      </c>
      <c r="N10" s="280"/>
      <c r="O10" s="9"/>
      <c r="P10" s="9"/>
      <c r="Q10" s="9"/>
      <c r="R10" s="9"/>
      <c r="S10" s="9"/>
      <c r="T10" s="9"/>
      <c r="U10" s="9"/>
    </row>
    <row r="11" spans="1:21" ht="24.95" customHeight="1" x14ac:dyDescent="0.25">
      <c r="G11" s="139">
        <v>2013</v>
      </c>
      <c r="H11" s="137"/>
      <c r="I11" s="277">
        <v>-6</v>
      </c>
      <c r="J11" s="278"/>
      <c r="K11" s="279">
        <v>-0.7</v>
      </c>
      <c r="L11" s="280"/>
      <c r="M11" s="279">
        <v>-5.4</v>
      </c>
      <c r="N11" s="280"/>
      <c r="O11" s="9"/>
      <c r="P11" s="9"/>
      <c r="Q11" s="9"/>
      <c r="R11" s="9"/>
      <c r="S11" s="9"/>
      <c r="T11" s="9"/>
      <c r="U11" s="9"/>
    </row>
    <row r="12" spans="1:21" ht="24.95" customHeight="1" x14ac:dyDescent="0.25">
      <c r="G12" s="139">
        <v>2014</v>
      </c>
      <c r="H12" s="137"/>
      <c r="I12" s="277">
        <v>-6.2</v>
      </c>
      <c r="J12" s="278"/>
      <c r="K12" s="279">
        <v>-0.5</v>
      </c>
      <c r="L12" s="280"/>
      <c r="M12" s="279">
        <v>-5.7</v>
      </c>
      <c r="N12" s="280"/>
      <c r="O12" s="9"/>
      <c r="P12" s="9"/>
      <c r="Q12" s="9"/>
      <c r="R12" s="9"/>
      <c r="S12" s="9"/>
      <c r="T12" s="9"/>
      <c r="U12" s="9"/>
    </row>
    <row r="13" spans="1:21" ht="24.95" customHeight="1" x14ac:dyDescent="0.25">
      <c r="G13" s="139">
        <v>2015</v>
      </c>
      <c r="H13" s="137"/>
      <c r="I13" s="277">
        <v>-4.0999999999999996</v>
      </c>
      <c r="J13" s="278"/>
      <c r="K13" s="279">
        <v>-0.6</v>
      </c>
      <c r="L13" s="280"/>
      <c r="M13" s="279">
        <v>-3.5</v>
      </c>
      <c r="N13" s="280"/>
      <c r="O13" s="9"/>
      <c r="P13" s="9"/>
      <c r="Q13" s="9"/>
      <c r="R13" s="9"/>
      <c r="S13" s="9"/>
      <c r="T13" s="9"/>
      <c r="U13" s="9"/>
    </row>
    <row r="14" spans="1:21" ht="24.95" customHeight="1" x14ac:dyDescent="0.25">
      <c r="G14" s="139">
        <v>2016</v>
      </c>
      <c r="H14" s="137"/>
      <c r="I14" s="277">
        <v>-3.3</v>
      </c>
      <c r="J14" s="278"/>
      <c r="K14" s="279">
        <v>-0.5</v>
      </c>
      <c r="L14" s="280"/>
      <c r="M14" s="279">
        <v>-2.8</v>
      </c>
      <c r="N14" s="280"/>
      <c r="O14" s="9"/>
      <c r="P14" s="9"/>
      <c r="Q14" s="9"/>
      <c r="R14" s="9"/>
      <c r="S14" s="9"/>
      <c r="T14" s="9"/>
      <c r="U14" s="9"/>
    </row>
    <row r="15" spans="1:21" ht="24.95" customHeight="1" x14ac:dyDescent="0.25">
      <c r="G15" s="139">
        <v>2017</v>
      </c>
      <c r="H15" s="137"/>
      <c r="I15" s="277">
        <v>-2.2000000000000002</v>
      </c>
      <c r="J15" s="278"/>
      <c r="K15" s="279">
        <v>-0.4</v>
      </c>
      <c r="L15" s="280"/>
      <c r="M15" s="279">
        <v>-1.8</v>
      </c>
      <c r="N15" s="280"/>
      <c r="O15" s="9"/>
      <c r="P15" s="9"/>
      <c r="Q15" s="9"/>
      <c r="R15" s="9"/>
      <c r="S15" s="9"/>
      <c r="T15" s="9"/>
      <c r="U15" s="9"/>
    </row>
    <row r="16" spans="1:21" s="9" customFormat="1" ht="39" customHeight="1" x14ac:dyDescent="0.2">
      <c r="A16" s="8"/>
      <c r="B16" s="281" t="s">
        <v>250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</row>
    <row r="17" spans="1:21" s="9" customFormat="1" ht="15" customHeight="1" x14ac:dyDescent="0.2">
      <c r="A17" s="8"/>
      <c r="C17" s="30"/>
      <c r="D17" s="30"/>
      <c r="E17" s="30"/>
      <c r="N17" s="30"/>
      <c r="O17" s="30"/>
      <c r="P17" s="30"/>
      <c r="Q17" s="30"/>
    </row>
    <row r="18" spans="1:21" ht="19.5" customHeight="1" x14ac:dyDescent="0.25">
      <c r="A18" s="128" t="str">
        <f>Índice!$A$89</f>
        <v>ESTUDO 40 | ANÁLISE SETORIAL DAS SOCIEDADES NÃO FINANCEIRAS EM PORTUGAL 2018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</row>
    <row r="19" spans="1:21" x14ac:dyDescent="0.25">
      <c r="U19" s="86" t="s">
        <v>52</v>
      </c>
    </row>
    <row r="22" spans="1:21" ht="17.25" customHeight="1" x14ac:dyDescent="0.25"/>
    <row r="23" spans="1:21" ht="17.25" customHeight="1" x14ac:dyDescent="0.25"/>
    <row r="26" spans="1:21" x14ac:dyDescent="0.25">
      <c r="G26" s="46"/>
      <c r="H26" s="46"/>
      <c r="I26" s="46"/>
      <c r="J26" s="46"/>
      <c r="K26" s="46"/>
      <c r="L26" s="46"/>
      <c r="M26" s="46"/>
      <c r="N26" s="46"/>
    </row>
    <row r="27" spans="1:21" x14ac:dyDescent="0.25">
      <c r="G27" s="46"/>
      <c r="H27" s="46"/>
      <c r="I27" s="46"/>
      <c r="J27" s="46"/>
      <c r="K27" s="46"/>
      <c r="L27" s="46"/>
      <c r="M27" s="46"/>
      <c r="N27" s="46"/>
    </row>
    <row r="28" spans="1:21" x14ac:dyDescent="0.25">
      <c r="G28" s="46"/>
      <c r="H28" s="46"/>
      <c r="I28" s="46"/>
      <c r="J28" s="46"/>
      <c r="K28" s="46"/>
      <c r="L28" s="46"/>
      <c r="M28" s="46"/>
      <c r="N28" s="46"/>
    </row>
    <row r="29" spans="1:21" x14ac:dyDescent="0.25">
      <c r="G29" s="46"/>
      <c r="H29" s="46"/>
      <c r="I29" s="46"/>
      <c r="J29" s="46"/>
      <c r="K29" s="46"/>
      <c r="L29" s="46"/>
      <c r="M29" s="46"/>
      <c r="N29" s="46"/>
    </row>
  </sheetData>
  <sheetProtection algorithmName="SHA-512" hashValue="DLvxeunvh2Vzh6OwoJIj/ArrCk7Jix62LWr6xXZ5EINjCnxElJkmPQ+dMruoKpUMTxerSqBw+SZ7EnTxVtWwHg==" saltValue="OgYTopAfsHhLOMEqWx8NVQ==" spinCount="100000" sheet="1" objects="1" scenarios="1"/>
  <mergeCells count="38">
    <mergeCell ref="G15:H15"/>
    <mergeCell ref="I15:J15"/>
    <mergeCell ref="K15:L15"/>
    <mergeCell ref="M15:N15"/>
    <mergeCell ref="A18:U18"/>
    <mergeCell ref="B16:T16"/>
    <mergeCell ref="G13:H13"/>
    <mergeCell ref="I13:J13"/>
    <mergeCell ref="K13:L13"/>
    <mergeCell ref="M13:N13"/>
    <mergeCell ref="G14:H14"/>
    <mergeCell ref="I14:J14"/>
    <mergeCell ref="K14:L14"/>
    <mergeCell ref="M14:N14"/>
    <mergeCell ref="G11:H11"/>
    <mergeCell ref="I11:J11"/>
    <mergeCell ref="K11:L11"/>
    <mergeCell ref="M11:N11"/>
    <mergeCell ref="G12:H12"/>
    <mergeCell ref="I12:J12"/>
    <mergeCell ref="K12:L12"/>
    <mergeCell ref="M12:N12"/>
    <mergeCell ref="G9:H9"/>
    <mergeCell ref="I9:J9"/>
    <mergeCell ref="K9:L9"/>
    <mergeCell ref="M9:N9"/>
    <mergeCell ref="G10:H10"/>
    <mergeCell ref="I10:J10"/>
    <mergeCell ref="K10:L10"/>
    <mergeCell ref="M10:N10"/>
    <mergeCell ref="A1:U1"/>
    <mergeCell ref="I7:J7"/>
    <mergeCell ref="K7:L7"/>
    <mergeCell ref="M7:N7"/>
    <mergeCell ref="G8:H8"/>
    <mergeCell ref="I8:J8"/>
    <mergeCell ref="K8:L8"/>
    <mergeCell ref="M8:N8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C0CFD6"/>
  </sheetPr>
  <dimension ref="A1:U3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Índice!F77</f>
        <v>G I.5.10</v>
      </c>
      <c r="B3" s="68" t="str">
        <f>Índice!G77</f>
        <v>Percentagem de empresas com capitais próprios negativos</v>
      </c>
      <c r="C3" s="25"/>
      <c r="D3" s="25"/>
      <c r="E3" s="25"/>
      <c r="F3" s="25"/>
      <c r="G3" s="25"/>
      <c r="H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1" ht="33" customHeight="1" x14ac:dyDescent="0.25">
      <c r="E7" s="153" t="s">
        <v>25</v>
      </c>
      <c r="F7" s="266"/>
      <c r="G7" s="176" t="s">
        <v>33</v>
      </c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9"/>
    </row>
    <row r="8" spans="1:21" ht="33" customHeight="1" x14ac:dyDescent="0.25">
      <c r="E8" s="155"/>
      <c r="F8" s="173"/>
      <c r="G8" s="176" t="s">
        <v>40</v>
      </c>
      <c r="H8" s="137"/>
      <c r="I8" s="139" t="s">
        <v>28</v>
      </c>
      <c r="J8" s="137"/>
      <c r="K8" s="139" t="s">
        <v>41</v>
      </c>
      <c r="L8" s="137"/>
      <c r="M8" s="139" t="s">
        <v>29</v>
      </c>
      <c r="N8" s="137"/>
      <c r="O8" s="139" t="s">
        <v>30</v>
      </c>
      <c r="P8" s="137"/>
      <c r="Q8" s="139" t="s">
        <v>42</v>
      </c>
      <c r="R8" s="140"/>
      <c r="S8" s="9"/>
    </row>
    <row r="9" spans="1:21" ht="24.95" customHeight="1" x14ac:dyDescent="0.25">
      <c r="C9" s="139">
        <v>2010</v>
      </c>
      <c r="D9" s="137"/>
      <c r="E9" s="184">
        <v>0.246</v>
      </c>
      <c r="F9" s="267"/>
      <c r="G9" s="150">
        <v>0.21299999999999999</v>
      </c>
      <c r="H9" s="130"/>
      <c r="I9" s="129">
        <v>0.221</v>
      </c>
      <c r="J9" s="130"/>
      <c r="K9" s="129">
        <v>0.185</v>
      </c>
      <c r="L9" s="130"/>
      <c r="M9" s="129">
        <v>0.193</v>
      </c>
      <c r="N9" s="130"/>
      <c r="O9" s="129">
        <v>0.26900000000000002</v>
      </c>
      <c r="P9" s="130"/>
      <c r="Q9" s="129">
        <v>0.25700000000000001</v>
      </c>
      <c r="R9" s="130"/>
      <c r="S9" s="9"/>
    </row>
    <row r="10" spans="1:21" ht="24.95" customHeight="1" x14ac:dyDescent="0.25">
      <c r="C10" s="139">
        <v>2011</v>
      </c>
      <c r="D10" s="137"/>
      <c r="E10" s="184">
        <v>0.26200000000000001</v>
      </c>
      <c r="F10" s="267"/>
      <c r="G10" s="150">
        <v>0.218</v>
      </c>
      <c r="H10" s="130"/>
      <c r="I10" s="129">
        <v>0.23499999999999999</v>
      </c>
      <c r="J10" s="130"/>
      <c r="K10" s="129">
        <v>0.20200000000000001</v>
      </c>
      <c r="L10" s="130"/>
      <c r="M10" s="129">
        <v>0.215</v>
      </c>
      <c r="N10" s="130"/>
      <c r="O10" s="129">
        <v>0.28799999999999998</v>
      </c>
      <c r="P10" s="130"/>
      <c r="Q10" s="129">
        <v>0.27</v>
      </c>
      <c r="R10" s="130"/>
      <c r="S10" s="9"/>
    </row>
    <row r="11" spans="1:21" ht="24.95" customHeight="1" x14ac:dyDescent="0.25">
      <c r="C11" s="139">
        <v>2012</v>
      </c>
      <c r="D11" s="137"/>
      <c r="E11" s="184">
        <v>0.28000000000000003</v>
      </c>
      <c r="F11" s="267"/>
      <c r="G11" s="150">
        <v>0.223</v>
      </c>
      <c r="H11" s="130"/>
      <c r="I11" s="129">
        <v>0.247</v>
      </c>
      <c r="J11" s="130"/>
      <c r="K11" s="129">
        <v>0.223</v>
      </c>
      <c r="L11" s="130"/>
      <c r="M11" s="129">
        <v>0.23499999999999999</v>
      </c>
      <c r="N11" s="130"/>
      <c r="O11" s="129">
        <v>0.30399999999999999</v>
      </c>
      <c r="P11" s="130"/>
      <c r="Q11" s="129">
        <v>0.28999999999999998</v>
      </c>
      <c r="R11" s="130"/>
      <c r="S11" s="9"/>
    </row>
    <row r="12" spans="1:21" ht="24.95" customHeight="1" x14ac:dyDescent="0.25">
      <c r="C12" s="139">
        <v>2013</v>
      </c>
      <c r="D12" s="137"/>
      <c r="E12" s="184">
        <v>0.28399999999999997</v>
      </c>
      <c r="F12" s="267"/>
      <c r="G12" s="150">
        <v>0.21299999999999999</v>
      </c>
      <c r="H12" s="130"/>
      <c r="I12" s="129">
        <v>0.24299999999999999</v>
      </c>
      <c r="J12" s="130"/>
      <c r="K12" s="129">
        <v>0.20799999999999999</v>
      </c>
      <c r="L12" s="130"/>
      <c r="M12" s="129">
        <v>0.24</v>
      </c>
      <c r="N12" s="130"/>
      <c r="O12" s="129">
        <v>0.30499999999999999</v>
      </c>
      <c r="P12" s="130"/>
      <c r="Q12" s="129">
        <v>0.29799999999999999</v>
      </c>
      <c r="R12" s="130"/>
      <c r="S12" s="9"/>
    </row>
    <row r="13" spans="1:21" ht="24.95" customHeight="1" x14ac:dyDescent="0.25">
      <c r="C13" s="139">
        <v>2014</v>
      </c>
      <c r="D13" s="137"/>
      <c r="E13" s="184">
        <v>0.28499999999999998</v>
      </c>
      <c r="F13" s="267"/>
      <c r="G13" s="150">
        <v>0.214</v>
      </c>
      <c r="H13" s="130"/>
      <c r="I13" s="129">
        <v>0.24299999999999999</v>
      </c>
      <c r="J13" s="130"/>
      <c r="K13" s="129">
        <v>0.192</v>
      </c>
      <c r="L13" s="130"/>
      <c r="M13" s="129">
        <v>0.23499999999999999</v>
      </c>
      <c r="N13" s="130"/>
      <c r="O13" s="129">
        <v>0.311</v>
      </c>
      <c r="P13" s="130"/>
      <c r="Q13" s="129">
        <v>0.29799999999999999</v>
      </c>
      <c r="R13" s="130"/>
      <c r="S13" s="9"/>
    </row>
    <row r="14" spans="1:21" ht="24.95" customHeight="1" x14ac:dyDescent="0.25">
      <c r="C14" s="139">
        <v>2015</v>
      </c>
      <c r="D14" s="137"/>
      <c r="E14" s="184">
        <v>0.27800000000000002</v>
      </c>
      <c r="F14" s="267"/>
      <c r="G14" s="150">
        <v>0.217</v>
      </c>
      <c r="H14" s="130"/>
      <c r="I14" s="129">
        <v>0.23499999999999999</v>
      </c>
      <c r="J14" s="130"/>
      <c r="K14" s="129">
        <v>0.184</v>
      </c>
      <c r="L14" s="130"/>
      <c r="M14" s="129">
        <v>0.22700000000000001</v>
      </c>
      <c r="N14" s="130"/>
      <c r="O14" s="129">
        <v>0.30199999999999999</v>
      </c>
      <c r="P14" s="130"/>
      <c r="Q14" s="129">
        <v>0.29099999999999998</v>
      </c>
      <c r="R14" s="130"/>
      <c r="S14" s="9"/>
    </row>
    <row r="15" spans="1:21" ht="24.95" customHeight="1" x14ac:dyDescent="0.25">
      <c r="C15" s="139">
        <v>2016</v>
      </c>
      <c r="D15" s="137"/>
      <c r="E15" s="184">
        <v>0.26900000000000002</v>
      </c>
      <c r="F15" s="267"/>
      <c r="G15" s="150">
        <v>0.21</v>
      </c>
      <c r="H15" s="130"/>
      <c r="I15" s="129">
        <v>0.22700000000000001</v>
      </c>
      <c r="J15" s="130"/>
      <c r="K15" s="129">
        <v>0.18</v>
      </c>
      <c r="L15" s="130"/>
      <c r="M15" s="129">
        <v>0.22</v>
      </c>
      <c r="N15" s="130"/>
      <c r="O15" s="129">
        <v>0.29199999999999998</v>
      </c>
      <c r="P15" s="130"/>
      <c r="Q15" s="129">
        <v>0.28299999999999997</v>
      </c>
      <c r="R15" s="130"/>
      <c r="S15" s="9"/>
    </row>
    <row r="16" spans="1:21" ht="24.95" customHeight="1" x14ac:dyDescent="0.25">
      <c r="C16" s="139">
        <v>2017</v>
      </c>
      <c r="D16" s="137"/>
      <c r="E16" s="184">
        <v>0.26600000000000001</v>
      </c>
      <c r="F16" s="267"/>
      <c r="G16" s="150">
        <v>0.21099999999999999</v>
      </c>
      <c r="H16" s="130"/>
      <c r="I16" s="129">
        <v>0.22500000000000001</v>
      </c>
      <c r="J16" s="130"/>
      <c r="K16" s="129">
        <v>0.18</v>
      </c>
      <c r="L16" s="130"/>
      <c r="M16" s="129">
        <v>0.21299999999999999</v>
      </c>
      <c r="N16" s="130"/>
      <c r="O16" s="129">
        <v>0.29099999999999998</v>
      </c>
      <c r="P16" s="130"/>
      <c r="Q16" s="129">
        <v>0.27900000000000003</v>
      </c>
      <c r="R16" s="130"/>
      <c r="S16" s="9"/>
    </row>
    <row r="17" spans="1:21" ht="24.95" customHeight="1" x14ac:dyDescent="0.25">
      <c r="C17" s="139">
        <v>2018</v>
      </c>
      <c r="D17" s="137"/>
      <c r="E17" s="184">
        <v>0.26200000000000001</v>
      </c>
      <c r="F17" s="267"/>
      <c r="G17" s="150">
        <v>0.20799999999999999</v>
      </c>
      <c r="H17" s="130"/>
      <c r="I17" s="129">
        <v>0.224</v>
      </c>
      <c r="J17" s="130"/>
      <c r="K17" s="129">
        <v>0.16700000000000001</v>
      </c>
      <c r="L17" s="130"/>
      <c r="M17" s="129">
        <v>0.20699999999999999</v>
      </c>
      <c r="N17" s="130"/>
      <c r="O17" s="129">
        <v>0.28499999999999998</v>
      </c>
      <c r="P17" s="130"/>
      <c r="Q17" s="129">
        <v>0.27500000000000002</v>
      </c>
      <c r="R17" s="130"/>
      <c r="S17" s="9"/>
    </row>
    <row r="18" spans="1:21" s="9" customFormat="1" ht="15" customHeight="1" x14ac:dyDescent="0.2">
      <c r="A18" s="8"/>
      <c r="C18" s="30"/>
      <c r="D18" s="30"/>
      <c r="E18" s="30"/>
      <c r="N18" s="30"/>
      <c r="O18" s="30"/>
      <c r="P18" s="30"/>
      <c r="Q18" s="30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86" t="s">
        <v>52</v>
      </c>
    </row>
    <row r="23" spans="1:21" ht="17.25" customHeight="1" x14ac:dyDescent="0.25"/>
    <row r="24" spans="1:21" ht="17.25" customHeight="1" x14ac:dyDescent="0.25"/>
    <row r="27" spans="1:21" x14ac:dyDescent="0.25">
      <c r="G27" s="46"/>
      <c r="H27" s="46"/>
      <c r="I27" s="46"/>
      <c r="J27" s="46"/>
      <c r="K27" s="46"/>
      <c r="L27" s="46"/>
      <c r="M27" s="46"/>
      <c r="N27" s="46"/>
    </row>
    <row r="28" spans="1:21" x14ac:dyDescent="0.25">
      <c r="G28" s="46"/>
      <c r="H28" s="46"/>
      <c r="I28" s="46"/>
      <c r="J28" s="46"/>
      <c r="K28" s="46"/>
      <c r="L28" s="46"/>
      <c r="M28" s="46"/>
      <c r="N28" s="46"/>
    </row>
    <row r="29" spans="1:21" x14ac:dyDescent="0.25">
      <c r="G29" s="46"/>
      <c r="H29" s="46"/>
      <c r="I29" s="46"/>
      <c r="J29" s="46"/>
      <c r="K29" s="46"/>
      <c r="L29" s="46"/>
      <c r="M29" s="46"/>
      <c r="N29" s="46"/>
    </row>
    <row r="30" spans="1:21" x14ac:dyDescent="0.25">
      <c r="G30" s="46"/>
      <c r="H30" s="46"/>
      <c r="I30" s="46"/>
      <c r="J30" s="46"/>
      <c r="K30" s="46"/>
      <c r="L30" s="46"/>
      <c r="M30" s="46"/>
      <c r="N30" s="46"/>
    </row>
  </sheetData>
  <sheetProtection algorithmName="SHA-512" hashValue="F/JZMGClHjwZWpwSmXKYVvSrqNqClExZkb2QGqA7OdYN8X/QN+12co95DKCY2u1Sf0waAt4cC5K2Od0sOEBjvQ==" saltValue="n3qcSUUa3Jqr4sRPjNtUbQ==" spinCount="100000" sheet="1" objects="1" scenarios="1"/>
  <mergeCells count="82">
    <mergeCell ref="O17:P17"/>
    <mergeCell ref="Q17:R17"/>
    <mergeCell ref="A19:U19"/>
    <mergeCell ref="C17:D17"/>
    <mergeCell ref="E17:F17"/>
    <mergeCell ref="G17:H17"/>
    <mergeCell ref="I17:J17"/>
    <mergeCell ref="K17:L17"/>
    <mergeCell ref="M17:N17"/>
    <mergeCell ref="O15:P15"/>
    <mergeCell ref="Q15:R15"/>
    <mergeCell ref="C16:D16"/>
    <mergeCell ref="E16:F16"/>
    <mergeCell ref="G16:H16"/>
    <mergeCell ref="I16:J16"/>
    <mergeCell ref="K16:L16"/>
    <mergeCell ref="M16:N16"/>
    <mergeCell ref="O16:P16"/>
    <mergeCell ref="Q16:R16"/>
    <mergeCell ref="C15:D15"/>
    <mergeCell ref="E15:F15"/>
    <mergeCell ref="G15:H15"/>
    <mergeCell ref="I15:J15"/>
    <mergeCell ref="K15:L15"/>
    <mergeCell ref="M15:N15"/>
    <mergeCell ref="O13:P13"/>
    <mergeCell ref="Q13:R13"/>
    <mergeCell ref="C14:D14"/>
    <mergeCell ref="E14:F14"/>
    <mergeCell ref="G14:H14"/>
    <mergeCell ref="I14:J14"/>
    <mergeCell ref="K14:L14"/>
    <mergeCell ref="M14:N14"/>
    <mergeCell ref="O14:P14"/>
    <mergeCell ref="Q14:R14"/>
    <mergeCell ref="C13:D13"/>
    <mergeCell ref="E13:F13"/>
    <mergeCell ref="G13:H13"/>
    <mergeCell ref="I13:J13"/>
    <mergeCell ref="K13:L13"/>
    <mergeCell ref="M13:N13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C11:D11"/>
    <mergeCell ref="E11:F11"/>
    <mergeCell ref="G11:H11"/>
    <mergeCell ref="I11:J11"/>
    <mergeCell ref="K11:L11"/>
    <mergeCell ref="M11:N11"/>
    <mergeCell ref="O9:P9"/>
    <mergeCell ref="Q9:R9"/>
    <mergeCell ref="C10:D10"/>
    <mergeCell ref="E10:F10"/>
    <mergeCell ref="G10:H10"/>
    <mergeCell ref="I10:J10"/>
    <mergeCell ref="K10:L10"/>
    <mergeCell ref="M10:N10"/>
    <mergeCell ref="O10:P10"/>
    <mergeCell ref="Q10:R10"/>
    <mergeCell ref="C9:D9"/>
    <mergeCell ref="E9:F9"/>
    <mergeCell ref="G9:H9"/>
    <mergeCell ref="I9:J9"/>
    <mergeCell ref="K9:L9"/>
    <mergeCell ref="M9:N9"/>
    <mergeCell ref="A1:U1"/>
    <mergeCell ref="E7:F8"/>
    <mergeCell ref="G7:R7"/>
    <mergeCell ref="G8:H8"/>
    <mergeCell ref="I8:J8"/>
    <mergeCell ref="K8:L8"/>
    <mergeCell ref="M8:N8"/>
    <mergeCell ref="O8:P8"/>
    <mergeCell ref="Q8:R8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C0CFD6"/>
  </sheetPr>
  <dimension ref="A1:U24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Índice!F78</f>
        <v>G I.5.11</v>
      </c>
      <c r="B3" s="68" t="str">
        <f>Índice!G78</f>
        <v>Dívida remunerada | Estrutura</v>
      </c>
      <c r="C3" s="25"/>
      <c r="D3" s="25"/>
      <c r="E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B5" s="8"/>
      <c r="C5" s="8"/>
      <c r="E5" s="30"/>
      <c r="F5" s="30"/>
      <c r="G5" s="30"/>
      <c r="H5" s="30"/>
      <c r="I5" s="30"/>
      <c r="J5" s="30"/>
      <c r="K5" s="30"/>
      <c r="L5" s="30"/>
      <c r="M5" s="30"/>
    </row>
    <row r="6" spans="1:21" s="9" customFormat="1" ht="24.75" customHeight="1" x14ac:dyDescent="0.2">
      <c r="A6" s="8"/>
      <c r="B6" s="8"/>
      <c r="C6" s="8"/>
      <c r="F6" s="30"/>
      <c r="G6" s="30"/>
      <c r="H6" s="30"/>
      <c r="I6" s="155" t="s">
        <v>25</v>
      </c>
      <c r="J6" s="156"/>
      <c r="K6" s="156"/>
      <c r="L6" s="156"/>
      <c r="M6" s="156"/>
      <c r="N6" s="156"/>
      <c r="O6" s="156"/>
      <c r="P6" s="156"/>
    </row>
    <row r="7" spans="1:21" s="9" customFormat="1" ht="33" customHeight="1" x14ac:dyDescent="0.2">
      <c r="F7" s="8"/>
      <c r="G7" s="50"/>
      <c r="H7" s="50"/>
      <c r="I7" s="121" t="s">
        <v>35</v>
      </c>
      <c r="J7" s="121"/>
      <c r="K7" s="121" t="s">
        <v>8</v>
      </c>
      <c r="L7" s="121"/>
      <c r="M7" s="121" t="s">
        <v>36</v>
      </c>
      <c r="N7" s="139"/>
      <c r="O7" s="121" t="s">
        <v>14</v>
      </c>
      <c r="P7" s="139"/>
    </row>
    <row r="8" spans="1:21" s="14" customFormat="1" ht="24.95" customHeight="1" x14ac:dyDescent="0.25">
      <c r="F8" s="22"/>
      <c r="G8" s="139">
        <v>2010</v>
      </c>
      <c r="H8" s="137"/>
      <c r="I8" s="144">
        <v>9.6000000000000002E-2</v>
      </c>
      <c r="J8" s="144"/>
      <c r="K8" s="144">
        <v>0.56599999999999995</v>
      </c>
      <c r="L8" s="144"/>
      <c r="M8" s="144">
        <v>0.28899999999999998</v>
      </c>
      <c r="N8" s="144"/>
      <c r="O8" s="144">
        <v>4.9000000000000002E-2</v>
      </c>
      <c r="P8" s="144"/>
    </row>
    <row r="9" spans="1:21" s="14" customFormat="1" ht="24.95" customHeight="1" x14ac:dyDescent="0.25">
      <c r="F9" s="22"/>
      <c r="G9" s="139">
        <v>2011</v>
      </c>
      <c r="H9" s="137"/>
      <c r="I9" s="144">
        <v>9.4E-2</v>
      </c>
      <c r="J9" s="144"/>
      <c r="K9" s="144">
        <v>0.54100000000000004</v>
      </c>
      <c r="L9" s="144"/>
      <c r="M9" s="144">
        <v>0.30499999999999999</v>
      </c>
      <c r="N9" s="144"/>
      <c r="O9" s="144">
        <v>0.06</v>
      </c>
      <c r="P9" s="144"/>
    </row>
    <row r="10" spans="1:21" s="14" customFormat="1" ht="24.95" customHeight="1" x14ac:dyDescent="0.25">
      <c r="F10" s="22"/>
      <c r="G10" s="139">
        <v>2012</v>
      </c>
      <c r="H10" s="137"/>
      <c r="I10" s="144">
        <v>0.107</v>
      </c>
      <c r="J10" s="144"/>
      <c r="K10" s="144">
        <v>0.497</v>
      </c>
      <c r="L10" s="144"/>
      <c r="M10" s="144">
        <v>0.32900000000000001</v>
      </c>
      <c r="N10" s="144"/>
      <c r="O10" s="144">
        <v>6.7000000000000004E-2</v>
      </c>
      <c r="P10" s="144"/>
    </row>
    <row r="11" spans="1:21" s="14" customFormat="1" ht="24.95" customHeight="1" x14ac:dyDescent="0.25">
      <c r="F11" s="22"/>
      <c r="G11" s="139">
        <v>2013</v>
      </c>
      <c r="H11" s="137"/>
      <c r="I11" s="144">
        <v>0.09</v>
      </c>
      <c r="J11" s="144"/>
      <c r="K11" s="144">
        <v>0.48199999999999998</v>
      </c>
      <c r="L11" s="144"/>
      <c r="M11" s="144">
        <v>0.36599999999999999</v>
      </c>
      <c r="N11" s="144"/>
      <c r="O11" s="144">
        <v>6.2E-2</v>
      </c>
      <c r="P11" s="144"/>
    </row>
    <row r="12" spans="1:21" s="14" customFormat="1" ht="24.95" customHeight="1" x14ac:dyDescent="0.25">
      <c r="F12" s="22"/>
      <c r="G12" s="139">
        <v>2014</v>
      </c>
      <c r="H12" s="137"/>
      <c r="I12" s="144">
        <v>8.1000000000000003E-2</v>
      </c>
      <c r="J12" s="144"/>
      <c r="K12" s="144">
        <v>0.45800000000000002</v>
      </c>
      <c r="L12" s="144"/>
      <c r="M12" s="144">
        <v>0.39800000000000002</v>
      </c>
      <c r="N12" s="144"/>
      <c r="O12" s="144">
        <v>6.3E-2</v>
      </c>
      <c r="P12" s="144"/>
    </row>
    <row r="13" spans="1:21" s="14" customFormat="1" ht="24.95" customHeight="1" x14ac:dyDescent="0.25">
      <c r="F13" s="22"/>
      <c r="G13" s="139">
        <v>2015</v>
      </c>
      <c r="H13" s="137"/>
      <c r="I13" s="144">
        <v>7.4999999999999997E-2</v>
      </c>
      <c r="J13" s="144"/>
      <c r="K13" s="144">
        <v>0.441</v>
      </c>
      <c r="L13" s="144"/>
      <c r="M13" s="144">
        <v>0.42099999999999999</v>
      </c>
      <c r="N13" s="144"/>
      <c r="O13" s="144">
        <v>6.3E-2</v>
      </c>
      <c r="P13" s="144"/>
    </row>
    <row r="14" spans="1:21" s="14" customFormat="1" ht="24.95" customHeight="1" x14ac:dyDescent="0.25">
      <c r="F14" s="22"/>
      <c r="G14" s="139">
        <v>2016</v>
      </c>
      <c r="H14" s="137"/>
      <c r="I14" s="144">
        <v>8.2000000000000003E-2</v>
      </c>
      <c r="J14" s="144"/>
      <c r="K14" s="144">
        <v>0.42399999999999999</v>
      </c>
      <c r="L14" s="144"/>
      <c r="M14" s="144">
        <v>0.42799999999999999</v>
      </c>
      <c r="N14" s="144"/>
      <c r="O14" s="144">
        <v>6.7000000000000004E-2</v>
      </c>
      <c r="P14" s="144"/>
    </row>
    <row r="15" spans="1:21" s="14" customFormat="1" ht="24.95" customHeight="1" x14ac:dyDescent="0.25">
      <c r="F15" s="22"/>
      <c r="G15" s="139">
        <v>2017</v>
      </c>
      <c r="H15" s="137"/>
      <c r="I15" s="144">
        <v>9.6000000000000002E-2</v>
      </c>
      <c r="J15" s="144"/>
      <c r="K15" s="144">
        <v>0.40200000000000002</v>
      </c>
      <c r="L15" s="144"/>
      <c r="M15" s="144">
        <v>0.432</v>
      </c>
      <c r="N15" s="144"/>
      <c r="O15" s="144">
        <v>7.0000000000000007E-2</v>
      </c>
      <c r="P15" s="144"/>
    </row>
    <row r="16" spans="1:21" s="14" customFormat="1" ht="24.95" customHeight="1" x14ac:dyDescent="0.25">
      <c r="F16" s="22"/>
      <c r="G16" s="139">
        <v>2018</v>
      </c>
      <c r="H16" s="137"/>
      <c r="I16" s="144">
        <v>0.10299999999999999</v>
      </c>
      <c r="J16" s="144"/>
      <c r="K16" s="144">
        <v>0.39700000000000002</v>
      </c>
      <c r="L16" s="144"/>
      <c r="M16" s="144">
        <v>0.42199999999999999</v>
      </c>
      <c r="N16" s="144"/>
      <c r="O16" s="144">
        <v>7.6999999999999999E-2</v>
      </c>
      <c r="P16" s="144"/>
    </row>
    <row r="17" spans="1:21" s="14" customFormat="1" ht="15" customHeight="1" x14ac:dyDescent="0.25">
      <c r="A17" s="22"/>
      <c r="U17" s="96" t="s">
        <v>247</v>
      </c>
    </row>
    <row r="18" spans="1:21" s="14" customFormat="1" ht="15" customHeight="1" x14ac:dyDescent="0.25">
      <c r="A18" s="22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86" t="s">
        <v>52</v>
      </c>
    </row>
    <row r="23" spans="1:21" ht="17.25" customHeight="1" x14ac:dyDescent="0.25"/>
    <row r="24" spans="1:21" ht="17.25" customHeight="1" x14ac:dyDescent="0.25"/>
  </sheetData>
  <sheetProtection algorithmName="SHA-512" hashValue="iHyj1S2qMI/+o5k6sWPjMjOXDIu4juE1vzX0b3ABnDlTzEpDEwBNOpOMzUdGLgMfrIskrAxWTX0ssJaefRSwHQ==" saltValue="oantOI0/yCHuHDnhsh4wPQ==" spinCount="100000" sheet="1" objects="1" scenarios="1"/>
  <mergeCells count="52">
    <mergeCell ref="O14:P14"/>
    <mergeCell ref="O13:P13"/>
    <mergeCell ref="O12:P12"/>
    <mergeCell ref="G16:H16"/>
    <mergeCell ref="I16:J16"/>
    <mergeCell ref="K16:L16"/>
    <mergeCell ref="M16:N16"/>
    <mergeCell ref="O15:P15"/>
    <mergeCell ref="G15:H15"/>
    <mergeCell ref="O16:P16"/>
    <mergeCell ref="I15:J15"/>
    <mergeCell ref="K15:L15"/>
    <mergeCell ref="M15:N15"/>
    <mergeCell ref="G14:H14"/>
    <mergeCell ref="I14:J14"/>
    <mergeCell ref="M13:N13"/>
    <mergeCell ref="K14:L14"/>
    <mergeCell ref="M14:N14"/>
    <mergeCell ref="G13:H13"/>
    <mergeCell ref="I13:J13"/>
    <mergeCell ref="K13:L13"/>
    <mergeCell ref="A1:U1"/>
    <mergeCell ref="O7:P7"/>
    <mergeCell ref="A19:U19"/>
    <mergeCell ref="K7:L7"/>
    <mergeCell ref="M7:N7"/>
    <mergeCell ref="G8:H8"/>
    <mergeCell ref="I8:J8"/>
    <mergeCell ref="K8:L8"/>
    <mergeCell ref="G9:H9"/>
    <mergeCell ref="I9:J9"/>
    <mergeCell ref="K9:L9"/>
    <mergeCell ref="M9:N9"/>
    <mergeCell ref="G10:H10"/>
    <mergeCell ref="I10:J10"/>
    <mergeCell ref="K10:L10"/>
    <mergeCell ref="M10:N10"/>
    <mergeCell ref="G12:H12"/>
    <mergeCell ref="I6:P6"/>
    <mergeCell ref="I7:J7"/>
    <mergeCell ref="O11:P11"/>
    <mergeCell ref="O10:P10"/>
    <mergeCell ref="G11:H11"/>
    <mergeCell ref="O9:P9"/>
    <mergeCell ref="M8:N8"/>
    <mergeCell ref="O8:P8"/>
    <mergeCell ref="I11:J11"/>
    <mergeCell ref="K11:L11"/>
    <mergeCell ref="M11:N11"/>
    <mergeCell ref="I12:J12"/>
    <mergeCell ref="K12:L12"/>
    <mergeCell ref="M12:N12"/>
  </mergeCells>
  <hyperlinks>
    <hyperlink ref="U20" location="Índice!A1" display="Voltar ao índice"/>
    <hyperlink ref="U17" location="'G I.5.11.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C0CFD6"/>
  </sheetPr>
  <dimension ref="A1:U24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Índice!F78</f>
        <v>G I.5.11</v>
      </c>
      <c r="B3" s="68" t="str">
        <f>Índice!G78</f>
        <v>Dívida remunerada | Estrutura</v>
      </c>
      <c r="C3" s="25"/>
      <c r="D3" s="25"/>
      <c r="E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B5" s="8"/>
      <c r="C5" s="8"/>
      <c r="E5" s="30"/>
      <c r="F5" s="30"/>
      <c r="G5" s="30"/>
      <c r="H5" s="30"/>
      <c r="I5" s="30"/>
      <c r="J5" s="30"/>
      <c r="K5" s="30"/>
      <c r="L5" s="30"/>
      <c r="M5" s="30"/>
    </row>
    <row r="6" spans="1:21" s="9" customFormat="1" ht="24.75" customHeight="1" x14ac:dyDescent="0.2">
      <c r="A6" s="8"/>
      <c r="B6" s="8"/>
      <c r="C6" s="30"/>
      <c r="D6" s="30"/>
      <c r="E6" s="155" t="s">
        <v>40</v>
      </c>
      <c r="F6" s="156"/>
      <c r="G6" s="156"/>
      <c r="H6" s="156"/>
      <c r="I6" s="156"/>
      <c r="J6" s="156"/>
      <c r="K6" s="156"/>
      <c r="L6" s="173"/>
      <c r="M6" s="156" t="s">
        <v>28</v>
      </c>
      <c r="N6" s="156"/>
      <c r="O6" s="156"/>
      <c r="P6" s="156"/>
      <c r="Q6" s="156"/>
      <c r="R6" s="156"/>
      <c r="S6" s="156"/>
      <c r="T6" s="156"/>
    </row>
    <row r="7" spans="1:21" s="9" customFormat="1" ht="33" customHeight="1" x14ac:dyDescent="0.2">
      <c r="C7" s="50"/>
      <c r="D7" s="50"/>
      <c r="E7" s="121" t="s">
        <v>35</v>
      </c>
      <c r="F7" s="121"/>
      <c r="G7" s="121" t="s">
        <v>8</v>
      </c>
      <c r="H7" s="121"/>
      <c r="I7" s="121" t="s">
        <v>36</v>
      </c>
      <c r="J7" s="139"/>
      <c r="K7" s="121" t="s">
        <v>14</v>
      </c>
      <c r="L7" s="125"/>
      <c r="M7" s="137" t="s">
        <v>35</v>
      </c>
      <c r="N7" s="121"/>
      <c r="O7" s="121" t="s">
        <v>8</v>
      </c>
      <c r="P7" s="121"/>
      <c r="Q7" s="121" t="s">
        <v>36</v>
      </c>
      <c r="R7" s="139"/>
      <c r="S7" s="121" t="s">
        <v>14</v>
      </c>
      <c r="T7" s="139"/>
    </row>
    <row r="8" spans="1:21" s="14" customFormat="1" ht="24.95" customHeight="1" x14ac:dyDescent="0.25">
      <c r="C8" s="139">
        <v>2010</v>
      </c>
      <c r="D8" s="137"/>
      <c r="E8" s="129">
        <v>1.4999999999999999E-2</v>
      </c>
      <c r="F8" s="130"/>
      <c r="G8" s="129">
        <v>0.68300000000000005</v>
      </c>
      <c r="H8" s="130"/>
      <c r="I8" s="129">
        <v>0.187</v>
      </c>
      <c r="J8" s="130"/>
      <c r="K8" s="129">
        <v>0.114</v>
      </c>
      <c r="L8" s="149"/>
      <c r="M8" s="144">
        <v>0.107</v>
      </c>
      <c r="N8" s="144"/>
      <c r="O8" s="144">
        <v>0.58099999999999996</v>
      </c>
      <c r="P8" s="144"/>
      <c r="Q8" s="144">
        <v>0.245</v>
      </c>
      <c r="R8" s="144"/>
      <c r="S8" s="144">
        <v>6.7000000000000004E-2</v>
      </c>
      <c r="T8" s="144"/>
    </row>
    <row r="9" spans="1:21" s="14" customFormat="1" ht="24.95" customHeight="1" x14ac:dyDescent="0.25">
      <c r="C9" s="139">
        <v>2011</v>
      </c>
      <c r="D9" s="137"/>
      <c r="E9" s="129">
        <v>1.4999999999999999E-2</v>
      </c>
      <c r="F9" s="130"/>
      <c r="G9" s="129">
        <v>0.66300000000000003</v>
      </c>
      <c r="H9" s="130"/>
      <c r="I9" s="129">
        <v>0.224</v>
      </c>
      <c r="J9" s="130"/>
      <c r="K9" s="129">
        <v>9.8000000000000004E-2</v>
      </c>
      <c r="L9" s="149"/>
      <c r="M9" s="144">
        <v>9.9000000000000005E-2</v>
      </c>
      <c r="N9" s="144"/>
      <c r="O9" s="144">
        <v>0.56599999999999995</v>
      </c>
      <c r="P9" s="144"/>
      <c r="Q9" s="144">
        <v>0.252</v>
      </c>
      <c r="R9" s="144"/>
      <c r="S9" s="144">
        <v>8.4000000000000005E-2</v>
      </c>
      <c r="T9" s="144"/>
    </row>
    <row r="10" spans="1:21" s="14" customFormat="1" ht="24.95" customHeight="1" x14ac:dyDescent="0.25">
      <c r="C10" s="139">
        <v>2012</v>
      </c>
      <c r="D10" s="137"/>
      <c r="E10" s="129">
        <v>1.2999999999999999E-2</v>
      </c>
      <c r="F10" s="130"/>
      <c r="G10" s="129">
        <v>0.61799999999999999</v>
      </c>
      <c r="H10" s="130"/>
      <c r="I10" s="129">
        <v>0.24099999999999999</v>
      </c>
      <c r="J10" s="130"/>
      <c r="K10" s="129">
        <v>0.128</v>
      </c>
      <c r="L10" s="149"/>
      <c r="M10" s="144">
        <v>9.8000000000000004E-2</v>
      </c>
      <c r="N10" s="144"/>
      <c r="O10" s="144">
        <v>0.53600000000000003</v>
      </c>
      <c r="P10" s="144"/>
      <c r="Q10" s="144">
        <v>0.28000000000000003</v>
      </c>
      <c r="R10" s="144"/>
      <c r="S10" s="144">
        <v>8.5999999999999993E-2</v>
      </c>
      <c r="T10" s="144"/>
    </row>
    <row r="11" spans="1:21" s="14" customFormat="1" ht="24.95" customHeight="1" x14ac:dyDescent="0.25">
      <c r="C11" s="139">
        <v>2013</v>
      </c>
      <c r="D11" s="137"/>
      <c r="E11" s="129">
        <v>1.4E-2</v>
      </c>
      <c r="F11" s="130"/>
      <c r="G11" s="129">
        <v>0.60599999999999998</v>
      </c>
      <c r="H11" s="130"/>
      <c r="I11" s="129">
        <v>0.255</v>
      </c>
      <c r="J11" s="130"/>
      <c r="K11" s="129">
        <v>0.126</v>
      </c>
      <c r="L11" s="149"/>
      <c r="M11" s="144">
        <v>0.107</v>
      </c>
      <c r="N11" s="144"/>
      <c r="O11" s="144">
        <v>0.50600000000000001</v>
      </c>
      <c r="P11" s="144"/>
      <c r="Q11" s="144">
        <v>0.29799999999999999</v>
      </c>
      <c r="R11" s="144"/>
      <c r="S11" s="144">
        <v>8.8999999999999996E-2</v>
      </c>
      <c r="T11" s="144"/>
    </row>
    <row r="12" spans="1:21" s="14" customFormat="1" ht="24.95" customHeight="1" x14ac:dyDescent="0.25">
      <c r="C12" s="139">
        <v>2014</v>
      </c>
      <c r="D12" s="137"/>
      <c r="E12" s="129">
        <v>1.2E-2</v>
      </c>
      <c r="F12" s="130"/>
      <c r="G12" s="129">
        <v>0.61299999999999999</v>
      </c>
      <c r="H12" s="130"/>
      <c r="I12" s="129">
        <v>0.24399999999999999</v>
      </c>
      <c r="J12" s="130"/>
      <c r="K12" s="129">
        <v>0.13100000000000001</v>
      </c>
      <c r="L12" s="149"/>
      <c r="M12" s="144">
        <v>0.128</v>
      </c>
      <c r="N12" s="144"/>
      <c r="O12" s="144">
        <v>0.54</v>
      </c>
      <c r="P12" s="144"/>
      <c r="Q12" s="144">
        <v>0.23899999999999999</v>
      </c>
      <c r="R12" s="144"/>
      <c r="S12" s="144">
        <v>9.2999999999999999E-2</v>
      </c>
      <c r="T12" s="144"/>
    </row>
    <row r="13" spans="1:21" s="14" customFormat="1" ht="24.95" customHeight="1" x14ac:dyDescent="0.25">
      <c r="C13" s="139">
        <v>2015</v>
      </c>
      <c r="D13" s="137"/>
      <c r="E13" s="129">
        <v>1.6E-2</v>
      </c>
      <c r="F13" s="130"/>
      <c r="G13" s="129">
        <v>0.6</v>
      </c>
      <c r="H13" s="130"/>
      <c r="I13" s="129">
        <v>0.253</v>
      </c>
      <c r="J13" s="130"/>
      <c r="K13" s="129">
        <v>0.13100000000000001</v>
      </c>
      <c r="L13" s="149"/>
      <c r="M13" s="144">
        <v>0.129</v>
      </c>
      <c r="N13" s="144"/>
      <c r="O13" s="144">
        <v>0.53700000000000003</v>
      </c>
      <c r="P13" s="144"/>
      <c r="Q13" s="144">
        <v>0.24199999999999999</v>
      </c>
      <c r="R13" s="144"/>
      <c r="S13" s="144">
        <v>9.2999999999999999E-2</v>
      </c>
      <c r="T13" s="144"/>
    </row>
    <row r="14" spans="1:21" s="14" customFormat="1" ht="24.95" customHeight="1" x14ac:dyDescent="0.25">
      <c r="C14" s="139">
        <v>2016</v>
      </c>
      <c r="D14" s="137"/>
      <c r="E14" s="129">
        <v>1.6E-2</v>
      </c>
      <c r="F14" s="130"/>
      <c r="G14" s="129">
        <v>0.59199999999999997</v>
      </c>
      <c r="H14" s="130"/>
      <c r="I14" s="129">
        <v>0.247</v>
      </c>
      <c r="J14" s="130"/>
      <c r="K14" s="129">
        <v>0.14399999999999999</v>
      </c>
      <c r="L14" s="149"/>
      <c r="M14" s="144">
        <v>0.13600000000000001</v>
      </c>
      <c r="N14" s="144"/>
      <c r="O14" s="144">
        <v>0.495</v>
      </c>
      <c r="P14" s="144"/>
      <c r="Q14" s="144">
        <v>0.27200000000000002</v>
      </c>
      <c r="R14" s="144"/>
      <c r="S14" s="144">
        <v>9.7000000000000003E-2</v>
      </c>
      <c r="T14" s="144"/>
    </row>
    <row r="15" spans="1:21" s="14" customFormat="1" ht="24.95" customHeight="1" x14ac:dyDescent="0.25">
      <c r="C15" s="139">
        <v>2017</v>
      </c>
      <c r="D15" s="137"/>
      <c r="E15" s="129">
        <v>1.2E-2</v>
      </c>
      <c r="F15" s="130"/>
      <c r="G15" s="129">
        <v>0.57399999999999995</v>
      </c>
      <c r="H15" s="130"/>
      <c r="I15" s="129">
        <v>0.28599999999999998</v>
      </c>
      <c r="J15" s="130"/>
      <c r="K15" s="129">
        <v>0.128</v>
      </c>
      <c r="L15" s="149"/>
      <c r="M15" s="144">
        <v>0.106</v>
      </c>
      <c r="N15" s="144"/>
      <c r="O15" s="144">
        <v>0.501</v>
      </c>
      <c r="P15" s="144"/>
      <c r="Q15" s="144">
        <v>0.28499999999999998</v>
      </c>
      <c r="R15" s="144"/>
      <c r="S15" s="144">
        <v>0.107</v>
      </c>
      <c r="T15" s="144"/>
    </row>
    <row r="16" spans="1:21" s="14" customFormat="1" ht="24.95" customHeight="1" x14ac:dyDescent="0.25">
      <c r="C16" s="139">
        <v>2018</v>
      </c>
      <c r="D16" s="137"/>
      <c r="E16" s="129">
        <v>1.0999999999999999E-2</v>
      </c>
      <c r="F16" s="130"/>
      <c r="G16" s="129">
        <v>0.57499999999999996</v>
      </c>
      <c r="H16" s="130"/>
      <c r="I16" s="129">
        <v>0.28399999999999997</v>
      </c>
      <c r="J16" s="130"/>
      <c r="K16" s="129">
        <v>0.13</v>
      </c>
      <c r="L16" s="149"/>
      <c r="M16" s="144">
        <v>0.111</v>
      </c>
      <c r="N16" s="144"/>
      <c r="O16" s="144">
        <v>0.48299999999999998</v>
      </c>
      <c r="P16" s="144"/>
      <c r="Q16" s="144">
        <v>0.3</v>
      </c>
      <c r="R16" s="144"/>
      <c r="S16" s="144">
        <v>0.106</v>
      </c>
      <c r="T16" s="144"/>
    </row>
    <row r="17" spans="1:21" s="14" customFormat="1" ht="15" customHeight="1" x14ac:dyDescent="0.25">
      <c r="A17" s="22"/>
      <c r="U17" s="96" t="s">
        <v>247</v>
      </c>
    </row>
    <row r="18" spans="1:21" s="14" customFormat="1" ht="15" customHeight="1" x14ac:dyDescent="0.25">
      <c r="A18" s="22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86" t="s">
        <v>52</v>
      </c>
    </row>
    <row r="23" spans="1:21" ht="17.25" customHeight="1" x14ac:dyDescent="0.25"/>
    <row r="24" spans="1:21" ht="17.25" customHeight="1" x14ac:dyDescent="0.25"/>
  </sheetData>
  <sheetProtection algorithmName="SHA-512" hashValue="zvH2R+0DlxS3q1AjufFDShRUBf9zZ/0WyFRrjtQ+04Uq3E1TWo39bKKrqgvGL+5aYXohUwZU/4UZC5UaRfyDFA==" saltValue="KObnBueoAwptNbgbp5eydw==" spinCount="100000" sheet="1" objects="1" scenarios="1"/>
  <mergeCells count="93">
    <mergeCell ref="A19:U19"/>
    <mergeCell ref="S16:T16"/>
    <mergeCell ref="Q15:R15"/>
    <mergeCell ref="S15:T15"/>
    <mergeCell ref="C16:D16"/>
    <mergeCell ref="E16:F16"/>
    <mergeCell ref="G16:H16"/>
    <mergeCell ref="I16:J16"/>
    <mergeCell ref="K16:L16"/>
    <mergeCell ref="M16:N16"/>
    <mergeCell ref="O16:P16"/>
    <mergeCell ref="Q16:R16"/>
    <mergeCell ref="M15:N15"/>
    <mergeCell ref="O15:P15"/>
    <mergeCell ref="C15:D15"/>
    <mergeCell ref="E15:F15"/>
    <mergeCell ref="C14:D14"/>
    <mergeCell ref="E14:F14"/>
    <mergeCell ref="G14:H14"/>
    <mergeCell ref="I14:J14"/>
    <mergeCell ref="K14:L14"/>
    <mergeCell ref="G15:H15"/>
    <mergeCell ref="I15:J15"/>
    <mergeCell ref="K15:L15"/>
    <mergeCell ref="M13:N13"/>
    <mergeCell ref="O13:P13"/>
    <mergeCell ref="M14:N14"/>
    <mergeCell ref="Q13:R13"/>
    <mergeCell ref="S13:T13"/>
    <mergeCell ref="O14:P14"/>
    <mergeCell ref="Q14:R14"/>
    <mergeCell ref="S14:T14"/>
    <mergeCell ref="C13:D13"/>
    <mergeCell ref="E13:F13"/>
    <mergeCell ref="G13:H13"/>
    <mergeCell ref="I13:J13"/>
    <mergeCell ref="K13:L13"/>
    <mergeCell ref="M10:N10"/>
    <mergeCell ref="Q11:R11"/>
    <mergeCell ref="S11:T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G8:H8"/>
    <mergeCell ref="O10:P10"/>
    <mergeCell ref="Q10:R10"/>
    <mergeCell ref="S10:T10"/>
    <mergeCell ref="C11:D11"/>
    <mergeCell ref="E11:F11"/>
    <mergeCell ref="G11:H11"/>
    <mergeCell ref="I11:J11"/>
    <mergeCell ref="K11:L11"/>
    <mergeCell ref="M11:N11"/>
    <mergeCell ref="O11:P11"/>
    <mergeCell ref="C10:D10"/>
    <mergeCell ref="E10:F10"/>
    <mergeCell ref="G10:H10"/>
    <mergeCell ref="I10:J10"/>
    <mergeCell ref="K10:L10"/>
    <mergeCell ref="M9:N9"/>
    <mergeCell ref="O9:P9"/>
    <mergeCell ref="Q9:R9"/>
    <mergeCell ref="S9:T9"/>
    <mergeCell ref="M8:N8"/>
    <mergeCell ref="O8:P8"/>
    <mergeCell ref="Q8:R8"/>
    <mergeCell ref="C9:D9"/>
    <mergeCell ref="E9:F9"/>
    <mergeCell ref="G9:H9"/>
    <mergeCell ref="I9:J9"/>
    <mergeCell ref="K9:L9"/>
    <mergeCell ref="I8:J8"/>
    <mergeCell ref="K8:L8"/>
    <mergeCell ref="E6:L6"/>
    <mergeCell ref="M6:T6"/>
    <mergeCell ref="A1:U1"/>
    <mergeCell ref="Q7:R7"/>
    <mergeCell ref="S7:T7"/>
    <mergeCell ref="O7:P7"/>
    <mergeCell ref="E7:F7"/>
    <mergeCell ref="G7:H7"/>
    <mergeCell ref="I7:J7"/>
    <mergeCell ref="K7:L7"/>
    <mergeCell ref="M7:N7"/>
    <mergeCell ref="S8:T8"/>
    <mergeCell ref="C8:D8"/>
    <mergeCell ref="E8:F8"/>
  </mergeCells>
  <hyperlinks>
    <hyperlink ref="U20" location="Índice!A1" display="Voltar ao índice"/>
    <hyperlink ref="U17" location="'G I.5.11.i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C0CFD6"/>
  </sheetPr>
  <dimension ref="A1:U24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Índice!F78</f>
        <v>G I.5.11</v>
      </c>
      <c r="B3" s="68" t="str">
        <f>Índice!G78</f>
        <v>Dívida remunerada | Estrutura</v>
      </c>
      <c r="C3" s="25"/>
      <c r="D3" s="25"/>
      <c r="E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B5" s="8"/>
      <c r="C5" s="8"/>
      <c r="E5" s="30"/>
      <c r="F5" s="30"/>
      <c r="G5" s="30"/>
      <c r="H5" s="30"/>
      <c r="I5" s="30"/>
      <c r="J5" s="30"/>
      <c r="K5" s="30"/>
      <c r="L5" s="30"/>
      <c r="M5" s="30"/>
    </row>
    <row r="6" spans="1:21" s="9" customFormat="1" ht="24.75" customHeight="1" x14ac:dyDescent="0.2">
      <c r="A6" s="8"/>
      <c r="B6" s="8"/>
      <c r="C6" s="30"/>
      <c r="D6" s="30"/>
      <c r="E6" s="155" t="s">
        <v>41</v>
      </c>
      <c r="F6" s="156"/>
      <c r="G6" s="156"/>
      <c r="H6" s="156"/>
      <c r="I6" s="156"/>
      <c r="J6" s="156"/>
      <c r="K6" s="156"/>
      <c r="L6" s="173"/>
      <c r="M6" s="156" t="s">
        <v>29</v>
      </c>
      <c r="N6" s="156"/>
      <c r="O6" s="156"/>
      <c r="P6" s="156"/>
      <c r="Q6" s="156"/>
      <c r="R6" s="156"/>
      <c r="S6" s="156"/>
      <c r="T6" s="156"/>
    </row>
    <row r="7" spans="1:21" s="9" customFormat="1" ht="33" customHeight="1" x14ac:dyDescent="0.2">
      <c r="C7" s="50"/>
      <c r="D7" s="50"/>
      <c r="E7" s="121" t="s">
        <v>35</v>
      </c>
      <c r="F7" s="121"/>
      <c r="G7" s="121" t="s">
        <v>8</v>
      </c>
      <c r="H7" s="121"/>
      <c r="I7" s="121" t="s">
        <v>36</v>
      </c>
      <c r="J7" s="139"/>
      <c r="K7" s="121" t="s">
        <v>14</v>
      </c>
      <c r="L7" s="125"/>
      <c r="M7" s="137" t="s">
        <v>35</v>
      </c>
      <c r="N7" s="121"/>
      <c r="O7" s="121" t="s">
        <v>8</v>
      </c>
      <c r="P7" s="121"/>
      <c r="Q7" s="121" t="s">
        <v>36</v>
      </c>
      <c r="R7" s="139"/>
      <c r="S7" s="121" t="s">
        <v>14</v>
      </c>
      <c r="T7" s="139"/>
    </row>
    <row r="8" spans="1:21" s="14" customFormat="1" ht="24.95" customHeight="1" x14ac:dyDescent="0.25">
      <c r="C8" s="139">
        <v>2010</v>
      </c>
      <c r="D8" s="137"/>
      <c r="E8" s="144">
        <v>0.21099999999999999</v>
      </c>
      <c r="F8" s="144"/>
      <c r="G8" s="144">
        <v>0.28999999999999998</v>
      </c>
      <c r="H8" s="144"/>
      <c r="I8" s="144">
        <v>0.49199999999999999</v>
      </c>
      <c r="J8" s="144"/>
      <c r="K8" s="144">
        <v>8.0000000000000002E-3</v>
      </c>
      <c r="L8" s="123"/>
      <c r="M8" s="130">
        <v>4.2999999999999997E-2</v>
      </c>
      <c r="N8" s="144"/>
      <c r="O8" s="144">
        <v>0.73699999999999999</v>
      </c>
      <c r="P8" s="144"/>
      <c r="Q8" s="144">
        <v>0.16200000000000001</v>
      </c>
      <c r="R8" s="144"/>
      <c r="S8" s="144">
        <v>5.8999999999999997E-2</v>
      </c>
      <c r="T8" s="144"/>
    </row>
    <row r="9" spans="1:21" s="14" customFormat="1" ht="24.95" customHeight="1" x14ac:dyDescent="0.25">
      <c r="C9" s="139">
        <v>2011</v>
      </c>
      <c r="D9" s="137"/>
      <c r="E9" s="144">
        <v>0.219</v>
      </c>
      <c r="F9" s="144"/>
      <c r="G9" s="144">
        <v>0.27900000000000003</v>
      </c>
      <c r="H9" s="144"/>
      <c r="I9" s="144">
        <v>0.48799999999999999</v>
      </c>
      <c r="J9" s="144"/>
      <c r="K9" s="144">
        <v>1.2999999999999999E-2</v>
      </c>
      <c r="L9" s="123"/>
      <c r="M9" s="130">
        <v>4.2999999999999997E-2</v>
      </c>
      <c r="N9" s="144"/>
      <c r="O9" s="144">
        <v>0.70799999999999996</v>
      </c>
      <c r="P9" s="144"/>
      <c r="Q9" s="144">
        <v>0.17699999999999999</v>
      </c>
      <c r="R9" s="144"/>
      <c r="S9" s="144">
        <v>7.1999999999999995E-2</v>
      </c>
      <c r="T9" s="144"/>
    </row>
    <row r="10" spans="1:21" s="14" customFormat="1" ht="24.95" customHeight="1" x14ac:dyDescent="0.25">
      <c r="C10" s="139">
        <v>2012</v>
      </c>
      <c r="D10" s="137"/>
      <c r="E10" s="144">
        <v>0.24399999999999999</v>
      </c>
      <c r="F10" s="144"/>
      <c r="G10" s="144">
        <v>0.26100000000000001</v>
      </c>
      <c r="H10" s="144"/>
      <c r="I10" s="144">
        <v>0.48599999999999999</v>
      </c>
      <c r="J10" s="144"/>
      <c r="K10" s="144">
        <v>8.9999999999999993E-3</v>
      </c>
      <c r="L10" s="123"/>
      <c r="M10" s="130">
        <v>3.9E-2</v>
      </c>
      <c r="N10" s="144"/>
      <c r="O10" s="144">
        <v>0.65600000000000003</v>
      </c>
      <c r="P10" s="144"/>
      <c r="Q10" s="144">
        <v>0.217</v>
      </c>
      <c r="R10" s="144"/>
      <c r="S10" s="144">
        <v>8.8999999999999996E-2</v>
      </c>
      <c r="T10" s="144"/>
    </row>
    <row r="11" spans="1:21" s="14" customFormat="1" ht="24.95" customHeight="1" x14ac:dyDescent="0.25">
      <c r="C11" s="139">
        <v>2013</v>
      </c>
      <c r="D11" s="137"/>
      <c r="E11" s="144">
        <v>0.13200000000000001</v>
      </c>
      <c r="F11" s="144"/>
      <c r="G11" s="144">
        <v>0.255</v>
      </c>
      <c r="H11" s="144"/>
      <c r="I11" s="144">
        <v>0.60699999999999998</v>
      </c>
      <c r="J11" s="144"/>
      <c r="K11" s="144">
        <v>6.0000000000000001E-3</v>
      </c>
      <c r="L11" s="123"/>
      <c r="M11" s="130">
        <v>4.2000000000000003E-2</v>
      </c>
      <c r="N11" s="144"/>
      <c r="O11" s="144">
        <v>0.62</v>
      </c>
      <c r="P11" s="144"/>
      <c r="Q11" s="144">
        <v>0.253</v>
      </c>
      <c r="R11" s="144"/>
      <c r="S11" s="144">
        <v>8.4000000000000005E-2</v>
      </c>
      <c r="T11" s="144"/>
    </row>
    <row r="12" spans="1:21" s="14" customFormat="1" ht="24.95" customHeight="1" x14ac:dyDescent="0.25">
      <c r="C12" s="139">
        <v>2014</v>
      </c>
      <c r="D12" s="137"/>
      <c r="E12" s="144">
        <v>0.13400000000000001</v>
      </c>
      <c r="F12" s="144"/>
      <c r="G12" s="144">
        <v>0.23799999999999999</v>
      </c>
      <c r="H12" s="144"/>
      <c r="I12" s="144">
        <v>0.622</v>
      </c>
      <c r="J12" s="144"/>
      <c r="K12" s="144">
        <v>6.0000000000000001E-3</v>
      </c>
      <c r="L12" s="123"/>
      <c r="M12" s="130">
        <v>5.5E-2</v>
      </c>
      <c r="N12" s="144"/>
      <c r="O12" s="144">
        <v>0.54600000000000004</v>
      </c>
      <c r="P12" s="144"/>
      <c r="Q12" s="144">
        <v>0.30599999999999999</v>
      </c>
      <c r="R12" s="144"/>
      <c r="S12" s="144">
        <v>9.1999999999999998E-2</v>
      </c>
      <c r="T12" s="144"/>
    </row>
    <row r="13" spans="1:21" s="14" customFormat="1" ht="24.95" customHeight="1" x14ac:dyDescent="0.25">
      <c r="C13" s="139">
        <v>2015</v>
      </c>
      <c r="D13" s="137"/>
      <c r="E13" s="144">
        <v>0.111</v>
      </c>
      <c r="F13" s="144"/>
      <c r="G13" s="144">
        <v>0.20399999999999999</v>
      </c>
      <c r="H13" s="144"/>
      <c r="I13" s="144">
        <v>0.68</v>
      </c>
      <c r="J13" s="144"/>
      <c r="K13" s="144">
        <v>5.0000000000000001E-3</v>
      </c>
      <c r="L13" s="123"/>
      <c r="M13" s="130">
        <v>5.0999999999999997E-2</v>
      </c>
      <c r="N13" s="144"/>
      <c r="O13" s="144">
        <v>0.55500000000000005</v>
      </c>
      <c r="P13" s="144"/>
      <c r="Q13" s="144">
        <v>0.29899999999999999</v>
      </c>
      <c r="R13" s="144"/>
      <c r="S13" s="144">
        <v>9.5000000000000001E-2</v>
      </c>
      <c r="T13" s="144"/>
    </row>
    <row r="14" spans="1:21" s="14" customFormat="1" ht="24.95" customHeight="1" x14ac:dyDescent="0.25">
      <c r="C14" s="139">
        <v>2016</v>
      </c>
      <c r="D14" s="137"/>
      <c r="E14" s="144">
        <v>0.113</v>
      </c>
      <c r="F14" s="144"/>
      <c r="G14" s="144">
        <v>0.19600000000000001</v>
      </c>
      <c r="H14" s="144"/>
      <c r="I14" s="144">
        <v>0.68700000000000006</v>
      </c>
      <c r="J14" s="144"/>
      <c r="K14" s="144">
        <v>4.0000000000000001E-3</v>
      </c>
      <c r="L14" s="123"/>
      <c r="M14" s="130">
        <v>5.5E-2</v>
      </c>
      <c r="N14" s="144"/>
      <c r="O14" s="144">
        <v>0.56200000000000006</v>
      </c>
      <c r="P14" s="144"/>
      <c r="Q14" s="144">
        <v>0.28199999999999997</v>
      </c>
      <c r="R14" s="144"/>
      <c r="S14" s="144">
        <v>0.10100000000000001</v>
      </c>
      <c r="T14" s="144"/>
    </row>
    <row r="15" spans="1:21" s="14" customFormat="1" ht="24.95" customHeight="1" x14ac:dyDescent="0.25">
      <c r="C15" s="139">
        <v>2017</v>
      </c>
      <c r="D15" s="137"/>
      <c r="E15" s="144">
        <v>0.16</v>
      </c>
      <c r="F15" s="144"/>
      <c r="G15" s="144">
        <v>0.158</v>
      </c>
      <c r="H15" s="144"/>
      <c r="I15" s="144">
        <v>0.67800000000000005</v>
      </c>
      <c r="J15" s="144"/>
      <c r="K15" s="144">
        <v>3.0000000000000001E-3</v>
      </c>
      <c r="L15" s="123"/>
      <c r="M15" s="130">
        <v>0.05</v>
      </c>
      <c r="N15" s="144"/>
      <c r="O15" s="144">
        <v>0.56100000000000005</v>
      </c>
      <c r="P15" s="144"/>
      <c r="Q15" s="144">
        <v>0.28000000000000003</v>
      </c>
      <c r="R15" s="144"/>
      <c r="S15" s="144">
        <v>0.109</v>
      </c>
      <c r="T15" s="144"/>
    </row>
    <row r="16" spans="1:21" s="14" customFormat="1" ht="24.95" customHeight="1" x14ac:dyDescent="0.25">
      <c r="C16" s="139">
        <v>2018</v>
      </c>
      <c r="D16" s="137"/>
      <c r="E16" s="144">
        <v>0.219</v>
      </c>
      <c r="F16" s="144"/>
      <c r="G16" s="144">
        <v>0.17199999999999999</v>
      </c>
      <c r="H16" s="144"/>
      <c r="I16" s="144">
        <v>0.60399999999999998</v>
      </c>
      <c r="J16" s="144"/>
      <c r="K16" s="144">
        <v>5.0000000000000001E-3</v>
      </c>
      <c r="L16" s="123"/>
      <c r="M16" s="130">
        <v>4.2000000000000003E-2</v>
      </c>
      <c r="N16" s="144"/>
      <c r="O16" s="144">
        <v>0.54700000000000004</v>
      </c>
      <c r="P16" s="144"/>
      <c r="Q16" s="144">
        <v>0.29399999999999998</v>
      </c>
      <c r="R16" s="144"/>
      <c r="S16" s="144">
        <v>0.11799999999999999</v>
      </c>
      <c r="T16" s="144"/>
    </row>
    <row r="17" spans="1:21" s="9" customFormat="1" ht="15" customHeight="1" x14ac:dyDescent="0.2">
      <c r="A17" s="8"/>
      <c r="C17" s="30"/>
      <c r="D17" s="30"/>
      <c r="E17" s="30"/>
      <c r="F17" s="30"/>
      <c r="G17" s="30"/>
      <c r="H17" s="30"/>
      <c r="I17" s="30"/>
      <c r="J17" s="30"/>
      <c r="K17" s="30"/>
      <c r="U17" s="96" t="s">
        <v>247</v>
      </c>
    </row>
    <row r="18" spans="1:21" s="14" customFormat="1" ht="15" customHeight="1" x14ac:dyDescent="0.25">
      <c r="A18" s="22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86" t="s">
        <v>52</v>
      </c>
    </row>
    <row r="23" spans="1:21" ht="17.25" customHeight="1" x14ac:dyDescent="0.25"/>
    <row r="24" spans="1:21" ht="17.25" customHeight="1" x14ac:dyDescent="0.25"/>
  </sheetData>
  <sheetProtection algorithmName="SHA-512" hashValue="NAZF+hLbjF5Zpai+XFPVL3ziouVCa9UBGEEuML92Z0o1CZQz8omsCgx2lFRK8Et9L38cHhtURJezRHGA2Ku+8Q==" saltValue="dk35sKelx93CrxI/6GQgIQ==" spinCount="100000" sheet="1" objects="1" scenarios="1"/>
  <mergeCells count="93">
    <mergeCell ref="C14:D14"/>
    <mergeCell ref="E14:F14"/>
    <mergeCell ref="G14:H14"/>
    <mergeCell ref="I14:J14"/>
    <mergeCell ref="A19:U19"/>
    <mergeCell ref="S15:T15"/>
    <mergeCell ref="C16:D16"/>
    <mergeCell ref="E16:F16"/>
    <mergeCell ref="G16:H16"/>
    <mergeCell ref="I16:J16"/>
    <mergeCell ref="K16:L16"/>
    <mergeCell ref="M16:N16"/>
    <mergeCell ref="O16:P16"/>
    <mergeCell ref="Q16:R16"/>
    <mergeCell ref="S16:T16"/>
    <mergeCell ref="M15:N15"/>
    <mergeCell ref="O15:P15"/>
    <mergeCell ref="Q15:R15"/>
    <mergeCell ref="M14:N14"/>
    <mergeCell ref="O14:P14"/>
    <mergeCell ref="C15:D15"/>
    <mergeCell ref="E15:F15"/>
    <mergeCell ref="G15:H15"/>
    <mergeCell ref="I15:J15"/>
    <mergeCell ref="K15:L15"/>
    <mergeCell ref="C13:D13"/>
    <mergeCell ref="E13:F13"/>
    <mergeCell ref="G13:H13"/>
    <mergeCell ref="I13:J13"/>
    <mergeCell ref="K13:L13"/>
    <mergeCell ref="K14:L14"/>
    <mergeCell ref="M12:N12"/>
    <mergeCell ref="O12:P12"/>
    <mergeCell ref="Q12:R12"/>
    <mergeCell ref="S12:T12"/>
    <mergeCell ref="O13:P13"/>
    <mergeCell ref="Q13:R13"/>
    <mergeCell ref="S13:T13"/>
    <mergeCell ref="M13:N13"/>
    <mergeCell ref="Q14:R14"/>
    <mergeCell ref="S14:T14"/>
    <mergeCell ref="C12:D12"/>
    <mergeCell ref="E12:F12"/>
    <mergeCell ref="G12:H12"/>
    <mergeCell ref="I12:J12"/>
    <mergeCell ref="K12:L12"/>
    <mergeCell ref="S10:T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M10:N10"/>
    <mergeCell ref="O10:P10"/>
    <mergeCell ref="C10:D10"/>
    <mergeCell ref="E10:F10"/>
    <mergeCell ref="G10:H10"/>
    <mergeCell ref="C9:D9"/>
    <mergeCell ref="E9:F9"/>
    <mergeCell ref="G9:H9"/>
    <mergeCell ref="I9:J9"/>
    <mergeCell ref="K9:L9"/>
    <mergeCell ref="I10:J10"/>
    <mergeCell ref="K10:L10"/>
    <mergeCell ref="M8:N8"/>
    <mergeCell ref="O8:P8"/>
    <mergeCell ref="Q8:R8"/>
    <mergeCell ref="Q10:R10"/>
    <mergeCell ref="S8:T8"/>
    <mergeCell ref="O9:P9"/>
    <mergeCell ref="Q9:R9"/>
    <mergeCell ref="S9:T9"/>
    <mergeCell ref="M9:N9"/>
    <mergeCell ref="C8:D8"/>
    <mergeCell ref="E8:F8"/>
    <mergeCell ref="G8:H8"/>
    <mergeCell ref="I8:J8"/>
    <mergeCell ref="K8:L8"/>
    <mergeCell ref="A1:U1"/>
    <mergeCell ref="E6:L6"/>
    <mergeCell ref="M6:T6"/>
    <mergeCell ref="E7:F7"/>
    <mergeCell ref="G7:H7"/>
    <mergeCell ref="I7:J7"/>
    <mergeCell ref="K7:L7"/>
    <mergeCell ref="M7:N7"/>
    <mergeCell ref="O7:P7"/>
    <mergeCell ref="Q7:R7"/>
    <mergeCell ref="S7:T7"/>
  </mergeCells>
  <hyperlinks>
    <hyperlink ref="U20" location="Índice!A1" display="Voltar ao índice"/>
    <hyperlink ref="U17" location="'G I.5.11.iv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C0CFD6"/>
  </sheetPr>
  <dimension ref="A1:U23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Índice!F78</f>
        <v>G I.5.11</v>
      </c>
      <c r="B3" s="68" t="str">
        <f>Índice!G78</f>
        <v>Dívida remunerada | Estrutura</v>
      </c>
      <c r="C3" s="25"/>
      <c r="D3" s="25"/>
      <c r="E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B5" s="8"/>
      <c r="C5" s="8"/>
      <c r="E5" s="30"/>
      <c r="F5" s="30"/>
      <c r="G5" s="30"/>
      <c r="H5" s="30"/>
      <c r="I5" s="30"/>
      <c r="J5" s="30"/>
      <c r="K5" s="30"/>
      <c r="L5" s="30"/>
      <c r="M5" s="30"/>
    </row>
    <row r="6" spans="1:21" s="9" customFormat="1" ht="24.75" customHeight="1" x14ac:dyDescent="0.2">
      <c r="A6" s="8"/>
      <c r="B6" s="8"/>
      <c r="C6" s="30"/>
      <c r="D6" s="30"/>
      <c r="E6" s="155" t="s">
        <v>30</v>
      </c>
      <c r="F6" s="156"/>
      <c r="G6" s="156"/>
      <c r="H6" s="156"/>
      <c r="I6" s="156"/>
      <c r="J6" s="156"/>
      <c r="K6" s="156"/>
      <c r="L6" s="173"/>
      <c r="M6" s="156" t="s">
        <v>42</v>
      </c>
      <c r="N6" s="156"/>
      <c r="O6" s="156"/>
      <c r="P6" s="156"/>
      <c r="Q6" s="156"/>
      <c r="R6" s="156"/>
      <c r="S6" s="156"/>
      <c r="T6" s="156"/>
    </row>
    <row r="7" spans="1:21" s="9" customFormat="1" ht="33" customHeight="1" x14ac:dyDescent="0.2">
      <c r="C7" s="50"/>
      <c r="D7" s="50"/>
      <c r="E7" s="121" t="s">
        <v>35</v>
      </c>
      <c r="F7" s="121"/>
      <c r="G7" s="121" t="s">
        <v>8</v>
      </c>
      <c r="H7" s="121"/>
      <c r="I7" s="121" t="s">
        <v>36</v>
      </c>
      <c r="J7" s="139"/>
      <c r="K7" s="121" t="s">
        <v>14</v>
      </c>
      <c r="L7" s="125"/>
      <c r="M7" s="137" t="s">
        <v>35</v>
      </c>
      <c r="N7" s="121"/>
      <c r="O7" s="121" t="s">
        <v>8</v>
      </c>
      <c r="P7" s="121"/>
      <c r="Q7" s="121" t="s">
        <v>36</v>
      </c>
      <c r="R7" s="139"/>
      <c r="S7" s="121" t="s">
        <v>14</v>
      </c>
      <c r="T7" s="139"/>
    </row>
    <row r="8" spans="1:21" s="14" customFormat="1" ht="24.95" customHeight="1" x14ac:dyDescent="0.25">
      <c r="C8" s="139">
        <v>2010</v>
      </c>
      <c r="D8" s="137"/>
      <c r="E8" s="144">
        <v>3.5999999999999997E-2</v>
      </c>
      <c r="F8" s="144"/>
      <c r="G8" s="144">
        <v>0.61099999999999999</v>
      </c>
      <c r="H8" s="144"/>
      <c r="I8" s="144">
        <v>0.27500000000000002</v>
      </c>
      <c r="J8" s="144"/>
      <c r="K8" s="144">
        <v>7.6999999999999999E-2</v>
      </c>
      <c r="L8" s="123"/>
      <c r="M8" s="130">
        <v>8.8999999999999996E-2</v>
      </c>
      <c r="N8" s="144"/>
      <c r="O8" s="144">
        <v>0.58299999999999996</v>
      </c>
      <c r="P8" s="144"/>
      <c r="Q8" s="144">
        <v>0.28199999999999997</v>
      </c>
      <c r="R8" s="144"/>
      <c r="S8" s="144">
        <v>4.4999999999999998E-2</v>
      </c>
      <c r="T8" s="144"/>
    </row>
    <row r="9" spans="1:21" s="14" customFormat="1" ht="24.95" customHeight="1" x14ac:dyDescent="0.25">
      <c r="C9" s="139">
        <v>2011</v>
      </c>
      <c r="D9" s="137"/>
      <c r="E9" s="144">
        <v>3.1E-2</v>
      </c>
      <c r="F9" s="144"/>
      <c r="G9" s="144">
        <v>0.56599999999999995</v>
      </c>
      <c r="H9" s="144"/>
      <c r="I9" s="144">
        <v>0.31</v>
      </c>
      <c r="J9" s="144"/>
      <c r="K9" s="144">
        <v>9.2999999999999999E-2</v>
      </c>
      <c r="L9" s="123"/>
      <c r="M9" s="130">
        <v>8.1000000000000003E-2</v>
      </c>
      <c r="N9" s="144"/>
      <c r="O9" s="144">
        <v>0.56599999999999995</v>
      </c>
      <c r="P9" s="144"/>
      <c r="Q9" s="144">
        <v>0.29799999999999999</v>
      </c>
      <c r="R9" s="144"/>
      <c r="S9" s="144">
        <v>5.5E-2</v>
      </c>
      <c r="T9" s="144"/>
    </row>
    <row r="10" spans="1:21" s="14" customFormat="1" ht="24.95" customHeight="1" x14ac:dyDescent="0.25">
      <c r="C10" s="139">
        <v>2012</v>
      </c>
      <c r="D10" s="137"/>
      <c r="E10" s="144">
        <v>3.1E-2</v>
      </c>
      <c r="F10" s="144"/>
      <c r="G10" s="144">
        <v>0.54</v>
      </c>
      <c r="H10" s="144"/>
      <c r="I10" s="144">
        <v>0.32100000000000001</v>
      </c>
      <c r="J10" s="144"/>
      <c r="K10" s="144">
        <v>0.108</v>
      </c>
      <c r="L10" s="123"/>
      <c r="M10" s="130">
        <v>9.9000000000000005E-2</v>
      </c>
      <c r="N10" s="144"/>
      <c r="O10" s="144">
        <v>0.51400000000000001</v>
      </c>
      <c r="P10" s="144"/>
      <c r="Q10" s="144">
        <v>0.32300000000000001</v>
      </c>
      <c r="R10" s="144"/>
      <c r="S10" s="144">
        <v>6.4000000000000001E-2</v>
      </c>
      <c r="T10" s="144"/>
    </row>
    <row r="11" spans="1:21" s="14" customFormat="1" ht="24.95" customHeight="1" x14ac:dyDescent="0.25">
      <c r="C11" s="139">
        <v>2013</v>
      </c>
      <c r="D11" s="137"/>
      <c r="E11" s="144">
        <v>3.4000000000000002E-2</v>
      </c>
      <c r="F11" s="144"/>
      <c r="G11" s="144">
        <v>0.55900000000000005</v>
      </c>
      <c r="H11" s="144"/>
      <c r="I11" s="144">
        <v>0.308</v>
      </c>
      <c r="J11" s="144"/>
      <c r="K11" s="144">
        <v>9.9000000000000005E-2</v>
      </c>
      <c r="L11" s="123"/>
      <c r="M11" s="130">
        <v>0.1</v>
      </c>
      <c r="N11" s="144"/>
      <c r="O11" s="144">
        <v>0.501</v>
      </c>
      <c r="P11" s="144"/>
      <c r="Q11" s="144">
        <v>0.34100000000000003</v>
      </c>
      <c r="R11" s="144"/>
      <c r="S11" s="144">
        <v>5.7000000000000002E-2</v>
      </c>
      <c r="T11" s="144"/>
    </row>
    <row r="12" spans="1:21" s="14" customFormat="1" ht="24.95" customHeight="1" x14ac:dyDescent="0.25">
      <c r="C12" s="139">
        <v>2014</v>
      </c>
      <c r="D12" s="137"/>
      <c r="E12" s="144">
        <v>3.5999999999999997E-2</v>
      </c>
      <c r="F12" s="144"/>
      <c r="G12" s="144">
        <v>0.56299999999999994</v>
      </c>
      <c r="H12" s="144"/>
      <c r="I12" s="144">
        <v>0.3</v>
      </c>
      <c r="J12" s="144"/>
      <c r="K12" s="144">
        <v>0.10100000000000001</v>
      </c>
      <c r="L12" s="123"/>
      <c r="M12" s="130">
        <v>6.5000000000000002E-2</v>
      </c>
      <c r="N12" s="144"/>
      <c r="O12" s="144">
        <v>0.47299999999999998</v>
      </c>
      <c r="P12" s="144"/>
      <c r="Q12" s="144">
        <v>0.40300000000000002</v>
      </c>
      <c r="R12" s="144"/>
      <c r="S12" s="144">
        <v>5.8999999999999997E-2</v>
      </c>
      <c r="T12" s="144"/>
    </row>
    <row r="13" spans="1:21" s="14" customFormat="1" ht="24.95" customHeight="1" x14ac:dyDescent="0.25">
      <c r="C13" s="139">
        <v>2015</v>
      </c>
      <c r="D13" s="137"/>
      <c r="E13" s="144">
        <v>3.6999999999999998E-2</v>
      </c>
      <c r="F13" s="144"/>
      <c r="G13" s="144">
        <v>0.56899999999999995</v>
      </c>
      <c r="H13" s="144"/>
      <c r="I13" s="144">
        <v>0.29799999999999999</v>
      </c>
      <c r="J13" s="144"/>
      <c r="K13" s="144">
        <v>9.6000000000000002E-2</v>
      </c>
      <c r="L13" s="123"/>
      <c r="M13" s="130">
        <v>0.06</v>
      </c>
      <c r="N13" s="144"/>
      <c r="O13" s="144">
        <v>0.45300000000000001</v>
      </c>
      <c r="P13" s="144"/>
      <c r="Q13" s="144">
        <v>0.42599999999999999</v>
      </c>
      <c r="R13" s="144"/>
      <c r="S13" s="144">
        <v>6.0999999999999999E-2</v>
      </c>
      <c r="T13" s="144"/>
    </row>
    <row r="14" spans="1:21" s="14" customFormat="1" ht="24.95" customHeight="1" x14ac:dyDescent="0.25">
      <c r="C14" s="139">
        <v>2016</v>
      </c>
      <c r="D14" s="137"/>
      <c r="E14" s="144">
        <v>4.1000000000000002E-2</v>
      </c>
      <c r="F14" s="144"/>
      <c r="G14" s="144">
        <v>0.54200000000000004</v>
      </c>
      <c r="H14" s="144"/>
      <c r="I14" s="144">
        <v>0.317</v>
      </c>
      <c r="J14" s="144"/>
      <c r="K14" s="144">
        <v>0.1</v>
      </c>
      <c r="L14" s="123"/>
      <c r="M14" s="130">
        <v>7.0000000000000007E-2</v>
      </c>
      <c r="N14" s="144"/>
      <c r="O14" s="144">
        <v>0.43099999999999999</v>
      </c>
      <c r="P14" s="144"/>
      <c r="Q14" s="144">
        <v>0.433</v>
      </c>
      <c r="R14" s="144"/>
      <c r="S14" s="144">
        <v>6.6000000000000003E-2</v>
      </c>
      <c r="T14" s="144"/>
    </row>
    <row r="15" spans="1:21" s="14" customFormat="1" ht="24.95" customHeight="1" x14ac:dyDescent="0.25">
      <c r="C15" s="139">
        <v>2017</v>
      </c>
      <c r="D15" s="137"/>
      <c r="E15" s="144">
        <v>8.1000000000000003E-2</v>
      </c>
      <c r="F15" s="144"/>
      <c r="G15" s="144">
        <v>0.50800000000000001</v>
      </c>
      <c r="H15" s="144"/>
      <c r="I15" s="144">
        <v>0.308</v>
      </c>
      <c r="J15" s="144"/>
      <c r="K15" s="144">
        <v>0.10299999999999999</v>
      </c>
      <c r="L15" s="123"/>
      <c r="M15" s="130">
        <v>8.1000000000000003E-2</v>
      </c>
      <c r="N15" s="144"/>
      <c r="O15" s="144">
        <v>0.41199999999999998</v>
      </c>
      <c r="P15" s="144"/>
      <c r="Q15" s="144">
        <v>0.437</v>
      </c>
      <c r="R15" s="144"/>
      <c r="S15" s="144">
        <v>7.0000000000000007E-2</v>
      </c>
      <c r="T15" s="144"/>
    </row>
    <row r="16" spans="1:21" s="14" customFormat="1" ht="24.95" customHeight="1" x14ac:dyDescent="0.25">
      <c r="C16" s="139">
        <v>2018</v>
      </c>
      <c r="D16" s="137"/>
      <c r="E16" s="144">
        <v>6.8000000000000005E-2</v>
      </c>
      <c r="F16" s="144"/>
      <c r="G16" s="144">
        <v>0.498</v>
      </c>
      <c r="H16" s="144"/>
      <c r="I16" s="144">
        <v>0.32200000000000001</v>
      </c>
      <c r="J16" s="144"/>
      <c r="K16" s="144">
        <v>0.113</v>
      </c>
      <c r="L16" s="123"/>
      <c r="M16" s="130">
        <v>8.4000000000000005E-2</v>
      </c>
      <c r="N16" s="144"/>
      <c r="O16" s="144">
        <v>0.39</v>
      </c>
      <c r="P16" s="144"/>
      <c r="Q16" s="144">
        <v>0.45</v>
      </c>
      <c r="R16" s="144"/>
      <c r="S16" s="144">
        <v>7.5999999999999998E-2</v>
      </c>
      <c r="T16" s="144"/>
    </row>
    <row r="17" spans="1:21" s="14" customFormat="1" ht="15" customHeight="1" x14ac:dyDescent="0.25">
      <c r="A17" s="22"/>
    </row>
    <row r="18" spans="1:21" ht="19.5" customHeight="1" x14ac:dyDescent="0.25">
      <c r="A18" s="128" t="str">
        <f>Índice!$A$89</f>
        <v>ESTUDO 40 | ANÁLISE SETORIAL DAS SOCIEDADES NÃO FINANCEIRAS EM PORTUGAL 2018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</row>
    <row r="19" spans="1:21" x14ac:dyDescent="0.25">
      <c r="U19" s="86" t="s">
        <v>52</v>
      </c>
    </row>
    <row r="22" spans="1:21" ht="17.25" customHeight="1" x14ac:dyDescent="0.25"/>
    <row r="23" spans="1:21" ht="17.25" customHeight="1" x14ac:dyDescent="0.25"/>
  </sheetData>
  <sheetProtection algorithmName="SHA-512" hashValue="5NLXUzLVV8G59m4U3UHC0psUkmYwgb8QNjbRqM1i+1+1TmEX1abM3Ob+LDskJQ/0147PF2+2ISettCZ4Sn4PZg==" saltValue="4LXzy46/u3oRQc22nZSiDw==" spinCount="100000" sheet="1" objects="1" scenarios="1"/>
  <mergeCells count="93">
    <mergeCell ref="A18:U18"/>
    <mergeCell ref="C16:D16"/>
    <mergeCell ref="E16:F16"/>
    <mergeCell ref="G16:H16"/>
    <mergeCell ref="I16:J16"/>
    <mergeCell ref="K16:L16"/>
    <mergeCell ref="M16:N16"/>
    <mergeCell ref="M15:N15"/>
    <mergeCell ref="O15:P15"/>
    <mergeCell ref="Q15:R15"/>
    <mergeCell ref="S15:T15"/>
    <mergeCell ref="O16:P16"/>
    <mergeCell ref="Q16:R16"/>
    <mergeCell ref="S16:T16"/>
    <mergeCell ref="C15:D15"/>
    <mergeCell ref="E15:F15"/>
    <mergeCell ref="G15:H15"/>
    <mergeCell ref="I15:J15"/>
    <mergeCell ref="K15:L15"/>
    <mergeCell ref="S13:T13"/>
    <mergeCell ref="C14:D14"/>
    <mergeCell ref="E14:F14"/>
    <mergeCell ref="G14:H14"/>
    <mergeCell ref="I14:J14"/>
    <mergeCell ref="K14:L14"/>
    <mergeCell ref="M14:N14"/>
    <mergeCell ref="O14:P14"/>
    <mergeCell ref="Q14:R14"/>
    <mergeCell ref="S14:T14"/>
    <mergeCell ref="M13:N13"/>
    <mergeCell ref="O13:P13"/>
    <mergeCell ref="C13:D13"/>
    <mergeCell ref="E13:F13"/>
    <mergeCell ref="G13:H13"/>
    <mergeCell ref="C12:D12"/>
    <mergeCell ref="E12:F12"/>
    <mergeCell ref="G12:H12"/>
    <mergeCell ref="I12:J12"/>
    <mergeCell ref="K12:L12"/>
    <mergeCell ref="I13:J13"/>
    <mergeCell ref="K13:L13"/>
    <mergeCell ref="M11:N11"/>
    <mergeCell ref="O11:P11"/>
    <mergeCell ref="Q11:R11"/>
    <mergeCell ref="Q13:R13"/>
    <mergeCell ref="S11:T11"/>
    <mergeCell ref="O12:P12"/>
    <mergeCell ref="Q12:R12"/>
    <mergeCell ref="S12:T12"/>
    <mergeCell ref="M12:N12"/>
    <mergeCell ref="C11:D11"/>
    <mergeCell ref="E11:F11"/>
    <mergeCell ref="G11:H11"/>
    <mergeCell ref="I11:J11"/>
    <mergeCell ref="K11:L11"/>
    <mergeCell ref="Q9:R9"/>
    <mergeCell ref="S9:T9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O8:P8"/>
    <mergeCell ref="Q8:R8"/>
    <mergeCell ref="S8:T8"/>
    <mergeCell ref="C9:D9"/>
    <mergeCell ref="E9:F9"/>
    <mergeCell ref="G9:H9"/>
    <mergeCell ref="I9:J9"/>
    <mergeCell ref="K9:L9"/>
    <mergeCell ref="M9:N9"/>
    <mergeCell ref="O9:P9"/>
    <mergeCell ref="C8:D8"/>
    <mergeCell ref="E8:F8"/>
    <mergeCell ref="G8:H8"/>
    <mergeCell ref="I8:J8"/>
    <mergeCell ref="K8:L8"/>
    <mergeCell ref="M8:N8"/>
    <mergeCell ref="A1:U1"/>
    <mergeCell ref="E6:L6"/>
    <mergeCell ref="M6:T6"/>
    <mergeCell ref="E7:F7"/>
    <mergeCell ref="G7:H7"/>
    <mergeCell ref="I7:J7"/>
    <mergeCell ref="K7:L7"/>
    <mergeCell ref="M7:N7"/>
    <mergeCell ref="O7:P7"/>
    <mergeCell ref="Q7:R7"/>
    <mergeCell ref="S7:T7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C0CFD6"/>
  </sheetPr>
  <dimension ref="A1:U32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Índice!F79</f>
        <v>G I.5.12</v>
      </c>
      <c r="B3" s="68" t="str">
        <f>Índice!G79</f>
        <v>Taxa de crescimento anual dos gastos de financiamento e pressão financeira</v>
      </c>
      <c r="C3" s="25"/>
      <c r="D3" s="25"/>
      <c r="E3" s="25"/>
      <c r="F3" s="25"/>
      <c r="G3" s="25"/>
      <c r="H3" s="25"/>
      <c r="I3" s="25"/>
      <c r="J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1" ht="33" customHeight="1" x14ac:dyDescent="0.25">
      <c r="E7" s="155" t="s">
        <v>236</v>
      </c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9"/>
    </row>
    <row r="8" spans="1:21" ht="33" customHeight="1" x14ac:dyDescent="0.25">
      <c r="E8" s="153" t="s">
        <v>25</v>
      </c>
      <c r="F8" s="266"/>
      <c r="G8" s="172" t="s">
        <v>33</v>
      </c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9"/>
    </row>
    <row r="9" spans="1:21" ht="33" customHeight="1" x14ac:dyDescent="0.25">
      <c r="E9" s="155"/>
      <c r="F9" s="173"/>
      <c r="G9" s="176" t="s">
        <v>40</v>
      </c>
      <c r="H9" s="137"/>
      <c r="I9" s="139" t="s">
        <v>28</v>
      </c>
      <c r="J9" s="137"/>
      <c r="K9" s="139" t="s">
        <v>41</v>
      </c>
      <c r="L9" s="137"/>
      <c r="M9" s="139" t="s">
        <v>29</v>
      </c>
      <c r="N9" s="137"/>
      <c r="O9" s="139" t="s">
        <v>30</v>
      </c>
      <c r="P9" s="137"/>
      <c r="Q9" s="139" t="s">
        <v>42</v>
      </c>
      <c r="R9" s="140"/>
      <c r="S9" s="9"/>
    </row>
    <row r="10" spans="1:21" ht="24.95" customHeight="1" x14ac:dyDescent="0.25">
      <c r="C10" s="139">
        <v>2010</v>
      </c>
      <c r="D10" s="137"/>
      <c r="E10" s="184">
        <v>0.06</v>
      </c>
      <c r="F10" s="267"/>
      <c r="G10" s="150">
        <v>5.5E-2</v>
      </c>
      <c r="H10" s="130"/>
      <c r="I10" s="129">
        <v>0.13600000000000001</v>
      </c>
      <c r="J10" s="130"/>
      <c r="K10" s="129">
        <v>3.9E-2</v>
      </c>
      <c r="L10" s="130"/>
      <c r="M10" s="129">
        <v>5.8000000000000003E-2</v>
      </c>
      <c r="N10" s="130"/>
      <c r="O10" s="129">
        <v>0.12</v>
      </c>
      <c r="P10" s="130"/>
      <c r="Q10" s="129">
        <v>1.4999999999999999E-2</v>
      </c>
      <c r="R10" s="130"/>
      <c r="S10" s="9"/>
    </row>
    <row r="11" spans="1:21" ht="24.95" customHeight="1" x14ac:dyDescent="0.25">
      <c r="C11" s="139">
        <v>2011</v>
      </c>
      <c r="D11" s="137"/>
      <c r="E11" s="184">
        <v>0.14299999999999999</v>
      </c>
      <c r="F11" s="267"/>
      <c r="G11" s="150">
        <v>5.8000000000000003E-2</v>
      </c>
      <c r="H11" s="130"/>
      <c r="I11" s="129">
        <v>8.8999999999999996E-2</v>
      </c>
      <c r="J11" s="130"/>
      <c r="K11" s="129">
        <v>0.16500000000000001</v>
      </c>
      <c r="L11" s="130"/>
      <c r="M11" s="129">
        <v>0.112</v>
      </c>
      <c r="N11" s="130"/>
      <c r="O11" s="129">
        <v>2.9000000000000001E-2</v>
      </c>
      <c r="P11" s="130"/>
      <c r="Q11" s="129">
        <v>0.224</v>
      </c>
      <c r="R11" s="130"/>
      <c r="S11" s="9"/>
    </row>
    <row r="12" spans="1:21" ht="24.95" customHeight="1" x14ac:dyDescent="0.25">
      <c r="C12" s="139">
        <v>2012</v>
      </c>
      <c r="D12" s="137"/>
      <c r="E12" s="184">
        <v>1.2E-2</v>
      </c>
      <c r="F12" s="267"/>
      <c r="G12" s="150">
        <v>9.0999999999999998E-2</v>
      </c>
      <c r="H12" s="130"/>
      <c r="I12" s="129">
        <v>-3.7999999999999999E-2</v>
      </c>
      <c r="J12" s="130"/>
      <c r="K12" s="129">
        <v>7.6999999999999999E-2</v>
      </c>
      <c r="L12" s="130"/>
      <c r="M12" s="129">
        <v>-1.6E-2</v>
      </c>
      <c r="N12" s="130"/>
      <c r="O12" s="129">
        <v>6.0000000000000001E-3</v>
      </c>
      <c r="P12" s="130"/>
      <c r="Q12" s="129">
        <v>1.6E-2</v>
      </c>
      <c r="R12" s="130"/>
      <c r="S12" s="9"/>
    </row>
    <row r="13" spans="1:21" ht="24.95" customHeight="1" x14ac:dyDescent="0.25">
      <c r="C13" s="139">
        <v>2013</v>
      </c>
      <c r="D13" s="137"/>
      <c r="E13" s="184">
        <v>-6.8000000000000005E-2</v>
      </c>
      <c r="F13" s="267"/>
      <c r="G13" s="150">
        <v>-0.04</v>
      </c>
      <c r="H13" s="130"/>
      <c r="I13" s="129">
        <v>-0.05</v>
      </c>
      <c r="J13" s="130"/>
      <c r="K13" s="129">
        <v>5.5E-2</v>
      </c>
      <c r="L13" s="130"/>
      <c r="M13" s="129">
        <v>-0.153</v>
      </c>
      <c r="N13" s="130"/>
      <c r="O13" s="129">
        <v>-0.16900000000000001</v>
      </c>
      <c r="P13" s="130"/>
      <c r="Q13" s="129">
        <v>-0.06</v>
      </c>
      <c r="R13" s="130"/>
      <c r="S13" s="9"/>
    </row>
    <row r="14" spans="1:21" ht="24.95" customHeight="1" x14ac:dyDescent="0.25">
      <c r="C14" s="139">
        <v>2014</v>
      </c>
      <c r="D14" s="137"/>
      <c r="E14" s="184">
        <v>-5.8000000000000003E-2</v>
      </c>
      <c r="F14" s="267"/>
      <c r="G14" s="150">
        <v>8.9999999999999993E-3</v>
      </c>
      <c r="H14" s="130"/>
      <c r="I14" s="129">
        <v>-9.4E-2</v>
      </c>
      <c r="J14" s="130"/>
      <c r="K14" s="129">
        <v>-1.4999999999999999E-2</v>
      </c>
      <c r="L14" s="130"/>
      <c r="M14" s="129">
        <v>-9.6000000000000002E-2</v>
      </c>
      <c r="N14" s="130"/>
      <c r="O14" s="129">
        <v>-5.2999999999999999E-2</v>
      </c>
      <c r="P14" s="130"/>
      <c r="Q14" s="129">
        <v>-5.5E-2</v>
      </c>
      <c r="R14" s="130"/>
      <c r="S14" s="9"/>
    </row>
    <row r="15" spans="1:21" ht="24.95" customHeight="1" x14ac:dyDescent="0.25">
      <c r="C15" s="139">
        <v>2015</v>
      </c>
      <c r="D15" s="137"/>
      <c r="E15" s="184">
        <v>-8.6999999999999994E-2</v>
      </c>
      <c r="F15" s="267"/>
      <c r="G15" s="150">
        <v>-2.5999999999999999E-2</v>
      </c>
      <c r="H15" s="130"/>
      <c r="I15" s="129">
        <v>-0.14099999999999999</v>
      </c>
      <c r="J15" s="130"/>
      <c r="K15" s="129">
        <v>-5.0999999999999997E-2</v>
      </c>
      <c r="L15" s="130"/>
      <c r="M15" s="129">
        <v>-0.09</v>
      </c>
      <c r="N15" s="130"/>
      <c r="O15" s="129">
        <v>-0.14199999999999999</v>
      </c>
      <c r="P15" s="130"/>
      <c r="Q15" s="129">
        <v>-6.9000000000000006E-2</v>
      </c>
      <c r="R15" s="130"/>
      <c r="S15" s="9"/>
    </row>
    <row r="16" spans="1:21" ht="24.95" customHeight="1" x14ac:dyDescent="0.25">
      <c r="C16" s="139">
        <v>2016</v>
      </c>
      <c r="D16" s="137"/>
      <c r="E16" s="184">
        <v>-0.11</v>
      </c>
      <c r="F16" s="267"/>
      <c r="G16" s="150">
        <v>-9.2999999999999999E-2</v>
      </c>
      <c r="H16" s="130"/>
      <c r="I16" s="129">
        <v>-0.17899999999999999</v>
      </c>
      <c r="J16" s="130"/>
      <c r="K16" s="129">
        <v>-2.5000000000000001E-2</v>
      </c>
      <c r="L16" s="130"/>
      <c r="M16" s="129">
        <v>-0.20699999999999999</v>
      </c>
      <c r="N16" s="130"/>
      <c r="O16" s="129">
        <v>-0.17100000000000001</v>
      </c>
      <c r="P16" s="130"/>
      <c r="Q16" s="129">
        <v>-0.08</v>
      </c>
      <c r="R16" s="130"/>
      <c r="S16" s="9"/>
    </row>
    <row r="17" spans="1:21" ht="24.95" customHeight="1" x14ac:dyDescent="0.25">
      <c r="C17" s="139">
        <v>2017</v>
      </c>
      <c r="D17" s="137"/>
      <c r="E17" s="184">
        <v>-7.5999999999999998E-2</v>
      </c>
      <c r="F17" s="267"/>
      <c r="G17" s="150">
        <v>-3.5999999999999997E-2</v>
      </c>
      <c r="H17" s="130"/>
      <c r="I17" s="129">
        <v>-7.8E-2</v>
      </c>
      <c r="J17" s="130"/>
      <c r="K17" s="129">
        <v>-2.3E-2</v>
      </c>
      <c r="L17" s="130"/>
      <c r="M17" s="129">
        <v>-0.20200000000000001</v>
      </c>
      <c r="N17" s="130"/>
      <c r="O17" s="129">
        <v>-5.2999999999999999E-2</v>
      </c>
      <c r="P17" s="130"/>
      <c r="Q17" s="129">
        <v>-7.2999999999999995E-2</v>
      </c>
      <c r="R17" s="130"/>
      <c r="S17" s="9"/>
    </row>
    <row r="18" spans="1:21" ht="24.95" customHeight="1" x14ac:dyDescent="0.25">
      <c r="C18" s="139">
        <v>2018</v>
      </c>
      <c r="D18" s="137"/>
      <c r="E18" s="184">
        <v>-0.1</v>
      </c>
      <c r="F18" s="267"/>
      <c r="G18" s="150">
        <v>-9.2999999999999999E-2</v>
      </c>
      <c r="H18" s="130"/>
      <c r="I18" s="129">
        <v>-3.4000000000000002E-2</v>
      </c>
      <c r="J18" s="130"/>
      <c r="K18" s="129">
        <v>-0.307</v>
      </c>
      <c r="L18" s="130"/>
      <c r="M18" s="129">
        <v>-4.8000000000000001E-2</v>
      </c>
      <c r="N18" s="130"/>
      <c r="O18" s="129">
        <v>-8.5999999999999993E-2</v>
      </c>
      <c r="P18" s="130"/>
      <c r="Q18" s="129">
        <v>-1.4E-2</v>
      </c>
      <c r="R18" s="130"/>
      <c r="S18" s="9"/>
    </row>
    <row r="19" spans="1:21" s="9" customFormat="1" ht="15" customHeight="1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U19" s="96" t="s">
        <v>247</v>
      </c>
    </row>
    <row r="20" spans="1:21" s="9" customFormat="1" ht="15" customHeight="1" x14ac:dyDescent="0.2">
      <c r="A20" s="8"/>
      <c r="C20" s="30"/>
      <c r="D20" s="30"/>
      <c r="E20" s="30"/>
      <c r="N20" s="30"/>
      <c r="O20" s="30"/>
      <c r="P20" s="30"/>
      <c r="Q20" s="30"/>
    </row>
    <row r="21" spans="1:21" ht="19.5" customHeight="1" x14ac:dyDescent="0.25">
      <c r="A21" s="128" t="str">
        <f>Índice!$A$89</f>
        <v>ESTUDO 40 | ANÁLISE SETORIAL DAS SOCIEDADES NÃO FINANCEIRAS EM PORTUGAL 2018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</row>
    <row r="22" spans="1:21" x14ac:dyDescent="0.25">
      <c r="U22" s="86" t="s">
        <v>52</v>
      </c>
    </row>
    <row r="25" spans="1:21" ht="17.25" customHeight="1" x14ac:dyDescent="0.25"/>
    <row r="26" spans="1:21" ht="17.25" customHeight="1" x14ac:dyDescent="0.25"/>
    <row r="29" spans="1:21" x14ac:dyDescent="0.25">
      <c r="G29" s="46"/>
      <c r="H29" s="46"/>
      <c r="I29" s="46"/>
      <c r="J29" s="46"/>
      <c r="K29" s="46"/>
      <c r="L29" s="46"/>
      <c r="M29" s="46"/>
      <c r="N29" s="46"/>
    </row>
    <row r="30" spans="1:21" x14ac:dyDescent="0.25">
      <c r="G30" s="46"/>
      <c r="H30" s="46"/>
      <c r="I30" s="46"/>
      <c r="J30" s="46"/>
      <c r="K30" s="46"/>
      <c r="L30" s="46"/>
      <c r="M30" s="46"/>
      <c r="N30" s="46"/>
    </row>
    <row r="31" spans="1:21" x14ac:dyDescent="0.25">
      <c r="G31" s="46"/>
      <c r="H31" s="46"/>
      <c r="I31" s="46"/>
      <c r="J31" s="46"/>
      <c r="K31" s="46"/>
      <c r="L31" s="46"/>
      <c r="M31" s="46"/>
      <c r="N31" s="46"/>
    </row>
    <row r="32" spans="1:21" x14ac:dyDescent="0.25">
      <c r="G32" s="46"/>
      <c r="H32" s="46"/>
      <c r="I32" s="46"/>
      <c r="J32" s="46"/>
      <c r="K32" s="46"/>
      <c r="L32" s="46"/>
      <c r="M32" s="46"/>
      <c r="N32" s="46"/>
    </row>
  </sheetData>
  <sheetProtection algorithmName="SHA-512" hashValue="LhmEBth5ZJN7Nu1NbVFrC/tm2ajB/Foqqt+5YLvWnWECtpcUbvS6NxQWB/tVYiE5BQMPkrIZreyb/k/xZ+RzAw==" saltValue="SJJwciNd+Iyv1v47BbZfiA==" spinCount="100000" sheet="1" objects="1" scenarios="1"/>
  <mergeCells count="83">
    <mergeCell ref="O18:P18"/>
    <mergeCell ref="Q18:R18"/>
    <mergeCell ref="A21:U21"/>
    <mergeCell ref="E7:R7"/>
    <mergeCell ref="C18:D18"/>
    <mergeCell ref="E18:F18"/>
    <mergeCell ref="G18:H18"/>
    <mergeCell ref="I18:J18"/>
    <mergeCell ref="K18:L18"/>
    <mergeCell ref="M18:N18"/>
    <mergeCell ref="O16:P16"/>
    <mergeCell ref="Q16:R16"/>
    <mergeCell ref="C17:D17"/>
    <mergeCell ref="E17:F17"/>
    <mergeCell ref="G17:H17"/>
    <mergeCell ref="I17:J17"/>
    <mergeCell ref="K17:L17"/>
    <mergeCell ref="M17:N17"/>
    <mergeCell ref="O17:P17"/>
    <mergeCell ref="Q17:R17"/>
    <mergeCell ref="C16:D16"/>
    <mergeCell ref="E16:F16"/>
    <mergeCell ref="G16:H16"/>
    <mergeCell ref="I16:J16"/>
    <mergeCell ref="K16:L16"/>
    <mergeCell ref="M16:N16"/>
    <mergeCell ref="O14:P14"/>
    <mergeCell ref="Q14:R14"/>
    <mergeCell ref="C15:D15"/>
    <mergeCell ref="E15:F15"/>
    <mergeCell ref="G15:H15"/>
    <mergeCell ref="I15:J15"/>
    <mergeCell ref="K15:L15"/>
    <mergeCell ref="M15:N15"/>
    <mergeCell ref="O15:P15"/>
    <mergeCell ref="Q15:R15"/>
    <mergeCell ref="C14:D14"/>
    <mergeCell ref="E14:F14"/>
    <mergeCell ref="G14:H14"/>
    <mergeCell ref="I14:J14"/>
    <mergeCell ref="K14:L14"/>
    <mergeCell ref="M14:N14"/>
    <mergeCell ref="O12:P12"/>
    <mergeCell ref="Q12:R12"/>
    <mergeCell ref="C13:D13"/>
    <mergeCell ref="E13:F13"/>
    <mergeCell ref="G13:H13"/>
    <mergeCell ref="I13:J13"/>
    <mergeCell ref="K13:L13"/>
    <mergeCell ref="M13:N13"/>
    <mergeCell ref="O13:P13"/>
    <mergeCell ref="Q13:R13"/>
    <mergeCell ref="C12:D12"/>
    <mergeCell ref="E12:F12"/>
    <mergeCell ref="G12:H12"/>
    <mergeCell ref="I12:J12"/>
    <mergeCell ref="K12:L12"/>
    <mergeCell ref="M12:N12"/>
    <mergeCell ref="O10:P10"/>
    <mergeCell ref="Q10:R10"/>
    <mergeCell ref="C11:D11"/>
    <mergeCell ref="E11:F11"/>
    <mergeCell ref="G11:H11"/>
    <mergeCell ref="I11:J11"/>
    <mergeCell ref="K11:L11"/>
    <mergeCell ref="M11:N11"/>
    <mergeCell ref="O11:P11"/>
    <mergeCell ref="Q11:R11"/>
    <mergeCell ref="C10:D10"/>
    <mergeCell ref="E10:F10"/>
    <mergeCell ref="G10:H10"/>
    <mergeCell ref="I10:J10"/>
    <mergeCell ref="K10:L10"/>
    <mergeCell ref="M10:N10"/>
    <mergeCell ref="A1:U1"/>
    <mergeCell ref="E8:F9"/>
    <mergeCell ref="G8:R8"/>
    <mergeCell ref="G9:H9"/>
    <mergeCell ref="I9:J9"/>
    <mergeCell ref="K9:L9"/>
    <mergeCell ref="M9:N9"/>
    <mergeCell ref="O9:P9"/>
    <mergeCell ref="Q9:R9"/>
  </mergeCells>
  <hyperlinks>
    <hyperlink ref="U22" location="Índice!A1" display="Voltar ao índice"/>
    <hyperlink ref="U19" location="'G I.5.12.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C0CFD6"/>
  </sheetPr>
  <dimension ref="A1:U31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Índice!F79</f>
        <v>G I.5.12</v>
      </c>
      <c r="B3" s="68" t="str">
        <f>Índice!G79</f>
        <v>Taxa de crescimento anual dos gastos de financiamento e pressão financeira</v>
      </c>
      <c r="C3" s="25"/>
      <c r="D3" s="25"/>
      <c r="E3" s="25"/>
      <c r="F3" s="25"/>
      <c r="G3" s="25"/>
      <c r="H3" s="25"/>
      <c r="I3" s="25"/>
      <c r="J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1" ht="33" customHeight="1" x14ac:dyDescent="0.25">
      <c r="E7" s="155" t="s">
        <v>237</v>
      </c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9"/>
    </row>
    <row r="8" spans="1:21" ht="33" customHeight="1" x14ac:dyDescent="0.25">
      <c r="E8" s="153" t="s">
        <v>25</v>
      </c>
      <c r="F8" s="266"/>
      <c r="G8" s="172" t="s">
        <v>33</v>
      </c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9"/>
    </row>
    <row r="9" spans="1:21" ht="33" customHeight="1" x14ac:dyDescent="0.25">
      <c r="E9" s="155"/>
      <c r="F9" s="173"/>
      <c r="G9" s="176" t="s">
        <v>40</v>
      </c>
      <c r="H9" s="137"/>
      <c r="I9" s="139" t="s">
        <v>28</v>
      </c>
      <c r="J9" s="137"/>
      <c r="K9" s="139" t="s">
        <v>41</v>
      </c>
      <c r="L9" s="137"/>
      <c r="M9" s="139" t="s">
        <v>29</v>
      </c>
      <c r="N9" s="137"/>
      <c r="O9" s="139" t="s">
        <v>30</v>
      </c>
      <c r="P9" s="137"/>
      <c r="Q9" s="139" t="s">
        <v>42</v>
      </c>
      <c r="R9" s="140"/>
      <c r="S9" s="9"/>
    </row>
    <row r="10" spans="1:21" ht="24.95" customHeight="1" x14ac:dyDescent="0.25">
      <c r="C10" s="139">
        <v>2010</v>
      </c>
      <c r="D10" s="137"/>
      <c r="E10" s="184">
        <v>0.215</v>
      </c>
      <c r="F10" s="267"/>
      <c r="G10" s="150">
        <v>0.23799999999999999</v>
      </c>
      <c r="H10" s="130"/>
      <c r="I10" s="129">
        <v>0.19500000000000001</v>
      </c>
      <c r="J10" s="130"/>
      <c r="K10" s="129">
        <v>0.23899999999999999</v>
      </c>
      <c r="L10" s="130"/>
      <c r="M10" s="129">
        <v>0.52400000000000002</v>
      </c>
      <c r="N10" s="130"/>
      <c r="O10" s="129">
        <v>0.22</v>
      </c>
      <c r="P10" s="130"/>
      <c r="Q10" s="129">
        <v>0.16500000000000001</v>
      </c>
      <c r="R10" s="130"/>
      <c r="S10" s="9"/>
    </row>
    <row r="11" spans="1:21" ht="24.95" customHeight="1" x14ac:dyDescent="0.25">
      <c r="C11" s="139">
        <v>2011</v>
      </c>
      <c r="D11" s="137"/>
      <c r="E11" s="184">
        <v>0.35599999999999998</v>
      </c>
      <c r="F11" s="267"/>
      <c r="G11" s="150">
        <v>0.315</v>
      </c>
      <c r="H11" s="130"/>
      <c r="I11" s="129">
        <v>0.23499999999999999</v>
      </c>
      <c r="J11" s="130"/>
      <c r="K11" s="129">
        <v>0.29199999999999998</v>
      </c>
      <c r="L11" s="130"/>
      <c r="M11" s="129">
        <v>1.4590000000000001</v>
      </c>
      <c r="N11" s="130"/>
      <c r="O11" s="129">
        <v>0.316</v>
      </c>
      <c r="P11" s="130"/>
      <c r="Q11" s="129">
        <v>0.36199999999999999</v>
      </c>
      <c r="R11" s="130"/>
      <c r="S11" s="9"/>
    </row>
    <row r="12" spans="1:21" ht="24.95" customHeight="1" x14ac:dyDescent="0.25">
      <c r="C12" s="139">
        <v>2012</v>
      </c>
      <c r="D12" s="137"/>
      <c r="E12" s="184">
        <v>0.41299999999999998</v>
      </c>
      <c r="F12" s="267"/>
      <c r="G12" s="150">
        <v>0.31</v>
      </c>
      <c r="H12" s="130"/>
      <c r="I12" s="129">
        <v>0.26700000000000002</v>
      </c>
      <c r="J12" s="130"/>
      <c r="K12" s="129">
        <v>0.28999999999999998</v>
      </c>
      <c r="L12" s="130"/>
      <c r="M12" s="129">
        <v>1.6220000000000001</v>
      </c>
      <c r="N12" s="130"/>
      <c r="O12" s="129">
        <v>0.41099999999999998</v>
      </c>
      <c r="P12" s="130"/>
      <c r="Q12" s="129">
        <v>0.45700000000000002</v>
      </c>
      <c r="R12" s="130"/>
      <c r="S12" s="9"/>
    </row>
    <row r="13" spans="1:21" ht="24.95" customHeight="1" x14ac:dyDescent="0.25">
      <c r="C13" s="139">
        <v>2013</v>
      </c>
      <c r="D13" s="137"/>
      <c r="E13" s="184">
        <v>0.33300000000000002</v>
      </c>
      <c r="F13" s="267"/>
      <c r="G13" s="150">
        <v>0.28100000000000003</v>
      </c>
      <c r="H13" s="130"/>
      <c r="I13" s="129">
        <v>0.23499999999999999</v>
      </c>
      <c r="J13" s="130"/>
      <c r="K13" s="129">
        <v>0.29199999999999998</v>
      </c>
      <c r="L13" s="130"/>
      <c r="M13" s="129">
        <v>0.999</v>
      </c>
      <c r="N13" s="130"/>
      <c r="O13" s="129">
        <v>0.26900000000000002</v>
      </c>
      <c r="P13" s="130"/>
      <c r="Q13" s="129">
        <v>0.35199999999999998</v>
      </c>
      <c r="R13" s="130"/>
      <c r="S13" s="9"/>
    </row>
    <row r="14" spans="1:21" ht="24.95" customHeight="1" x14ac:dyDescent="0.25">
      <c r="C14" s="139">
        <v>2014</v>
      </c>
      <c r="D14" s="137"/>
      <c r="E14" s="184">
        <v>0.312</v>
      </c>
      <c r="F14" s="267"/>
      <c r="G14" s="150">
        <v>0.22900000000000001</v>
      </c>
      <c r="H14" s="130"/>
      <c r="I14" s="129">
        <v>0.20899999999999999</v>
      </c>
      <c r="J14" s="130"/>
      <c r="K14" s="129">
        <v>0.28499999999999998</v>
      </c>
      <c r="L14" s="130"/>
      <c r="M14" s="129">
        <v>0.7</v>
      </c>
      <c r="N14" s="130"/>
      <c r="O14" s="129">
        <v>0.20499999999999999</v>
      </c>
      <c r="P14" s="130"/>
      <c r="Q14" s="129">
        <v>0.39500000000000002</v>
      </c>
      <c r="R14" s="130"/>
      <c r="S14" s="9"/>
    </row>
    <row r="15" spans="1:21" ht="24.95" customHeight="1" x14ac:dyDescent="0.25">
      <c r="C15" s="139">
        <v>2015</v>
      </c>
      <c r="D15" s="137"/>
      <c r="E15" s="184">
        <v>0.23200000000000001</v>
      </c>
      <c r="F15" s="267"/>
      <c r="G15" s="150">
        <v>0.185</v>
      </c>
      <c r="H15" s="130"/>
      <c r="I15" s="129">
        <v>0.13300000000000001</v>
      </c>
      <c r="J15" s="130"/>
      <c r="K15" s="129">
        <v>0.27900000000000003</v>
      </c>
      <c r="L15" s="130"/>
      <c r="M15" s="129">
        <v>0.66900000000000004</v>
      </c>
      <c r="N15" s="130"/>
      <c r="O15" s="129">
        <v>0.16900000000000001</v>
      </c>
      <c r="P15" s="130"/>
      <c r="Q15" s="129">
        <v>0.245</v>
      </c>
      <c r="R15" s="130"/>
      <c r="S15" s="9"/>
    </row>
    <row r="16" spans="1:21" ht="24.95" customHeight="1" x14ac:dyDescent="0.25">
      <c r="C16" s="139">
        <v>2016</v>
      </c>
      <c r="D16" s="137"/>
      <c r="E16" s="184">
        <v>0.2</v>
      </c>
      <c r="F16" s="267"/>
      <c r="G16" s="150">
        <v>0.16600000000000001</v>
      </c>
      <c r="H16" s="130"/>
      <c r="I16" s="129">
        <v>0.12</v>
      </c>
      <c r="J16" s="130"/>
      <c r="K16" s="129">
        <v>0.26700000000000002</v>
      </c>
      <c r="L16" s="130"/>
      <c r="M16" s="129">
        <v>0.5</v>
      </c>
      <c r="N16" s="130"/>
      <c r="O16" s="129">
        <v>0.125</v>
      </c>
      <c r="P16" s="130"/>
      <c r="Q16" s="129">
        <v>0.20799999999999999</v>
      </c>
      <c r="R16" s="130"/>
      <c r="S16" s="9"/>
    </row>
    <row r="17" spans="1:21" ht="24.95" customHeight="1" x14ac:dyDescent="0.25">
      <c r="C17" s="139">
        <v>2017</v>
      </c>
      <c r="D17" s="137"/>
      <c r="E17" s="184">
        <v>0.161</v>
      </c>
      <c r="F17" s="267"/>
      <c r="G17" s="150">
        <v>0.10100000000000001</v>
      </c>
      <c r="H17" s="130"/>
      <c r="I17" s="129">
        <v>8.6999999999999994E-2</v>
      </c>
      <c r="J17" s="130"/>
      <c r="K17" s="129">
        <v>0.28499999999999998</v>
      </c>
      <c r="L17" s="130"/>
      <c r="M17" s="129">
        <v>0.379</v>
      </c>
      <c r="N17" s="130"/>
      <c r="O17" s="129">
        <v>0.1</v>
      </c>
      <c r="P17" s="130"/>
      <c r="Q17" s="129">
        <v>0.16700000000000001</v>
      </c>
      <c r="R17" s="130"/>
      <c r="S17" s="9"/>
    </row>
    <row r="18" spans="1:21" ht="24.95" customHeight="1" x14ac:dyDescent="0.25">
      <c r="C18" s="139">
        <v>2018</v>
      </c>
      <c r="D18" s="137"/>
      <c r="E18" s="184">
        <v>0.14199999999999999</v>
      </c>
      <c r="F18" s="267"/>
      <c r="G18" s="150">
        <v>0.114</v>
      </c>
      <c r="H18" s="130"/>
      <c r="I18" s="129">
        <v>8.5000000000000006E-2</v>
      </c>
      <c r="J18" s="130"/>
      <c r="K18" s="129">
        <v>0.21299999999999999</v>
      </c>
      <c r="L18" s="130"/>
      <c r="M18" s="129">
        <v>0.28100000000000003</v>
      </c>
      <c r="N18" s="130"/>
      <c r="O18" s="129">
        <v>9.6000000000000002E-2</v>
      </c>
      <c r="P18" s="130"/>
      <c r="Q18" s="129">
        <v>0.151</v>
      </c>
      <c r="R18" s="130"/>
      <c r="S18" s="9"/>
    </row>
    <row r="19" spans="1:21" s="9" customFormat="1" ht="15" customHeight="1" x14ac:dyDescent="0.2">
      <c r="A19" s="8"/>
      <c r="C19" s="30"/>
      <c r="D19" s="30"/>
      <c r="E19" s="30"/>
      <c r="N19" s="30"/>
      <c r="O19" s="30"/>
      <c r="P19" s="30"/>
      <c r="Q19" s="30"/>
    </row>
    <row r="20" spans="1:21" ht="19.5" customHeight="1" x14ac:dyDescent="0.25">
      <c r="A20" s="128" t="str">
        <f>Índice!$A$89</f>
        <v>ESTUDO 40 | ANÁLISE SETORIAL DAS SOCIEDADES NÃO FINANCEIRAS EM PORTUGAL 2018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</row>
    <row r="21" spans="1:21" x14ac:dyDescent="0.25">
      <c r="U21" s="86" t="s">
        <v>52</v>
      </c>
    </row>
    <row r="24" spans="1:21" ht="17.25" customHeight="1" x14ac:dyDescent="0.25"/>
    <row r="25" spans="1:21" ht="17.25" customHeight="1" x14ac:dyDescent="0.25"/>
    <row r="28" spans="1:21" x14ac:dyDescent="0.25">
      <c r="G28" s="46"/>
      <c r="H28" s="46"/>
      <c r="I28" s="46"/>
      <c r="J28" s="46"/>
      <c r="K28" s="46"/>
      <c r="L28" s="46"/>
      <c r="M28" s="46"/>
      <c r="N28" s="46"/>
    </row>
    <row r="29" spans="1:21" x14ac:dyDescent="0.25">
      <c r="G29" s="46"/>
      <c r="H29" s="46"/>
      <c r="I29" s="46"/>
      <c r="J29" s="46"/>
      <c r="K29" s="46"/>
      <c r="L29" s="46"/>
      <c r="M29" s="46"/>
      <c r="N29" s="46"/>
    </row>
    <row r="30" spans="1:21" x14ac:dyDescent="0.25">
      <c r="G30" s="46"/>
      <c r="H30" s="46"/>
      <c r="I30" s="46"/>
      <c r="J30" s="46"/>
      <c r="K30" s="46"/>
      <c r="L30" s="46"/>
      <c r="M30" s="46"/>
      <c r="N30" s="46"/>
    </row>
    <row r="31" spans="1:21" x14ac:dyDescent="0.25">
      <c r="G31" s="46"/>
      <c r="H31" s="46"/>
      <c r="I31" s="46"/>
      <c r="J31" s="46"/>
      <c r="K31" s="46"/>
      <c r="L31" s="46"/>
      <c r="M31" s="46"/>
      <c r="N31" s="46"/>
    </row>
  </sheetData>
  <sheetProtection algorithmName="SHA-512" hashValue="yzguiTe+bCnj9fByVv4hzPMp2chzgKd/ZZ6B53XpqKVDEWr6etl2vGLAvMTEFCuHfKVPpbVVfURfgGIJ2REhJw==" saltValue="mVUg0WFJbDmcZkrKGM9eKQ==" spinCount="100000" sheet="1" objects="1" scenarios="1"/>
  <mergeCells count="83">
    <mergeCell ref="A20:U20"/>
    <mergeCell ref="O17:P17"/>
    <mergeCell ref="Q17:R17"/>
    <mergeCell ref="C18:D18"/>
    <mergeCell ref="E18:F18"/>
    <mergeCell ref="G18:H18"/>
    <mergeCell ref="I18:J18"/>
    <mergeCell ref="K18:L18"/>
    <mergeCell ref="M18:N18"/>
    <mergeCell ref="O18:P18"/>
    <mergeCell ref="Q18:R18"/>
    <mergeCell ref="C17:D17"/>
    <mergeCell ref="E17:F17"/>
    <mergeCell ref="G17:H17"/>
    <mergeCell ref="I17:J17"/>
    <mergeCell ref="K17:L17"/>
    <mergeCell ref="M17:N17"/>
    <mergeCell ref="O15:P15"/>
    <mergeCell ref="Q15:R15"/>
    <mergeCell ref="C16:D16"/>
    <mergeCell ref="E16:F16"/>
    <mergeCell ref="G16:H16"/>
    <mergeCell ref="I16:J16"/>
    <mergeCell ref="K16:L16"/>
    <mergeCell ref="M16:N16"/>
    <mergeCell ref="O16:P16"/>
    <mergeCell ref="Q16:R16"/>
    <mergeCell ref="C15:D15"/>
    <mergeCell ref="E15:F15"/>
    <mergeCell ref="G15:H15"/>
    <mergeCell ref="I15:J15"/>
    <mergeCell ref="K15:L15"/>
    <mergeCell ref="M15:N15"/>
    <mergeCell ref="O13:P13"/>
    <mergeCell ref="Q13:R13"/>
    <mergeCell ref="C14:D14"/>
    <mergeCell ref="E14:F14"/>
    <mergeCell ref="G14:H14"/>
    <mergeCell ref="I14:J14"/>
    <mergeCell ref="K14:L14"/>
    <mergeCell ref="M14:N14"/>
    <mergeCell ref="O14:P14"/>
    <mergeCell ref="Q14:R14"/>
    <mergeCell ref="C13:D13"/>
    <mergeCell ref="E13:F13"/>
    <mergeCell ref="G13:H13"/>
    <mergeCell ref="I13:J13"/>
    <mergeCell ref="K13:L13"/>
    <mergeCell ref="M13:N13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C11:D11"/>
    <mergeCell ref="E11:F11"/>
    <mergeCell ref="G11:H11"/>
    <mergeCell ref="I11:J11"/>
    <mergeCell ref="K11:L11"/>
    <mergeCell ref="M11:N11"/>
    <mergeCell ref="Q9:R9"/>
    <mergeCell ref="C10:D10"/>
    <mergeCell ref="E10:F10"/>
    <mergeCell ref="G10:H10"/>
    <mergeCell ref="I10:J10"/>
    <mergeCell ref="K10:L10"/>
    <mergeCell ref="M10:N10"/>
    <mergeCell ref="O10:P10"/>
    <mergeCell ref="Q10:R10"/>
    <mergeCell ref="A1:U1"/>
    <mergeCell ref="E7:R7"/>
    <mergeCell ref="E8:F9"/>
    <mergeCell ref="G8:R8"/>
    <mergeCell ref="G9:H9"/>
    <mergeCell ref="I9:J9"/>
    <mergeCell ref="K9:L9"/>
    <mergeCell ref="M9:N9"/>
    <mergeCell ref="O9:P9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W20"/>
  <sheetViews>
    <sheetView zoomScaleNormal="100" zoomScaleSheetLayoutView="85" workbookViewId="0">
      <selection activeCell="J12" sqref="J12:K12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3" ht="69" customHeight="1" x14ac:dyDescent="0.25">
      <c r="A1" s="120" t="s">
        <v>65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3" ht="15" customHeight="1" x14ac:dyDescent="0.25"/>
    <row r="3" spans="1:23" s="7" customFormat="1" ht="15" customHeight="1" thickBot="1" x14ac:dyDescent="0.3">
      <c r="A3" s="67" t="str">
        <f>Índice!F9</f>
        <v>G I.2.3</v>
      </c>
      <c r="B3" s="68" t="str">
        <f>Índice!G9</f>
        <v>Estruturas | Por localização geográfica das sedes das empresas (2018)</v>
      </c>
      <c r="C3" s="25"/>
      <c r="D3" s="25"/>
      <c r="E3" s="25"/>
      <c r="F3" s="25"/>
      <c r="G3" s="25"/>
      <c r="H3" s="25"/>
      <c r="I3" s="25"/>
    </row>
    <row r="4" spans="1:23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3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3" s="9" customFormat="1" ht="24.95" customHeight="1" x14ac:dyDescent="0.25">
      <c r="A6" s="8"/>
      <c r="D6" s="14"/>
      <c r="E6" s="14"/>
      <c r="F6" s="14"/>
      <c r="G6" s="14"/>
      <c r="H6" s="14"/>
      <c r="I6" s="14"/>
      <c r="J6" s="125" t="s">
        <v>15</v>
      </c>
      <c r="K6" s="126"/>
      <c r="L6" s="126" t="s">
        <v>64</v>
      </c>
      <c r="M6" s="126"/>
      <c r="N6" s="52"/>
      <c r="O6" s="52"/>
      <c r="P6" s="52"/>
      <c r="Q6" s="52"/>
      <c r="R6" s="52"/>
    </row>
    <row r="7" spans="1:23" s="9" customFormat="1" ht="24.95" customHeight="1" x14ac:dyDescent="0.25">
      <c r="A7" s="8"/>
      <c r="D7" s="14"/>
      <c r="E7" s="14"/>
      <c r="F7" s="14"/>
      <c r="G7" s="121" t="s">
        <v>67</v>
      </c>
      <c r="H7" s="121"/>
      <c r="I7" s="121"/>
      <c r="J7" s="141">
        <v>0.33400000000000002</v>
      </c>
      <c r="K7" s="142"/>
      <c r="L7" s="124">
        <v>0.28100000000000003</v>
      </c>
      <c r="M7" s="124"/>
      <c r="N7" s="52"/>
      <c r="O7" s="52"/>
      <c r="P7" s="52"/>
      <c r="Q7" s="52"/>
      <c r="R7" s="52"/>
    </row>
    <row r="8" spans="1:23" s="14" customFormat="1" ht="24.95" customHeight="1" x14ac:dyDescent="0.25">
      <c r="A8" s="22"/>
      <c r="G8" s="121" t="s">
        <v>68</v>
      </c>
      <c r="H8" s="121"/>
      <c r="I8" s="121"/>
      <c r="J8" s="123">
        <v>0.192</v>
      </c>
      <c r="K8" s="124"/>
      <c r="L8" s="124">
        <v>0.16300000000000001</v>
      </c>
      <c r="M8" s="124"/>
      <c r="N8" s="52"/>
      <c r="O8" s="52"/>
      <c r="P8" s="52"/>
      <c r="Q8" s="52"/>
      <c r="R8" s="52"/>
      <c r="W8" s="9"/>
    </row>
    <row r="9" spans="1:23" s="14" customFormat="1" ht="24.95" customHeight="1" x14ac:dyDescent="0.25">
      <c r="A9" s="22"/>
      <c r="G9" s="121" t="s">
        <v>71</v>
      </c>
      <c r="H9" s="121"/>
      <c r="I9" s="121"/>
      <c r="J9" s="123">
        <v>0.32600000000000001</v>
      </c>
      <c r="K9" s="124"/>
      <c r="L9" s="124">
        <v>0.46</v>
      </c>
      <c r="M9" s="124"/>
      <c r="N9" s="52"/>
      <c r="O9" s="52"/>
      <c r="P9" s="52"/>
      <c r="Q9" s="52"/>
      <c r="R9" s="52"/>
    </row>
    <row r="10" spans="1:23" s="14" customFormat="1" ht="24.95" customHeight="1" x14ac:dyDescent="0.25">
      <c r="A10" s="22"/>
      <c r="G10" s="139" t="s">
        <v>69</v>
      </c>
      <c r="H10" s="140"/>
      <c r="I10" s="137"/>
      <c r="J10" s="123">
        <v>6.0999999999999999E-2</v>
      </c>
      <c r="K10" s="124"/>
      <c r="L10" s="124">
        <v>4.3999999999999997E-2</v>
      </c>
      <c r="M10" s="124"/>
      <c r="N10" s="52"/>
      <c r="O10" s="52"/>
      <c r="P10" s="52"/>
      <c r="Q10" s="52"/>
      <c r="R10" s="52"/>
    </row>
    <row r="11" spans="1:23" s="14" customFormat="1" ht="24.95" customHeight="1" x14ac:dyDescent="0.25">
      <c r="A11" s="22"/>
      <c r="G11" s="139" t="s">
        <v>70</v>
      </c>
      <c r="H11" s="140"/>
      <c r="I11" s="137"/>
      <c r="J11" s="123">
        <v>0.05</v>
      </c>
      <c r="K11" s="124"/>
      <c r="L11" s="124">
        <v>2.1999999999999999E-2</v>
      </c>
      <c r="M11" s="124"/>
      <c r="N11" s="52"/>
      <c r="O11" s="52"/>
      <c r="P11" s="52"/>
      <c r="Q11" s="52"/>
      <c r="R11" s="52"/>
    </row>
    <row r="12" spans="1:23" s="14" customFormat="1" ht="24.95" customHeight="1" x14ac:dyDescent="0.25">
      <c r="A12" s="22"/>
      <c r="G12" s="139" t="s">
        <v>72</v>
      </c>
      <c r="H12" s="140"/>
      <c r="I12" s="137"/>
      <c r="J12" s="123">
        <v>1.2999999999999999E-2</v>
      </c>
      <c r="K12" s="124"/>
      <c r="L12" s="124">
        <v>1.2E-2</v>
      </c>
      <c r="M12" s="124"/>
      <c r="N12" s="52"/>
      <c r="O12" s="52"/>
      <c r="P12" s="52"/>
      <c r="Q12" s="52"/>
      <c r="R12" s="52"/>
    </row>
    <row r="13" spans="1:23" s="14" customFormat="1" ht="24.95" customHeight="1" x14ac:dyDescent="0.25">
      <c r="A13" s="22"/>
      <c r="G13" s="139" t="s">
        <v>73</v>
      </c>
      <c r="H13" s="140"/>
      <c r="I13" s="137"/>
      <c r="J13" s="123">
        <v>2.4E-2</v>
      </c>
      <c r="K13" s="124"/>
      <c r="L13" s="124">
        <v>1.7000000000000001E-2</v>
      </c>
      <c r="M13" s="124"/>
      <c r="N13" s="52"/>
      <c r="O13" s="52"/>
      <c r="P13" s="52"/>
      <c r="Q13" s="52"/>
      <c r="R13" s="52"/>
    </row>
    <row r="14" spans="1:23" s="14" customFormat="1" ht="15" customHeight="1" x14ac:dyDescent="0.25">
      <c r="A14" s="22"/>
    </row>
    <row r="15" spans="1:23" ht="19.5" customHeight="1" x14ac:dyDescent="0.25">
      <c r="A15" s="128" t="str">
        <f>Índice!$A$89</f>
        <v>ESTUDO 40 | ANÁLISE SETORIAL DAS SOCIEDADES NÃO FINANCEIRAS EM PORTUGAL 2018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</row>
    <row r="16" spans="1:23" x14ac:dyDescent="0.25">
      <c r="U16" s="86" t="s">
        <v>52</v>
      </c>
    </row>
    <row r="19" ht="17.25" customHeight="1" x14ac:dyDescent="0.25"/>
    <row r="20" ht="17.25" customHeight="1" x14ac:dyDescent="0.25"/>
  </sheetData>
  <sheetProtection algorithmName="SHA-512" hashValue="yQvwp/2TwDU2r1A4R6iKPI82iXAnGZTZmFqxh6j1JvUkuj8IgX3xZgKN4ws1rAeA7qPXgwJpCRWI2cffNR8vpg==" saltValue="dORqoQ5wtcRzNyolceKkwQ==" spinCount="100000" sheet="1" objects="1" scenarios="1"/>
  <mergeCells count="25">
    <mergeCell ref="A15:U15"/>
    <mergeCell ref="L6:M6"/>
    <mergeCell ref="L7:M7"/>
    <mergeCell ref="J6:K6"/>
    <mergeCell ref="G7:I7"/>
    <mergeCell ref="J7:K7"/>
    <mergeCell ref="L13:M13"/>
    <mergeCell ref="G8:I8"/>
    <mergeCell ref="J8:K8"/>
    <mergeCell ref="G9:I9"/>
    <mergeCell ref="J9:K9"/>
    <mergeCell ref="G13:I13"/>
    <mergeCell ref="J13:K13"/>
    <mergeCell ref="L8:M8"/>
    <mergeCell ref="L9:M9"/>
    <mergeCell ref="J11:K11"/>
    <mergeCell ref="G10:I10"/>
    <mergeCell ref="G11:I11"/>
    <mergeCell ref="G12:I12"/>
    <mergeCell ref="J10:K10"/>
    <mergeCell ref="A1:U1"/>
    <mergeCell ref="J12:K12"/>
    <mergeCell ref="L10:M10"/>
    <mergeCell ref="L11:M11"/>
    <mergeCell ref="L12:M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rgb="FFC0CFD6"/>
  </sheetPr>
  <dimension ref="A1:U29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151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Índice!F80</f>
        <v>G I.5.13</v>
      </c>
      <c r="B3" s="68" t="str">
        <f>Índice!G80</f>
        <v>Peso dos gastos de financiamento no EBITDA | Decomposição do diferencial face a 2018 (em pp)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1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1" ht="33" customHeight="1" x14ac:dyDescent="0.25">
      <c r="I7" s="176" t="s">
        <v>234</v>
      </c>
      <c r="J7" s="137"/>
      <c r="K7" s="139" t="s">
        <v>249</v>
      </c>
      <c r="L7" s="137"/>
      <c r="M7" s="139" t="s">
        <v>235</v>
      </c>
      <c r="N7" s="137"/>
      <c r="O7" s="9"/>
      <c r="P7" s="9"/>
      <c r="Q7" s="9"/>
      <c r="R7" s="9"/>
      <c r="S7" s="9"/>
      <c r="T7" s="9"/>
      <c r="U7" s="9"/>
    </row>
    <row r="8" spans="1:21" ht="24.95" customHeight="1" x14ac:dyDescent="0.25">
      <c r="G8" s="139">
        <v>2010</v>
      </c>
      <c r="H8" s="137"/>
      <c r="I8" s="277">
        <v>7.3</v>
      </c>
      <c r="J8" s="278"/>
      <c r="K8" s="279">
        <v>-0.9</v>
      </c>
      <c r="L8" s="280"/>
      <c r="M8" s="279">
        <v>8.1</v>
      </c>
      <c r="N8" s="280"/>
      <c r="O8" s="9"/>
      <c r="P8" s="9"/>
      <c r="Q8" s="9"/>
      <c r="R8" s="9"/>
      <c r="S8" s="9"/>
      <c r="T8" s="9"/>
      <c r="U8" s="9"/>
    </row>
    <row r="9" spans="1:21" ht="24.95" customHeight="1" x14ac:dyDescent="0.25">
      <c r="G9" s="139">
        <v>2011</v>
      </c>
      <c r="H9" s="137"/>
      <c r="I9" s="277">
        <v>21.4</v>
      </c>
      <c r="J9" s="278"/>
      <c r="K9" s="279">
        <v>-9.9</v>
      </c>
      <c r="L9" s="280"/>
      <c r="M9" s="279">
        <v>31.3</v>
      </c>
      <c r="N9" s="280"/>
      <c r="O9" s="9"/>
      <c r="P9" s="9"/>
      <c r="Q9" s="9"/>
      <c r="R9" s="9"/>
      <c r="S9" s="9"/>
      <c r="T9" s="9"/>
      <c r="U9" s="9"/>
    </row>
    <row r="10" spans="1:21" ht="24.95" customHeight="1" x14ac:dyDescent="0.25">
      <c r="G10" s="139">
        <v>2012</v>
      </c>
      <c r="H10" s="137"/>
      <c r="I10" s="277">
        <v>27.1</v>
      </c>
      <c r="J10" s="278"/>
      <c r="K10" s="279">
        <v>14.7</v>
      </c>
      <c r="L10" s="280"/>
      <c r="M10" s="279">
        <v>12.4</v>
      </c>
      <c r="N10" s="280"/>
      <c r="O10" s="9"/>
      <c r="P10" s="9"/>
      <c r="Q10" s="9"/>
      <c r="R10" s="9"/>
      <c r="S10" s="9"/>
      <c r="T10" s="9"/>
      <c r="U10" s="9"/>
    </row>
    <row r="11" spans="1:21" ht="24.95" customHeight="1" x14ac:dyDescent="0.25">
      <c r="G11" s="139">
        <v>2013</v>
      </c>
      <c r="H11" s="137"/>
      <c r="I11" s="277">
        <v>19.100000000000001</v>
      </c>
      <c r="J11" s="278"/>
      <c r="K11" s="279">
        <v>-10</v>
      </c>
      <c r="L11" s="280"/>
      <c r="M11" s="279">
        <v>29.1</v>
      </c>
      <c r="N11" s="280"/>
      <c r="O11" s="9"/>
      <c r="P11" s="9"/>
      <c r="Q11" s="9"/>
      <c r="R11" s="9"/>
      <c r="S11" s="9"/>
      <c r="T11" s="9"/>
      <c r="U11" s="9"/>
    </row>
    <row r="12" spans="1:21" ht="24.95" customHeight="1" x14ac:dyDescent="0.25">
      <c r="G12" s="139">
        <v>2014</v>
      </c>
      <c r="H12" s="137"/>
      <c r="I12" s="277">
        <v>17</v>
      </c>
      <c r="J12" s="278"/>
      <c r="K12" s="279">
        <v>4.8</v>
      </c>
      <c r="L12" s="280"/>
      <c r="M12" s="279">
        <v>12.3</v>
      </c>
      <c r="N12" s="280"/>
      <c r="O12" s="9"/>
      <c r="P12" s="9"/>
      <c r="Q12" s="9"/>
      <c r="R12" s="9"/>
      <c r="S12" s="9"/>
      <c r="T12" s="9"/>
      <c r="U12" s="9"/>
    </row>
    <row r="13" spans="1:21" ht="24.95" customHeight="1" x14ac:dyDescent="0.25">
      <c r="G13" s="139">
        <v>2015</v>
      </c>
      <c r="H13" s="137"/>
      <c r="I13" s="277">
        <v>9</v>
      </c>
      <c r="J13" s="278"/>
      <c r="K13" s="279">
        <v>-0.5</v>
      </c>
      <c r="L13" s="280"/>
      <c r="M13" s="279">
        <v>9.5</v>
      </c>
      <c r="N13" s="280"/>
      <c r="O13" s="9"/>
      <c r="P13" s="9"/>
      <c r="Q13" s="9"/>
      <c r="R13" s="9"/>
      <c r="S13" s="9"/>
      <c r="T13" s="9"/>
      <c r="U13" s="9"/>
    </row>
    <row r="14" spans="1:21" ht="24.95" customHeight="1" x14ac:dyDescent="0.25">
      <c r="G14" s="139">
        <v>2016</v>
      </c>
      <c r="H14" s="137"/>
      <c r="I14" s="277">
        <v>5.8</v>
      </c>
      <c r="J14" s="278"/>
      <c r="K14" s="279">
        <v>1.4</v>
      </c>
      <c r="L14" s="280"/>
      <c r="M14" s="279">
        <v>4.5</v>
      </c>
      <c r="N14" s="280"/>
      <c r="O14" s="9"/>
      <c r="P14" s="9"/>
      <c r="Q14" s="9"/>
      <c r="R14" s="9"/>
      <c r="S14" s="9"/>
      <c r="T14" s="9"/>
      <c r="U14" s="9"/>
    </row>
    <row r="15" spans="1:21" ht="24.95" customHeight="1" x14ac:dyDescent="0.25">
      <c r="G15" s="139">
        <v>2017</v>
      </c>
      <c r="H15" s="137"/>
      <c r="I15" s="277">
        <v>1.9</v>
      </c>
      <c r="J15" s="278"/>
      <c r="K15" s="279">
        <v>0.8</v>
      </c>
      <c r="L15" s="280"/>
      <c r="M15" s="279">
        <v>1.1000000000000001</v>
      </c>
      <c r="N15" s="280"/>
      <c r="O15" s="9"/>
      <c r="P15" s="9"/>
      <c r="Q15" s="9"/>
      <c r="R15" s="9"/>
      <c r="S15" s="9"/>
      <c r="T15" s="9"/>
      <c r="U15" s="9"/>
    </row>
    <row r="16" spans="1:21" s="9" customFormat="1" ht="39" customHeight="1" x14ac:dyDescent="0.2">
      <c r="A16" s="8"/>
      <c r="B16" s="281" t="s">
        <v>250</v>
      </c>
      <c r="C16" s="281"/>
      <c r="D16" s="281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</row>
    <row r="17" spans="1:21" s="9" customFormat="1" ht="15" customHeight="1" x14ac:dyDescent="0.2">
      <c r="A17" s="8"/>
      <c r="C17" s="30"/>
      <c r="D17" s="30"/>
      <c r="E17" s="30"/>
      <c r="N17" s="30"/>
      <c r="O17" s="30"/>
      <c r="P17" s="30"/>
      <c r="Q17" s="30"/>
    </row>
    <row r="18" spans="1:21" ht="19.5" customHeight="1" x14ac:dyDescent="0.25">
      <c r="A18" s="128" t="str">
        <f>Índice!$A$89</f>
        <v>ESTUDO 40 | ANÁLISE SETORIAL DAS SOCIEDADES NÃO FINANCEIRAS EM PORTUGAL 2018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</row>
    <row r="19" spans="1:21" x14ac:dyDescent="0.25">
      <c r="U19" s="86" t="s">
        <v>52</v>
      </c>
    </row>
    <row r="22" spans="1:21" ht="17.25" customHeight="1" x14ac:dyDescent="0.25"/>
    <row r="23" spans="1:21" ht="17.25" customHeight="1" x14ac:dyDescent="0.25"/>
    <row r="26" spans="1:21" x14ac:dyDescent="0.25">
      <c r="G26" s="46"/>
      <c r="H26" s="46"/>
      <c r="I26" s="46"/>
      <c r="J26" s="46"/>
      <c r="K26" s="46"/>
      <c r="L26" s="46"/>
      <c r="M26" s="46"/>
      <c r="N26" s="46"/>
    </row>
    <row r="27" spans="1:21" x14ac:dyDescent="0.25">
      <c r="G27" s="46"/>
      <c r="H27" s="46"/>
      <c r="I27" s="46"/>
      <c r="J27" s="46"/>
      <c r="K27" s="46"/>
      <c r="L27" s="46"/>
      <c r="M27" s="46"/>
      <c r="N27" s="46"/>
    </row>
    <row r="28" spans="1:21" x14ac:dyDescent="0.25">
      <c r="G28" s="46"/>
      <c r="H28" s="46"/>
      <c r="I28" s="46"/>
      <c r="J28" s="46"/>
      <c r="K28" s="46"/>
      <c r="L28" s="46"/>
      <c r="M28" s="46"/>
      <c r="N28" s="46"/>
    </row>
    <row r="29" spans="1:21" x14ac:dyDescent="0.25">
      <c r="G29" s="46"/>
      <c r="H29" s="46"/>
      <c r="I29" s="46"/>
      <c r="J29" s="46"/>
      <c r="K29" s="46"/>
      <c r="L29" s="46"/>
      <c r="M29" s="46"/>
      <c r="N29" s="46"/>
    </row>
  </sheetData>
  <sheetProtection algorithmName="SHA-512" hashValue="F6lAh16mpVMnEGcgGceAFov6sVosgyMHxXzzLGxNad2xyz+qQDmMBX8d/z+KJVnOU+0eUdatMJLw3TAW80aJyA==" saltValue="DybF6mts69lER9sSfT5hmA==" spinCount="100000" sheet="1" objects="1" scenarios="1"/>
  <mergeCells count="38">
    <mergeCell ref="G15:H15"/>
    <mergeCell ref="I15:J15"/>
    <mergeCell ref="K15:L15"/>
    <mergeCell ref="M15:N15"/>
    <mergeCell ref="A18:U18"/>
    <mergeCell ref="B16:T16"/>
    <mergeCell ref="G13:H13"/>
    <mergeCell ref="I13:J13"/>
    <mergeCell ref="K13:L13"/>
    <mergeCell ref="M13:N13"/>
    <mergeCell ref="G14:H14"/>
    <mergeCell ref="I14:J14"/>
    <mergeCell ref="K14:L14"/>
    <mergeCell ref="M14:N14"/>
    <mergeCell ref="G11:H11"/>
    <mergeCell ref="I11:J11"/>
    <mergeCell ref="K11:L11"/>
    <mergeCell ref="M11:N11"/>
    <mergeCell ref="G12:H12"/>
    <mergeCell ref="I12:J12"/>
    <mergeCell ref="K12:L12"/>
    <mergeCell ref="M12:N12"/>
    <mergeCell ref="G9:H9"/>
    <mergeCell ref="I9:J9"/>
    <mergeCell ref="K9:L9"/>
    <mergeCell ref="M9:N9"/>
    <mergeCell ref="G10:H10"/>
    <mergeCell ref="I10:J10"/>
    <mergeCell ref="K10:L10"/>
    <mergeCell ref="M10:N10"/>
    <mergeCell ref="A1:U1"/>
    <mergeCell ref="I7:J7"/>
    <mergeCell ref="K7:L7"/>
    <mergeCell ref="M7:N7"/>
    <mergeCell ref="G8:H8"/>
    <mergeCell ref="I8:J8"/>
    <mergeCell ref="K8:L8"/>
    <mergeCell ref="M8:N8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tabColor rgb="FF011F2C"/>
  </sheetPr>
  <dimension ref="A1:U28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1" ht="69" customHeight="1" x14ac:dyDescent="0.25">
      <c r="A1" s="120" t="s">
        <v>238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1" ht="15" customHeight="1" x14ac:dyDescent="0.25"/>
    <row r="3" spans="1:21" s="7" customFormat="1" ht="15" customHeight="1" thickBot="1" x14ac:dyDescent="0.3">
      <c r="A3" s="88" t="str">
        <f>Índice!F83</f>
        <v>G C3.1</v>
      </c>
      <c r="B3" s="68" t="str">
        <f>Índice!G83</f>
        <v>Financiamento das empresas | Contributos para a variação registada entre 2010 e 2018 (em pp)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1" s="9" customFormat="1" ht="15" customHeight="1" x14ac:dyDescent="0.25">
      <c r="A4" s="8" t="s">
        <v>9</v>
      </c>
      <c r="C4" s="18"/>
      <c r="D4" s="19"/>
      <c r="E4" s="19"/>
      <c r="F4" s="19"/>
      <c r="G4" s="19"/>
      <c r="H4" s="19"/>
      <c r="I4" s="19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21" s="14" customFormat="1" ht="24.95" customHeight="1" x14ac:dyDescent="0.25"/>
    <row r="7" spans="1:21" s="14" customFormat="1" ht="36.75" customHeight="1" x14ac:dyDescent="0.25">
      <c r="I7" s="177" t="s">
        <v>239</v>
      </c>
      <c r="J7" s="126"/>
      <c r="K7" s="126"/>
    </row>
    <row r="8" spans="1:21" s="14" customFormat="1" ht="24.95" customHeight="1" x14ac:dyDescent="0.25">
      <c r="F8" s="139" t="s">
        <v>86</v>
      </c>
      <c r="G8" s="140"/>
      <c r="H8" s="137"/>
      <c r="I8" s="282">
        <v>7.2</v>
      </c>
      <c r="J8" s="283"/>
      <c r="K8" s="283"/>
    </row>
    <row r="9" spans="1:21" s="14" customFormat="1" ht="24.95" customHeight="1" x14ac:dyDescent="0.25">
      <c r="F9" s="139" t="s">
        <v>35</v>
      </c>
      <c r="G9" s="140"/>
      <c r="H9" s="137"/>
      <c r="I9" s="282">
        <v>0</v>
      </c>
      <c r="J9" s="283"/>
      <c r="K9" s="283"/>
    </row>
    <row r="10" spans="1:21" s="14" customFormat="1" ht="24.95" customHeight="1" x14ac:dyDescent="0.25">
      <c r="F10" s="139" t="s">
        <v>8</v>
      </c>
      <c r="G10" s="140"/>
      <c r="H10" s="137"/>
      <c r="I10" s="282">
        <v>-7.5</v>
      </c>
      <c r="J10" s="283"/>
      <c r="K10" s="283"/>
    </row>
    <row r="11" spans="1:21" s="14" customFormat="1" ht="24.95" customHeight="1" x14ac:dyDescent="0.25">
      <c r="F11" s="139" t="s">
        <v>87</v>
      </c>
      <c r="G11" s="140"/>
      <c r="H11" s="137"/>
      <c r="I11" s="282">
        <v>4</v>
      </c>
      <c r="J11" s="283"/>
      <c r="K11" s="283"/>
    </row>
    <row r="12" spans="1:21" s="14" customFormat="1" ht="24.95" customHeight="1" x14ac:dyDescent="0.25">
      <c r="F12" s="139" t="s">
        <v>14</v>
      </c>
      <c r="G12" s="140"/>
      <c r="H12" s="137"/>
      <c r="I12" s="282">
        <v>0.9</v>
      </c>
      <c r="J12" s="283"/>
      <c r="K12" s="283"/>
    </row>
    <row r="13" spans="1:21" s="14" customFormat="1" ht="24.95" customHeight="1" x14ac:dyDescent="0.25">
      <c r="F13" s="139" t="s">
        <v>240</v>
      </c>
      <c r="G13" s="140"/>
      <c r="H13" s="137"/>
      <c r="I13" s="282">
        <v>-0.6</v>
      </c>
      <c r="J13" s="283"/>
      <c r="K13" s="283"/>
    </row>
    <row r="14" spans="1:21" s="14" customFormat="1" ht="24.95" customHeight="1" x14ac:dyDescent="0.25">
      <c r="F14" s="193" t="s">
        <v>37</v>
      </c>
      <c r="G14" s="194"/>
      <c r="H14" s="195"/>
      <c r="I14" s="284">
        <v>1.4</v>
      </c>
      <c r="J14" s="285"/>
      <c r="K14" s="285"/>
    </row>
    <row r="15" spans="1:21" s="9" customFormat="1" ht="20.25" customHeight="1" x14ac:dyDescent="0.2">
      <c r="A15" s="8"/>
      <c r="C15" s="30"/>
      <c r="D15" s="30"/>
      <c r="M15" s="30"/>
      <c r="N15" s="30"/>
      <c r="O15" s="30"/>
    </row>
    <row r="16" spans="1:21" ht="19.5" customHeight="1" x14ac:dyDescent="0.25">
      <c r="A16" s="128" t="str">
        <f>Índice!$A$89</f>
        <v>ESTUDO 40 | ANÁLISE SETORIAL DAS SOCIEDADES NÃO FINANCEIRAS EM PORTUGAL 2018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</row>
    <row r="17" spans="7:21" x14ac:dyDescent="0.25">
      <c r="U17" s="86" t="s">
        <v>52</v>
      </c>
    </row>
    <row r="20" spans="7:21" ht="17.25" customHeight="1" x14ac:dyDescent="0.25"/>
    <row r="21" spans="7:21" ht="17.25" customHeight="1" x14ac:dyDescent="0.25"/>
    <row r="24" spans="7:21" x14ac:dyDescent="0.25">
      <c r="G24" s="46"/>
      <c r="H24" s="46"/>
      <c r="I24" s="46"/>
      <c r="J24" s="46"/>
      <c r="K24" s="46"/>
      <c r="L24" s="46"/>
    </row>
    <row r="25" spans="7:21" x14ac:dyDescent="0.25">
      <c r="G25" s="46"/>
      <c r="H25" s="46"/>
      <c r="I25" s="46"/>
      <c r="J25" s="46"/>
      <c r="K25" s="46"/>
      <c r="L25" s="46"/>
    </row>
    <row r="26" spans="7:21" x14ac:dyDescent="0.25">
      <c r="G26" s="46"/>
      <c r="H26" s="46"/>
      <c r="I26" s="46"/>
      <c r="J26" s="46"/>
      <c r="K26" s="46"/>
      <c r="L26" s="46"/>
    </row>
    <row r="27" spans="7:21" x14ac:dyDescent="0.25">
      <c r="G27" s="46"/>
      <c r="H27" s="46"/>
      <c r="I27" s="46"/>
      <c r="J27" s="46"/>
      <c r="K27" s="46"/>
      <c r="L27" s="46"/>
    </row>
    <row r="28" spans="7:21" x14ac:dyDescent="0.25">
      <c r="G28" s="46"/>
      <c r="H28" s="46"/>
      <c r="I28" s="46"/>
      <c r="J28" s="46"/>
      <c r="K28" s="46"/>
      <c r="L28" s="46"/>
    </row>
  </sheetData>
  <sheetProtection algorithmName="SHA-512" hashValue="nJZeEdQtW3+6j3JuPDvQk0R3wT2uy3KyAiUV95RPROudYmjJd7AjwbP6s4Wk7rHHDqNENJ/b9+kGBJKVxDeV3w==" saltValue="sUkX5YtZJsZgQuitD9POhw==" spinCount="100000" sheet="1" objects="1" scenarios="1"/>
  <mergeCells count="17">
    <mergeCell ref="A1:U1"/>
    <mergeCell ref="I7:K7"/>
    <mergeCell ref="F8:H8"/>
    <mergeCell ref="F9:H9"/>
    <mergeCell ref="F10:H10"/>
    <mergeCell ref="I8:K8"/>
    <mergeCell ref="I9:K9"/>
    <mergeCell ref="I10:K10"/>
    <mergeCell ref="I11:K11"/>
    <mergeCell ref="I12:K12"/>
    <mergeCell ref="A16:U16"/>
    <mergeCell ref="F12:H12"/>
    <mergeCell ref="F13:H13"/>
    <mergeCell ref="F14:H14"/>
    <mergeCell ref="I13:K13"/>
    <mergeCell ref="I14:K14"/>
    <mergeCell ref="F11:H11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rgb="FF011F2C"/>
  </sheetPr>
  <dimension ref="A1:V3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2" ht="69" customHeight="1" x14ac:dyDescent="0.25">
      <c r="A1" s="120" t="s">
        <v>238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2" ht="15" customHeight="1" x14ac:dyDescent="0.25"/>
    <row r="3" spans="1:22" s="7" customFormat="1" ht="15" customHeight="1" thickBot="1" x14ac:dyDescent="0.3">
      <c r="A3" s="88" t="str">
        <f>Índice!F84</f>
        <v>G C3.2</v>
      </c>
      <c r="B3" s="68" t="str">
        <f>Índice!G84</f>
        <v>Capitais próprios | Contributos (em pp) para a taxa de variação anual (em percentagem)</v>
      </c>
      <c r="C3" s="25"/>
      <c r="D3" s="25"/>
      <c r="E3" s="25"/>
      <c r="F3" s="25"/>
      <c r="G3" s="25"/>
      <c r="H3" s="25"/>
      <c r="I3" s="25"/>
      <c r="J3" s="25"/>
      <c r="K3" s="25"/>
    </row>
    <row r="4" spans="1:22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2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2" s="9" customFormat="1" ht="15" customHeight="1" x14ac:dyDescent="0.2">
      <c r="A6" s="8"/>
      <c r="C6" s="30"/>
      <c r="D6" s="30"/>
      <c r="N6" s="30"/>
      <c r="O6" s="30"/>
      <c r="P6" s="30"/>
      <c r="Q6" s="30"/>
    </row>
    <row r="7" spans="1:22" ht="33" customHeight="1" x14ac:dyDescent="0.25">
      <c r="H7" s="193" t="s">
        <v>243</v>
      </c>
      <c r="I7" s="194"/>
      <c r="J7" s="194"/>
      <c r="K7" s="176" t="s">
        <v>188</v>
      </c>
      <c r="L7" s="140"/>
      <c r="M7" s="140"/>
      <c r="N7" s="140"/>
      <c r="O7" s="140"/>
      <c r="P7" s="140"/>
      <c r="Q7" s="9"/>
      <c r="R7" s="9"/>
      <c r="S7" s="9"/>
      <c r="T7" s="9"/>
      <c r="U7" s="9"/>
      <c r="V7" s="9"/>
    </row>
    <row r="8" spans="1:22" ht="33" customHeight="1" x14ac:dyDescent="0.25">
      <c r="H8" s="153"/>
      <c r="I8" s="154"/>
      <c r="J8" s="154"/>
      <c r="K8" s="286" t="s">
        <v>241</v>
      </c>
      <c r="L8" s="154"/>
      <c r="M8" s="154"/>
      <c r="N8" s="153" t="s">
        <v>242</v>
      </c>
      <c r="O8" s="154"/>
      <c r="P8" s="154"/>
      <c r="Q8" s="9"/>
      <c r="R8" s="9"/>
      <c r="S8" s="9"/>
      <c r="T8" s="9"/>
      <c r="U8" s="9"/>
    </row>
    <row r="9" spans="1:22" ht="24.95" customHeight="1" x14ac:dyDescent="0.25">
      <c r="F9" s="139">
        <v>2010</v>
      </c>
      <c r="G9" s="137"/>
      <c r="H9" s="182">
        <v>0.127</v>
      </c>
      <c r="I9" s="183"/>
      <c r="J9" s="293"/>
      <c r="K9" s="292">
        <v>2.6</v>
      </c>
      <c r="L9" s="288"/>
      <c r="M9" s="288"/>
      <c r="N9" s="288">
        <v>10</v>
      </c>
      <c r="O9" s="288"/>
      <c r="P9" s="275"/>
      <c r="Q9" s="9"/>
      <c r="R9" s="9"/>
      <c r="S9" s="9"/>
      <c r="T9" s="9"/>
      <c r="U9" s="9"/>
    </row>
    <row r="10" spans="1:22" ht="24.95" customHeight="1" x14ac:dyDescent="0.25">
      <c r="F10" s="139">
        <v>2011</v>
      </c>
      <c r="G10" s="137"/>
      <c r="H10" s="184">
        <v>-3.2000000000000001E-2</v>
      </c>
      <c r="I10" s="185"/>
      <c r="J10" s="267"/>
      <c r="K10" s="287">
        <v>0</v>
      </c>
      <c r="L10" s="271"/>
      <c r="M10" s="271"/>
      <c r="N10" s="271">
        <v>-3.2</v>
      </c>
      <c r="O10" s="271"/>
      <c r="P10" s="279"/>
      <c r="Q10" s="9"/>
      <c r="R10" s="9"/>
      <c r="S10" s="9"/>
      <c r="T10" s="9"/>
      <c r="U10" s="9"/>
    </row>
    <row r="11" spans="1:22" ht="24.95" customHeight="1" x14ac:dyDescent="0.25">
      <c r="F11" s="139">
        <v>2012</v>
      </c>
      <c r="G11" s="137"/>
      <c r="H11" s="184">
        <v>-4.4999999999999998E-2</v>
      </c>
      <c r="I11" s="185"/>
      <c r="J11" s="267"/>
      <c r="K11" s="287">
        <v>0</v>
      </c>
      <c r="L11" s="271"/>
      <c r="M11" s="271"/>
      <c r="N11" s="271">
        <v>-4.5</v>
      </c>
      <c r="O11" s="271"/>
      <c r="P11" s="271"/>
      <c r="Q11" s="9"/>
      <c r="R11" s="9"/>
      <c r="S11" s="9"/>
      <c r="T11" s="9"/>
      <c r="U11" s="9"/>
    </row>
    <row r="12" spans="1:22" ht="24.95" customHeight="1" x14ac:dyDescent="0.25">
      <c r="F12" s="139">
        <v>2013</v>
      </c>
      <c r="G12" s="137"/>
      <c r="H12" s="184">
        <v>1.0999999999999999E-2</v>
      </c>
      <c r="I12" s="185"/>
      <c r="J12" s="267"/>
      <c r="K12" s="287">
        <v>0.5</v>
      </c>
      <c r="L12" s="271"/>
      <c r="M12" s="271"/>
      <c r="N12" s="271">
        <v>0.6</v>
      </c>
      <c r="O12" s="271"/>
      <c r="P12" s="271"/>
      <c r="Q12" s="9"/>
      <c r="R12" s="9"/>
      <c r="S12" s="9"/>
      <c r="T12" s="9"/>
      <c r="U12" s="9"/>
    </row>
    <row r="13" spans="1:22" ht="24.95" customHeight="1" x14ac:dyDescent="0.25">
      <c r="F13" s="139">
        <v>2014</v>
      </c>
      <c r="G13" s="137"/>
      <c r="H13" s="184">
        <v>-1.9E-2</v>
      </c>
      <c r="I13" s="185"/>
      <c r="J13" s="267"/>
      <c r="K13" s="287">
        <v>1.3</v>
      </c>
      <c r="L13" s="271"/>
      <c r="M13" s="271"/>
      <c r="N13" s="271">
        <v>-3.2</v>
      </c>
      <c r="O13" s="271"/>
      <c r="P13" s="271"/>
      <c r="Q13" s="9"/>
      <c r="R13" s="9"/>
      <c r="S13" s="9"/>
      <c r="T13" s="9"/>
      <c r="U13" s="9"/>
    </row>
    <row r="14" spans="1:22" ht="24.95" customHeight="1" x14ac:dyDescent="0.25">
      <c r="F14" s="139">
        <v>2015</v>
      </c>
      <c r="G14" s="137"/>
      <c r="H14" s="184">
        <v>7.6999999999999999E-2</v>
      </c>
      <c r="I14" s="185"/>
      <c r="J14" s="267"/>
      <c r="K14" s="287">
        <v>2.5</v>
      </c>
      <c r="L14" s="271"/>
      <c r="M14" s="271"/>
      <c r="N14" s="271">
        <v>5.2</v>
      </c>
      <c r="O14" s="271"/>
      <c r="P14" s="271"/>
      <c r="Q14" s="9"/>
      <c r="R14" s="9"/>
      <c r="S14" s="9"/>
      <c r="T14" s="9"/>
      <c r="U14" s="9"/>
    </row>
    <row r="15" spans="1:22" ht="24.95" customHeight="1" x14ac:dyDescent="0.25">
      <c r="F15" s="139">
        <v>2016</v>
      </c>
      <c r="G15" s="137"/>
      <c r="H15" s="184">
        <v>0.04</v>
      </c>
      <c r="I15" s="185"/>
      <c r="J15" s="267"/>
      <c r="K15" s="287">
        <v>1.3</v>
      </c>
      <c r="L15" s="271"/>
      <c r="M15" s="271"/>
      <c r="N15" s="271">
        <v>2.7</v>
      </c>
      <c r="O15" s="271"/>
      <c r="P15" s="271"/>
      <c r="Q15" s="9"/>
      <c r="R15" s="9"/>
      <c r="S15" s="9"/>
      <c r="T15" s="9"/>
      <c r="U15" s="9"/>
    </row>
    <row r="16" spans="1:22" ht="24.95" customHeight="1" x14ac:dyDescent="0.25">
      <c r="F16" s="139">
        <v>2017</v>
      </c>
      <c r="G16" s="137"/>
      <c r="H16" s="184">
        <v>8.1000000000000003E-2</v>
      </c>
      <c r="I16" s="185"/>
      <c r="J16" s="267"/>
      <c r="K16" s="287">
        <v>2</v>
      </c>
      <c r="L16" s="271"/>
      <c r="M16" s="271"/>
      <c r="N16" s="271">
        <v>6.2</v>
      </c>
      <c r="O16" s="271"/>
      <c r="P16" s="271"/>
      <c r="Q16" s="9"/>
      <c r="R16" s="9"/>
      <c r="S16" s="9"/>
      <c r="T16" s="9"/>
      <c r="U16" s="9"/>
    </row>
    <row r="17" spans="1:21" ht="24.95" customHeight="1" x14ac:dyDescent="0.25">
      <c r="F17" s="139">
        <v>2018</v>
      </c>
      <c r="G17" s="137"/>
      <c r="H17" s="188">
        <v>0.114</v>
      </c>
      <c r="I17" s="189"/>
      <c r="J17" s="290"/>
      <c r="K17" s="291">
        <v>4</v>
      </c>
      <c r="L17" s="289"/>
      <c r="M17" s="289"/>
      <c r="N17" s="289">
        <v>7.5</v>
      </c>
      <c r="O17" s="289"/>
      <c r="P17" s="289"/>
      <c r="Q17" s="9"/>
      <c r="R17" s="9"/>
      <c r="S17" s="9"/>
      <c r="T17" s="9"/>
      <c r="U17" s="9"/>
    </row>
    <row r="18" spans="1:21" s="9" customFormat="1" ht="15" customHeight="1" x14ac:dyDescent="0.2">
      <c r="A18" s="8"/>
      <c r="C18" s="30"/>
      <c r="D18" s="30"/>
      <c r="E18" s="30"/>
      <c r="N18" s="30"/>
      <c r="O18" s="30"/>
      <c r="P18" s="30"/>
      <c r="Q18" s="30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86" t="s">
        <v>52</v>
      </c>
    </row>
    <row r="23" spans="1:21" ht="17.25" customHeight="1" x14ac:dyDescent="0.25"/>
    <row r="24" spans="1:21" ht="17.25" customHeight="1" x14ac:dyDescent="0.25"/>
    <row r="27" spans="1:21" x14ac:dyDescent="0.25">
      <c r="G27" s="46"/>
      <c r="H27" s="46"/>
      <c r="I27" s="46"/>
      <c r="J27" s="46"/>
      <c r="K27" s="46"/>
      <c r="L27" s="46"/>
      <c r="M27" s="46"/>
      <c r="N27" s="46"/>
    </row>
    <row r="28" spans="1:21" x14ac:dyDescent="0.25">
      <c r="G28" s="46"/>
      <c r="H28" s="46"/>
      <c r="I28" s="46"/>
      <c r="J28" s="46"/>
      <c r="K28" s="46"/>
      <c r="L28" s="46"/>
      <c r="M28" s="46"/>
      <c r="N28" s="46"/>
    </row>
    <row r="29" spans="1:21" x14ac:dyDescent="0.25">
      <c r="G29" s="46"/>
      <c r="H29" s="46"/>
      <c r="I29" s="46"/>
      <c r="J29" s="46"/>
      <c r="K29" s="46"/>
      <c r="L29" s="46"/>
      <c r="M29" s="46"/>
      <c r="N29" s="46"/>
    </row>
    <row r="30" spans="1:21" x14ac:dyDescent="0.25">
      <c r="G30" s="46"/>
      <c r="H30" s="46"/>
      <c r="I30" s="46"/>
      <c r="J30" s="46"/>
      <c r="K30" s="46"/>
      <c r="L30" s="46"/>
      <c r="M30" s="46"/>
      <c r="N30" s="46"/>
    </row>
  </sheetData>
  <sheetProtection algorithmName="SHA-512" hashValue="8oZ8lijXKXqrxL9OLzwjOAOqJdi5EBdkdjPwd5y0ggTU5mHR5k/yS9/YTvbI99Dva5ECeeSqeveYgHZ/Rg5vKA==" saltValue="8Xb2PkFqrLA8FN5mWr7jkw==" spinCount="100000" sheet="1" objects="1" scenarios="1"/>
  <mergeCells count="42">
    <mergeCell ref="N13:P13"/>
    <mergeCell ref="N14:P14"/>
    <mergeCell ref="N15:P15"/>
    <mergeCell ref="H14:J14"/>
    <mergeCell ref="H15:J15"/>
    <mergeCell ref="K14:M14"/>
    <mergeCell ref="K7:P7"/>
    <mergeCell ref="H10:J10"/>
    <mergeCell ref="H11:J11"/>
    <mergeCell ref="H12:J12"/>
    <mergeCell ref="K9:M9"/>
    <mergeCell ref="H7:J8"/>
    <mergeCell ref="H9:J9"/>
    <mergeCell ref="N11:P11"/>
    <mergeCell ref="N12:P12"/>
    <mergeCell ref="F17:G17"/>
    <mergeCell ref="A19:U19"/>
    <mergeCell ref="N17:P17"/>
    <mergeCell ref="F15:G15"/>
    <mergeCell ref="F16:G16"/>
    <mergeCell ref="N16:P16"/>
    <mergeCell ref="H16:J16"/>
    <mergeCell ref="H17:J17"/>
    <mergeCell ref="K17:M17"/>
    <mergeCell ref="K16:M16"/>
    <mergeCell ref="K15:M15"/>
    <mergeCell ref="A1:U1"/>
    <mergeCell ref="K8:M8"/>
    <mergeCell ref="N8:P8"/>
    <mergeCell ref="F13:G13"/>
    <mergeCell ref="F14:G14"/>
    <mergeCell ref="F11:G11"/>
    <mergeCell ref="F12:G12"/>
    <mergeCell ref="F9:G9"/>
    <mergeCell ref="F10:G10"/>
    <mergeCell ref="H13:J13"/>
    <mergeCell ref="K13:M13"/>
    <mergeCell ref="K12:M12"/>
    <mergeCell ref="K11:M11"/>
    <mergeCell ref="N10:P10"/>
    <mergeCell ref="K10:M10"/>
    <mergeCell ref="N9:P9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tabColor rgb="FF011F2C"/>
  </sheetPr>
  <dimension ref="A1:V3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2" ht="69" customHeight="1" x14ac:dyDescent="0.25">
      <c r="A1" s="120" t="s">
        <v>238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2" ht="15" customHeight="1" x14ac:dyDescent="0.25"/>
    <row r="3" spans="1:22" s="7" customFormat="1" ht="15" customHeight="1" thickBot="1" x14ac:dyDescent="0.3">
      <c r="A3" s="88" t="str">
        <f>Índice!F85</f>
        <v>G C3.3</v>
      </c>
      <c r="B3" s="68" t="str">
        <f>Índice!G85</f>
        <v>Financiamentos de empresas do grupo | Contributos (em pp) para a taxa de variação anual (em percentagem)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22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2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2" s="9" customFormat="1" ht="15" customHeight="1" x14ac:dyDescent="0.2">
      <c r="A6" s="8"/>
      <c r="C6" s="30"/>
      <c r="D6" s="30"/>
      <c r="N6" s="30"/>
      <c r="O6" s="30"/>
      <c r="P6" s="30"/>
      <c r="Q6" s="30"/>
    </row>
    <row r="7" spans="1:22" ht="33" customHeight="1" x14ac:dyDescent="0.25">
      <c r="H7" s="193" t="s">
        <v>244</v>
      </c>
      <c r="I7" s="194"/>
      <c r="J7" s="194"/>
      <c r="K7" s="176" t="s">
        <v>188</v>
      </c>
      <c r="L7" s="140"/>
      <c r="M7" s="140"/>
      <c r="N7" s="140"/>
      <c r="O7" s="140"/>
      <c r="P7" s="140"/>
      <c r="Q7" s="9"/>
      <c r="R7" s="9"/>
      <c r="S7" s="9"/>
      <c r="T7" s="9"/>
      <c r="U7" s="9"/>
      <c r="V7" s="9"/>
    </row>
    <row r="8" spans="1:22" ht="33" customHeight="1" x14ac:dyDescent="0.25">
      <c r="H8" s="153"/>
      <c r="I8" s="154"/>
      <c r="J8" s="154"/>
      <c r="K8" s="286" t="s">
        <v>241</v>
      </c>
      <c r="L8" s="154"/>
      <c r="M8" s="154"/>
      <c r="N8" s="153" t="s">
        <v>242</v>
      </c>
      <c r="O8" s="154"/>
      <c r="P8" s="154"/>
      <c r="Q8" s="9"/>
      <c r="R8" s="9"/>
      <c r="S8" s="9"/>
      <c r="T8" s="9"/>
      <c r="U8" s="9"/>
    </row>
    <row r="9" spans="1:22" ht="24.95" customHeight="1" x14ac:dyDescent="0.25">
      <c r="F9" s="139">
        <v>2010</v>
      </c>
      <c r="G9" s="137"/>
      <c r="H9" s="182">
        <v>6.7000000000000004E-2</v>
      </c>
      <c r="I9" s="183"/>
      <c r="J9" s="293"/>
      <c r="K9" s="292">
        <v>0.8</v>
      </c>
      <c r="L9" s="288"/>
      <c r="M9" s="288"/>
      <c r="N9" s="288">
        <v>5.9</v>
      </c>
      <c r="O9" s="288"/>
      <c r="P9" s="275"/>
      <c r="Q9" s="9"/>
      <c r="R9" s="9"/>
      <c r="S9" s="9"/>
      <c r="T9" s="9"/>
      <c r="U9" s="9"/>
    </row>
    <row r="10" spans="1:22" ht="24.95" customHeight="1" x14ac:dyDescent="0.25">
      <c r="F10" s="139">
        <v>2011</v>
      </c>
      <c r="G10" s="137"/>
      <c r="H10" s="184">
        <v>8.1000000000000003E-2</v>
      </c>
      <c r="I10" s="185"/>
      <c r="J10" s="267"/>
      <c r="K10" s="287">
        <v>0.5</v>
      </c>
      <c r="L10" s="271"/>
      <c r="M10" s="271"/>
      <c r="N10" s="271">
        <v>7.6</v>
      </c>
      <c r="O10" s="271"/>
      <c r="P10" s="279"/>
      <c r="Q10" s="9"/>
      <c r="R10" s="9"/>
      <c r="S10" s="9"/>
      <c r="T10" s="9"/>
      <c r="U10" s="9"/>
    </row>
    <row r="11" spans="1:22" ht="24.95" customHeight="1" x14ac:dyDescent="0.25">
      <c r="F11" s="139">
        <v>2012</v>
      </c>
      <c r="G11" s="137"/>
      <c r="H11" s="184">
        <v>8.5999999999999993E-2</v>
      </c>
      <c r="I11" s="185"/>
      <c r="J11" s="267"/>
      <c r="K11" s="287">
        <v>0.3</v>
      </c>
      <c r="L11" s="271"/>
      <c r="M11" s="271"/>
      <c r="N11" s="271">
        <v>8.3000000000000007</v>
      </c>
      <c r="O11" s="271"/>
      <c r="P11" s="271"/>
      <c r="Q11" s="9"/>
      <c r="R11" s="9"/>
      <c r="S11" s="9"/>
      <c r="T11" s="9"/>
      <c r="U11" s="9"/>
    </row>
    <row r="12" spans="1:22" ht="24.95" customHeight="1" x14ac:dyDescent="0.25">
      <c r="F12" s="139">
        <v>2013</v>
      </c>
      <c r="G12" s="137"/>
      <c r="H12" s="184">
        <v>7.0999999999999994E-2</v>
      </c>
      <c r="I12" s="185"/>
      <c r="J12" s="267"/>
      <c r="K12" s="287">
        <v>-0.1</v>
      </c>
      <c r="L12" s="271"/>
      <c r="M12" s="271"/>
      <c r="N12" s="271">
        <v>7.3</v>
      </c>
      <c r="O12" s="271"/>
      <c r="P12" s="271"/>
      <c r="Q12" s="9"/>
      <c r="R12" s="9"/>
      <c r="S12" s="9"/>
      <c r="T12" s="9"/>
      <c r="U12" s="9"/>
    </row>
    <row r="13" spans="1:22" ht="24.95" customHeight="1" x14ac:dyDescent="0.25">
      <c r="F13" s="139">
        <v>2014</v>
      </c>
      <c r="G13" s="137"/>
      <c r="H13" s="184">
        <v>5.7000000000000002E-2</v>
      </c>
      <c r="I13" s="185"/>
      <c r="J13" s="267"/>
      <c r="K13" s="287">
        <v>0.6</v>
      </c>
      <c r="L13" s="271"/>
      <c r="M13" s="271"/>
      <c r="N13" s="271">
        <v>5.0999999999999996</v>
      </c>
      <c r="O13" s="271"/>
      <c r="P13" s="271"/>
      <c r="Q13" s="9"/>
      <c r="R13" s="9"/>
      <c r="S13" s="9"/>
      <c r="T13" s="9"/>
      <c r="U13" s="9"/>
    </row>
    <row r="14" spans="1:22" ht="24.95" customHeight="1" x14ac:dyDescent="0.25">
      <c r="F14" s="139">
        <v>2015</v>
      </c>
      <c r="G14" s="137"/>
      <c r="H14" s="184">
        <v>3.5999999999999997E-2</v>
      </c>
      <c r="I14" s="185"/>
      <c r="J14" s="267"/>
      <c r="K14" s="287">
        <v>3.7</v>
      </c>
      <c r="L14" s="271"/>
      <c r="M14" s="271"/>
      <c r="N14" s="271">
        <v>-0.1</v>
      </c>
      <c r="O14" s="271"/>
      <c r="P14" s="271"/>
      <c r="Q14" s="9"/>
      <c r="R14" s="9"/>
      <c r="S14" s="9"/>
      <c r="T14" s="9"/>
      <c r="U14" s="9"/>
    </row>
    <row r="15" spans="1:22" ht="24.95" customHeight="1" x14ac:dyDescent="0.25">
      <c r="F15" s="139">
        <v>2016</v>
      </c>
      <c r="G15" s="137"/>
      <c r="H15" s="184">
        <v>3.0000000000000001E-3</v>
      </c>
      <c r="I15" s="185"/>
      <c r="J15" s="267"/>
      <c r="K15" s="287">
        <v>0.3</v>
      </c>
      <c r="L15" s="271"/>
      <c r="M15" s="271"/>
      <c r="N15" s="271">
        <v>0</v>
      </c>
      <c r="O15" s="271"/>
      <c r="P15" s="271"/>
      <c r="Q15" s="9"/>
      <c r="R15" s="9"/>
      <c r="S15" s="9"/>
      <c r="T15" s="9"/>
      <c r="U15" s="9"/>
    </row>
    <row r="16" spans="1:22" ht="24.95" customHeight="1" x14ac:dyDescent="0.25">
      <c r="F16" s="139">
        <v>2017</v>
      </c>
      <c r="G16" s="137"/>
      <c r="H16" s="184">
        <v>2.7E-2</v>
      </c>
      <c r="I16" s="185"/>
      <c r="J16" s="267"/>
      <c r="K16" s="287">
        <v>1.2</v>
      </c>
      <c r="L16" s="271"/>
      <c r="M16" s="271"/>
      <c r="N16" s="271">
        <v>1.4</v>
      </c>
      <c r="O16" s="271"/>
      <c r="P16" s="271"/>
      <c r="Q16" s="9"/>
      <c r="R16" s="9"/>
      <c r="S16" s="9"/>
      <c r="T16" s="9"/>
      <c r="U16" s="9"/>
    </row>
    <row r="17" spans="1:21" ht="24.95" customHeight="1" x14ac:dyDescent="0.25">
      <c r="F17" s="139">
        <v>2018</v>
      </c>
      <c r="G17" s="137"/>
      <c r="H17" s="188">
        <v>-3.7999999999999999E-2</v>
      </c>
      <c r="I17" s="189"/>
      <c r="J17" s="290"/>
      <c r="K17" s="291">
        <v>0.8</v>
      </c>
      <c r="L17" s="289"/>
      <c r="M17" s="289"/>
      <c r="N17" s="289">
        <v>-4.5</v>
      </c>
      <c r="O17" s="289"/>
      <c r="P17" s="289"/>
      <c r="Q17" s="9"/>
      <c r="R17" s="9"/>
      <c r="S17" s="9"/>
      <c r="T17" s="9"/>
      <c r="U17" s="9"/>
    </row>
    <row r="18" spans="1:21" s="9" customFormat="1" ht="15" customHeight="1" x14ac:dyDescent="0.2">
      <c r="A18" s="8"/>
      <c r="C18" s="30"/>
      <c r="D18" s="30"/>
      <c r="E18" s="30"/>
      <c r="N18" s="30"/>
      <c r="O18" s="30"/>
      <c r="P18" s="30"/>
      <c r="Q18" s="30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86" t="s">
        <v>52</v>
      </c>
    </row>
    <row r="23" spans="1:21" ht="17.25" customHeight="1" x14ac:dyDescent="0.25"/>
    <row r="24" spans="1:21" ht="17.25" customHeight="1" x14ac:dyDescent="0.25"/>
    <row r="27" spans="1:21" x14ac:dyDescent="0.25">
      <c r="G27" s="46"/>
      <c r="H27" s="46"/>
      <c r="I27" s="46"/>
      <c r="J27" s="46"/>
      <c r="K27" s="46"/>
      <c r="L27" s="46"/>
      <c r="M27" s="46"/>
      <c r="N27" s="46"/>
    </row>
    <row r="28" spans="1:21" x14ac:dyDescent="0.25">
      <c r="G28" s="46"/>
      <c r="H28" s="46"/>
      <c r="I28" s="46"/>
      <c r="J28" s="46"/>
      <c r="K28" s="46"/>
      <c r="L28" s="46"/>
      <c r="M28" s="46"/>
      <c r="N28" s="46"/>
    </row>
    <row r="29" spans="1:21" x14ac:dyDescent="0.25">
      <c r="G29" s="46"/>
      <c r="H29" s="46"/>
      <c r="I29" s="46"/>
      <c r="J29" s="46"/>
      <c r="K29" s="46"/>
      <c r="L29" s="46"/>
      <c r="M29" s="46"/>
      <c r="N29" s="46"/>
    </row>
    <row r="30" spans="1:21" x14ac:dyDescent="0.25">
      <c r="G30" s="46"/>
      <c r="H30" s="46"/>
      <c r="I30" s="46"/>
      <c r="J30" s="46"/>
      <c r="K30" s="46"/>
      <c r="L30" s="46"/>
      <c r="M30" s="46"/>
      <c r="N30" s="46"/>
    </row>
  </sheetData>
  <sheetProtection algorithmName="SHA-512" hashValue="nnS9d9p/qEYHn2C+W4aocUbwPRz5j0ZU95uRXTOYThadU9vLOPb5tgk1mnZJcNW3TnJ4C8cr8m2mDgyt4A614g==" saltValue="ljeiaA/v5btJmNL02HjBmg==" spinCount="100000" sheet="1" objects="1" scenarios="1"/>
  <mergeCells count="42">
    <mergeCell ref="A19:U19"/>
    <mergeCell ref="F16:G16"/>
    <mergeCell ref="H16:J16"/>
    <mergeCell ref="K16:M16"/>
    <mergeCell ref="N16:P16"/>
    <mergeCell ref="F17:G17"/>
    <mergeCell ref="H17:J17"/>
    <mergeCell ref="K17:M17"/>
    <mergeCell ref="N17:P17"/>
    <mergeCell ref="F14:G14"/>
    <mergeCell ref="H14:J14"/>
    <mergeCell ref="K14:M14"/>
    <mergeCell ref="N14:P14"/>
    <mergeCell ref="F15:G15"/>
    <mergeCell ref="H15:J15"/>
    <mergeCell ref="K15:M15"/>
    <mergeCell ref="N15:P15"/>
    <mergeCell ref="F12:G12"/>
    <mergeCell ref="H12:J12"/>
    <mergeCell ref="K12:M12"/>
    <mergeCell ref="N12:P12"/>
    <mergeCell ref="F13:G13"/>
    <mergeCell ref="H13:J13"/>
    <mergeCell ref="K13:M13"/>
    <mergeCell ref="N13:P13"/>
    <mergeCell ref="F10:G10"/>
    <mergeCell ref="H10:J10"/>
    <mergeCell ref="K10:M10"/>
    <mergeCell ref="N10:P10"/>
    <mergeCell ref="F11:G11"/>
    <mergeCell ref="H11:J11"/>
    <mergeCell ref="K11:M11"/>
    <mergeCell ref="N11:P11"/>
    <mergeCell ref="F9:G9"/>
    <mergeCell ref="H9:J9"/>
    <mergeCell ref="K9:M9"/>
    <mergeCell ref="N9:P9"/>
    <mergeCell ref="A1:U1"/>
    <mergeCell ref="H7:J8"/>
    <mergeCell ref="K7:P7"/>
    <mergeCell ref="K8:M8"/>
    <mergeCell ref="N8:P8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tabColor rgb="FF011F2C"/>
  </sheetPr>
  <dimension ref="A1:V30"/>
  <sheetViews>
    <sheetView zoomScaleNormal="100" zoomScaleSheetLayoutView="85" workbookViewId="0">
      <selection sqref="A1:U1"/>
    </sheetView>
  </sheetViews>
  <sheetFormatPr defaultColWidth="7.28515625" defaultRowHeight="15" x14ac:dyDescent="0.25"/>
  <cols>
    <col min="1" max="16384" width="7.28515625" style="6"/>
  </cols>
  <sheetData>
    <row r="1" spans="1:22" ht="69" customHeight="1" x14ac:dyDescent="0.25">
      <c r="A1" s="120" t="s">
        <v>238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2" ht="15" customHeight="1" x14ac:dyDescent="0.25"/>
    <row r="3" spans="1:22" s="7" customFormat="1" ht="15" customHeight="1" thickBot="1" x14ac:dyDescent="0.3">
      <c r="A3" s="88" t="str">
        <f>Índice!F86</f>
        <v>G C3.4</v>
      </c>
      <c r="B3" s="68" t="str">
        <f>Índice!G86</f>
        <v>Empréstimos bancários | Contributos (em pp) para a taxa de variação anual (em percentagem)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2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2" s="9" customFormat="1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2" s="9" customFormat="1" ht="15" customHeight="1" x14ac:dyDescent="0.2">
      <c r="A6" s="8"/>
      <c r="C6" s="30"/>
      <c r="D6" s="30"/>
      <c r="N6" s="30"/>
      <c r="O6" s="30"/>
      <c r="P6" s="30"/>
      <c r="Q6" s="30"/>
    </row>
    <row r="7" spans="1:22" ht="33" customHeight="1" x14ac:dyDescent="0.25">
      <c r="H7" s="193" t="s">
        <v>245</v>
      </c>
      <c r="I7" s="194"/>
      <c r="J7" s="194"/>
      <c r="K7" s="176" t="s">
        <v>188</v>
      </c>
      <c r="L7" s="140"/>
      <c r="M7" s="140"/>
      <c r="N7" s="140"/>
      <c r="O7" s="140"/>
      <c r="P7" s="140"/>
      <c r="Q7" s="9"/>
      <c r="R7" s="9"/>
      <c r="S7" s="9"/>
      <c r="T7" s="9"/>
      <c r="U7" s="9"/>
      <c r="V7" s="9"/>
    </row>
    <row r="8" spans="1:22" ht="33" customHeight="1" x14ac:dyDescent="0.25">
      <c r="H8" s="153"/>
      <c r="I8" s="154"/>
      <c r="J8" s="154"/>
      <c r="K8" s="286" t="s">
        <v>241</v>
      </c>
      <c r="L8" s="154"/>
      <c r="M8" s="154"/>
      <c r="N8" s="153" t="s">
        <v>242</v>
      </c>
      <c r="O8" s="154"/>
      <c r="P8" s="154"/>
      <c r="Q8" s="9"/>
      <c r="R8" s="9"/>
      <c r="S8" s="9"/>
      <c r="T8" s="9"/>
      <c r="U8" s="9"/>
    </row>
    <row r="9" spans="1:22" ht="24.95" customHeight="1" x14ac:dyDescent="0.25">
      <c r="F9" s="139">
        <v>2010</v>
      </c>
      <c r="G9" s="137"/>
      <c r="H9" s="182">
        <v>7.9000000000000001E-2</v>
      </c>
      <c r="I9" s="183"/>
      <c r="J9" s="293"/>
      <c r="K9" s="292">
        <v>0.5</v>
      </c>
      <c r="L9" s="288"/>
      <c r="M9" s="288"/>
      <c r="N9" s="288">
        <v>7.4</v>
      </c>
      <c r="O9" s="288"/>
      <c r="P9" s="275"/>
      <c r="Q9" s="9"/>
      <c r="R9" s="9"/>
      <c r="S9" s="9"/>
      <c r="T9" s="9"/>
      <c r="U9" s="9"/>
    </row>
    <row r="10" spans="1:22" ht="24.95" customHeight="1" x14ac:dyDescent="0.25">
      <c r="F10" s="139">
        <v>2011</v>
      </c>
      <c r="G10" s="137"/>
      <c r="H10" s="184">
        <v>-2.1000000000000001E-2</v>
      </c>
      <c r="I10" s="185"/>
      <c r="J10" s="267"/>
      <c r="K10" s="287">
        <v>-0.7</v>
      </c>
      <c r="L10" s="271"/>
      <c r="M10" s="271"/>
      <c r="N10" s="271">
        <v>-1.4</v>
      </c>
      <c r="O10" s="271"/>
      <c r="P10" s="279"/>
      <c r="Q10" s="9"/>
      <c r="R10" s="9"/>
      <c r="S10" s="9"/>
      <c r="T10" s="9"/>
      <c r="U10" s="9"/>
    </row>
    <row r="11" spans="1:22" ht="24.95" customHeight="1" x14ac:dyDescent="0.25">
      <c r="F11" s="139">
        <v>2012</v>
      </c>
      <c r="G11" s="137"/>
      <c r="H11" s="184">
        <v>-7.4999999999999997E-2</v>
      </c>
      <c r="I11" s="185"/>
      <c r="J11" s="267"/>
      <c r="K11" s="287">
        <v>-2.1</v>
      </c>
      <c r="L11" s="271"/>
      <c r="M11" s="271"/>
      <c r="N11" s="271">
        <v>-5.3</v>
      </c>
      <c r="O11" s="271"/>
      <c r="P11" s="271"/>
      <c r="Q11" s="9"/>
      <c r="R11" s="9"/>
      <c r="S11" s="9"/>
      <c r="T11" s="9"/>
      <c r="U11" s="9"/>
    </row>
    <row r="12" spans="1:22" ht="24.95" customHeight="1" x14ac:dyDescent="0.25">
      <c r="F12" s="139">
        <v>2013</v>
      </c>
      <c r="G12" s="137"/>
      <c r="H12" s="184">
        <v>-6.7000000000000004E-2</v>
      </c>
      <c r="I12" s="185"/>
      <c r="J12" s="267"/>
      <c r="K12" s="287">
        <v>-1.8</v>
      </c>
      <c r="L12" s="271"/>
      <c r="M12" s="271"/>
      <c r="N12" s="271">
        <v>-4.9000000000000004</v>
      </c>
      <c r="O12" s="271"/>
      <c r="P12" s="271"/>
      <c r="Q12" s="9"/>
      <c r="R12" s="9"/>
      <c r="S12" s="9"/>
      <c r="T12" s="9"/>
      <c r="U12" s="9"/>
    </row>
    <row r="13" spans="1:22" ht="24.95" customHeight="1" x14ac:dyDescent="0.25">
      <c r="F13" s="139">
        <v>2014</v>
      </c>
      <c r="G13" s="137"/>
      <c r="H13" s="184">
        <v>-7.4999999999999997E-2</v>
      </c>
      <c r="I13" s="185"/>
      <c r="J13" s="267"/>
      <c r="K13" s="287">
        <v>-1.8</v>
      </c>
      <c r="L13" s="271"/>
      <c r="M13" s="271"/>
      <c r="N13" s="271">
        <v>-5.7</v>
      </c>
      <c r="O13" s="271"/>
      <c r="P13" s="271"/>
      <c r="Q13" s="9"/>
      <c r="R13" s="9"/>
      <c r="S13" s="9"/>
      <c r="T13" s="9"/>
      <c r="U13" s="9"/>
    </row>
    <row r="14" spans="1:22" ht="24.95" customHeight="1" x14ac:dyDescent="0.25">
      <c r="F14" s="139">
        <v>2015</v>
      </c>
      <c r="G14" s="137"/>
      <c r="H14" s="184">
        <v>-5.8999999999999997E-2</v>
      </c>
      <c r="I14" s="185"/>
      <c r="J14" s="267"/>
      <c r="K14" s="287">
        <v>0.6</v>
      </c>
      <c r="L14" s="271"/>
      <c r="M14" s="271"/>
      <c r="N14" s="271">
        <v>-6.4</v>
      </c>
      <c r="O14" s="271"/>
      <c r="P14" s="271"/>
      <c r="Q14" s="9"/>
      <c r="R14" s="9"/>
      <c r="S14" s="9"/>
      <c r="T14" s="9"/>
      <c r="U14" s="9"/>
    </row>
    <row r="15" spans="1:22" ht="24.95" customHeight="1" x14ac:dyDescent="0.25">
      <c r="F15" s="139">
        <v>2016</v>
      </c>
      <c r="G15" s="137"/>
      <c r="H15" s="184">
        <v>-0.05</v>
      </c>
      <c r="I15" s="185"/>
      <c r="J15" s="267"/>
      <c r="K15" s="287">
        <v>-1.6</v>
      </c>
      <c r="L15" s="271"/>
      <c r="M15" s="271"/>
      <c r="N15" s="271">
        <v>-3.5</v>
      </c>
      <c r="O15" s="271"/>
      <c r="P15" s="271"/>
      <c r="Q15" s="9"/>
      <c r="R15" s="9"/>
      <c r="S15" s="9"/>
      <c r="T15" s="9"/>
      <c r="U15" s="9"/>
    </row>
    <row r="16" spans="1:22" ht="24.95" customHeight="1" x14ac:dyDescent="0.25">
      <c r="F16" s="139">
        <v>2017</v>
      </c>
      <c r="G16" s="137"/>
      <c r="H16" s="184">
        <v>-3.6999999999999998E-2</v>
      </c>
      <c r="I16" s="185"/>
      <c r="J16" s="267"/>
      <c r="K16" s="287">
        <v>-0.1</v>
      </c>
      <c r="L16" s="271"/>
      <c r="M16" s="271"/>
      <c r="N16" s="271">
        <v>-3.7</v>
      </c>
      <c r="O16" s="271"/>
      <c r="P16" s="271"/>
      <c r="Q16" s="9"/>
      <c r="R16" s="9"/>
      <c r="S16" s="9"/>
      <c r="T16" s="9"/>
      <c r="U16" s="9"/>
    </row>
    <row r="17" spans="1:21" ht="24.95" customHeight="1" x14ac:dyDescent="0.25">
      <c r="F17" s="139">
        <v>2018</v>
      </c>
      <c r="G17" s="137"/>
      <c r="H17" s="188">
        <v>-2.5000000000000001E-2</v>
      </c>
      <c r="I17" s="189"/>
      <c r="J17" s="290"/>
      <c r="K17" s="291">
        <v>-1.5</v>
      </c>
      <c r="L17" s="289"/>
      <c r="M17" s="289"/>
      <c r="N17" s="289">
        <v>-1</v>
      </c>
      <c r="O17" s="289"/>
      <c r="P17" s="289"/>
      <c r="Q17" s="9"/>
      <c r="R17" s="9"/>
      <c r="S17" s="9"/>
      <c r="T17" s="9"/>
      <c r="U17" s="9"/>
    </row>
    <row r="18" spans="1:21" s="9" customFormat="1" ht="15" customHeight="1" x14ac:dyDescent="0.2">
      <c r="A18" s="8"/>
      <c r="C18" s="30"/>
      <c r="D18" s="30"/>
      <c r="E18" s="30"/>
      <c r="N18" s="30"/>
      <c r="O18" s="30"/>
      <c r="P18" s="30"/>
      <c r="Q18" s="30"/>
    </row>
    <row r="19" spans="1:21" ht="19.5" customHeight="1" x14ac:dyDescent="0.25">
      <c r="A19" s="128" t="str">
        <f>Índice!$A$89</f>
        <v>ESTUDO 40 | ANÁLISE SETORIAL DAS SOCIEDADES NÃO FINANCEIRAS EM PORTUGAL 2018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</row>
    <row r="20" spans="1:21" x14ac:dyDescent="0.25">
      <c r="U20" s="86" t="s">
        <v>52</v>
      </c>
    </row>
    <row r="23" spans="1:21" ht="17.25" customHeight="1" x14ac:dyDescent="0.25"/>
    <row r="24" spans="1:21" ht="17.25" customHeight="1" x14ac:dyDescent="0.25"/>
    <row r="27" spans="1:21" x14ac:dyDescent="0.25">
      <c r="G27" s="46"/>
      <c r="H27" s="46"/>
      <c r="I27" s="46"/>
      <c r="J27" s="46"/>
      <c r="K27" s="46"/>
      <c r="L27" s="46"/>
      <c r="M27" s="46"/>
      <c r="N27" s="46"/>
    </row>
    <row r="28" spans="1:21" x14ac:dyDescent="0.25">
      <c r="G28" s="46"/>
      <c r="H28" s="46"/>
      <c r="I28" s="46"/>
      <c r="J28" s="46"/>
      <c r="K28" s="46"/>
      <c r="L28" s="46"/>
      <c r="M28" s="46"/>
      <c r="N28" s="46"/>
    </row>
    <row r="29" spans="1:21" x14ac:dyDescent="0.25">
      <c r="G29" s="46"/>
      <c r="H29" s="46"/>
      <c r="I29" s="46"/>
      <c r="J29" s="46"/>
      <c r="K29" s="46"/>
      <c r="L29" s="46"/>
      <c r="M29" s="46"/>
      <c r="N29" s="46"/>
    </row>
    <row r="30" spans="1:21" x14ac:dyDescent="0.25">
      <c r="G30" s="46"/>
      <c r="H30" s="46"/>
      <c r="I30" s="46"/>
      <c r="J30" s="46"/>
      <c r="K30" s="46"/>
      <c r="L30" s="46"/>
      <c r="M30" s="46"/>
      <c r="N30" s="46"/>
    </row>
  </sheetData>
  <sheetProtection algorithmName="SHA-512" hashValue="vZCWtPMhyZ1hjsF+gH6A+JcvBUe6wEfF7xGlanIqv0PdbhCPSLbuAPsjGirG8e9nyV7z5G1tfv7wTa6b8xhixQ==" saltValue="11sQSP8CklehYKjckjYKSg==" spinCount="100000" sheet="1" objects="1" scenarios="1"/>
  <mergeCells count="42">
    <mergeCell ref="A19:U19"/>
    <mergeCell ref="F16:G16"/>
    <mergeCell ref="H16:J16"/>
    <mergeCell ref="K16:M16"/>
    <mergeCell ref="N16:P16"/>
    <mergeCell ref="F17:G17"/>
    <mergeCell ref="H17:J17"/>
    <mergeCell ref="K17:M17"/>
    <mergeCell ref="N17:P17"/>
    <mergeCell ref="F14:G14"/>
    <mergeCell ref="H14:J14"/>
    <mergeCell ref="K14:M14"/>
    <mergeCell ref="N14:P14"/>
    <mergeCell ref="F15:G15"/>
    <mergeCell ref="H15:J15"/>
    <mergeCell ref="K15:M15"/>
    <mergeCell ref="N15:P15"/>
    <mergeCell ref="F12:G12"/>
    <mergeCell ref="H12:J12"/>
    <mergeCell ref="K12:M12"/>
    <mergeCell ref="N12:P12"/>
    <mergeCell ref="F13:G13"/>
    <mergeCell ref="H13:J13"/>
    <mergeCell ref="K13:M13"/>
    <mergeCell ref="N13:P13"/>
    <mergeCell ref="F10:G10"/>
    <mergeCell ref="H10:J10"/>
    <mergeCell ref="K10:M10"/>
    <mergeCell ref="N10:P10"/>
    <mergeCell ref="F11:G11"/>
    <mergeCell ref="H11:J11"/>
    <mergeCell ref="K11:M11"/>
    <mergeCell ref="N11:P11"/>
    <mergeCell ref="F9:G9"/>
    <mergeCell ref="H9:J9"/>
    <mergeCell ref="K9:M9"/>
    <mergeCell ref="N9:P9"/>
    <mergeCell ref="A1:U1"/>
    <mergeCell ref="H7:J8"/>
    <mergeCell ref="K7:P7"/>
    <mergeCell ref="K8:M8"/>
    <mergeCell ref="N8:P8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V31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2" ht="69" customHeight="1" x14ac:dyDescent="0.25">
      <c r="A1" s="120" t="s">
        <v>65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2" ht="15" customHeight="1" x14ac:dyDescent="0.25"/>
    <row r="3" spans="1:22" s="7" customFormat="1" ht="15" customHeight="1" thickBot="1" x14ac:dyDescent="0.3">
      <c r="A3" s="88" t="str">
        <f>+Índice!F10</f>
        <v>G I.2.4</v>
      </c>
      <c r="B3" s="68" t="str">
        <f>+Índice!G10</f>
        <v>Estruturas | Por setores de atividade económica e localização geográfica das sedes (2018)</v>
      </c>
      <c r="C3" s="25"/>
      <c r="D3" s="25"/>
      <c r="E3" s="25"/>
      <c r="F3" s="25"/>
      <c r="G3" s="25"/>
      <c r="H3" s="25"/>
      <c r="I3" s="25"/>
      <c r="J3" s="25"/>
      <c r="K3" s="25"/>
      <c r="L3" s="9"/>
      <c r="M3" s="9"/>
      <c r="N3" s="9"/>
      <c r="O3" s="9"/>
      <c r="P3" s="9"/>
      <c r="Q3" s="9"/>
      <c r="R3" s="9"/>
      <c r="S3" s="9"/>
    </row>
    <row r="4" spans="1:22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</row>
    <row r="5" spans="1:22" s="9" customFormat="1" ht="6.6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22" s="11" customFormat="1" ht="18" customHeight="1" x14ac:dyDescent="0.25">
      <c r="B6" s="50"/>
      <c r="C6" s="50"/>
      <c r="F6" s="139" t="s">
        <v>15</v>
      </c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V6" s="12"/>
    </row>
    <row r="7" spans="1:22" s="14" customFormat="1" ht="18" customHeight="1" x14ac:dyDescent="0.25">
      <c r="A7" s="22"/>
      <c r="C7" s="50"/>
      <c r="D7" s="50"/>
      <c r="E7" s="50"/>
      <c r="F7" s="121" t="s">
        <v>67</v>
      </c>
      <c r="G7" s="121"/>
      <c r="H7" s="121" t="s">
        <v>68</v>
      </c>
      <c r="I7" s="121"/>
      <c r="J7" s="121" t="s">
        <v>71</v>
      </c>
      <c r="K7" s="121"/>
      <c r="L7" s="121" t="s">
        <v>69</v>
      </c>
      <c r="M7" s="121"/>
      <c r="N7" s="121" t="s">
        <v>70</v>
      </c>
      <c r="O7" s="121"/>
      <c r="P7" s="121" t="s">
        <v>72</v>
      </c>
      <c r="Q7" s="121"/>
      <c r="R7" s="121" t="s">
        <v>73</v>
      </c>
      <c r="S7" s="121"/>
      <c r="T7" s="9"/>
      <c r="U7" s="9"/>
    </row>
    <row r="8" spans="1:22" s="14" customFormat="1" ht="24.95" customHeight="1" thickBot="1" x14ac:dyDescent="0.3">
      <c r="A8" s="22"/>
      <c r="C8" s="133" t="s">
        <v>25</v>
      </c>
      <c r="D8" s="133"/>
      <c r="E8" s="133"/>
      <c r="F8" s="143">
        <v>0.33400000000000002</v>
      </c>
      <c r="G8" s="143"/>
      <c r="H8" s="143">
        <v>0.192</v>
      </c>
      <c r="I8" s="143"/>
      <c r="J8" s="143">
        <v>0.32600000000000001</v>
      </c>
      <c r="K8" s="143"/>
      <c r="L8" s="143">
        <v>6.0999999999999999E-2</v>
      </c>
      <c r="M8" s="143"/>
      <c r="N8" s="143">
        <v>0.05</v>
      </c>
      <c r="O8" s="143"/>
      <c r="P8" s="143">
        <v>1.2999999999999999E-2</v>
      </c>
      <c r="Q8" s="143"/>
      <c r="R8" s="143">
        <v>2.4E-2</v>
      </c>
      <c r="S8" s="143"/>
      <c r="T8" s="9"/>
      <c r="U8" s="9"/>
    </row>
    <row r="9" spans="1:22" s="14" customFormat="1" ht="24.95" customHeight="1" x14ac:dyDescent="0.25">
      <c r="A9" s="22"/>
      <c r="C9" s="121" t="s">
        <v>40</v>
      </c>
      <c r="D9" s="121"/>
      <c r="E9" s="121"/>
      <c r="F9" s="131">
        <v>0.23499999999999999</v>
      </c>
      <c r="G9" s="132"/>
      <c r="H9" s="131">
        <v>0.26700000000000002</v>
      </c>
      <c r="I9" s="132"/>
      <c r="J9" s="131">
        <v>0.107</v>
      </c>
      <c r="K9" s="132"/>
      <c r="L9" s="131">
        <v>0.317</v>
      </c>
      <c r="M9" s="132"/>
      <c r="N9" s="131">
        <v>4.7E-2</v>
      </c>
      <c r="O9" s="132"/>
      <c r="P9" s="131">
        <v>1.7000000000000001E-2</v>
      </c>
      <c r="Q9" s="132"/>
      <c r="R9" s="131">
        <v>1.0999999999999999E-2</v>
      </c>
      <c r="S9" s="132"/>
      <c r="T9" s="9"/>
      <c r="U9" s="9"/>
    </row>
    <row r="10" spans="1:22" s="14" customFormat="1" ht="24.95" customHeight="1" x14ac:dyDescent="0.25">
      <c r="A10" s="22"/>
      <c r="C10" s="121" t="s">
        <v>28</v>
      </c>
      <c r="D10" s="121"/>
      <c r="E10" s="121"/>
      <c r="F10" s="129">
        <v>0.51100000000000001</v>
      </c>
      <c r="G10" s="130"/>
      <c r="H10" s="129">
        <v>0.24199999999999999</v>
      </c>
      <c r="I10" s="130"/>
      <c r="J10" s="129">
        <v>0.15</v>
      </c>
      <c r="K10" s="130"/>
      <c r="L10" s="129">
        <v>5.5E-2</v>
      </c>
      <c r="M10" s="130"/>
      <c r="N10" s="129">
        <v>1.9E-2</v>
      </c>
      <c r="O10" s="130"/>
      <c r="P10" s="129">
        <v>0.01</v>
      </c>
      <c r="Q10" s="130"/>
      <c r="R10" s="129">
        <v>1.2999999999999999E-2</v>
      </c>
      <c r="S10" s="130"/>
      <c r="T10" s="9"/>
      <c r="U10" s="9"/>
    </row>
    <row r="11" spans="1:22" s="14" customFormat="1" ht="24.95" customHeight="1" x14ac:dyDescent="0.25">
      <c r="A11" s="22"/>
      <c r="C11" s="121" t="s">
        <v>41</v>
      </c>
      <c r="D11" s="121"/>
      <c r="E11" s="121"/>
      <c r="F11" s="129">
        <v>0.32400000000000001</v>
      </c>
      <c r="G11" s="130"/>
      <c r="H11" s="129">
        <v>0.217</v>
      </c>
      <c r="I11" s="130"/>
      <c r="J11" s="129">
        <v>0.311</v>
      </c>
      <c r="K11" s="130"/>
      <c r="L11" s="129">
        <v>7.0000000000000007E-2</v>
      </c>
      <c r="M11" s="130"/>
      <c r="N11" s="129">
        <v>4.2999999999999997E-2</v>
      </c>
      <c r="O11" s="130"/>
      <c r="P11" s="129">
        <v>1.4999999999999999E-2</v>
      </c>
      <c r="Q11" s="130"/>
      <c r="R11" s="129">
        <v>1.9E-2</v>
      </c>
      <c r="S11" s="130"/>
      <c r="T11" s="9"/>
      <c r="U11" s="9"/>
    </row>
    <row r="12" spans="1:22" s="14" customFormat="1" ht="24.95" customHeight="1" x14ac:dyDescent="0.25">
      <c r="A12" s="22"/>
      <c r="C12" s="121" t="s">
        <v>29</v>
      </c>
      <c r="D12" s="121"/>
      <c r="E12" s="121"/>
      <c r="F12" s="129">
        <v>0.35899999999999999</v>
      </c>
      <c r="G12" s="130"/>
      <c r="H12" s="129">
        <v>0.218</v>
      </c>
      <c r="I12" s="130"/>
      <c r="J12" s="129">
        <v>0.28399999999999997</v>
      </c>
      <c r="K12" s="130"/>
      <c r="L12" s="129">
        <v>4.2999999999999997E-2</v>
      </c>
      <c r="M12" s="130"/>
      <c r="N12" s="129">
        <v>6.3E-2</v>
      </c>
      <c r="O12" s="130"/>
      <c r="P12" s="129">
        <v>0.01</v>
      </c>
      <c r="Q12" s="130"/>
      <c r="R12" s="129">
        <v>2.4E-2</v>
      </c>
      <c r="S12" s="130"/>
      <c r="T12" s="9"/>
      <c r="U12" s="9"/>
    </row>
    <row r="13" spans="1:22" s="14" customFormat="1" ht="24.95" customHeight="1" x14ac:dyDescent="0.25">
      <c r="A13" s="22"/>
      <c r="C13" s="121" t="s">
        <v>30</v>
      </c>
      <c r="D13" s="121"/>
      <c r="E13" s="121"/>
      <c r="F13" s="129">
        <v>0.36399999999999999</v>
      </c>
      <c r="G13" s="130"/>
      <c r="H13" s="129">
        <v>0.215</v>
      </c>
      <c r="I13" s="130"/>
      <c r="J13" s="129">
        <v>0.28399999999999997</v>
      </c>
      <c r="K13" s="130"/>
      <c r="L13" s="129">
        <v>0.06</v>
      </c>
      <c r="M13" s="130"/>
      <c r="N13" s="129">
        <v>0.04</v>
      </c>
      <c r="O13" s="130"/>
      <c r="P13" s="129">
        <v>1.4999999999999999E-2</v>
      </c>
      <c r="Q13" s="130"/>
      <c r="R13" s="129">
        <v>2.3E-2</v>
      </c>
      <c r="S13" s="130"/>
      <c r="T13" s="9"/>
      <c r="U13" s="9"/>
    </row>
    <row r="14" spans="1:22" s="9" customFormat="1" ht="24.95" customHeight="1" x14ac:dyDescent="0.2">
      <c r="A14" s="8"/>
      <c r="C14" s="121" t="s">
        <v>42</v>
      </c>
      <c r="D14" s="121"/>
      <c r="E14" s="121"/>
      <c r="F14" s="129">
        <v>0.28799999999999998</v>
      </c>
      <c r="G14" s="130"/>
      <c r="H14" s="129">
        <v>0.161</v>
      </c>
      <c r="I14" s="130"/>
      <c r="J14" s="129">
        <v>0.40600000000000003</v>
      </c>
      <c r="K14" s="130"/>
      <c r="L14" s="129">
        <v>4.5999999999999999E-2</v>
      </c>
      <c r="M14" s="130"/>
      <c r="N14" s="129">
        <v>5.8999999999999997E-2</v>
      </c>
      <c r="O14" s="130"/>
      <c r="P14" s="129">
        <v>1.2999999999999999E-2</v>
      </c>
      <c r="Q14" s="130"/>
      <c r="R14" s="129">
        <v>2.7E-2</v>
      </c>
      <c r="S14" s="130"/>
    </row>
    <row r="15" spans="1:22" s="9" customFormat="1" ht="6.6" customHeight="1" x14ac:dyDescent="0.2">
      <c r="A15" s="8"/>
      <c r="K15" s="30"/>
      <c r="L15" s="30"/>
      <c r="M15" s="30"/>
    </row>
    <row r="16" spans="1:22" s="11" customFormat="1" ht="18" customHeight="1" x14ac:dyDescent="0.25">
      <c r="B16" s="50"/>
      <c r="C16" s="50"/>
      <c r="F16" s="139" t="s">
        <v>10</v>
      </c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V16" s="12"/>
    </row>
    <row r="17" spans="1:21" s="14" customFormat="1" ht="18" customHeight="1" x14ac:dyDescent="0.25">
      <c r="A17" s="22"/>
      <c r="C17" s="50"/>
      <c r="D17" s="50"/>
      <c r="E17" s="50"/>
      <c r="F17" s="121" t="s">
        <v>67</v>
      </c>
      <c r="G17" s="121"/>
      <c r="H17" s="121" t="s">
        <v>68</v>
      </c>
      <c r="I17" s="121"/>
      <c r="J17" s="121" t="s">
        <v>71</v>
      </c>
      <c r="K17" s="121"/>
      <c r="L17" s="121" t="s">
        <v>69</v>
      </c>
      <c r="M17" s="121"/>
      <c r="N17" s="121" t="s">
        <v>70</v>
      </c>
      <c r="O17" s="121"/>
      <c r="P17" s="121" t="s">
        <v>72</v>
      </c>
      <c r="Q17" s="121"/>
      <c r="R17" s="121" t="s">
        <v>73</v>
      </c>
      <c r="S17" s="121"/>
      <c r="T17" s="9"/>
      <c r="U17" s="9"/>
    </row>
    <row r="18" spans="1:21" s="14" customFormat="1" ht="24.95" customHeight="1" thickBot="1" x14ac:dyDescent="0.3">
      <c r="A18" s="22"/>
      <c r="C18" s="133" t="s">
        <v>25</v>
      </c>
      <c r="D18" s="133"/>
      <c r="E18" s="133"/>
      <c r="F18" s="143">
        <v>0.28100000000000003</v>
      </c>
      <c r="G18" s="143"/>
      <c r="H18" s="143">
        <v>0.16300000000000001</v>
      </c>
      <c r="I18" s="143"/>
      <c r="J18" s="143">
        <v>0.46</v>
      </c>
      <c r="K18" s="143"/>
      <c r="L18" s="143">
        <v>4.3999999999999997E-2</v>
      </c>
      <c r="M18" s="143"/>
      <c r="N18" s="143">
        <v>2.1999999999999999E-2</v>
      </c>
      <c r="O18" s="143"/>
      <c r="P18" s="143">
        <v>1.2E-2</v>
      </c>
      <c r="Q18" s="143"/>
      <c r="R18" s="143">
        <v>1.7000000000000001E-2</v>
      </c>
      <c r="S18" s="143"/>
      <c r="T18" s="9"/>
      <c r="U18" s="9"/>
    </row>
    <row r="19" spans="1:21" s="14" customFormat="1" ht="24.95" customHeight="1" x14ac:dyDescent="0.25">
      <c r="A19" s="22"/>
      <c r="C19" s="121" t="s">
        <v>40</v>
      </c>
      <c r="D19" s="121"/>
      <c r="E19" s="121"/>
      <c r="F19" s="144">
        <v>0.122</v>
      </c>
      <c r="G19" s="144"/>
      <c r="H19" s="144">
        <v>0.36</v>
      </c>
      <c r="I19" s="144"/>
      <c r="J19" s="144">
        <v>0.11899999999999999</v>
      </c>
      <c r="K19" s="144"/>
      <c r="L19" s="144">
        <v>0.33400000000000002</v>
      </c>
      <c r="M19" s="144"/>
      <c r="N19" s="144">
        <v>3.5000000000000003E-2</v>
      </c>
      <c r="O19" s="144"/>
      <c r="P19" s="144">
        <v>1.9E-2</v>
      </c>
      <c r="Q19" s="144"/>
      <c r="R19" s="144">
        <v>0.01</v>
      </c>
      <c r="S19" s="144"/>
      <c r="T19" s="9"/>
      <c r="U19" s="9"/>
    </row>
    <row r="20" spans="1:21" s="14" customFormat="1" ht="24.95" customHeight="1" x14ac:dyDescent="0.25">
      <c r="A20" s="22"/>
      <c r="C20" s="121" t="s">
        <v>28</v>
      </c>
      <c r="D20" s="121"/>
      <c r="E20" s="121"/>
      <c r="F20" s="144">
        <v>0.375</v>
      </c>
      <c r="G20" s="144"/>
      <c r="H20" s="144">
        <v>0.254</v>
      </c>
      <c r="I20" s="144"/>
      <c r="J20" s="144">
        <v>0.29599999999999999</v>
      </c>
      <c r="K20" s="144"/>
      <c r="L20" s="144">
        <v>0.06</v>
      </c>
      <c r="M20" s="144"/>
      <c r="N20" s="144">
        <v>3.0000000000000001E-3</v>
      </c>
      <c r="O20" s="144"/>
      <c r="P20" s="144">
        <v>8.9999999999999993E-3</v>
      </c>
      <c r="Q20" s="144"/>
      <c r="R20" s="144">
        <v>3.0000000000000001E-3</v>
      </c>
      <c r="S20" s="144"/>
      <c r="T20" s="9"/>
      <c r="U20" s="9"/>
    </row>
    <row r="21" spans="1:21" s="14" customFormat="1" ht="24.95" customHeight="1" x14ac:dyDescent="0.25">
      <c r="A21" s="22"/>
      <c r="C21" s="121" t="s">
        <v>41</v>
      </c>
      <c r="D21" s="121"/>
      <c r="E21" s="121"/>
      <c r="F21" s="144">
        <v>0.124</v>
      </c>
      <c r="G21" s="144"/>
      <c r="H21" s="144">
        <v>6.4000000000000001E-2</v>
      </c>
      <c r="I21" s="144"/>
      <c r="J21" s="144">
        <v>0.76800000000000002</v>
      </c>
      <c r="K21" s="144"/>
      <c r="L21" s="144">
        <v>1.4E-2</v>
      </c>
      <c r="M21" s="144"/>
      <c r="N21" s="144">
        <v>8.9999999999999993E-3</v>
      </c>
      <c r="O21" s="144"/>
      <c r="P21" s="144">
        <v>1.0999999999999999E-2</v>
      </c>
      <c r="Q21" s="144"/>
      <c r="R21" s="144">
        <v>1.0999999999999999E-2</v>
      </c>
      <c r="S21" s="144"/>
      <c r="T21" s="9"/>
      <c r="U21" s="9"/>
    </row>
    <row r="22" spans="1:21" s="14" customFormat="1" ht="24.95" customHeight="1" x14ac:dyDescent="0.25">
      <c r="A22" s="22"/>
      <c r="C22" s="121" t="s">
        <v>29</v>
      </c>
      <c r="D22" s="121"/>
      <c r="E22" s="121"/>
      <c r="F22" s="144">
        <v>0.39800000000000002</v>
      </c>
      <c r="G22" s="144"/>
      <c r="H22" s="144">
        <v>0.161</v>
      </c>
      <c r="I22" s="144"/>
      <c r="J22" s="144">
        <v>0.32700000000000001</v>
      </c>
      <c r="K22" s="144"/>
      <c r="L22" s="144">
        <v>2.5000000000000001E-2</v>
      </c>
      <c r="M22" s="144"/>
      <c r="N22" s="144">
        <v>4.8000000000000001E-2</v>
      </c>
      <c r="O22" s="144"/>
      <c r="P22" s="144">
        <v>1.4999999999999999E-2</v>
      </c>
      <c r="Q22" s="144"/>
      <c r="R22" s="144">
        <v>2.8000000000000001E-2</v>
      </c>
      <c r="S22" s="144"/>
      <c r="T22" s="9"/>
      <c r="U22" s="9"/>
    </row>
    <row r="23" spans="1:21" s="14" customFormat="1" ht="24.95" customHeight="1" x14ac:dyDescent="0.25">
      <c r="A23" s="22"/>
      <c r="C23" s="121" t="s">
        <v>30</v>
      </c>
      <c r="D23" s="121"/>
      <c r="E23" s="121"/>
      <c r="F23" s="144">
        <v>0.28399999999999997</v>
      </c>
      <c r="G23" s="144"/>
      <c r="H23" s="144">
        <v>0.158</v>
      </c>
      <c r="I23" s="144"/>
      <c r="J23" s="144">
        <v>0.46500000000000002</v>
      </c>
      <c r="K23" s="144"/>
      <c r="L23" s="144">
        <v>3.9E-2</v>
      </c>
      <c r="M23" s="144"/>
      <c r="N23" s="144">
        <v>2.1999999999999999E-2</v>
      </c>
      <c r="O23" s="144"/>
      <c r="P23" s="144">
        <v>1.6E-2</v>
      </c>
      <c r="Q23" s="144"/>
      <c r="R23" s="144">
        <v>1.6E-2</v>
      </c>
      <c r="S23" s="144"/>
      <c r="T23" s="9"/>
      <c r="U23" s="9"/>
    </row>
    <row r="24" spans="1:21" s="9" customFormat="1" ht="24.95" customHeight="1" x14ac:dyDescent="0.2">
      <c r="A24" s="8"/>
      <c r="C24" s="121" t="s">
        <v>42</v>
      </c>
      <c r="D24" s="121"/>
      <c r="E24" s="121"/>
      <c r="F24" s="144">
        <v>0.20200000000000001</v>
      </c>
      <c r="G24" s="144"/>
      <c r="H24" s="144">
        <v>9.0999999999999998E-2</v>
      </c>
      <c r="I24" s="144"/>
      <c r="J24" s="144">
        <v>0.59399999999999997</v>
      </c>
      <c r="K24" s="144"/>
      <c r="L24" s="144">
        <v>2.7E-2</v>
      </c>
      <c r="M24" s="144"/>
      <c r="N24" s="144">
        <v>4.1000000000000002E-2</v>
      </c>
      <c r="O24" s="144"/>
      <c r="P24" s="144">
        <v>1.0999999999999999E-2</v>
      </c>
      <c r="Q24" s="144"/>
      <c r="R24" s="144">
        <v>3.4000000000000002E-2</v>
      </c>
      <c r="S24" s="144"/>
    </row>
    <row r="25" spans="1:21" s="9" customFormat="1" ht="15" customHeight="1" x14ac:dyDescent="0.2">
      <c r="A25" s="8"/>
      <c r="C25" s="30"/>
      <c r="L25" s="30"/>
      <c r="M25" s="30"/>
      <c r="N25" s="30"/>
    </row>
    <row r="26" spans="1:21" ht="19.5" customHeight="1" x14ac:dyDescent="0.25">
      <c r="A26" s="128" t="str">
        <f>Índice!$A$89</f>
        <v>ESTUDO 40 | ANÁLISE SETORIAL DAS SOCIEDADES NÃO FINANCEIRAS EM PORTUGAL 2018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</row>
    <row r="27" spans="1:21" x14ac:dyDescent="0.25">
      <c r="U27" s="86" t="s">
        <v>52</v>
      </c>
    </row>
    <row r="30" spans="1:21" ht="17.25" customHeight="1" x14ac:dyDescent="0.25"/>
    <row r="31" spans="1:21" ht="17.25" customHeight="1" x14ac:dyDescent="0.25"/>
  </sheetData>
  <sheetProtection algorithmName="SHA-512" hashValue="GiBtyazofN/bQYK613sbcc0+S5aY+rKEhubS4TjJ07fEB7VC9F2ROYLXwp92mnGCyaRuZIWGCLxfSswxdGDVNg==" saltValue="xloCU1g9JDKCPqkb32lP7A==" spinCount="100000" sheet="1" objects="1" scenarios="1"/>
  <mergeCells count="130">
    <mergeCell ref="P24:Q24"/>
    <mergeCell ref="R24:S24"/>
    <mergeCell ref="C24:E24"/>
    <mergeCell ref="F24:G24"/>
    <mergeCell ref="H24:I24"/>
    <mergeCell ref="J24:K24"/>
    <mergeCell ref="L24:M24"/>
    <mergeCell ref="N24:O24"/>
    <mergeCell ref="P22:Q22"/>
    <mergeCell ref="R22:S22"/>
    <mergeCell ref="C23:E23"/>
    <mergeCell ref="F23:G23"/>
    <mergeCell ref="H23:I23"/>
    <mergeCell ref="J23:K23"/>
    <mergeCell ref="L23:M23"/>
    <mergeCell ref="N23:O23"/>
    <mergeCell ref="P23:Q23"/>
    <mergeCell ref="R23:S23"/>
    <mergeCell ref="C22:E22"/>
    <mergeCell ref="F22:G22"/>
    <mergeCell ref="H22:I22"/>
    <mergeCell ref="J22:K22"/>
    <mergeCell ref="L22:M22"/>
    <mergeCell ref="N22:O22"/>
    <mergeCell ref="P20:Q20"/>
    <mergeCell ref="R20:S20"/>
    <mergeCell ref="C21:E21"/>
    <mergeCell ref="F21:G21"/>
    <mergeCell ref="H21:I21"/>
    <mergeCell ref="J21:K21"/>
    <mergeCell ref="L21:M21"/>
    <mergeCell ref="N21:O21"/>
    <mergeCell ref="P21:Q21"/>
    <mergeCell ref="R21:S21"/>
    <mergeCell ref="C20:E20"/>
    <mergeCell ref="F20:G20"/>
    <mergeCell ref="H20:I20"/>
    <mergeCell ref="J20:K20"/>
    <mergeCell ref="L20:M20"/>
    <mergeCell ref="N20:O20"/>
    <mergeCell ref="P18:Q18"/>
    <mergeCell ref="R18:S18"/>
    <mergeCell ref="C19:E19"/>
    <mergeCell ref="F19:G19"/>
    <mergeCell ref="H19:I19"/>
    <mergeCell ref="J19:K19"/>
    <mergeCell ref="L19:M19"/>
    <mergeCell ref="N19:O19"/>
    <mergeCell ref="P19:Q19"/>
    <mergeCell ref="R19:S19"/>
    <mergeCell ref="C18:E18"/>
    <mergeCell ref="F18:G18"/>
    <mergeCell ref="H18:I18"/>
    <mergeCell ref="J18:K18"/>
    <mergeCell ref="L18:M18"/>
    <mergeCell ref="N18:O18"/>
    <mergeCell ref="J11:K11"/>
    <mergeCell ref="J12:K12"/>
    <mergeCell ref="J13:K13"/>
    <mergeCell ref="F16:S16"/>
    <mergeCell ref="F17:G17"/>
    <mergeCell ref="H17:I17"/>
    <mergeCell ref="J17:K17"/>
    <mergeCell ref="L17:M17"/>
    <mergeCell ref="N17:O17"/>
    <mergeCell ref="P17:Q17"/>
    <mergeCell ref="R17:S17"/>
    <mergeCell ref="R12:S12"/>
    <mergeCell ref="R13:S13"/>
    <mergeCell ref="R14:S14"/>
    <mergeCell ref="J14:K14"/>
    <mergeCell ref="C14:E14"/>
    <mergeCell ref="F14:G14"/>
    <mergeCell ref="H14:I14"/>
    <mergeCell ref="F6:S6"/>
    <mergeCell ref="P10:Q10"/>
    <mergeCell ref="P11:Q11"/>
    <mergeCell ref="P12:Q12"/>
    <mergeCell ref="P13:Q13"/>
    <mergeCell ref="P14:Q14"/>
    <mergeCell ref="R7:S7"/>
    <mergeCell ref="R8:S8"/>
    <mergeCell ref="R9:S9"/>
    <mergeCell ref="R10:S10"/>
    <mergeCell ref="R11:S11"/>
    <mergeCell ref="L13:M13"/>
    <mergeCell ref="L14:M14"/>
    <mergeCell ref="N7:O7"/>
    <mergeCell ref="N8:O8"/>
    <mergeCell ref="N9:O9"/>
    <mergeCell ref="N10:O10"/>
    <mergeCell ref="N11:O11"/>
    <mergeCell ref="N12:O12"/>
    <mergeCell ref="N13:O13"/>
    <mergeCell ref="N14:O14"/>
    <mergeCell ref="A26:U26"/>
    <mergeCell ref="C8:E8"/>
    <mergeCell ref="F8:G8"/>
    <mergeCell ref="H8:I8"/>
    <mergeCell ref="J8:K8"/>
    <mergeCell ref="J9:K9"/>
    <mergeCell ref="J10:K10"/>
    <mergeCell ref="C12:E12"/>
    <mergeCell ref="F12:G12"/>
    <mergeCell ref="H12:I12"/>
    <mergeCell ref="C13:E13"/>
    <mergeCell ref="F13:G13"/>
    <mergeCell ref="H13:I13"/>
    <mergeCell ref="C10:E10"/>
    <mergeCell ref="F10:G10"/>
    <mergeCell ref="H10:I10"/>
    <mergeCell ref="C11:E11"/>
    <mergeCell ref="F11:G11"/>
    <mergeCell ref="H11:I11"/>
    <mergeCell ref="L8:M8"/>
    <mergeCell ref="L9:M9"/>
    <mergeCell ref="L10:M10"/>
    <mergeCell ref="L11:M11"/>
    <mergeCell ref="L12:M12"/>
    <mergeCell ref="A1:U1"/>
    <mergeCell ref="F7:G7"/>
    <mergeCell ref="H7:I7"/>
    <mergeCell ref="C9:E9"/>
    <mergeCell ref="F9:G9"/>
    <mergeCell ref="H9:I9"/>
    <mergeCell ref="J7:K7"/>
    <mergeCell ref="P7:Q7"/>
    <mergeCell ref="P8:Q8"/>
    <mergeCell ref="P9:Q9"/>
    <mergeCell ref="L7:M7"/>
  </mergeCells>
  <hyperlinks>
    <hyperlink ref="U2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X17"/>
  <sheetViews>
    <sheetView zoomScaleNormal="100" zoomScaleSheetLayoutView="85" workbookViewId="0">
      <selection sqref="A1:U1"/>
    </sheetView>
  </sheetViews>
  <sheetFormatPr defaultColWidth="9.140625" defaultRowHeight="15" x14ac:dyDescent="0.25"/>
  <cols>
    <col min="1" max="21" width="7.28515625" style="6" customWidth="1"/>
    <col min="22" max="16384" width="9.140625" style="6"/>
  </cols>
  <sheetData>
    <row r="1" spans="1:24" ht="69" customHeight="1" x14ac:dyDescent="0.25">
      <c r="A1" s="120" t="s">
        <v>65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</row>
    <row r="2" spans="1:24" ht="15" customHeight="1" x14ac:dyDescent="0.25"/>
    <row r="3" spans="1:24" s="7" customFormat="1" ht="15" customHeight="1" thickBot="1" x14ac:dyDescent="0.3">
      <c r="A3" s="88" t="str">
        <f>+Índice!F11</f>
        <v>G I.2.5</v>
      </c>
      <c r="B3" s="68" t="str">
        <f>+Índice!G11</f>
        <v>Estruturas | Por classes de maturidade das empresas (2018)</v>
      </c>
      <c r="C3" s="25"/>
      <c r="D3" s="25"/>
      <c r="E3" s="25"/>
      <c r="F3" s="25"/>
      <c r="G3" s="25"/>
      <c r="H3" s="25"/>
    </row>
    <row r="4" spans="1:24" s="9" customFormat="1" ht="15" customHeight="1" x14ac:dyDescent="0.2">
      <c r="A4" s="8" t="s">
        <v>9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4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4" s="9" customFormat="1" ht="24.95" customHeight="1" x14ac:dyDescent="0.25">
      <c r="A6" s="8"/>
      <c r="D6" s="14"/>
      <c r="E6" s="14"/>
      <c r="F6" s="14"/>
      <c r="G6" s="14"/>
      <c r="H6" s="14"/>
      <c r="I6" s="14"/>
      <c r="J6" s="14"/>
      <c r="K6" s="125" t="s">
        <v>15</v>
      </c>
      <c r="L6" s="126"/>
      <c r="M6" s="126" t="s">
        <v>64</v>
      </c>
      <c r="N6" s="126"/>
      <c r="O6" s="52"/>
      <c r="P6" s="52"/>
      <c r="Q6" s="52"/>
      <c r="R6" s="52"/>
      <c r="S6" s="52"/>
    </row>
    <row r="7" spans="1:24" s="9" customFormat="1" ht="24.95" customHeight="1" x14ac:dyDescent="0.25">
      <c r="A7" s="8"/>
      <c r="D7" s="14"/>
      <c r="E7" s="14"/>
      <c r="F7" s="14"/>
      <c r="G7" s="14"/>
      <c r="H7" s="121" t="s">
        <v>11</v>
      </c>
      <c r="I7" s="121"/>
      <c r="J7" s="121"/>
      <c r="K7" s="141">
        <v>0.38500000000000001</v>
      </c>
      <c r="L7" s="142"/>
      <c r="M7" s="124">
        <v>9.9000000000000005E-2</v>
      </c>
      <c r="N7" s="124"/>
      <c r="O7" s="52"/>
      <c r="P7" s="52"/>
      <c r="Q7" s="52"/>
      <c r="R7" s="52"/>
      <c r="S7" s="52"/>
    </row>
    <row r="8" spans="1:24" s="14" customFormat="1" ht="24.95" customHeight="1" x14ac:dyDescent="0.25">
      <c r="A8" s="22"/>
      <c r="H8" s="121" t="s">
        <v>88</v>
      </c>
      <c r="I8" s="121"/>
      <c r="J8" s="121"/>
      <c r="K8" s="123">
        <v>0.161</v>
      </c>
      <c r="L8" s="124"/>
      <c r="M8" s="124">
        <v>0.09</v>
      </c>
      <c r="N8" s="124"/>
      <c r="O8" s="52"/>
      <c r="P8" s="52"/>
      <c r="Q8" s="52"/>
      <c r="R8" s="52"/>
      <c r="S8" s="52"/>
      <c r="X8" s="9"/>
    </row>
    <row r="9" spans="1:24" s="14" customFormat="1" ht="24.95" customHeight="1" x14ac:dyDescent="0.25">
      <c r="A9" s="22"/>
      <c r="H9" s="121" t="s">
        <v>89</v>
      </c>
      <c r="I9" s="121"/>
      <c r="J9" s="121"/>
      <c r="K9" s="123">
        <v>0.24299999999999999</v>
      </c>
      <c r="L9" s="124"/>
      <c r="M9" s="124">
        <v>0.23899999999999999</v>
      </c>
      <c r="N9" s="124"/>
      <c r="O9" s="52"/>
      <c r="P9" s="52"/>
      <c r="Q9" s="52"/>
      <c r="R9" s="52"/>
      <c r="S9" s="52"/>
    </row>
    <row r="10" spans="1:24" s="14" customFormat="1" ht="24.95" customHeight="1" x14ac:dyDescent="0.25">
      <c r="A10" s="22"/>
      <c r="H10" s="121" t="s">
        <v>17</v>
      </c>
      <c r="I10" s="121"/>
      <c r="J10" s="121"/>
      <c r="K10" s="123">
        <v>0.21</v>
      </c>
      <c r="L10" s="124"/>
      <c r="M10" s="124">
        <v>0.57199999999999995</v>
      </c>
      <c r="N10" s="124"/>
      <c r="O10" s="52"/>
      <c r="P10" s="52"/>
      <c r="Q10" s="52"/>
      <c r="R10" s="52"/>
      <c r="S10" s="52"/>
    </row>
    <row r="11" spans="1:24" s="14" customFormat="1" ht="15" customHeight="1" x14ac:dyDescent="0.25">
      <c r="A11" s="22"/>
    </row>
    <row r="12" spans="1:24" ht="19.5" customHeight="1" x14ac:dyDescent="0.25">
      <c r="A12" s="128" t="str">
        <f>Índice!$A$89</f>
        <v>ESTUDO 40 | ANÁLISE SETORIAL DAS SOCIEDADES NÃO FINANCEIRAS EM PORTUGAL 2018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</row>
    <row r="13" spans="1:24" x14ac:dyDescent="0.25">
      <c r="U13" s="86" t="s">
        <v>52</v>
      </c>
    </row>
    <row r="16" spans="1:24" ht="17.25" customHeight="1" x14ac:dyDescent="0.25"/>
    <row r="17" ht="17.25" customHeight="1" x14ac:dyDescent="0.25"/>
  </sheetData>
  <sheetProtection algorithmName="SHA-512" hashValue="3HuLfwTWTMKCew4x/MP6RzIwuQ4ezH2JxlTwCZT7me6xCJx+Oj1LS65UK6MBVrakVpxyHnHeApWMKVhiTl4azQ==" saltValue="pLN0KSXlCxhijMqPEtHzFg==" spinCount="100000" sheet="1" objects="1" scenarios="1"/>
  <mergeCells count="16">
    <mergeCell ref="A12:U12"/>
    <mergeCell ref="H10:J10"/>
    <mergeCell ref="K10:L10"/>
    <mergeCell ref="M10:N10"/>
    <mergeCell ref="H8:J8"/>
    <mergeCell ref="K8:L8"/>
    <mergeCell ref="M8:N8"/>
    <mergeCell ref="H9:J9"/>
    <mergeCell ref="K9:L9"/>
    <mergeCell ref="M9:N9"/>
    <mergeCell ref="A1:U1"/>
    <mergeCell ref="K6:L6"/>
    <mergeCell ref="M6:N6"/>
    <mergeCell ref="H7:J7"/>
    <mergeCell ref="K7:L7"/>
    <mergeCell ref="M7:N7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-0.499984740745262"/>
  </sheetPr>
  <dimension ref="A1:AF17"/>
  <sheetViews>
    <sheetView showGridLines="0" zoomScaleNormal="100" zoomScaleSheetLayoutView="85" workbookViewId="0">
      <selection sqref="A1:U1"/>
    </sheetView>
  </sheetViews>
  <sheetFormatPr defaultColWidth="9.140625" defaultRowHeight="15" x14ac:dyDescent="0.25"/>
  <cols>
    <col min="1" max="23" width="7.28515625" style="6" customWidth="1"/>
    <col min="24" max="16384" width="9.140625" style="6"/>
  </cols>
  <sheetData>
    <row r="1" spans="1:32" ht="69" customHeight="1" thickBot="1" x14ac:dyDescent="0.3">
      <c r="A1" s="136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</row>
    <row r="2" spans="1:32" ht="15" customHeight="1" x14ac:dyDescent="0.25"/>
    <row r="3" spans="1:32" s="7" customFormat="1" ht="15" customHeight="1" thickBot="1" x14ac:dyDescent="0.3">
      <c r="A3" s="67" t="str">
        <f>+Índice!F12</f>
        <v>Q I.2.2</v>
      </c>
      <c r="B3" s="68" t="str">
        <f>+Índice!G12</f>
        <v>Estruturas | Por setores de atividade económica e classes de maturidade (2018)</v>
      </c>
      <c r="C3" s="25"/>
      <c r="D3" s="25"/>
      <c r="E3" s="25"/>
      <c r="F3" s="25"/>
      <c r="G3" s="25"/>
      <c r="H3" s="26"/>
      <c r="I3" s="26"/>
      <c r="J3" s="26"/>
      <c r="K3" s="26"/>
    </row>
    <row r="4" spans="1:32" s="9" customFormat="1" ht="15" customHeight="1" x14ac:dyDescent="0.2">
      <c r="A4" s="8" t="s">
        <v>9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32" s="9" customFormat="1" ht="15" customHeight="1" x14ac:dyDescent="0.2"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32" s="11" customFormat="1" ht="24.95" customHeight="1" x14ac:dyDescent="0.25">
      <c r="B6" s="50"/>
      <c r="C6" s="50"/>
      <c r="D6" s="50"/>
      <c r="E6" s="121" t="s">
        <v>44</v>
      </c>
      <c r="F6" s="121"/>
      <c r="G6" s="121"/>
      <c r="H6" s="121"/>
      <c r="I6" s="121"/>
      <c r="J6" s="121"/>
      <c r="K6" s="121"/>
      <c r="L6" s="125"/>
      <c r="M6" s="137" t="s">
        <v>45</v>
      </c>
      <c r="N6" s="121"/>
      <c r="O6" s="121"/>
      <c r="P6" s="121"/>
      <c r="Q6" s="121"/>
      <c r="R6" s="121"/>
      <c r="S6" s="121"/>
      <c r="T6" s="121"/>
      <c r="W6" s="12"/>
    </row>
    <row r="7" spans="1:32" s="11" customFormat="1" ht="24.95" customHeight="1" x14ac:dyDescent="0.25">
      <c r="B7" s="50"/>
      <c r="C7" s="50"/>
      <c r="D7" s="50"/>
      <c r="E7" s="121" t="s">
        <v>11</v>
      </c>
      <c r="F7" s="121"/>
      <c r="G7" s="139" t="s">
        <v>88</v>
      </c>
      <c r="H7" s="137"/>
      <c r="I7" s="121" t="s">
        <v>89</v>
      </c>
      <c r="J7" s="121"/>
      <c r="K7" s="121" t="s">
        <v>17</v>
      </c>
      <c r="L7" s="125"/>
      <c r="M7" s="121" t="s">
        <v>11</v>
      </c>
      <c r="N7" s="121"/>
      <c r="O7" s="139" t="s">
        <v>88</v>
      </c>
      <c r="P7" s="137"/>
      <c r="Q7" s="121" t="s">
        <v>89</v>
      </c>
      <c r="R7" s="121"/>
      <c r="S7" s="121" t="s">
        <v>17</v>
      </c>
      <c r="T7" s="121"/>
      <c r="W7" s="12"/>
    </row>
    <row r="8" spans="1:32" ht="24.95" customHeight="1" thickBot="1" x14ac:dyDescent="0.3">
      <c r="B8" s="133" t="s">
        <v>25</v>
      </c>
      <c r="C8" s="133"/>
      <c r="D8" s="133"/>
      <c r="E8" s="134">
        <v>0.38500000000000001</v>
      </c>
      <c r="F8" s="135"/>
      <c r="G8" s="134">
        <v>0.161</v>
      </c>
      <c r="H8" s="135"/>
      <c r="I8" s="134">
        <v>0.24299999999999999</v>
      </c>
      <c r="J8" s="135"/>
      <c r="K8" s="134">
        <v>0.21</v>
      </c>
      <c r="L8" s="147"/>
      <c r="M8" s="148">
        <v>9.9000000000000005E-2</v>
      </c>
      <c r="N8" s="135"/>
      <c r="O8" s="134">
        <v>0.09</v>
      </c>
      <c r="P8" s="135"/>
      <c r="Q8" s="134">
        <v>0.23899999999999999</v>
      </c>
      <c r="R8" s="135"/>
      <c r="S8" s="134">
        <v>0.57199999999999995</v>
      </c>
      <c r="T8" s="135"/>
      <c r="W8" s="13"/>
      <c r="X8" s="11"/>
      <c r="Y8" s="11"/>
      <c r="Z8" s="11"/>
      <c r="AA8" s="11"/>
      <c r="AB8" s="11"/>
      <c r="AC8" s="11"/>
      <c r="AD8" s="11"/>
      <c r="AE8" s="11"/>
      <c r="AF8" s="11"/>
    </row>
    <row r="9" spans="1:32" ht="24.95" customHeight="1" x14ac:dyDescent="0.25">
      <c r="B9" s="138" t="s">
        <v>40</v>
      </c>
      <c r="C9" s="138"/>
      <c r="D9" s="138"/>
      <c r="E9" s="131">
        <v>0.435</v>
      </c>
      <c r="F9" s="132"/>
      <c r="G9" s="131">
        <v>0.19</v>
      </c>
      <c r="H9" s="132"/>
      <c r="I9" s="131">
        <v>0.189</v>
      </c>
      <c r="J9" s="132"/>
      <c r="K9" s="131">
        <v>0.186</v>
      </c>
      <c r="L9" s="145"/>
      <c r="M9" s="146">
        <v>0.19900000000000001</v>
      </c>
      <c r="N9" s="132"/>
      <c r="O9" s="131">
        <v>0.156</v>
      </c>
      <c r="P9" s="132"/>
      <c r="Q9" s="131">
        <v>0.30399999999999999</v>
      </c>
      <c r="R9" s="132"/>
      <c r="S9" s="131">
        <v>0.34100000000000003</v>
      </c>
      <c r="T9" s="132"/>
      <c r="W9" s="13"/>
      <c r="X9" s="11"/>
      <c r="Y9" s="11"/>
      <c r="Z9" s="11"/>
      <c r="AA9" s="11"/>
      <c r="AB9" s="11"/>
      <c r="AC9" s="11"/>
      <c r="AD9" s="11"/>
      <c r="AE9" s="11"/>
      <c r="AF9" s="11"/>
    </row>
    <row r="10" spans="1:32" ht="24.95" customHeight="1" x14ac:dyDescent="0.25">
      <c r="B10" s="121" t="s">
        <v>28</v>
      </c>
      <c r="C10" s="121"/>
      <c r="D10" s="121"/>
      <c r="E10" s="129">
        <v>0.28499999999999998</v>
      </c>
      <c r="F10" s="130"/>
      <c r="G10" s="129">
        <v>0.14199999999999999</v>
      </c>
      <c r="H10" s="130"/>
      <c r="I10" s="129">
        <v>0.24399999999999999</v>
      </c>
      <c r="J10" s="130"/>
      <c r="K10" s="129">
        <v>0.32900000000000001</v>
      </c>
      <c r="L10" s="149"/>
      <c r="M10" s="150">
        <v>0.05</v>
      </c>
      <c r="N10" s="130"/>
      <c r="O10" s="129">
        <v>7.1999999999999995E-2</v>
      </c>
      <c r="P10" s="130"/>
      <c r="Q10" s="129">
        <v>0.17299999999999999</v>
      </c>
      <c r="R10" s="130"/>
      <c r="S10" s="129">
        <v>0.70499999999999996</v>
      </c>
      <c r="T10" s="130"/>
      <c r="W10" s="13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24.95" customHeight="1" x14ac:dyDescent="0.25">
      <c r="B11" s="121" t="s">
        <v>41</v>
      </c>
      <c r="C11" s="121"/>
      <c r="D11" s="121"/>
      <c r="E11" s="129">
        <v>0.33100000000000002</v>
      </c>
      <c r="F11" s="130"/>
      <c r="G11" s="129">
        <v>0.22700000000000001</v>
      </c>
      <c r="H11" s="130"/>
      <c r="I11" s="129">
        <v>0.29399999999999998</v>
      </c>
      <c r="J11" s="130"/>
      <c r="K11" s="129">
        <v>0.14799999999999999</v>
      </c>
      <c r="L11" s="149"/>
      <c r="M11" s="150">
        <v>3.9E-2</v>
      </c>
      <c r="N11" s="130"/>
      <c r="O11" s="129">
        <v>4.2000000000000003E-2</v>
      </c>
      <c r="P11" s="130"/>
      <c r="Q11" s="129">
        <v>0.40200000000000002</v>
      </c>
      <c r="R11" s="130"/>
      <c r="S11" s="129">
        <v>0.51700000000000002</v>
      </c>
      <c r="T11" s="130"/>
      <c r="W11" s="13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4.95" customHeight="1" x14ac:dyDescent="0.25">
      <c r="B12" s="121" t="s">
        <v>29</v>
      </c>
      <c r="C12" s="121"/>
      <c r="D12" s="121"/>
      <c r="E12" s="129">
        <v>0.33400000000000002</v>
      </c>
      <c r="F12" s="130"/>
      <c r="G12" s="129">
        <v>0.153</v>
      </c>
      <c r="H12" s="130"/>
      <c r="I12" s="129">
        <v>0.32100000000000001</v>
      </c>
      <c r="J12" s="130"/>
      <c r="K12" s="129">
        <v>0.191</v>
      </c>
      <c r="L12" s="149"/>
      <c r="M12" s="150">
        <v>0.159</v>
      </c>
      <c r="N12" s="130"/>
      <c r="O12" s="129">
        <v>0.14299999999999999</v>
      </c>
      <c r="P12" s="130"/>
      <c r="Q12" s="129">
        <v>0.24299999999999999</v>
      </c>
      <c r="R12" s="130"/>
      <c r="S12" s="129">
        <v>0.45500000000000002</v>
      </c>
      <c r="T12" s="130"/>
      <c r="W12" s="30"/>
      <c r="Y12" s="11"/>
      <c r="Z12" s="11"/>
      <c r="AA12" s="11"/>
      <c r="AB12" s="11"/>
      <c r="AC12" s="11"/>
      <c r="AD12" s="11"/>
      <c r="AE12" s="11"/>
      <c r="AF12" s="11"/>
    </row>
    <row r="13" spans="1:32" ht="24.95" customHeight="1" x14ac:dyDescent="0.25">
      <c r="B13" s="121" t="s">
        <v>30</v>
      </c>
      <c r="C13" s="121"/>
      <c r="D13" s="121"/>
      <c r="E13" s="129">
        <v>0.34399999999999997</v>
      </c>
      <c r="F13" s="130"/>
      <c r="G13" s="129">
        <v>0.16</v>
      </c>
      <c r="H13" s="130"/>
      <c r="I13" s="129">
        <v>0.23799999999999999</v>
      </c>
      <c r="J13" s="130"/>
      <c r="K13" s="129">
        <v>0.25900000000000001</v>
      </c>
      <c r="L13" s="149"/>
      <c r="M13" s="150">
        <v>9.6000000000000002E-2</v>
      </c>
      <c r="N13" s="130"/>
      <c r="O13" s="129">
        <v>8.4000000000000005E-2</v>
      </c>
      <c r="P13" s="130"/>
      <c r="Q13" s="129">
        <v>0.221</v>
      </c>
      <c r="R13" s="130"/>
      <c r="S13" s="129">
        <v>0.59899999999999998</v>
      </c>
      <c r="T13" s="130"/>
      <c r="W13" s="30"/>
      <c r="Y13" s="11"/>
      <c r="Z13" s="11"/>
      <c r="AA13" s="11"/>
      <c r="AB13" s="11"/>
      <c r="AC13" s="11"/>
      <c r="AD13" s="11"/>
      <c r="AE13" s="11"/>
      <c r="AF13" s="11"/>
    </row>
    <row r="14" spans="1:32" ht="24.95" customHeight="1" x14ac:dyDescent="0.25">
      <c r="B14" s="121" t="s">
        <v>42</v>
      </c>
      <c r="C14" s="121"/>
      <c r="D14" s="121"/>
      <c r="E14" s="129">
        <v>0.43099999999999999</v>
      </c>
      <c r="F14" s="130"/>
      <c r="G14" s="129">
        <v>0.16400000000000001</v>
      </c>
      <c r="H14" s="130"/>
      <c r="I14" s="129">
        <v>0.23400000000000001</v>
      </c>
      <c r="J14" s="130"/>
      <c r="K14" s="129">
        <v>0.17100000000000001</v>
      </c>
      <c r="L14" s="149"/>
      <c r="M14" s="150">
        <v>0.153</v>
      </c>
      <c r="N14" s="130"/>
      <c r="O14" s="129">
        <v>0.11799999999999999</v>
      </c>
      <c r="P14" s="130"/>
      <c r="Q14" s="129">
        <v>0.28599999999999998</v>
      </c>
      <c r="R14" s="130"/>
      <c r="S14" s="129">
        <v>0.442</v>
      </c>
      <c r="T14" s="130"/>
      <c r="W14" s="30"/>
      <c r="Y14" s="11"/>
      <c r="Z14" s="11"/>
      <c r="AA14" s="11"/>
      <c r="AB14" s="11"/>
      <c r="AC14" s="11"/>
      <c r="AD14" s="11"/>
      <c r="AE14" s="11"/>
      <c r="AF14" s="11"/>
    </row>
    <row r="15" spans="1:32" ht="15" customHeight="1" thickBot="1" x14ac:dyDescent="0.3"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Y15" s="11"/>
      <c r="Z15" s="11"/>
      <c r="AA15" s="11"/>
      <c r="AB15" s="11"/>
      <c r="AC15" s="11"/>
      <c r="AD15" s="11"/>
      <c r="AE15" s="11"/>
      <c r="AF15" s="11"/>
    </row>
    <row r="16" spans="1:32" ht="19.5" customHeight="1" thickBot="1" x14ac:dyDescent="0.3">
      <c r="A16" s="97" t="str">
        <f>NOTA!$A$24</f>
        <v>ESTUDO 40 | ANÁLISE SETORIAL DAS SOCIEDADES NÃO FINANCEIRAS EM PORTUGAL 2018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Y16" s="11"/>
      <c r="Z16" s="11"/>
      <c r="AA16" s="11"/>
      <c r="AB16" s="11"/>
      <c r="AC16" s="11"/>
      <c r="AD16" s="11"/>
      <c r="AE16" s="11"/>
      <c r="AF16" s="11"/>
    </row>
    <row r="17" spans="21:21" x14ac:dyDescent="0.25">
      <c r="U17" s="86" t="s">
        <v>52</v>
      </c>
    </row>
  </sheetData>
  <sheetProtection algorithmName="SHA-512" hashValue="4t7ZZ9vlX1ZgyjuyXD0LiStn/YM4YHQdGn+Dh8q5ccNBaVxr22Q8Ma7Yv88iOzhZ3fehctHxBCpTWVuFhEW5iw==" saltValue="oOOc5ScydChMZ8qMDJGdQA==" spinCount="100000" sheet="1" objects="1" scenarios="1"/>
  <mergeCells count="75">
    <mergeCell ref="S14:T14"/>
    <mergeCell ref="A16:U16"/>
    <mergeCell ref="O7:P7"/>
    <mergeCell ref="O8:P8"/>
    <mergeCell ref="O9:P9"/>
    <mergeCell ref="O10:P10"/>
    <mergeCell ref="O11:P11"/>
    <mergeCell ref="O12:P12"/>
    <mergeCell ref="O13:P13"/>
    <mergeCell ref="O14:P14"/>
    <mergeCell ref="B14:D14"/>
    <mergeCell ref="E14:F14"/>
    <mergeCell ref="I14:J14"/>
    <mergeCell ref="K14:L14"/>
    <mergeCell ref="M14:N14"/>
    <mergeCell ref="Q14:R14"/>
    <mergeCell ref="G14:H14"/>
    <mergeCell ref="S12:T12"/>
    <mergeCell ref="B13:D13"/>
    <mergeCell ref="E13:F13"/>
    <mergeCell ref="I13:J13"/>
    <mergeCell ref="K13:L13"/>
    <mergeCell ref="M13:N13"/>
    <mergeCell ref="Q13:R13"/>
    <mergeCell ref="S13:T13"/>
    <mergeCell ref="G12:H12"/>
    <mergeCell ref="G13:H13"/>
    <mergeCell ref="B12:D12"/>
    <mergeCell ref="E12:F12"/>
    <mergeCell ref="I12:J12"/>
    <mergeCell ref="K12:L12"/>
    <mergeCell ref="M12:N12"/>
    <mergeCell ref="Q12:R12"/>
    <mergeCell ref="S10:T10"/>
    <mergeCell ref="B11:D11"/>
    <mergeCell ref="E11:F11"/>
    <mergeCell ref="I11:J11"/>
    <mergeCell ref="K11:L11"/>
    <mergeCell ref="M11:N11"/>
    <mergeCell ref="Q11:R11"/>
    <mergeCell ref="S11:T11"/>
    <mergeCell ref="G10:H10"/>
    <mergeCell ref="G11:H11"/>
    <mergeCell ref="B10:D10"/>
    <mergeCell ref="E10:F10"/>
    <mergeCell ref="I10:J10"/>
    <mergeCell ref="K10:L10"/>
    <mergeCell ref="M10:N10"/>
    <mergeCell ref="Q10:R10"/>
    <mergeCell ref="S8:T8"/>
    <mergeCell ref="B9:D9"/>
    <mergeCell ref="E9:F9"/>
    <mergeCell ref="I9:J9"/>
    <mergeCell ref="K9:L9"/>
    <mergeCell ref="M9:N9"/>
    <mergeCell ref="Q9:R9"/>
    <mergeCell ref="S9:T9"/>
    <mergeCell ref="G8:H8"/>
    <mergeCell ref="G9:H9"/>
    <mergeCell ref="B8:D8"/>
    <mergeCell ref="E8:F8"/>
    <mergeCell ref="I8:J8"/>
    <mergeCell ref="K8:L8"/>
    <mergeCell ref="M8:N8"/>
    <mergeCell ref="Q8:R8"/>
    <mergeCell ref="A1:U1"/>
    <mergeCell ref="E6:L6"/>
    <mergeCell ref="M6:T6"/>
    <mergeCell ref="E7:F7"/>
    <mergeCell ref="I7:J7"/>
    <mergeCell ref="K7:L7"/>
    <mergeCell ref="M7:N7"/>
    <mergeCell ref="Q7:R7"/>
    <mergeCell ref="S7:T7"/>
    <mergeCell ref="G7:H7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RightsWATCHMark">12|BDP-Externo-Público|{00000000-0000-0000-0000-000000000000}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%CLASSIFICATIONDATETIME%">16:22 18/12/2019</XMLData>
</file>

<file path=customXml/itemProps1.xml><?xml version="1.0" encoding="utf-8"?>
<ds:datastoreItem xmlns:ds="http://schemas.openxmlformats.org/officeDocument/2006/customXml" ds:itemID="{1D8524F3-D7B2-4715-8D56-27D9424BAC6D}">
  <ds:schemaRefs/>
</ds:datastoreItem>
</file>

<file path=customXml/itemProps2.xml><?xml version="1.0" encoding="utf-8"?>
<ds:datastoreItem xmlns:ds="http://schemas.openxmlformats.org/officeDocument/2006/customXml" ds:itemID="{865873CC-F97C-463A-BCDD-74F8A5B1C7C0}">
  <ds:schemaRefs/>
</ds:datastoreItem>
</file>

<file path=customXml/itemProps3.xml><?xml version="1.0" encoding="utf-8"?>
<ds:datastoreItem xmlns:ds="http://schemas.openxmlformats.org/officeDocument/2006/customXml" ds:itemID="{092174D6-358C-45D5-9749-F2D75D69443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64</vt:i4>
      </vt:variant>
      <vt:variant>
        <vt:lpstr>Named Ranges</vt:lpstr>
      </vt:variant>
      <vt:variant>
        <vt:i4>78</vt:i4>
      </vt:variant>
    </vt:vector>
  </HeadingPairs>
  <TitlesOfParts>
    <vt:vector size="142" baseType="lpstr">
      <vt:lpstr>NOTA</vt:lpstr>
      <vt:lpstr>Índice</vt:lpstr>
      <vt:lpstr>G I.2.1</vt:lpstr>
      <vt:lpstr>G I.2.2</vt:lpstr>
      <vt:lpstr>Q I.2.1</vt:lpstr>
      <vt:lpstr>G I.2.3</vt:lpstr>
      <vt:lpstr>G I.2.4</vt:lpstr>
      <vt:lpstr>G I.2.5</vt:lpstr>
      <vt:lpstr>Q I.2.2</vt:lpstr>
      <vt:lpstr>G I.2.6</vt:lpstr>
      <vt:lpstr>G C1.1</vt:lpstr>
      <vt:lpstr>G C1.2.i</vt:lpstr>
      <vt:lpstr>G C1.2.ii</vt:lpstr>
      <vt:lpstr>G C1.2.iii</vt:lpstr>
      <vt:lpstr>G C1.2.iv</vt:lpstr>
      <vt:lpstr>G C1.2.v</vt:lpstr>
      <vt:lpstr>G C1.2.vi</vt:lpstr>
      <vt:lpstr>G C1.3</vt:lpstr>
      <vt:lpstr>G C1.4</vt:lpstr>
      <vt:lpstr>G C1.5</vt:lpstr>
      <vt:lpstr>G C1.6.i</vt:lpstr>
      <vt:lpstr>G C1.6.ii</vt:lpstr>
      <vt:lpstr>G C1.7</vt:lpstr>
      <vt:lpstr>G I.3.1</vt:lpstr>
      <vt:lpstr>G I.3.2</vt:lpstr>
      <vt:lpstr>G I.3.3</vt:lpstr>
      <vt:lpstr>Q I.3.1</vt:lpstr>
      <vt:lpstr>G I.3.4</vt:lpstr>
      <vt:lpstr>Q I.3.2</vt:lpstr>
      <vt:lpstr>G I.3.5</vt:lpstr>
      <vt:lpstr>G I.3.6</vt:lpstr>
      <vt:lpstr>G I.4.1</vt:lpstr>
      <vt:lpstr>G I.4.2</vt:lpstr>
      <vt:lpstr>G I.4.3.i</vt:lpstr>
      <vt:lpstr>G I.4.3.ii</vt:lpstr>
      <vt:lpstr>G I.4.4</vt:lpstr>
      <vt:lpstr>Q I.4.1</vt:lpstr>
      <vt:lpstr>G I.4.5</vt:lpstr>
      <vt:lpstr>G I.4.6</vt:lpstr>
      <vt:lpstr>G C2.1</vt:lpstr>
      <vt:lpstr>G C2.2</vt:lpstr>
      <vt:lpstr>G C2.3</vt:lpstr>
      <vt:lpstr>G I.5.1.i</vt:lpstr>
      <vt:lpstr>G I.5.1.ii</vt:lpstr>
      <vt:lpstr>G I.5.2</vt:lpstr>
      <vt:lpstr>G I.5.3</vt:lpstr>
      <vt:lpstr>G I.5.4</vt:lpstr>
      <vt:lpstr>G I.5.5</vt:lpstr>
      <vt:lpstr>G I.5.6</vt:lpstr>
      <vt:lpstr>G I.5.7</vt:lpstr>
      <vt:lpstr>G I.5.8</vt:lpstr>
      <vt:lpstr>G I.5.9</vt:lpstr>
      <vt:lpstr>G I.5.10</vt:lpstr>
      <vt:lpstr>G I.5.11.i</vt:lpstr>
      <vt:lpstr>G I.5.11.ii</vt:lpstr>
      <vt:lpstr>G I.5.11.iii</vt:lpstr>
      <vt:lpstr>G I.5.11.iv</vt:lpstr>
      <vt:lpstr>G I.5.12.i</vt:lpstr>
      <vt:lpstr>G I.5.12.ii</vt:lpstr>
      <vt:lpstr>G I.5.13</vt:lpstr>
      <vt:lpstr>G C3.1</vt:lpstr>
      <vt:lpstr>G C3.2</vt:lpstr>
      <vt:lpstr>G C3.3</vt:lpstr>
      <vt:lpstr>G C3.4</vt:lpstr>
      <vt:lpstr>'G C1.1'!Print_Area</vt:lpstr>
      <vt:lpstr>'G C1.2.i'!Print_Area</vt:lpstr>
      <vt:lpstr>'G C1.2.ii'!Print_Area</vt:lpstr>
      <vt:lpstr>'G C1.2.iii'!Print_Area</vt:lpstr>
      <vt:lpstr>'G C1.2.iv'!Print_Area</vt:lpstr>
      <vt:lpstr>'G C1.2.v'!Print_Area</vt:lpstr>
      <vt:lpstr>'G C1.2.vi'!Print_Area</vt:lpstr>
      <vt:lpstr>'G C1.3'!Print_Area</vt:lpstr>
      <vt:lpstr>'G C1.4'!Print_Area</vt:lpstr>
      <vt:lpstr>'G C1.5'!Print_Area</vt:lpstr>
      <vt:lpstr>'G C1.6.i'!Print_Area</vt:lpstr>
      <vt:lpstr>'G C1.6.ii'!Print_Area</vt:lpstr>
      <vt:lpstr>'G C1.7'!Print_Area</vt:lpstr>
      <vt:lpstr>'G C2.1'!Print_Area</vt:lpstr>
      <vt:lpstr>'G C2.2'!Print_Area</vt:lpstr>
      <vt:lpstr>'G C2.3'!Print_Area</vt:lpstr>
      <vt:lpstr>'G C3.1'!Print_Area</vt:lpstr>
      <vt:lpstr>'G C3.2'!Print_Area</vt:lpstr>
      <vt:lpstr>'G C3.3'!Print_Area</vt:lpstr>
      <vt:lpstr>'G C3.4'!Print_Area</vt:lpstr>
      <vt:lpstr>'G I.2.1'!Print_Area</vt:lpstr>
      <vt:lpstr>'G I.2.2'!Print_Area</vt:lpstr>
      <vt:lpstr>'G I.2.3'!Print_Area</vt:lpstr>
      <vt:lpstr>'G I.2.4'!Print_Area</vt:lpstr>
      <vt:lpstr>'G I.2.5'!Print_Area</vt:lpstr>
      <vt:lpstr>'G I.2.6'!Print_Area</vt:lpstr>
      <vt:lpstr>'G I.3.1'!Print_Area</vt:lpstr>
      <vt:lpstr>'G I.3.2'!Print_Area</vt:lpstr>
      <vt:lpstr>'G I.3.3'!Print_Area</vt:lpstr>
      <vt:lpstr>'G I.3.4'!Print_Area</vt:lpstr>
      <vt:lpstr>'G I.3.5'!Print_Area</vt:lpstr>
      <vt:lpstr>'G I.3.6'!Print_Area</vt:lpstr>
      <vt:lpstr>'G I.4.1'!Print_Area</vt:lpstr>
      <vt:lpstr>'G I.4.2'!Print_Area</vt:lpstr>
      <vt:lpstr>'G I.4.3.i'!Print_Area</vt:lpstr>
      <vt:lpstr>'G I.4.3.ii'!Print_Area</vt:lpstr>
      <vt:lpstr>'G I.4.4'!Print_Area</vt:lpstr>
      <vt:lpstr>'G I.4.5'!Print_Area</vt:lpstr>
      <vt:lpstr>'G I.4.6'!Print_Area</vt:lpstr>
      <vt:lpstr>'G I.5.1.i'!Print_Area</vt:lpstr>
      <vt:lpstr>'G I.5.1.ii'!Print_Area</vt:lpstr>
      <vt:lpstr>'G I.5.10'!Print_Area</vt:lpstr>
      <vt:lpstr>'G I.5.11.i'!Print_Area</vt:lpstr>
      <vt:lpstr>'G I.5.11.ii'!Print_Area</vt:lpstr>
      <vt:lpstr>'G I.5.11.iii'!Print_Area</vt:lpstr>
      <vt:lpstr>'G I.5.11.iv'!Print_Area</vt:lpstr>
      <vt:lpstr>'G I.5.12.i'!Print_Area</vt:lpstr>
      <vt:lpstr>'G I.5.12.ii'!Print_Area</vt:lpstr>
      <vt:lpstr>'G I.5.13'!Print_Area</vt:lpstr>
      <vt:lpstr>'G I.5.2'!Print_Area</vt:lpstr>
      <vt:lpstr>'G I.5.3'!Print_Area</vt:lpstr>
      <vt:lpstr>'G I.5.4'!Print_Area</vt:lpstr>
      <vt:lpstr>'G I.5.5'!Print_Area</vt:lpstr>
      <vt:lpstr>'G I.5.6'!Print_Area</vt:lpstr>
      <vt:lpstr>'G I.5.7'!Print_Area</vt:lpstr>
      <vt:lpstr>'G I.5.8'!Print_Area</vt:lpstr>
      <vt:lpstr>'G I.5.9'!Print_Area</vt:lpstr>
      <vt:lpstr>Índice!Print_Area</vt:lpstr>
      <vt:lpstr>NOTA!Print_Area</vt:lpstr>
      <vt:lpstr>'Q I.2.1'!Print_Area</vt:lpstr>
      <vt:lpstr>'Q I.2.2'!Print_Area</vt:lpstr>
      <vt:lpstr>'Q I.3.1'!Print_Area</vt:lpstr>
      <vt:lpstr>'Q I.3.2'!Print_Area</vt:lpstr>
      <vt:lpstr>'Q I.4.1'!Print_Area</vt:lpstr>
      <vt:lpstr>'G C1.2.i'!Print_Titles</vt:lpstr>
      <vt:lpstr>'G C1.2.ii'!Print_Titles</vt:lpstr>
      <vt:lpstr>'G C1.2.iii'!Print_Titles</vt:lpstr>
      <vt:lpstr>'G C1.2.iv'!Print_Titles</vt:lpstr>
      <vt:lpstr>'G C1.2.v'!Print_Titles</vt:lpstr>
      <vt:lpstr>'G C1.2.vi'!Print_Titles</vt:lpstr>
      <vt:lpstr>'G C1.6.i'!Print_Titles</vt:lpstr>
      <vt:lpstr>'G C1.6.ii'!Print_Titles</vt:lpstr>
      <vt:lpstr>'G I.5.11.i'!Print_Titles</vt:lpstr>
      <vt:lpstr>'G I.5.11.ii'!Print_Titles</vt:lpstr>
      <vt:lpstr>'G I.5.11.iii'!Print_Titles</vt:lpstr>
      <vt:lpstr>'G I.5.11.iv'!Print_Titles</vt:lpstr>
      <vt:lpstr>'G I.5.12.i'!Print_Titles</vt:lpstr>
      <vt:lpstr>'G I.5.12.ii'!Print_Titles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M. Manuela Raminhos</cp:lastModifiedBy>
  <cp:lastPrinted>2019-12-17T17:40:04Z</cp:lastPrinted>
  <dcterms:created xsi:type="dcterms:W3CDTF">2011-07-04T17:45:26Z</dcterms:created>
  <dcterms:modified xsi:type="dcterms:W3CDTF">2019-12-18T16:22:13Z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12|BDP-Externo-Público|{00000000-0000-0000-0000-000000000000}</vt:lpwstr>
  </property>
</Properties>
</file>