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DECB\13_NAS\06_Projectos\Atualizações dos Estudos da CB\Estudo 28 - Setor dos Transportes\2019_FY2017\04. HTML\"/>
    </mc:Choice>
  </mc:AlternateContent>
  <workbookProtection workbookAlgorithmName="SHA-512" workbookHashValue="fLQb41yu8Ln6/c/kWcZ2PP2BuaWDbad5fn3NvkRzfSVcECw8qkQGw0HMJ7i0Pu44oS3ohWbyLCtwtH6wSEXbEw==" workbookSaltValue="oBTgAt3H4ynsKarA2QUngw==" workbookSpinCount="100000" lockStructure="1"/>
  <bookViews>
    <workbookView xWindow="0" yWindow="0" windowWidth="28800" windowHeight="12636"/>
  </bookViews>
  <sheets>
    <sheet name="ANEXO" sheetId="2" r:id="rId1"/>
  </sheets>
  <externalReferences>
    <externalReference r:id="rId2"/>
    <externalReference r:id="rId3"/>
    <externalReference r:id="rId4"/>
  </externalReferences>
  <definedNames>
    <definedName name="Anos">'[1]Listas relevantes'!$O$2:$O$9</definedName>
    <definedName name="Indicadores">'[1]Listas relevantes'!$E$2:$E$92</definedName>
    <definedName name="Lista_indicadores" localSheetId="0">[2]Lista_Indicadores!$F:$F</definedName>
    <definedName name="Lista_indicadores">[3]Lista_Indicadores!$F:$F</definedName>
    <definedName name="Métrica">'[1]Listas relevantes'!$J$2:$J$3</definedName>
    <definedName name="_xlnm.Print_Area" localSheetId="0">ANEXO!$A$5:$I$282</definedName>
    <definedName name="_xlnm.Print_Titles" localSheetId="0">ANEXO!$5:$9</definedName>
    <definedName name="Variável">'[1]Listas relevantes'!$M$2:$M$6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0" i="2" l="1"/>
  <c r="H180" i="2"/>
  <c r="G180" i="2"/>
  <c r="F180" i="2"/>
  <c r="E180" i="2" l="1"/>
  <c r="H9" i="2" l="1"/>
  <c r="G9" i="2" s="1"/>
  <c r="F9" i="2" s="1"/>
  <c r="E9" i="2" s="1"/>
</calcChain>
</file>

<file path=xl/sharedStrings.xml><?xml version="1.0" encoding="utf-8"?>
<sst xmlns="http://schemas.openxmlformats.org/spreadsheetml/2006/main" count="685" uniqueCount="67">
  <si>
    <t>Gráfico</t>
  </si>
  <si>
    <t>Série</t>
  </si>
  <si>
    <t>Rácio natalidade/mortalidade</t>
  </si>
  <si>
    <t>Total das empresas</t>
  </si>
  <si>
    <t>Microempresas</t>
  </si>
  <si>
    <t>Pequenas e médias empresas</t>
  </si>
  <si>
    <t>Grandes empresas</t>
  </si>
  <si>
    <t>N.D.</t>
  </si>
  <si>
    <t>Estrutura | Por classes de dimensão</t>
  </si>
  <si>
    <t>Peso das microempresas no número de empresas do agregado</t>
  </si>
  <si>
    <t>Peso das microempresas no volume de negócios do agregado</t>
  </si>
  <si>
    <t>Peso das microempresas no número de pessoas ao serviço do agregado</t>
  </si>
  <si>
    <t>Peso das pequenas e médias empresas no número de empresas do agregado</t>
  </si>
  <si>
    <t>Peso das pequenas e médias empresas no volume de negócios do agregado</t>
  </si>
  <si>
    <t>Peso das pequenas e médias empresas no número de pessoas ao serviço do agregado</t>
  </si>
  <si>
    <t>Peso das grandes empresas no número de empresas do agregado</t>
  </si>
  <si>
    <t>Peso das grandes empresas no volume de negócios do agregado</t>
  </si>
  <si>
    <t>Peso das grandes empresas no número de pessoas ao serviço do agregado</t>
  </si>
  <si>
    <t>Estrutura | Por segmentos de atividade económica</t>
  </si>
  <si>
    <t>Número de empresas</t>
  </si>
  <si>
    <t>Volume de negócios</t>
  </si>
  <si>
    <t>Número de pessoas ao serviço</t>
  </si>
  <si>
    <t>Volume de negócios | Contributos dos segmentos de atividade (em pp) para a taxa de crescimento anual (em percentagem)</t>
  </si>
  <si>
    <t>Total das empresas | Taxa de crescimento</t>
  </si>
  <si>
    <t>EBITDA | Contributos dos segmentos de atividade (em pp) para a taxa de crescimento anual (em percentagem)</t>
  </si>
  <si>
    <t>Rendibilidade dos capitais próprios</t>
  </si>
  <si>
    <t>Margem operacional e margem líquida</t>
  </si>
  <si>
    <t>Margem operacional (EBITDA/Rendimentos)</t>
  </si>
  <si>
    <t>Margem líquida (RLP/Rendimentos)</t>
  </si>
  <si>
    <t>Autonomia financeira</t>
  </si>
  <si>
    <t>Passivo | Contributos das componentes (em pp) para a taxa de crescimento anual (em percentagem)</t>
  </si>
  <si>
    <t>Contributo da dívida remunerada</t>
  </si>
  <si>
    <t>Contributo dos fornecedores</t>
  </si>
  <si>
    <t>Contributo dos outros passivos</t>
  </si>
  <si>
    <t>Passivo | Estrutura</t>
  </si>
  <si>
    <t>Peso dos títulos de dívida no total do passivo</t>
  </si>
  <si>
    <t>Peso dos empréstimos bancários no total do passivo</t>
  </si>
  <si>
    <t>Peso dos financiamentos de empresas do grupo no total do passivo</t>
  </si>
  <si>
    <t>Peso dos outros financiamentos obtidos no total do passivo</t>
  </si>
  <si>
    <t>Peso dos fornecedores no total do passivo</t>
  </si>
  <si>
    <t>Peso dos outros passivos no total do passivo</t>
  </si>
  <si>
    <t>Peso dos gastos de financiamento no EBITDA</t>
  </si>
  <si>
    <t>dez. 2016</t>
  </si>
  <si>
    <t>jun. 2017</t>
  </si>
  <si>
    <t>dez. 2017</t>
  </si>
  <si>
    <t>jun. 2018</t>
  </si>
  <si>
    <t>Rácios de crédito vencido (valores em fim de período)</t>
  </si>
  <si>
    <t/>
  </si>
  <si>
    <t>dez. 2018</t>
  </si>
  <si>
    <t>Principais indicadores do setor dos transportes</t>
  </si>
  <si>
    <t>NOTAS: Os agregados "Microempresas", "Pequenas e médias empresas" e "Grandes empresas" respeitam a componentes do setor dos transportes, exceto onde indicado. De forma análoga, os contributos apresentados respeitam sempre a contributos para o total do setor analisado. Todos os valores são expressos em percentagem, exceto quando o indicador respeita a contributos (em pp) ou rácios (em nível). As células sombreadas não se encontram representadas graficamente. Os indicadores não calculados estão sinalizados com “N.D.”.</t>
  </si>
  <si>
    <t>Setor dos transportes</t>
  </si>
  <si>
    <t>Transportes terrestres</t>
  </si>
  <si>
    <t>Transportes por água</t>
  </si>
  <si>
    <t>Transportes aéreos</t>
  </si>
  <si>
    <t>Transportes por água de passageiros</t>
  </si>
  <si>
    <t>Transportes terrestres de passageiros</t>
  </si>
  <si>
    <t>Transportes terrestres de mercadorias</t>
  </si>
  <si>
    <t>Transportes por água de mercadorias</t>
  </si>
  <si>
    <t>Setor dos transportes | Taxa de crescimento</t>
  </si>
  <si>
    <t>Contributo dos transportes terrestres de passageiros</t>
  </si>
  <si>
    <t>Contributo dos transportes terrestres de mercadorias</t>
  </si>
  <si>
    <t>Contributo dos transportes por água de passageiros</t>
  </si>
  <si>
    <t>Contributo dos transportes por água de mercadorias</t>
  </si>
  <si>
    <t>Contributo dos transportes aéreos</t>
  </si>
  <si>
    <t>Estrutura | Por classes de dimensão (cont.)</t>
  </si>
  <si>
    <t>Passivo | Estrutura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</si>
</sst>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9B7D40"/>
      <name val="Open Sans Condensed"/>
      <family val="2"/>
    </font>
    <font>
      <b/>
      <sz val="11"/>
      <color theme="1"/>
      <name val="Open Sans Condensed"/>
      <family val="2"/>
    </font>
    <font>
      <sz val="11"/>
      <color theme="1"/>
      <name val="Open Sans Condensed Light"/>
      <family val="2"/>
    </font>
    <font>
      <b/>
      <sz val="11"/>
      <color theme="1"/>
      <name val="Open Sans Condensed Light"/>
      <family val="2"/>
    </font>
    <font>
      <sz val="9"/>
      <color theme="1"/>
      <name val="Calibri"/>
      <family val="2"/>
      <scheme val="minor"/>
    </font>
    <font>
      <sz val="9"/>
      <color theme="1"/>
      <name val="Open Sans Condensed Light"/>
      <family val="2"/>
    </font>
    <font>
      <sz val="11"/>
      <color theme="0"/>
      <name val="Calibri"/>
      <family val="2"/>
      <scheme val="minor"/>
    </font>
    <font>
      <sz val="9"/>
      <color theme="0"/>
      <name val="Open Sans Light"/>
      <family val="2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404040"/>
      </bottom>
      <diagonal/>
    </border>
    <border>
      <left/>
      <right style="medium">
        <color rgb="FF404040"/>
      </right>
      <top style="medium">
        <color indexed="64"/>
      </top>
      <bottom style="medium">
        <color rgb="FF404040"/>
      </bottom>
      <diagonal/>
    </border>
    <border>
      <left style="medium">
        <color rgb="FF404040"/>
      </left>
      <right style="medium">
        <color rgb="FF404040"/>
      </right>
      <top style="medium">
        <color rgb="FF404040"/>
      </top>
      <bottom/>
      <diagonal/>
    </border>
    <border>
      <left style="medium">
        <color rgb="FF404040"/>
      </left>
      <right/>
      <top style="medium">
        <color rgb="FF404040"/>
      </top>
      <bottom/>
      <diagonal/>
    </border>
    <border>
      <left/>
      <right/>
      <top style="medium">
        <color rgb="FF404040"/>
      </top>
      <bottom/>
      <diagonal/>
    </border>
    <border>
      <left style="medium">
        <color rgb="FF404040"/>
      </left>
      <right/>
      <top/>
      <bottom/>
      <diagonal/>
    </border>
    <border>
      <left style="medium">
        <color rgb="FF404040"/>
      </left>
      <right style="medium">
        <color rgb="FF404040"/>
      </right>
      <top/>
      <bottom/>
      <diagonal/>
    </border>
    <border>
      <left style="medium">
        <color rgb="FF404040"/>
      </left>
      <right/>
      <top/>
      <bottom style="medium">
        <color rgb="FF404040"/>
      </bottom>
      <diagonal/>
    </border>
    <border>
      <left/>
      <right/>
      <top/>
      <bottom style="medium">
        <color rgb="FF404040"/>
      </bottom>
      <diagonal/>
    </border>
    <border>
      <left style="medium">
        <color rgb="FF404040"/>
      </left>
      <right style="medium">
        <color rgb="FF404040"/>
      </right>
      <top/>
      <bottom style="medium">
        <color rgb="FF404040"/>
      </bottom>
      <diagonal/>
    </border>
    <border>
      <left/>
      <right style="medium">
        <color rgb="FF404040"/>
      </right>
      <top style="medium">
        <color rgb="FF404040"/>
      </top>
      <bottom/>
      <diagonal/>
    </border>
    <border>
      <left/>
      <right style="medium">
        <color rgb="FF404040"/>
      </right>
      <top/>
      <bottom/>
      <diagonal/>
    </border>
    <border>
      <left/>
      <right style="medium">
        <color rgb="FF404040"/>
      </right>
      <top/>
      <bottom style="medium">
        <color rgb="FF404040"/>
      </bottom>
      <diagonal/>
    </border>
    <border>
      <left style="medium">
        <color rgb="FF404040"/>
      </left>
      <right/>
      <top style="medium">
        <color rgb="FF404040"/>
      </top>
      <bottom style="medium">
        <color rgb="FF404040"/>
      </bottom>
      <diagonal/>
    </border>
    <border>
      <left/>
      <right style="medium">
        <color rgb="FF404040"/>
      </right>
      <top style="medium">
        <color rgb="FF404040"/>
      </top>
      <bottom style="medium">
        <color rgb="FF404040"/>
      </bottom>
      <diagonal/>
    </border>
    <border>
      <left style="medium">
        <color rgb="FF404040"/>
      </left>
      <right style="medium">
        <color rgb="FF404040"/>
      </right>
      <top style="medium">
        <color rgb="FF404040"/>
      </top>
      <bottom style="medium">
        <color rgb="FF40404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indent="2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indent="2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/>
    </xf>
    <xf numFmtId="164" fontId="4" fillId="2" borderId="7" xfId="2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164" fontId="4" fillId="2" borderId="7" xfId="2" applyNumberFormat="1" applyFont="1" applyFill="1" applyBorder="1" applyAlignment="1">
      <alignment horizontal="center" vertical="center" wrapText="1"/>
    </xf>
    <xf numFmtId="164" fontId="4" fillId="3" borderId="10" xfId="2" applyNumberFormat="1" applyFont="1" applyFill="1" applyBorder="1" applyAlignment="1">
      <alignment horizontal="center" vertical="center" wrapText="1"/>
    </xf>
    <xf numFmtId="164" fontId="4" fillId="3" borderId="10" xfId="2" applyNumberFormat="1" applyFont="1" applyFill="1" applyBorder="1" applyAlignment="1">
      <alignment horizontal="center" vertical="center"/>
    </xf>
    <xf numFmtId="164" fontId="4" fillId="2" borderId="10" xfId="2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left" vertical="center" indent="4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5" fillId="2" borderId="16" xfId="0" quotePrefix="1" applyFont="1" applyFill="1" applyBorder="1" applyAlignment="1">
      <alignment horizontal="center" vertical="center" wrapText="1"/>
    </xf>
    <xf numFmtId="17" fontId="5" fillId="2" borderId="16" xfId="0" quotePrefix="1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0" fontId="0" fillId="2" borderId="0" xfId="0" applyFont="1" applyFill="1"/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/>
    <xf numFmtId="0" fontId="4" fillId="2" borderId="12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/>
    <xf numFmtId="0" fontId="4" fillId="2" borderId="7" xfId="0" applyFont="1" applyFill="1" applyBorder="1" applyAlignment="1">
      <alignment horizontal="left" vertical="center" indent="6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wrapText="1"/>
    </xf>
    <xf numFmtId="0" fontId="4" fillId="2" borderId="10" xfId="0" applyFont="1" applyFill="1" applyBorder="1" applyAlignment="1">
      <alignment horizontal="left" vertical="center" indent="4"/>
    </xf>
    <xf numFmtId="164" fontId="4" fillId="3" borderId="3" xfId="2" applyNumberFormat="1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6480</xdr:colOff>
      <xdr:row>0</xdr:row>
      <xdr:rowOff>110153</xdr:rowOff>
    </xdr:from>
    <xdr:to>
      <xdr:col>3</xdr:col>
      <xdr:colOff>566929</xdr:colOff>
      <xdr:row>3</xdr:row>
      <xdr:rowOff>119048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80" y="110153"/>
          <a:ext cx="2434969" cy="603255"/>
        </a:xfrm>
        <a:prstGeom prst="rect">
          <a:avLst/>
        </a:prstGeom>
      </xdr:spPr>
    </xdr:pic>
    <xdr:clientData/>
  </xdr:twoCellAnchor>
  <xdr:twoCellAnchor>
    <xdr:from>
      <xdr:col>3</xdr:col>
      <xdr:colOff>370218</xdr:colOff>
      <xdr:row>1</xdr:row>
      <xdr:rowOff>103674</xdr:rowOff>
    </xdr:from>
    <xdr:to>
      <xdr:col>4</xdr:col>
      <xdr:colOff>283910</xdr:colOff>
      <xdr:row>3</xdr:row>
      <xdr:rowOff>19439</xdr:rowOff>
    </xdr:to>
    <xdr:sp macro="" textlink="">
      <xdr:nvSpPr>
        <xdr:cNvPr id="3" name="TextBox 2"/>
        <xdr:cNvSpPr txBox="1"/>
      </xdr:nvSpPr>
      <xdr:spPr>
        <a:xfrm>
          <a:off x="2359038" y="301794"/>
          <a:ext cx="4013252" cy="312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PT" sz="1200" b="0">
              <a:solidFill>
                <a:srgbClr val="9B7D4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Anexo à nota de informação estatística</a:t>
          </a:r>
        </a:p>
      </xdr:txBody>
    </xdr:sp>
    <xdr:clientData/>
  </xdr:twoCellAnchor>
  <xdr:twoCellAnchor>
    <xdr:from>
      <xdr:col>3</xdr:col>
      <xdr:colOff>4046220</xdr:colOff>
      <xdr:row>1</xdr:row>
      <xdr:rowOff>103673</xdr:rowOff>
    </xdr:from>
    <xdr:to>
      <xdr:col>8</xdr:col>
      <xdr:colOff>408215</xdr:colOff>
      <xdr:row>3</xdr:row>
      <xdr:rowOff>19438</xdr:rowOff>
    </xdr:to>
    <xdr:sp macro="" textlink="">
      <xdr:nvSpPr>
        <xdr:cNvPr id="4" name="TextBox 3"/>
        <xdr:cNvSpPr txBox="1"/>
      </xdr:nvSpPr>
      <xdr:spPr>
        <a:xfrm>
          <a:off x="6035040" y="301793"/>
          <a:ext cx="2137955" cy="312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PT" sz="1200" b="0">
              <a:solidFill>
                <a:srgbClr val="9B7D4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6 | 2019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U202\Desktop\Indicadores%20Estudo%2035_adaptacaoS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ECB/13_NAS/06_Projectos/Atualiza&#231;&#245;es%20dos%20Estudos%20da%20CB/Estudo%205%20-%20Alojamento%20e%20restaura&#231;&#227;o/2018_FY2017/Dados/Dados_analise_AlojR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p.pt\dfs\DDE\GRUPOS\DDECB\13_NAS\06_Projectos\Atualiza&#231;&#245;es%20dos%20Estudos%20da%20CB\Estudo%205%20-%20Alojamento%20e%20restaura&#231;&#227;o\2018_FY2017\Dados\Dados_analise_AlojR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Listas relevantes"/>
      <sheetName val="ESTRUTURA"/>
      <sheetName val="E&amp;D#1_Estrut_Dim_Sec"/>
      <sheetName val="Quadro 1"/>
      <sheetName val="Gráfico 1_3"/>
      <sheetName val="E&amp;D#2_Estrut_Dim_Sec"/>
      <sheetName val="E&amp;D#1.1_Estrut_Dim_Sec"/>
      <sheetName val="Quadro 2"/>
      <sheetName val="E&amp;D#3_Estrut_LocalGeo"/>
      <sheetName val="Quadro 3"/>
      <sheetName val="Figura 1"/>
      <sheetName val="E&amp;D#3.1_Estrut_LocalGeo"/>
      <sheetName val="E&amp;D#4_Estrut_LocalGeo_Sec"/>
      <sheetName val="Quadro 4"/>
      <sheetName val="E&amp;D#5_Estrut_Maturidade"/>
      <sheetName val="Gráfico 4"/>
      <sheetName val="E&amp;D#6_Estrut_Maturidade"/>
      <sheetName val="E&amp;D#7_Estrut_Export"/>
      <sheetName val="E&amp;D#8_Estrut_Export"/>
      <sheetName val="DEMOGRAFIA"/>
      <sheetName val="AGREGA_INDICADORES"/>
      <sheetName val="IEF#1_VolNeg"/>
      <sheetName val="Gráfico 8"/>
      <sheetName val="IEF#2_ExportVN"/>
      <sheetName val="Gráfico 10"/>
      <sheetName val="IEF#3_GAOp"/>
      <sheetName val="Gráfico 11_12"/>
      <sheetName val="IEF#4_EBITDA"/>
      <sheetName val="Gráfico 13"/>
      <sheetName val="IEF#5_EBITDA_EMP"/>
      <sheetName val="Quadro 5"/>
      <sheetName val="IEF#6_RCP"/>
      <sheetName val="Gráfico 14"/>
      <sheetName val="IEF#7_MOp_MLíq"/>
      <sheetName val="Gráfico 15"/>
      <sheetName val="IEF#8_AF"/>
      <sheetName val="Gráfico 16"/>
      <sheetName val="IEF#9_CPNEG"/>
      <sheetName val="Quadro 6"/>
      <sheetName val="IEF#9_Passivo"/>
      <sheetName val="Gráfico 17"/>
      <sheetName val="Quadro 7"/>
      <sheetName val="IEF#10_JS"/>
      <sheetName val="Gráfico 21"/>
      <sheetName val="IEF#11_PF"/>
      <sheetName val="Gráfico 22"/>
      <sheetName val="IEF#12_CRC"/>
      <sheetName val="IEF#13_DívCom"/>
      <sheetName val="Gráfico xxx"/>
      <sheetName val="RACIOS_AG_TOTAL"/>
      <sheetName val="Teste"/>
    </sheetNames>
    <sheetDataSet>
      <sheetData sheetId="0">
        <row r="3">
          <cell r="M3" t="str">
            <v>Setor da saúde</v>
          </cell>
        </row>
      </sheetData>
      <sheetData sheetId="1">
        <row r="1">
          <cell r="E1" t="str">
            <v>Nome_SNC</v>
          </cell>
        </row>
        <row r="2">
          <cell r="E2" t="str">
            <v>Total Activo</v>
          </cell>
          <cell r="J2" t="str">
            <v>Nível</v>
          </cell>
          <cell r="M2" t="str">
            <v>Empresas</v>
          </cell>
          <cell r="O2">
            <v>2010</v>
          </cell>
        </row>
        <row r="3">
          <cell r="E3" t="str">
            <v>Inventários e activos biológicos consumíveis</v>
          </cell>
          <cell r="J3" t="str">
            <v>TVH</v>
          </cell>
          <cell r="M3" t="str">
            <v>Volume de negócios</v>
          </cell>
          <cell r="O3">
            <v>2011</v>
          </cell>
        </row>
        <row r="4">
          <cell r="E4" t="str">
            <v>Clientes</v>
          </cell>
          <cell r="M4" t="str">
            <v>Número de pessoas ao serviço</v>
          </cell>
          <cell r="O4">
            <v>2012</v>
          </cell>
        </row>
        <row r="5">
          <cell r="E5" t="str">
            <v>Reservas e resultados transitados</v>
          </cell>
          <cell r="M5" t="str">
            <v>Total do ativo</v>
          </cell>
          <cell r="O5">
            <v>2013</v>
          </cell>
        </row>
        <row r="6">
          <cell r="E6" t="str">
            <v>Resultado líquido do período</v>
          </cell>
          <cell r="M6" t="str">
            <v>Exportações</v>
          </cell>
          <cell r="O6">
            <v>2014</v>
          </cell>
        </row>
        <row r="7">
          <cell r="E7" t="str">
            <v>Capital Próprio</v>
          </cell>
          <cell r="O7">
            <v>2015</v>
          </cell>
        </row>
        <row r="8">
          <cell r="E8" t="str">
            <v>Passivo não corrente</v>
          </cell>
          <cell r="O8">
            <v>2016</v>
          </cell>
        </row>
        <row r="9">
          <cell r="E9" t="str">
            <v>Fornecedores</v>
          </cell>
          <cell r="O9">
            <v>2017</v>
          </cell>
        </row>
        <row r="10">
          <cell r="E10" t="str">
            <v>Estado e outros entes públicos (passivo)</v>
          </cell>
        </row>
        <row r="11">
          <cell r="E11" t="str">
            <v>Passivo</v>
          </cell>
        </row>
        <row r="12">
          <cell r="E12" t="str">
            <v>Financiamentos obtidos</v>
          </cell>
        </row>
        <row r="13">
          <cell r="E13" t="str">
            <v>Instituições de crédito e sociedades financeiras</v>
          </cell>
        </row>
        <row r="14">
          <cell r="E14" t="str">
            <v>Mercado de valores mobiliários</v>
          </cell>
        </row>
        <row r="15">
          <cell r="E15" t="str">
            <v>Passivo - Outros financiamentos obtidos</v>
          </cell>
        </row>
        <row r="16">
          <cell r="E16" t="str">
            <v>Passivo - Dívidas a empresas participantes e participadas</v>
          </cell>
        </row>
        <row r="17">
          <cell r="E17" t="str">
            <v>Capital Social</v>
          </cell>
        </row>
        <row r="18">
          <cell r="E18" t="str">
            <v>Activo corrente - Total</v>
          </cell>
        </row>
        <row r="19">
          <cell r="E19" t="str">
            <v>Passivo corrente</v>
          </cell>
        </row>
        <row r="20">
          <cell r="E20" t="str">
            <v>Provisões, Diferimentos e Responsabilidades por benefícios pós-emprego</v>
          </cell>
        </row>
        <row r="21">
          <cell r="E21" t="str">
            <v>Outros passivos (NAS)</v>
          </cell>
        </row>
        <row r="22">
          <cell r="E22" t="str">
            <v>Passivo de médio/longo prazo</v>
          </cell>
        </row>
        <row r="23">
          <cell r="E23" t="str">
            <v>Vendas e serviços prestados</v>
          </cell>
        </row>
        <row r="24">
          <cell r="E24" t="str">
            <v>Vendas e prestações de serviços ao exterior (exportações)</v>
          </cell>
        </row>
        <row r="25">
          <cell r="E25" t="str">
            <v>Rendimentos</v>
          </cell>
        </row>
        <row r="26">
          <cell r="E26" t="str">
            <v>Compras</v>
          </cell>
        </row>
        <row r="27">
          <cell r="E27" t="str">
            <v>Custo das mercadorias vendidas e das matérias consumidas</v>
          </cell>
        </row>
        <row r="28">
          <cell r="E28" t="str">
            <v>Fornecimentos e serviços externos</v>
          </cell>
        </row>
        <row r="29">
          <cell r="E29" t="str">
            <v>Compras de bens e serviços ao exterior (importações)</v>
          </cell>
        </row>
        <row r="30">
          <cell r="E30" t="str">
            <v>Gastos com o pessoal</v>
          </cell>
        </row>
        <row r="31">
          <cell r="E31" t="str">
            <v>Gastos de depreciação e de amortização</v>
          </cell>
        </row>
        <row r="32">
          <cell r="E32" t="str">
            <v>Provisões (aumentos/reduções)</v>
          </cell>
        </row>
        <row r="33">
          <cell r="E33" t="str">
            <v>Juros suportados</v>
          </cell>
        </row>
        <row r="34">
          <cell r="E34" t="str">
            <v>Imposto sobre o rendimento do período</v>
          </cell>
        </row>
        <row r="35">
          <cell r="E35" t="str">
            <v>Valor acrescentado bruto (VAB)</v>
          </cell>
        </row>
        <row r="36">
          <cell r="E36" t="str">
            <v>Resultado antes de impostos (EBT)</v>
          </cell>
        </row>
        <row r="37">
          <cell r="E37" t="str">
            <v>Autofinanciamento</v>
          </cell>
        </row>
        <row r="38">
          <cell r="E38" t="str">
            <v>Rendimentos em investimentos financeiros e meios financeiros líquidos</v>
          </cell>
        </row>
        <row r="39">
          <cell r="E39" t="str">
            <v>Margem bruta</v>
          </cell>
        </row>
        <row r="40">
          <cell r="E40" t="str">
            <v>Outros rendimentos, exceto rendimentos financeiros e de financiamento</v>
          </cell>
        </row>
        <row r="41">
          <cell r="E41" t="str">
            <v>Resultado antes de depreciações, gastos de financiamento e impostos (EBITDA)</v>
          </cell>
        </row>
        <row r="42">
          <cell r="E42" t="str">
            <v>Resultado antes de gastos de financiamento e impostos (EBIT)</v>
          </cell>
        </row>
        <row r="43">
          <cell r="E43" t="str">
            <v>Outros gastos, exceto gastos financeiros e de financiamento</v>
          </cell>
        </row>
        <row r="44">
          <cell r="E44" t="str">
            <v>Gastos financeiros, exceto gastos de financiamento</v>
          </cell>
        </row>
        <row r="45">
          <cell r="E45" t="str">
            <v>Gastos (operacionais)</v>
          </cell>
        </row>
        <row r="46">
          <cell r="E46" t="str">
            <v xml:space="preserve"> Fluxos de caixa de actividades operacionais</v>
          </cell>
        </row>
        <row r="47">
          <cell r="E47" t="str">
            <v>Autonomia Financeira</v>
          </cell>
        </row>
        <row r="48">
          <cell r="E48" t="str">
            <v>Rendibilidade dos capitais próprios (em %)</v>
          </cell>
        </row>
        <row r="49">
          <cell r="E49" t="str">
            <v>Prazo Médio de Recebimentos (PMR; em dias)</v>
          </cell>
        </row>
        <row r="50">
          <cell r="E50" t="str">
            <v>Prazo Médio de Pagamentos (PMP; em dias)</v>
          </cell>
        </row>
        <row r="51">
          <cell r="E51" t="str">
            <v>Prazo Médio de Rotação de Inventários</v>
          </cell>
        </row>
        <row r="52">
          <cell r="E52" t="str">
            <v>Fornecedores</v>
          </cell>
        </row>
        <row r="53">
          <cell r="E53" t="str">
            <v>Pessoal</v>
          </cell>
        </row>
        <row r="54">
          <cell r="E54" t="str">
            <v>Estado e outros entes públicos</v>
          </cell>
        </row>
        <row r="55">
          <cell r="E55" t="str">
            <v>Empresa - autofinanciamento</v>
          </cell>
        </row>
        <row r="56">
          <cell r="E56" t="str">
            <v>Margem líquida  (em %) [ Resultado Líquido / Rendimentos ]</v>
          </cell>
        </row>
        <row r="57">
          <cell r="E57" t="str">
            <v>Alavancagem Financeira</v>
          </cell>
        </row>
        <row r="58">
          <cell r="E58" t="str">
            <v>Passivo de curto-prazo/Passivo</v>
          </cell>
        </row>
        <row r="59">
          <cell r="E59" t="str">
            <v>Liquidez geral</v>
          </cell>
        </row>
        <row r="60">
          <cell r="E60" t="str">
            <v>Liquidez reduzida</v>
          </cell>
        </row>
        <row r="61">
          <cell r="E61" t="str">
            <v>Financiamento Líquido por Dívida Comercial (em % do VN)</v>
          </cell>
        </row>
        <row r="62">
          <cell r="E62" t="str">
            <v>Exportações / Volume de Negócios</v>
          </cell>
        </row>
        <row r="63">
          <cell r="E63" t="str">
            <v>Importações / Compras e FSE</v>
          </cell>
        </row>
        <row r="64">
          <cell r="E64" t="str">
            <v>Custo da Dívida</v>
          </cell>
        </row>
        <row r="65">
          <cell r="E65" t="str">
            <v>Rendibilidade dos Activos (ROA) (EBITDA/Ativo)</v>
          </cell>
        </row>
        <row r="66">
          <cell r="E66" t="str">
            <v>Rotação do Activo</v>
          </cell>
        </row>
        <row r="67">
          <cell r="E67" t="str">
            <v>Bancos e outros financiadores</v>
          </cell>
        </row>
        <row r="68">
          <cell r="E68" t="str">
            <v>Restantes</v>
          </cell>
        </row>
        <row r="69">
          <cell r="E69" t="str">
            <v>Financiamentos obtidos / EBITDA (em número)</v>
          </cell>
        </row>
        <row r="70">
          <cell r="E70" t="str">
            <v>Cobertura dos juros suportados [EBITDA / Juros suportados] (em número)</v>
          </cell>
        </row>
        <row r="71">
          <cell r="E71" t="str">
            <v>Margem EBITDA (em %) [ EBITDA / Rendimentos ]</v>
          </cell>
        </row>
        <row r="72">
          <cell r="E72" t="str">
            <v>Rendibilidade bruta dos capitais investidos (%)</v>
          </cell>
        </row>
        <row r="73">
          <cell r="E73" t="str">
            <v>Juros suportados / EBITDA</v>
          </cell>
        </row>
        <row r="74">
          <cell r="E74" t="str">
            <v>Juros/Volume de Negócios</v>
          </cell>
        </row>
        <row r="75">
          <cell r="E75" t="str">
            <v>(Exportações - Importações)/ Volume de Negócios</v>
          </cell>
        </row>
        <row r="76">
          <cell r="E76" t="str">
            <v>Gastos Operacionais/Proveitos Operacionais</v>
          </cell>
        </row>
        <row r="77">
          <cell r="E77" t="str">
            <v>Liquidez imediata</v>
          </cell>
        </row>
        <row r="78">
          <cell r="E78" t="str">
            <v>Rotação do Activo Corrente</v>
          </cell>
        </row>
        <row r="79">
          <cell r="E79" t="str">
            <v>Inventory turnover ratio - Rotação dos inventários</v>
          </cell>
        </row>
        <row r="80">
          <cell r="E80" t="str">
            <v>Efeito dos juros suportados</v>
          </cell>
        </row>
        <row r="81">
          <cell r="E81" t="str">
            <v>Estado e outros entes públicos / Volume de negócios</v>
          </cell>
        </row>
        <row r="82">
          <cell r="E82" t="str">
            <v>CMVMC</v>
          </cell>
        </row>
        <row r="83">
          <cell r="E83" t="str">
            <v>FSE</v>
          </cell>
        </row>
        <row r="84">
          <cell r="E84" t="str">
            <v>Gastos com o pessoal</v>
          </cell>
        </row>
        <row r="85">
          <cell r="E85" t="str">
            <v>Títulos</v>
          </cell>
        </row>
        <row r="86">
          <cell r="E86" t="str">
            <v>Empréstimos Bancários</v>
          </cell>
        </row>
        <row r="87">
          <cell r="E87" t="str">
            <v>Empresas do Grupo</v>
          </cell>
        </row>
        <row r="88">
          <cell r="E88" t="str">
            <v>Outros empréstimos</v>
          </cell>
        </row>
        <row r="89">
          <cell r="E89" t="str">
            <v>Créditos Comerciais</v>
          </cell>
        </row>
        <row r="90">
          <cell r="E90" t="str">
            <v>Outros passivos</v>
          </cell>
        </row>
        <row r="91">
          <cell r="E91" t="str">
            <v>Passivo de curto-prazo</v>
          </cell>
        </row>
        <row r="92">
          <cell r="E92" t="str">
            <v>Passivo de médio/longo prazo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C3">
            <v>2017</v>
          </cell>
        </row>
      </sheetData>
      <sheetData sheetId="18"/>
      <sheetData sheetId="19"/>
      <sheetData sheetId="20"/>
      <sheetData sheetId="21">
        <row r="1">
          <cell r="A1" t="str">
            <v>Ano</v>
          </cell>
        </row>
      </sheetData>
      <sheetData sheetId="22"/>
      <sheetData sheetId="23">
        <row r="4">
          <cell r="J4">
            <v>2013</v>
          </cell>
        </row>
      </sheetData>
      <sheetData sheetId="24"/>
      <sheetData sheetId="25">
        <row r="3">
          <cell r="O3" t="str">
            <v>Componente exportada do volume de negócios
(exportações / volume de negócios)</v>
          </cell>
        </row>
      </sheetData>
      <sheetData sheetId="26"/>
      <sheetData sheetId="27">
        <row r="6">
          <cell r="L6" t="str">
            <v>CMVMC</v>
          </cell>
        </row>
      </sheetData>
      <sheetData sheetId="28"/>
      <sheetData sheetId="29">
        <row r="5">
          <cell r="K5" t="str">
            <v>Total das empresas (taxa de crescimento)</v>
          </cell>
        </row>
      </sheetData>
      <sheetData sheetId="30"/>
      <sheetData sheetId="31"/>
      <sheetData sheetId="32"/>
      <sheetData sheetId="33">
        <row r="3">
          <cell r="K3" t="str">
            <v>Total das empresas</v>
          </cell>
        </row>
      </sheetData>
      <sheetData sheetId="34"/>
      <sheetData sheetId="35">
        <row r="4">
          <cell r="K4" t="str">
            <v>Total das empresas</v>
          </cell>
        </row>
      </sheetData>
      <sheetData sheetId="36"/>
      <sheetData sheetId="37"/>
      <sheetData sheetId="38"/>
      <sheetData sheetId="39"/>
      <sheetData sheetId="40"/>
      <sheetData sheetId="41">
        <row r="6">
          <cell r="L6" t="str">
            <v>Dívida remunerada</v>
          </cell>
        </row>
      </sheetData>
      <sheetData sheetId="42"/>
      <sheetData sheetId="43"/>
      <sheetData sheetId="44"/>
      <sheetData sheetId="45"/>
      <sheetData sheetId="46">
        <row r="1">
          <cell r="K1" t="str">
            <v>Total das empresas</v>
          </cell>
        </row>
      </sheetData>
      <sheetData sheetId="47"/>
      <sheetData sheetId="48">
        <row r="59">
          <cell r="E59" t="str">
            <v>Microempresas</v>
          </cell>
        </row>
      </sheetData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Lista_Indicadores"/>
      <sheetName val="Sheet1"/>
      <sheetName val="ESTRUTURA"/>
      <sheetName val="DEMOGRAFIA"/>
      <sheetName val="Peso - SETOR"/>
      <sheetName val="Peso - Análise - BASE"/>
      <sheetName val="Peso - Gráficos - BASE"/>
      <sheetName val="Demografia - SETOR"/>
      <sheetName val="Demografia - DIM"/>
      <sheetName val="Demografia - SEG"/>
      <sheetName val="Demografia - Análise - BASE"/>
      <sheetName val="Demografia - Gráficos - BASE"/>
      <sheetName val="GRÁFICO 1"/>
      <sheetName val="Estrutura - SEG"/>
      <sheetName val="Estrutura - DIM"/>
      <sheetName val="Estrutura - NUTSII"/>
      <sheetName val="Peso - NUTSII"/>
      <sheetName val="Estrutura - MAT"/>
      <sheetName val="Estrutura - EXP"/>
      <sheetName val="Estrutura - DIM_SEG"/>
      <sheetName val="Estrutura - NUTSII_SEG"/>
      <sheetName val="Estrutura - MAT_SEG"/>
      <sheetName val="Estrutura - EXP_SEG"/>
      <sheetName val="Estrutura - Análise - BASE"/>
      <sheetName val="Estrutura - Gráficos - BASE"/>
      <sheetName val="GRÁFICO 2"/>
      <sheetName val="GRÁFICO 2 segmentos"/>
      <sheetName val="GRÁFICO 3"/>
      <sheetName val="AGREGADOS"/>
      <sheetName val="IEF - VolNeg"/>
      <sheetName val="IEF - MercExt"/>
      <sheetName val="IEF - MercInt"/>
      <sheetName val="IEF - VolNeg - Gráficos"/>
      <sheetName val="GRÁFICO 4"/>
      <sheetName val="IEF - GAtOp"/>
      <sheetName val="IEF - CMVMC"/>
      <sheetName val="IEF - FSE"/>
      <sheetName val="IEF - GPessoal"/>
      <sheetName val="IEF - GAtOp - Gráficos"/>
      <sheetName val="IEF - EBITDA"/>
      <sheetName val="IEF - EBITDA - ContribVN"/>
      <sheetName val="IEF - EBITDA - ContribGAOp"/>
      <sheetName val="IEF - EBITDA - ContribOutros"/>
      <sheetName val="IEF - EBITDA - Gráficos"/>
      <sheetName val="GRÁFICO 5"/>
      <sheetName val="IEF - RCP"/>
      <sheetName val="GRÁFICO 6"/>
      <sheetName val="IEF - MargemOperacional"/>
      <sheetName val="IEF - MargemLíquida"/>
      <sheetName val="GRÁFICO 7"/>
      <sheetName val="IEF - AF"/>
      <sheetName val="GRÁFICO 8"/>
      <sheetName val="IEF - Cap proprio"/>
      <sheetName val="IEF - Passivo"/>
      <sheetName val="IEF - TítulosDívida"/>
      <sheetName val="IEF - EmpBancários"/>
      <sheetName val="IEF - FinancEmpGrupo"/>
      <sheetName val="IEF - OutrosFinObt"/>
      <sheetName val="IEF - Fornecedores"/>
      <sheetName val="IEF - OutrosPassivos"/>
      <sheetName val="IEF - Passivo - Decomposição"/>
      <sheetName val="IEF - Passivo - Gráficos"/>
      <sheetName val="GRÁFICO 9"/>
      <sheetName val="GRÁFICO 10"/>
      <sheetName val="IEF - Gastos financ"/>
      <sheetName val="IEF - Pressão financeira"/>
      <sheetName val="GRÁFICO 11"/>
      <sheetName val="IEF - FinancLíqDivCom"/>
      <sheetName val="GRÁFICO XX"/>
      <sheetName val="IEF - Dados CRC"/>
      <sheetName val="IEF - Dados CRC_ant"/>
      <sheetName val="GRÁFICO 12"/>
      <sheetName val="DISTRIBUIÇÕES"/>
      <sheetName val="IEF - Risco"/>
      <sheetName val="RISCO"/>
      <sheetName val="ANEXO"/>
    </sheetNames>
    <sheetDataSet>
      <sheetData sheetId="0"/>
      <sheetData sheetId="1">
        <row r="1">
          <cell r="F1" t="str">
            <v>Nome_SNC</v>
          </cell>
        </row>
        <row r="2">
          <cell r="F2" t="str">
            <v>Capital Social</v>
          </cell>
        </row>
        <row r="3">
          <cell r="F3" t="str">
            <v>Total Activo</v>
          </cell>
        </row>
        <row r="4">
          <cell r="F4" t="str">
            <v>Activo corrente - Total</v>
          </cell>
        </row>
        <row r="5">
          <cell r="F5" t="str">
            <v xml:space="preserve"> Fluxos de caixa de actividades operacionais</v>
          </cell>
        </row>
        <row r="6">
          <cell r="F6" t="str">
            <v>Clientes</v>
          </cell>
        </row>
        <row r="7">
          <cell r="F7" t="str">
            <v>Inventários e activos biológicos consumíveis</v>
          </cell>
        </row>
        <row r="8">
          <cell r="F8" t="str">
            <v>Passivo</v>
          </cell>
        </row>
        <row r="9">
          <cell r="F9" t="str">
            <v>Capital Próprio</v>
          </cell>
        </row>
        <row r="10">
          <cell r="F10" t="str">
            <v>Resultado líquido do período</v>
          </cell>
        </row>
        <row r="11">
          <cell r="F11" t="str">
            <v>Reservas e resultados transitados</v>
          </cell>
        </row>
        <row r="12">
          <cell r="F12" t="str">
            <v>Mercado de valores mobiliários</v>
          </cell>
        </row>
        <row r="13">
          <cell r="F13" t="str">
            <v>Instituições de crédito e sociedades financeiras</v>
          </cell>
        </row>
        <row r="14">
          <cell r="F14" t="str">
            <v>Fornecedores</v>
          </cell>
        </row>
        <row r="15">
          <cell r="F15" t="str">
            <v>Resultado antes de gastos de financiamento e impostos (EBIT)</v>
          </cell>
        </row>
        <row r="16">
          <cell r="F16" t="str">
            <v>Passivo - Dívidas a empresas participantes e participadas</v>
          </cell>
        </row>
        <row r="17">
          <cell r="F17" t="str">
            <v>Estado e outros entes públicos (passivo)</v>
          </cell>
        </row>
        <row r="18">
          <cell r="F18" t="str">
            <v>Passivo - Outros financiamentos obtidos</v>
          </cell>
        </row>
        <row r="19">
          <cell r="F19" t="str">
            <v>Passivo corrente</v>
          </cell>
        </row>
        <row r="20">
          <cell r="F20" t="str">
            <v>Passivo não corrente</v>
          </cell>
        </row>
        <row r="21">
          <cell r="F21" t="str">
            <v>Compras de bens e serviços ao exterior (importações)</v>
          </cell>
        </row>
        <row r="22">
          <cell r="F22" t="str">
            <v>Compras</v>
          </cell>
        </row>
        <row r="23">
          <cell r="F23" t="str">
            <v>Fornecimentos e serviços externos</v>
          </cell>
        </row>
        <row r="24">
          <cell r="F24" t="str">
            <v>Imposto sobre o rendimento do período</v>
          </cell>
        </row>
        <row r="25">
          <cell r="F25" t="str">
            <v>Gastos com o pessoal</v>
          </cell>
        </row>
        <row r="26">
          <cell r="F26" t="str">
            <v>Provisões, Diferimentos e Responsabilidades por benefícios pós-emprego</v>
          </cell>
        </row>
        <row r="27">
          <cell r="F27" t="str">
            <v>Valor acrescentado bruto (VAB)</v>
          </cell>
        </row>
        <row r="28">
          <cell r="F28" t="str">
            <v>Outros rendimentos, exceto rendimentos financeiros e de financiamento</v>
          </cell>
        </row>
        <row r="29">
          <cell r="F29" t="str">
            <v>Juros suportados</v>
          </cell>
        </row>
        <row r="30">
          <cell r="F30" t="str">
            <v>Vendas e serviços prestados</v>
          </cell>
        </row>
        <row r="31">
          <cell r="F31" t="str">
            <v>Vendas e prestações de serviços ao exterior (exportações)</v>
          </cell>
        </row>
        <row r="32">
          <cell r="F32" t="str">
            <v>Rendimentos em investimentos financeiros e meios financeiros líquidos</v>
          </cell>
        </row>
        <row r="33">
          <cell r="F33" t="str">
            <v>Margem bruta</v>
          </cell>
        </row>
        <row r="34">
          <cell r="F34" t="str">
            <v>Resultado antes de impostos (EBT)</v>
          </cell>
        </row>
        <row r="35">
          <cell r="F35" t="str">
            <v>Autofinanciamento</v>
          </cell>
        </row>
        <row r="36">
          <cell r="F36" t="str">
            <v>Rendimentos</v>
          </cell>
        </row>
        <row r="37">
          <cell r="F37" t="str">
            <v>Resultado antes de depreciações, gastos de financiamento e impostos (EBITDA)</v>
          </cell>
        </row>
        <row r="38">
          <cell r="F38" t="str">
            <v>Custo das mercadorias vendidas e das matérias consumidas</v>
          </cell>
        </row>
        <row r="39">
          <cell r="F39" t="str">
            <v>Gastos de depreciação e de amortização</v>
          </cell>
        </row>
        <row r="40">
          <cell r="F40" t="str">
            <v>Provisões (aumentos/reduções)</v>
          </cell>
        </row>
        <row r="41">
          <cell r="F41" t="str">
            <v>Outros gastos, exceto gastos financeiros e de financiamento</v>
          </cell>
        </row>
        <row r="42">
          <cell r="F42" t="str">
            <v>Gastos financeiros, exceto gastos de financiamento</v>
          </cell>
        </row>
        <row r="43">
          <cell r="F43" t="str">
            <v>Financiamentos obtidos</v>
          </cell>
        </row>
        <row r="44">
          <cell r="F44" t="str">
            <v>Gastos (operacionais)</v>
          </cell>
        </row>
        <row r="45">
          <cell r="F45" t="str">
            <v>Outros passivos (NAS)</v>
          </cell>
        </row>
        <row r="46">
          <cell r="F46" t="str">
            <v>Passivo de médio/longo prazo</v>
          </cell>
        </row>
        <row r="47">
          <cell r="F47" t="str">
            <v>Exportações / Volume de Negócios</v>
          </cell>
        </row>
        <row r="48">
          <cell r="F48" t="str">
            <v>Importações / Compras e FSE</v>
          </cell>
        </row>
        <row r="49">
          <cell r="F49" t="str">
            <v>(Exportações - Importações)/ Volume de Negócios</v>
          </cell>
        </row>
        <row r="50">
          <cell r="F50" t="str">
            <v>Autonomia Financeira</v>
          </cell>
        </row>
        <row r="51">
          <cell r="F51" t="str">
            <v>Rendibilidade dos capitais próprios (em %)</v>
          </cell>
        </row>
        <row r="52">
          <cell r="F52" t="str">
            <v>Rendibilidade dos Activos (ROA) (EBITDA/Ativo)</v>
          </cell>
        </row>
        <row r="53">
          <cell r="F53" t="str">
            <v>Rendibilidade bruta dos capitais investidos (%)</v>
          </cell>
        </row>
        <row r="54">
          <cell r="F54" t="str">
            <v>Margem EBITDA (em %) [ EBITDA / Rendimentos ]</v>
          </cell>
        </row>
        <row r="55">
          <cell r="F55" t="str">
            <v>Margem líquida  (em %) [ Resultado Líquido / Rendimentos ]</v>
          </cell>
        </row>
        <row r="56">
          <cell r="F56" t="str">
            <v>Gastos Operacionais/Proveitos Operacionais</v>
          </cell>
        </row>
        <row r="57">
          <cell r="F57" t="str">
            <v>Financiamentos obtidos / EBITDA (em número)</v>
          </cell>
        </row>
        <row r="58">
          <cell r="F58" t="str">
            <v>Cobertura dos juros suportados [EBITDA / Juros suportados] (em número)</v>
          </cell>
        </row>
        <row r="59">
          <cell r="F59" t="str">
            <v>Juros suportados / EBITDA</v>
          </cell>
        </row>
        <row r="60">
          <cell r="F60" t="str">
            <v>Custo da Dívida</v>
          </cell>
        </row>
        <row r="61">
          <cell r="F61" t="str">
            <v>Alavancagem Financeira</v>
          </cell>
        </row>
        <row r="62">
          <cell r="F62" t="str">
            <v>Juros/Volume de Negócios</v>
          </cell>
        </row>
        <row r="63">
          <cell r="F63" t="str">
            <v>Liquidez imediata</v>
          </cell>
        </row>
        <row r="64">
          <cell r="F64" t="str">
            <v>Liquidez reduzida</v>
          </cell>
        </row>
        <row r="65">
          <cell r="F65" t="str">
            <v>Liquidez geral</v>
          </cell>
        </row>
        <row r="66">
          <cell r="F66" t="str">
            <v>Prazo Médio de Pagamentos (PMP; em dias)</v>
          </cell>
        </row>
        <row r="67">
          <cell r="F67" t="str">
            <v>Prazo Médio de Recebimentos (PMR; em dias)</v>
          </cell>
        </row>
        <row r="68">
          <cell r="F68" t="str">
            <v>Financiamento Líquido por Dívida Comercial (em % do VN)</v>
          </cell>
        </row>
        <row r="69">
          <cell r="F69" t="str">
            <v>Rotação do Activo</v>
          </cell>
        </row>
        <row r="70">
          <cell r="F70" t="str">
            <v>Rotação do Activo Corrente</v>
          </cell>
        </row>
        <row r="71">
          <cell r="F71" t="str">
            <v>Inventory turnover ratio - Rotação dos inventários</v>
          </cell>
        </row>
        <row r="72">
          <cell r="F72" t="str">
            <v>Prazo Médio de Rotação de Inventários</v>
          </cell>
        </row>
        <row r="73">
          <cell r="F73" t="str">
            <v>Efeito dos juros suportados</v>
          </cell>
        </row>
        <row r="74">
          <cell r="F74" t="str">
            <v>Estado e outros entes públicos / Volume de negócios</v>
          </cell>
        </row>
        <row r="75">
          <cell r="F75" t="str">
            <v>CMVMC</v>
          </cell>
        </row>
        <row r="76">
          <cell r="F76" t="str">
            <v>FSE</v>
          </cell>
        </row>
        <row r="77">
          <cell r="F77" t="str">
            <v>Gastos com o pessoal</v>
          </cell>
        </row>
        <row r="78">
          <cell r="F78" t="str">
            <v>Fornecedores</v>
          </cell>
        </row>
        <row r="79">
          <cell r="F79" t="str">
            <v>Pessoal</v>
          </cell>
        </row>
        <row r="80">
          <cell r="F80" t="str">
            <v>Bancos e outros financiadores</v>
          </cell>
        </row>
        <row r="81">
          <cell r="F81" t="str">
            <v>Estado e outros entes públicos</v>
          </cell>
        </row>
        <row r="82">
          <cell r="F82" t="str">
            <v>Empresa - autofinanciamento</v>
          </cell>
        </row>
        <row r="83">
          <cell r="F83" t="str">
            <v>Restantes</v>
          </cell>
        </row>
        <row r="84">
          <cell r="F84" t="str">
            <v>Títulos/Passivo</v>
          </cell>
        </row>
        <row r="85">
          <cell r="F85" t="str">
            <v>Empréstimos Bancários/Passivo</v>
          </cell>
        </row>
        <row r="86">
          <cell r="F86" t="str">
            <v>Empresas do Grupo/Passivo</v>
          </cell>
        </row>
        <row r="87">
          <cell r="F87" t="str">
            <v>Outros empréstimos/Passivo</v>
          </cell>
        </row>
        <row r="88">
          <cell r="F88" t="str">
            <v>Créditos Comerciais/Passivo</v>
          </cell>
        </row>
        <row r="89">
          <cell r="F89" t="str">
            <v>Outros passivos/Passivo</v>
          </cell>
        </row>
        <row r="90">
          <cell r="F90" t="str">
            <v>Passivo de curto-prazo/Passivo</v>
          </cell>
        </row>
        <row r="91">
          <cell r="F91" t="str">
            <v>Passivo de médio-longo prazo/Passivo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Lista_Indicadores"/>
      <sheetName val="Sheet1"/>
      <sheetName val="ESTRUTURA"/>
      <sheetName val="DEMOGRAFIA"/>
      <sheetName val="Peso - SETOR"/>
      <sheetName val="Peso - Análise - BASE"/>
      <sheetName val="Peso - Gráficos - BASE"/>
      <sheetName val="Demografia - SETOR"/>
      <sheetName val="Demografia - DIM"/>
      <sheetName val="Demografia - SEG"/>
      <sheetName val="Demografia - Análise - BASE"/>
      <sheetName val="Demografia - Gráficos - BASE"/>
      <sheetName val="GRÁFICO 1"/>
      <sheetName val="Estrutura - SEG"/>
      <sheetName val="Estrutura - DIM"/>
      <sheetName val="Estrutura - NUTSII"/>
      <sheetName val="Peso - NUTSII"/>
      <sheetName val="Estrutura - MAT"/>
      <sheetName val="Estrutura - EXP"/>
      <sheetName val="Estrutura - DIM_SEG"/>
      <sheetName val="Estrutura - NUTSII_SEG"/>
      <sheetName val="Estrutura - MAT_SEG"/>
      <sheetName val="Estrutura - EXP_SEG"/>
      <sheetName val="Estrutura - Análise - BASE"/>
      <sheetName val="Estrutura - Gráficos - BASE"/>
      <sheetName val="GRÁFICO 2"/>
      <sheetName val="GRÁFICO 2 segmentos"/>
      <sheetName val="GRÁFICO 3"/>
      <sheetName val="AGREGADOS"/>
      <sheetName val="IEF - VolNeg"/>
      <sheetName val="IEF - MercExt"/>
      <sheetName val="IEF - MercInt"/>
      <sheetName val="IEF - VolNeg - Gráficos"/>
      <sheetName val="GRÁFICO 4"/>
      <sheetName val="IEF - GAtOp"/>
      <sheetName val="IEF - CMVMC"/>
      <sheetName val="IEF - FSE"/>
      <sheetName val="IEF - GPessoal"/>
      <sheetName val="IEF - GAtOp - Gráficos"/>
      <sheetName val="IEF - EBITDA"/>
      <sheetName val="IEF - EBITDA - ContribVN"/>
      <sheetName val="IEF - EBITDA - ContribGAOp"/>
      <sheetName val="IEF - EBITDA - ContribOutros"/>
      <sheetName val="IEF - EBITDA - Gráficos"/>
      <sheetName val="GRÁFICO 5"/>
      <sheetName val="IEF - RCP"/>
      <sheetName val="GRÁFICO 6"/>
      <sheetName val="IEF - MargemOperacional"/>
      <sheetName val="IEF - MargemLíquida"/>
      <sheetName val="GRÁFICO 7"/>
      <sheetName val="IEF - AF"/>
      <sheetName val="GRÁFICO 8"/>
      <sheetName val="IEF - Cap proprio"/>
      <sheetName val="IEF - Passivo"/>
      <sheetName val="IEF - TítulosDívida"/>
      <sheetName val="IEF - EmpBancários"/>
      <sheetName val="IEF - FinancEmpGrupo"/>
      <sheetName val="IEF - OutrosFinObt"/>
      <sheetName val="IEF - Fornecedores"/>
      <sheetName val="IEF - OutrosPassivos"/>
      <sheetName val="IEF - Passivo - Decomposição"/>
      <sheetName val="IEF - Passivo - Gráficos"/>
      <sheetName val="GRÁFICO 9"/>
      <sheetName val="GRÁFICO 10"/>
      <sheetName val="IEF - Gastos financ"/>
      <sheetName val="IEF - Pressão financeira"/>
      <sheetName val="GRÁFICO 11"/>
      <sheetName val="IEF - FinancLíqDivCom"/>
      <sheetName val="GRÁFICO XX"/>
      <sheetName val="IEF - Dados CRC"/>
      <sheetName val="IEF - Dados CRC_ant"/>
      <sheetName val="GRÁFICO 12"/>
      <sheetName val="DISTRIBUIÇÕES"/>
      <sheetName val="IEF - Risco"/>
      <sheetName val="RISCO"/>
      <sheetName val="ANEXO"/>
    </sheetNames>
    <sheetDataSet>
      <sheetData sheetId="0"/>
      <sheetData sheetId="1">
        <row r="1">
          <cell r="F1" t="str">
            <v>Nome_SNC</v>
          </cell>
        </row>
        <row r="2">
          <cell r="F2" t="str">
            <v>Capital Social</v>
          </cell>
        </row>
        <row r="3">
          <cell r="F3" t="str">
            <v>Total Activo</v>
          </cell>
        </row>
        <row r="4">
          <cell r="F4" t="str">
            <v>Activo corrente - Total</v>
          </cell>
        </row>
        <row r="5">
          <cell r="F5" t="str">
            <v xml:space="preserve"> Fluxos de caixa de actividades operacionais</v>
          </cell>
        </row>
        <row r="6">
          <cell r="F6" t="str">
            <v>Clientes</v>
          </cell>
        </row>
        <row r="7">
          <cell r="F7" t="str">
            <v>Inventários e activos biológicos consumíveis</v>
          </cell>
        </row>
        <row r="8">
          <cell r="F8" t="str">
            <v>Passivo</v>
          </cell>
        </row>
        <row r="9">
          <cell r="F9" t="str">
            <v>Capital Próprio</v>
          </cell>
        </row>
        <row r="10">
          <cell r="F10" t="str">
            <v>Resultado líquido do período</v>
          </cell>
        </row>
        <row r="11">
          <cell r="F11" t="str">
            <v>Reservas e resultados transitados</v>
          </cell>
        </row>
        <row r="12">
          <cell r="F12" t="str">
            <v>Mercado de valores mobiliários</v>
          </cell>
        </row>
        <row r="13">
          <cell r="F13" t="str">
            <v>Instituições de crédito e sociedades financeiras</v>
          </cell>
        </row>
        <row r="14">
          <cell r="F14" t="str">
            <v>Fornecedores</v>
          </cell>
        </row>
        <row r="15">
          <cell r="F15" t="str">
            <v>Resultado antes de gastos de financiamento e impostos (EBIT)</v>
          </cell>
        </row>
        <row r="16">
          <cell r="F16" t="str">
            <v>Passivo - Dívidas a empresas participantes e participadas</v>
          </cell>
        </row>
        <row r="17">
          <cell r="F17" t="str">
            <v>Estado e outros entes públicos (passivo)</v>
          </cell>
        </row>
        <row r="18">
          <cell r="F18" t="str">
            <v>Passivo - Outros financiamentos obtidos</v>
          </cell>
        </row>
        <row r="19">
          <cell r="F19" t="str">
            <v>Passivo corrente</v>
          </cell>
        </row>
        <row r="20">
          <cell r="F20" t="str">
            <v>Passivo não corrente</v>
          </cell>
        </row>
        <row r="21">
          <cell r="F21" t="str">
            <v>Compras de bens e serviços ao exterior (importações)</v>
          </cell>
        </row>
        <row r="22">
          <cell r="F22" t="str">
            <v>Compras</v>
          </cell>
        </row>
        <row r="23">
          <cell r="F23" t="str">
            <v>Fornecimentos e serviços externos</v>
          </cell>
        </row>
        <row r="24">
          <cell r="F24" t="str">
            <v>Imposto sobre o rendimento do período</v>
          </cell>
        </row>
        <row r="25">
          <cell r="F25" t="str">
            <v>Gastos com o pessoal</v>
          </cell>
        </row>
        <row r="26">
          <cell r="F26" t="str">
            <v>Provisões, Diferimentos e Responsabilidades por benefícios pós-emprego</v>
          </cell>
        </row>
        <row r="27">
          <cell r="F27" t="str">
            <v>Valor acrescentado bruto (VAB)</v>
          </cell>
        </row>
        <row r="28">
          <cell r="F28" t="str">
            <v>Outros rendimentos, exceto rendimentos financeiros e de financiamento</v>
          </cell>
        </row>
        <row r="29">
          <cell r="F29" t="str">
            <v>Juros suportados</v>
          </cell>
        </row>
        <row r="30">
          <cell r="F30" t="str">
            <v>Vendas e serviços prestados</v>
          </cell>
        </row>
        <row r="31">
          <cell r="F31" t="str">
            <v>Vendas e prestações de serviços ao exterior (exportações)</v>
          </cell>
        </row>
        <row r="32">
          <cell r="F32" t="str">
            <v>Rendimentos em investimentos financeiros e meios financeiros líquidos</v>
          </cell>
        </row>
        <row r="33">
          <cell r="F33" t="str">
            <v>Margem bruta</v>
          </cell>
        </row>
        <row r="34">
          <cell r="F34" t="str">
            <v>Resultado antes de impostos (EBT)</v>
          </cell>
        </row>
        <row r="35">
          <cell r="F35" t="str">
            <v>Autofinanciamento</v>
          </cell>
        </row>
        <row r="36">
          <cell r="F36" t="str">
            <v>Rendimentos</v>
          </cell>
        </row>
        <row r="37">
          <cell r="F37" t="str">
            <v>Resultado antes de depreciações, gastos de financiamento e impostos (EBITDA)</v>
          </cell>
        </row>
        <row r="38">
          <cell r="F38" t="str">
            <v>Custo das mercadorias vendidas e das matérias consumidas</v>
          </cell>
        </row>
        <row r="39">
          <cell r="F39" t="str">
            <v>Gastos de depreciação e de amortização</v>
          </cell>
        </row>
        <row r="40">
          <cell r="F40" t="str">
            <v>Provisões (aumentos/reduções)</v>
          </cell>
        </row>
        <row r="41">
          <cell r="F41" t="str">
            <v>Outros gastos, exceto gastos financeiros e de financiamento</v>
          </cell>
        </row>
        <row r="42">
          <cell r="F42" t="str">
            <v>Gastos financeiros, exceto gastos de financiamento</v>
          </cell>
        </row>
        <row r="43">
          <cell r="F43" t="str">
            <v>Financiamentos obtidos</v>
          </cell>
        </row>
        <row r="44">
          <cell r="F44" t="str">
            <v>Gastos (operacionais)</v>
          </cell>
        </row>
        <row r="45">
          <cell r="F45" t="str">
            <v>Outros passivos (NAS)</v>
          </cell>
        </row>
        <row r="46">
          <cell r="F46" t="str">
            <v>Passivo de médio/longo prazo</v>
          </cell>
        </row>
        <row r="47">
          <cell r="F47" t="str">
            <v>Exportações / Volume de Negócios</v>
          </cell>
        </row>
        <row r="48">
          <cell r="F48" t="str">
            <v>Importações / Compras e FSE</v>
          </cell>
        </row>
        <row r="49">
          <cell r="F49" t="str">
            <v>(Exportações - Importações)/ Volume de Negócios</v>
          </cell>
        </row>
        <row r="50">
          <cell r="F50" t="str">
            <v>Autonomia Financeira</v>
          </cell>
        </row>
        <row r="51">
          <cell r="F51" t="str">
            <v>Rendibilidade dos capitais próprios (em %)</v>
          </cell>
        </row>
        <row r="52">
          <cell r="F52" t="str">
            <v>Rendibilidade dos Activos (ROA) (EBITDA/Ativo)</v>
          </cell>
        </row>
        <row r="53">
          <cell r="F53" t="str">
            <v>Rendibilidade bruta dos capitais investidos (%)</v>
          </cell>
        </row>
        <row r="54">
          <cell r="F54" t="str">
            <v>Margem EBITDA (em %) [ EBITDA / Rendimentos ]</v>
          </cell>
        </row>
        <row r="55">
          <cell r="F55" t="str">
            <v>Margem líquida  (em %) [ Resultado Líquido / Rendimentos ]</v>
          </cell>
        </row>
        <row r="56">
          <cell r="F56" t="str">
            <v>Gastos Operacionais/Proveitos Operacionais</v>
          </cell>
        </row>
        <row r="57">
          <cell r="F57" t="str">
            <v>Financiamentos obtidos / EBITDA (em número)</v>
          </cell>
        </row>
        <row r="58">
          <cell r="F58" t="str">
            <v>Cobertura dos juros suportados [EBITDA / Juros suportados] (em número)</v>
          </cell>
        </row>
        <row r="59">
          <cell r="F59" t="str">
            <v>Juros suportados / EBITDA</v>
          </cell>
        </row>
        <row r="60">
          <cell r="F60" t="str">
            <v>Custo da Dívida</v>
          </cell>
        </row>
        <row r="61">
          <cell r="F61" t="str">
            <v>Alavancagem Financeira</v>
          </cell>
        </row>
        <row r="62">
          <cell r="F62" t="str">
            <v>Juros/Volume de Negócios</v>
          </cell>
        </row>
        <row r="63">
          <cell r="F63" t="str">
            <v>Liquidez imediata</v>
          </cell>
        </row>
        <row r="64">
          <cell r="F64" t="str">
            <v>Liquidez reduzida</v>
          </cell>
        </row>
        <row r="65">
          <cell r="F65" t="str">
            <v>Liquidez geral</v>
          </cell>
        </row>
        <row r="66">
          <cell r="F66" t="str">
            <v>Prazo Médio de Pagamentos (PMP; em dias)</v>
          </cell>
        </row>
        <row r="67">
          <cell r="F67" t="str">
            <v>Prazo Médio de Recebimentos (PMR; em dias)</v>
          </cell>
        </row>
        <row r="68">
          <cell r="F68" t="str">
            <v>Financiamento Líquido por Dívida Comercial (em % do VN)</v>
          </cell>
        </row>
        <row r="69">
          <cell r="F69" t="str">
            <v>Rotação do Activo</v>
          </cell>
        </row>
        <row r="70">
          <cell r="F70" t="str">
            <v>Rotação do Activo Corrente</v>
          </cell>
        </row>
        <row r="71">
          <cell r="F71" t="str">
            <v>Inventory turnover ratio - Rotação dos inventários</v>
          </cell>
        </row>
        <row r="72">
          <cell r="F72" t="str">
            <v>Prazo Médio de Rotação de Inventários</v>
          </cell>
        </row>
        <row r="73">
          <cell r="F73" t="str">
            <v>Efeito dos juros suportados</v>
          </cell>
        </row>
        <row r="74">
          <cell r="F74" t="str">
            <v>Estado e outros entes públicos / Volume de negócios</v>
          </cell>
        </row>
        <row r="75">
          <cell r="F75" t="str">
            <v>CMVMC</v>
          </cell>
        </row>
        <row r="76">
          <cell r="F76" t="str">
            <v>FSE</v>
          </cell>
        </row>
        <row r="77">
          <cell r="F77" t="str">
            <v>Gastos com o pessoal</v>
          </cell>
        </row>
        <row r="78">
          <cell r="F78" t="str">
            <v>Fornecedores</v>
          </cell>
        </row>
        <row r="79">
          <cell r="F79" t="str">
            <v>Pessoal</v>
          </cell>
        </row>
        <row r="80">
          <cell r="F80" t="str">
            <v>Bancos e outros financiadores</v>
          </cell>
        </row>
        <row r="81">
          <cell r="F81" t="str">
            <v>Estado e outros entes públicos</v>
          </cell>
        </row>
        <row r="82">
          <cell r="F82" t="str">
            <v>Empresa - autofinanciamento</v>
          </cell>
        </row>
        <row r="83">
          <cell r="F83" t="str">
            <v>Restantes</v>
          </cell>
        </row>
        <row r="84">
          <cell r="F84" t="str">
            <v>Títulos/Passivo</v>
          </cell>
        </row>
        <row r="85">
          <cell r="F85" t="str">
            <v>Empréstimos Bancários/Passivo</v>
          </cell>
        </row>
        <row r="86">
          <cell r="F86" t="str">
            <v>Empresas do Grupo/Passivo</v>
          </cell>
        </row>
        <row r="87">
          <cell r="F87" t="str">
            <v>Outros empréstimos/Passivo</v>
          </cell>
        </row>
        <row r="88">
          <cell r="F88" t="str">
            <v>Créditos Comerciais/Passivo</v>
          </cell>
        </row>
        <row r="89">
          <cell r="F89" t="str">
            <v>Outros passivos/Passivo</v>
          </cell>
        </row>
        <row r="90">
          <cell r="F90" t="str">
            <v>Passivo de curto-prazo/Passivo</v>
          </cell>
        </row>
        <row r="91">
          <cell r="F91" t="str">
            <v>Passivo de médio-longo prazo/Passivo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4">
          <cell r="B34" t="str">
            <v>Total das empresas</v>
          </cell>
        </row>
      </sheetData>
      <sheetData sheetId="12"/>
      <sheetData sheetId="13"/>
      <sheetData sheetId="14">
        <row r="144">
          <cell r="B144" t="str">
            <v>Número de empresas</v>
          </cell>
        </row>
      </sheetData>
      <sheetData sheetId="15">
        <row r="93">
          <cell r="B93" t="str">
            <v>Número de empresas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A10" t="str">
            <v>Alojamento</v>
          </cell>
        </row>
      </sheetData>
      <sheetData sheetId="25"/>
      <sheetData sheetId="26"/>
      <sheetData sheetId="27"/>
      <sheetData sheetId="28"/>
      <sheetData sheetId="29"/>
      <sheetData sheetId="30">
        <row r="88">
          <cell r="B88" t="str">
            <v>Total das empresas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8">
          <cell r="B88" t="str">
            <v>Total das empresas</v>
          </cell>
        </row>
      </sheetData>
      <sheetData sheetId="41"/>
      <sheetData sheetId="42"/>
      <sheetData sheetId="43"/>
      <sheetData sheetId="44"/>
      <sheetData sheetId="45"/>
      <sheetData sheetId="46">
        <row r="18">
          <cell r="B18" t="str">
            <v>Total das empresas</v>
          </cell>
        </row>
      </sheetData>
      <sheetData sheetId="47"/>
      <sheetData sheetId="48">
        <row r="18">
          <cell r="B18" t="str">
            <v>Total das empresas</v>
          </cell>
        </row>
      </sheetData>
      <sheetData sheetId="49">
        <row r="18">
          <cell r="B18" t="str">
            <v>Total das empresas</v>
          </cell>
        </row>
      </sheetData>
      <sheetData sheetId="50"/>
      <sheetData sheetId="51">
        <row r="18">
          <cell r="B18" t="str">
            <v>Total das empresas</v>
          </cell>
        </row>
      </sheetData>
      <sheetData sheetId="52"/>
      <sheetData sheetId="53"/>
      <sheetData sheetId="54">
        <row r="88">
          <cell r="B88" t="str">
            <v>Total das empresas</v>
          </cell>
        </row>
      </sheetData>
      <sheetData sheetId="55">
        <row r="36">
          <cell r="B36" t="str">
            <v>Total das empresas</v>
          </cell>
        </row>
      </sheetData>
      <sheetData sheetId="56">
        <row r="36">
          <cell r="B36" t="str">
            <v>Total das empresas</v>
          </cell>
        </row>
      </sheetData>
      <sheetData sheetId="57">
        <row r="36">
          <cell r="B36" t="str">
            <v>Total das empresas</v>
          </cell>
        </row>
      </sheetData>
      <sheetData sheetId="58">
        <row r="36">
          <cell r="B36" t="str">
            <v>Total das empresas</v>
          </cell>
        </row>
      </sheetData>
      <sheetData sheetId="59">
        <row r="36">
          <cell r="B36" t="str">
            <v>Total das empresas</v>
          </cell>
        </row>
      </sheetData>
      <sheetData sheetId="60">
        <row r="36">
          <cell r="B36" t="str">
            <v>Total das empresas</v>
          </cell>
        </row>
      </sheetData>
      <sheetData sheetId="61">
        <row r="7">
          <cell r="D7" t="str">
            <v>Tít. dívida (*)</v>
          </cell>
        </row>
      </sheetData>
      <sheetData sheetId="62"/>
      <sheetData sheetId="63"/>
      <sheetData sheetId="64"/>
      <sheetData sheetId="65"/>
      <sheetData sheetId="66">
        <row r="18">
          <cell r="B18" t="str">
            <v>Total das empresas</v>
          </cell>
        </row>
      </sheetData>
      <sheetData sheetId="67"/>
      <sheetData sheetId="68"/>
      <sheetData sheetId="69"/>
      <sheetData sheetId="70">
        <row r="52">
          <cell r="B52" t="str">
            <v>Total das empresas</v>
          </cell>
        </row>
      </sheetData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7:I282"/>
  <sheetViews>
    <sheetView tabSelected="1" zoomScale="115" zoomScaleNormal="115" zoomScaleSheetLayoutView="115" workbookViewId="0"/>
  </sheetViews>
  <sheetFormatPr defaultColWidth="8.6640625" defaultRowHeight="15.6" x14ac:dyDescent="0.3"/>
  <cols>
    <col min="1" max="1" width="1.6640625" style="61" customWidth="1"/>
    <col min="2" max="2" width="2.88671875" style="55" customWidth="1"/>
    <col min="3" max="3" width="24.44140625" style="56" customWidth="1"/>
    <col min="4" max="4" width="59.6640625" style="57" customWidth="1"/>
    <col min="5" max="9" width="6.109375" style="4" customWidth="1"/>
    <col min="10" max="16384" width="8.6640625" style="5"/>
  </cols>
  <sheetData>
    <row r="7" spans="1:9" x14ac:dyDescent="0.3">
      <c r="A7" s="62"/>
      <c r="B7" s="1" t="s">
        <v>49</v>
      </c>
      <c r="C7" s="2"/>
      <c r="D7" s="3"/>
    </row>
    <row r="8" spans="1:9" ht="16.2" thickBot="1" x14ac:dyDescent="0.35">
      <c r="A8" s="62"/>
      <c r="B8" s="6"/>
      <c r="C8" s="7"/>
      <c r="D8" s="3"/>
    </row>
    <row r="9" spans="1:9" ht="16.2" thickBot="1" x14ac:dyDescent="0.35">
      <c r="A9" s="72"/>
      <c r="B9" s="8" t="s">
        <v>0</v>
      </c>
      <c r="C9" s="9"/>
      <c r="D9" s="10" t="s">
        <v>1</v>
      </c>
      <c r="E9" s="11">
        <f t="shared" ref="E9:G9" si="0">F9-1</f>
        <v>2013</v>
      </c>
      <c r="F9" s="11">
        <f t="shared" si="0"/>
        <v>2014</v>
      </c>
      <c r="G9" s="11">
        <f t="shared" si="0"/>
        <v>2015</v>
      </c>
      <c r="H9" s="11">
        <f>I9-1</f>
        <v>2016</v>
      </c>
      <c r="I9" s="11">
        <v>2017</v>
      </c>
    </row>
    <row r="10" spans="1:9" ht="14.4" customHeight="1" x14ac:dyDescent="0.3">
      <c r="A10" s="72"/>
      <c r="B10" s="12">
        <v>1</v>
      </c>
      <c r="C10" s="64" t="s">
        <v>2</v>
      </c>
      <c r="D10" s="14" t="s">
        <v>3</v>
      </c>
      <c r="E10" s="15">
        <v>1.1000000000000001</v>
      </c>
      <c r="F10" s="16">
        <v>1.2</v>
      </c>
      <c r="G10" s="16">
        <v>1.4</v>
      </c>
      <c r="H10" s="17">
        <v>1.2</v>
      </c>
      <c r="I10" s="17">
        <v>1.3</v>
      </c>
    </row>
    <row r="11" spans="1:9" x14ac:dyDescent="0.3">
      <c r="A11" s="72"/>
      <c r="B11" s="18" t="s">
        <v>47</v>
      </c>
      <c r="C11" s="65" t="s">
        <v>47</v>
      </c>
      <c r="D11" s="34" t="s">
        <v>51</v>
      </c>
      <c r="E11" s="20">
        <v>0.5</v>
      </c>
      <c r="F11" s="21">
        <v>0.7</v>
      </c>
      <c r="G11" s="21">
        <v>0.7</v>
      </c>
      <c r="H11" s="22">
        <v>0.7</v>
      </c>
      <c r="I11" s="22">
        <v>1</v>
      </c>
    </row>
    <row r="12" spans="1:9" x14ac:dyDescent="0.3">
      <c r="A12" s="72"/>
      <c r="B12" s="18" t="s">
        <v>47</v>
      </c>
      <c r="C12" s="65" t="s">
        <v>47</v>
      </c>
      <c r="D12" s="23" t="s">
        <v>4</v>
      </c>
      <c r="E12" s="20">
        <v>0.6</v>
      </c>
      <c r="F12" s="21">
        <v>0.7</v>
      </c>
      <c r="G12" s="21">
        <v>0.7</v>
      </c>
      <c r="H12" s="22">
        <v>0.8</v>
      </c>
      <c r="I12" s="22">
        <v>1</v>
      </c>
    </row>
    <row r="13" spans="1:9" x14ac:dyDescent="0.3">
      <c r="A13" s="72"/>
      <c r="B13" s="18" t="s">
        <v>47</v>
      </c>
      <c r="C13" s="19"/>
      <c r="D13" s="23" t="s">
        <v>5</v>
      </c>
      <c r="E13" s="20">
        <v>0.2</v>
      </c>
      <c r="F13" s="21">
        <v>0.3</v>
      </c>
      <c r="G13" s="21">
        <v>0.2</v>
      </c>
      <c r="H13" s="22">
        <v>0.3</v>
      </c>
      <c r="I13" s="22">
        <v>0.2</v>
      </c>
    </row>
    <row r="14" spans="1:9" x14ac:dyDescent="0.3">
      <c r="A14" s="72"/>
      <c r="B14" s="18" t="s">
        <v>47</v>
      </c>
      <c r="C14" s="19"/>
      <c r="D14" s="23" t="s">
        <v>6</v>
      </c>
      <c r="E14" s="20" t="s">
        <v>7</v>
      </c>
      <c r="F14" s="21">
        <v>0</v>
      </c>
      <c r="G14" s="21" t="s">
        <v>7</v>
      </c>
      <c r="H14" s="22" t="s">
        <v>7</v>
      </c>
      <c r="I14" s="22" t="s">
        <v>7</v>
      </c>
    </row>
    <row r="15" spans="1:9" x14ac:dyDescent="0.3">
      <c r="A15" s="72"/>
      <c r="B15" s="18" t="s">
        <v>47</v>
      </c>
      <c r="C15" s="19"/>
      <c r="D15" s="23" t="s">
        <v>52</v>
      </c>
      <c r="E15" s="20">
        <v>0.5</v>
      </c>
      <c r="F15" s="21">
        <v>0.6</v>
      </c>
      <c r="G15" s="21">
        <v>0.7</v>
      </c>
      <c r="H15" s="22">
        <v>0.7</v>
      </c>
      <c r="I15" s="22">
        <v>1</v>
      </c>
    </row>
    <row r="16" spans="1:9" x14ac:dyDescent="0.3">
      <c r="A16" s="72"/>
      <c r="B16" s="18"/>
      <c r="C16" s="19"/>
      <c r="D16" s="44" t="s">
        <v>56</v>
      </c>
      <c r="E16" s="20">
        <v>0.5</v>
      </c>
      <c r="F16" s="21">
        <v>0.6</v>
      </c>
      <c r="G16" s="21">
        <v>0.6</v>
      </c>
      <c r="H16" s="22">
        <v>0.7</v>
      </c>
      <c r="I16" s="22">
        <v>1.7</v>
      </c>
    </row>
    <row r="17" spans="1:9" x14ac:dyDescent="0.3">
      <c r="A17" s="72"/>
      <c r="B17" s="18"/>
      <c r="C17" s="19"/>
      <c r="D17" s="44" t="s">
        <v>57</v>
      </c>
      <c r="E17" s="20">
        <v>0.5</v>
      </c>
      <c r="F17" s="21">
        <v>0.7</v>
      </c>
      <c r="G17" s="21">
        <v>0.7</v>
      </c>
      <c r="H17" s="22">
        <v>0.7</v>
      </c>
      <c r="I17" s="22">
        <v>0.6</v>
      </c>
    </row>
    <row r="18" spans="1:9" x14ac:dyDescent="0.3">
      <c r="A18" s="72"/>
      <c r="B18" s="18" t="s">
        <v>47</v>
      </c>
      <c r="C18" s="19"/>
      <c r="D18" s="23" t="s">
        <v>53</v>
      </c>
      <c r="E18" s="20">
        <v>4.8</v>
      </c>
      <c r="F18" s="21">
        <v>1.1000000000000001</v>
      </c>
      <c r="G18" s="21">
        <v>1.7</v>
      </c>
      <c r="H18" s="22">
        <v>1.5</v>
      </c>
      <c r="I18" s="22">
        <v>2.4</v>
      </c>
    </row>
    <row r="19" spans="1:9" x14ac:dyDescent="0.3">
      <c r="A19" s="72"/>
      <c r="B19" s="18"/>
      <c r="C19" s="19"/>
      <c r="D19" s="44" t="s">
        <v>55</v>
      </c>
      <c r="E19" s="20">
        <v>6</v>
      </c>
      <c r="F19" s="21">
        <v>1.1000000000000001</v>
      </c>
      <c r="G19" s="21">
        <v>1.5</v>
      </c>
      <c r="H19" s="22">
        <v>1.4</v>
      </c>
      <c r="I19" s="22">
        <v>2.1</v>
      </c>
    </row>
    <row r="20" spans="1:9" x14ac:dyDescent="0.3">
      <c r="A20" s="72"/>
      <c r="B20" s="18"/>
      <c r="C20" s="19"/>
      <c r="D20" s="44" t="s">
        <v>58</v>
      </c>
      <c r="E20" s="20">
        <v>2.5</v>
      </c>
      <c r="F20" s="21">
        <v>1</v>
      </c>
      <c r="G20" s="21">
        <v>3.5</v>
      </c>
      <c r="H20" s="22">
        <v>3</v>
      </c>
      <c r="I20" s="22">
        <v>3.7</v>
      </c>
    </row>
    <row r="21" spans="1:9" ht="16.2" thickBot="1" x14ac:dyDescent="0.35">
      <c r="A21" s="72"/>
      <c r="B21" s="24" t="s">
        <v>47</v>
      </c>
      <c r="C21" s="25"/>
      <c r="D21" s="26" t="s">
        <v>54</v>
      </c>
      <c r="E21" s="27">
        <v>1.3</v>
      </c>
      <c r="F21" s="28">
        <v>1.7</v>
      </c>
      <c r="G21" s="28">
        <v>2.2999999999999998</v>
      </c>
      <c r="H21" s="29">
        <v>3.3</v>
      </c>
      <c r="I21" s="29">
        <v>0.6</v>
      </c>
    </row>
    <row r="22" spans="1:9" ht="14.4" customHeight="1" x14ac:dyDescent="0.3">
      <c r="A22" s="72"/>
      <c r="B22" s="12">
        <v>2</v>
      </c>
      <c r="C22" s="64" t="s">
        <v>8</v>
      </c>
      <c r="D22" s="14" t="s">
        <v>9</v>
      </c>
      <c r="E22" s="30"/>
      <c r="F22" s="17"/>
      <c r="G22" s="17"/>
      <c r="H22" s="17"/>
      <c r="I22" s="17"/>
    </row>
    <row r="23" spans="1:9" x14ac:dyDescent="0.3">
      <c r="A23" s="72"/>
      <c r="B23" s="18" t="s">
        <v>47</v>
      </c>
      <c r="C23" s="65" t="s">
        <v>47</v>
      </c>
      <c r="D23" s="23" t="s">
        <v>3</v>
      </c>
      <c r="E23" s="31">
        <v>89.6</v>
      </c>
      <c r="F23" s="32">
        <v>89.7</v>
      </c>
      <c r="G23" s="32">
        <v>89.5</v>
      </c>
      <c r="H23" s="32">
        <v>89.2</v>
      </c>
      <c r="I23" s="33">
        <v>89</v>
      </c>
    </row>
    <row r="24" spans="1:9" x14ac:dyDescent="0.3">
      <c r="A24" s="72"/>
      <c r="B24" s="18" t="s">
        <v>47</v>
      </c>
      <c r="C24" s="65" t="s">
        <v>47</v>
      </c>
      <c r="D24" s="23" t="s">
        <v>51</v>
      </c>
      <c r="E24" s="31">
        <v>91.7</v>
      </c>
      <c r="F24" s="32">
        <v>91.4</v>
      </c>
      <c r="G24" s="32">
        <v>90.9</v>
      </c>
      <c r="H24" s="32">
        <v>90.2</v>
      </c>
      <c r="I24" s="33">
        <v>90</v>
      </c>
    </row>
    <row r="25" spans="1:9" x14ac:dyDescent="0.3">
      <c r="A25" s="72"/>
      <c r="B25" s="18" t="s">
        <v>47</v>
      </c>
      <c r="C25" s="58" t="s">
        <v>47</v>
      </c>
      <c r="D25" s="44" t="s">
        <v>56</v>
      </c>
      <c r="E25" s="31">
        <v>97.8</v>
      </c>
      <c r="F25" s="32">
        <v>97.7</v>
      </c>
      <c r="G25" s="32">
        <v>97.6</v>
      </c>
      <c r="H25" s="32">
        <v>97.7</v>
      </c>
      <c r="I25" s="33">
        <v>97.6</v>
      </c>
    </row>
    <row r="26" spans="1:9" x14ac:dyDescent="0.3">
      <c r="A26" s="72"/>
      <c r="B26" s="18" t="s">
        <v>47</v>
      </c>
      <c r="C26" s="58" t="s">
        <v>47</v>
      </c>
      <c r="D26" s="44" t="s">
        <v>57</v>
      </c>
      <c r="E26" s="31">
        <v>87</v>
      </c>
      <c r="F26" s="32">
        <v>86.6</v>
      </c>
      <c r="G26" s="32">
        <v>85.6</v>
      </c>
      <c r="H26" s="32">
        <v>84.3</v>
      </c>
      <c r="I26" s="33">
        <v>83.5</v>
      </c>
    </row>
    <row r="27" spans="1:9" x14ac:dyDescent="0.3">
      <c r="A27" s="72"/>
      <c r="B27" s="18"/>
      <c r="C27" s="58"/>
      <c r="D27" s="44" t="s">
        <v>55</v>
      </c>
      <c r="E27" s="31">
        <v>87.1</v>
      </c>
      <c r="F27" s="32">
        <v>85.5</v>
      </c>
      <c r="G27" s="32">
        <v>87.5</v>
      </c>
      <c r="H27" s="32">
        <v>84.1</v>
      </c>
      <c r="I27" s="33">
        <v>89.5</v>
      </c>
    </row>
    <row r="28" spans="1:9" x14ac:dyDescent="0.3">
      <c r="A28" s="72"/>
      <c r="B28" s="18"/>
      <c r="C28" s="58"/>
      <c r="D28" s="44" t="s">
        <v>58</v>
      </c>
      <c r="E28" s="31">
        <v>55.3</v>
      </c>
      <c r="F28" s="32">
        <v>60.5</v>
      </c>
      <c r="G28" s="32">
        <v>59.1</v>
      </c>
      <c r="H28" s="32">
        <v>63.8</v>
      </c>
      <c r="I28" s="33">
        <v>67.900000000000006</v>
      </c>
    </row>
    <row r="29" spans="1:9" x14ac:dyDescent="0.3">
      <c r="A29" s="72"/>
      <c r="B29" s="18" t="s">
        <v>47</v>
      </c>
      <c r="C29" s="58" t="s">
        <v>47</v>
      </c>
      <c r="D29" s="44" t="s">
        <v>54</v>
      </c>
      <c r="E29" s="31">
        <v>48.1</v>
      </c>
      <c r="F29" s="32">
        <v>56.8</v>
      </c>
      <c r="G29" s="32">
        <v>58.7</v>
      </c>
      <c r="H29" s="32">
        <v>60.4</v>
      </c>
      <c r="I29" s="33">
        <v>61.8</v>
      </c>
    </row>
    <row r="30" spans="1:9" x14ac:dyDescent="0.3">
      <c r="A30" s="72"/>
      <c r="B30" s="18" t="s">
        <v>47</v>
      </c>
      <c r="C30" s="19" t="s">
        <v>47</v>
      </c>
      <c r="D30" s="34" t="s">
        <v>10</v>
      </c>
      <c r="E30" s="35"/>
      <c r="F30" s="33"/>
      <c r="G30" s="33"/>
      <c r="H30" s="33"/>
      <c r="I30" s="33"/>
    </row>
    <row r="31" spans="1:9" x14ac:dyDescent="0.3">
      <c r="A31" s="72"/>
      <c r="B31" s="18" t="s">
        <v>47</v>
      </c>
      <c r="C31" s="19" t="s">
        <v>47</v>
      </c>
      <c r="D31" s="23" t="s">
        <v>3</v>
      </c>
      <c r="E31" s="31">
        <v>15.6</v>
      </c>
      <c r="F31" s="32">
        <v>15.7</v>
      </c>
      <c r="G31" s="32">
        <v>15.9</v>
      </c>
      <c r="H31" s="32">
        <v>16</v>
      </c>
      <c r="I31" s="33">
        <v>15.7</v>
      </c>
    </row>
    <row r="32" spans="1:9" x14ac:dyDescent="0.3">
      <c r="A32" s="72"/>
      <c r="B32" s="18" t="s">
        <v>47</v>
      </c>
      <c r="C32" s="19" t="s">
        <v>47</v>
      </c>
      <c r="D32" s="23" t="s">
        <v>51</v>
      </c>
      <c r="E32" s="31">
        <v>14.1</v>
      </c>
      <c r="F32" s="32">
        <v>13.7</v>
      </c>
      <c r="G32" s="32">
        <v>13.4</v>
      </c>
      <c r="H32" s="32">
        <v>12.7</v>
      </c>
      <c r="I32" s="33">
        <v>12.5</v>
      </c>
    </row>
    <row r="33" spans="1:9" x14ac:dyDescent="0.3">
      <c r="A33" s="72"/>
      <c r="B33" s="18" t="s">
        <v>47</v>
      </c>
      <c r="C33" s="19" t="s">
        <v>47</v>
      </c>
      <c r="D33" s="44" t="s">
        <v>56</v>
      </c>
      <c r="E33" s="31">
        <v>21.2</v>
      </c>
      <c r="F33" s="32">
        <v>21.4</v>
      </c>
      <c r="G33" s="32">
        <v>21.3</v>
      </c>
      <c r="H33" s="32">
        <v>22.2</v>
      </c>
      <c r="I33" s="33">
        <v>22</v>
      </c>
    </row>
    <row r="34" spans="1:9" x14ac:dyDescent="0.3">
      <c r="A34" s="72"/>
      <c r="B34" s="18" t="s">
        <v>47</v>
      </c>
      <c r="C34" s="19" t="s">
        <v>47</v>
      </c>
      <c r="D34" s="44" t="s">
        <v>57</v>
      </c>
      <c r="E34" s="31">
        <v>23.9</v>
      </c>
      <c r="F34" s="32">
        <v>22.4</v>
      </c>
      <c r="G34" s="32">
        <v>21.4</v>
      </c>
      <c r="H34" s="32">
        <v>19.5</v>
      </c>
      <c r="I34" s="33">
        <v>19.399999999999999</v>
      </c>
    </row>
    <row r="35" spans="1:9" x14ac:dyDescent="0.3">
      <c r="A35" s="72"/>
      <c r="B35" s="18"/>
      <c r="C35" s="19"/>
      <c r="D35" s="44" t="s">
        <v>55</v>
      </c>
      <c r="E35" s="31">
        <v>14.2</v>
      </c>
      <c r="F35" s="32">
        <v>10.3</v>
      </c>
      <c r="G35" s="32">
        <v>20.8</v>
      </c>
      <c r="H35" s="32">
        <v>10.8</v>
      </c>
      <c r="I35" s="33">
        <v>24.2</v>
      </c>
    </row>
    <row r="36" spans="1:9" x14ac:dyDescent="0.3">
      <c r="A36" s="72"/>
      <c r="B36" s="18"/>
      <c r="C36" s="19"/>
      <c r="D36" s="44" t="s">
        <v>58</v>
      </c>
      <c r="E36" s="31">
        <v>1.2</v>
      </c>
      <c r="F36" s="32">
        <v>2.2000000000000002</v>
      </c>
      <c r="G36" s="32">
        <v>2.2000000000000002</v>
      </c>
      <c r="H36" s="32">
        <v>3.7</v>
      </c>
      <c r="I36" s="33">
        <v>4.9000000000000004</v>
      </c>
    </row>
    <row r="37" spans="1:9" x14ac:dyDescent="0.3">
      <c r="A37" s="72"/>
      <c r="B37" s="18" t="s">
        <v>47</v>
      </c>
      <c r="C37" s="19" t="s">
        <v>47</v>
      </c>
      <c r="D37" s="44" t="s">
        <v>54</v>
      </c>
      <c r="E37" s="31">
        <v>0.8</v>
      </c>
      <c r="F37" s="32">
        <v>1.2</v>
      </c>
      <c r="G37" s="32">
        <v>1.1000000000000001</v>
      </c>
      <c r="H37" s="32">
        <v>0.8</v>
      </c>
      <c r="I37" s="33">
        <v>1</v>
      </c>
    </row>
    <row r="38" spans="1:9" x14ac:dyDescent="0.3">
      <c r="A38" s="72"/>
      <c r="B38" s="18" t="s">
        <v>47</v>
      </c>
      <c r="C38" s="19" t="s">
        <v>47</v>
      </c>
      <c r="D38" s="34" t="s">
        <v>11</v>
      </c>
      <c r="E38" s="35"/>
      <c r="F38" s="33"/>
      <c r="G38" s="33"/>
      <c r="H38" s="33"/>
      <c r="I38" s="33"/>
    </row>
    <row r="39" spans="1:9" x14ac:dyDescent="0.3">
      <c r="A39" s="72"/>
      <c r="B39" s="18" t="s">
        <v>47</v>
      </c>
      <c r="C39" s="19" t="s">
        <v>47</v>
      </c>
      <c r="D39" s="23" t="s">
        <v>3</v>
      </c>
      <c r="E39" s="31">
        <v>28.3</v>
      </c>
      <c r="F39" s="32">
        <v>28.1</v>
      </c>
      <c r="G39" s="32">
        <v>27.5</v>
      </c>
      <c r="H39" s="32">
        <v>27.2</v>
      </c>
      <c r="I39" s="33">
        <v>26.2</v>
      </c>
    </row>
    <row r="40" spans="1:9" x14ac:dyDescent="0.3">
      <c r="A40" s="72"/>
      <c r="B40" s="18" t="s">
        <v>47</v>
      </c>
      <c r="C40" s="19" t="s">
        <v>47</v>
      </c>
      <c r="D40" s="23" t="s">
        <v>51</v>
      </c>
      <c r="E40" s="31">
        <v>28.2</v>
      </c>
      <c r="F40" s="32">
        <v>27.2</v>
      </c>
      <c r="G40" s="32">
        <v>26.7</v>
      </c>
      <c r="H40" s="32">
        <v>25.4</v>
      </c>
      <c r="I40" s="33">
        <v>24.9</v>
      </c>
    </row>
    <row r="41" spans="1:9" x14ac:dyDescent="0.3">
      <c r="A41" s="72"/>
      <c r="B41" s="18" t="s">
        <v>47</v>
      </c>
      <c r="C41" s="19" t="s">
        <v>47</v>
      </c>
      <c r="D41" s="44" t="s">
        <v>56</v>
      </c>
      <c r="E41" s="31">
        <v>38.6</v>
      </c>
      <c r="F41" s="32">
        <v>37.9</v>
      </c>
      <c r="G41" s="32">
        <v>38.6</v>
      </c>
      <c r="H41" s="32">
        <v>38.700000000000003</v>
      </c>
      <c r="I41" s="33">
        <v>38.9</v>
      </c>
    </row>
    <row r="42" spans="1:9" x14ac:dyDescent="0.3">
      <c r="A42" s="72"/>
      <c r="B42" s="18" t="s">
        <v>47</v>
      </c>
      <c r="C42" s="19" t="s">
        <v>47</v>
      </c>
      <c r="D42" s="44" t="s">
        <v>57</v>
      </c>
      <c r="E42" s="31">
        <v>28.4</v>
      </c>
      <c r="F42" s="32">
        <v>27.3</v>
      </c>
      <c r="G42" s="32">
        <v>26</v>
      </c>
      <c r="H42" s="32">
        <v>24.2</v>
      </c>
      <c r="I42" s="33">
        <v>23.1</v>
      </c>
    </row>
    <row r="43" spans="1:9" x14ac:dyDescent="0.3">
      <c r="A43" s="72"/>
      <c r="B43" s="18"/>
      <c r="C43" s="19"/>
      <c r="D43" s="44" t="s">
        <v>55</v>
      </c>
      <c r="E43" s="31">
        <v>27.2</v>
      </c>
      <c r="F43" s="32">
        <v>17.100000000000001</v>
      </c>
      <c r="G43" s="32">
        <v>32.700000000000003</v>
      </c>
      <c r="H43" s="32">
        <v>21.9</v>
      </c>
      <c r="I43" s="33">
        <v>30.6</v>
      </c>
    </row>
    <row r="44" spans="1:9" x14ac:dyDescent="0.3">
      <c r="A44" s="72"/>
      <c r="B44" s="18"/>
      <c r="C44" s="19"/>
      <c r="D44" s="44" t="s">
        <v>58</v>
      </c>
      <c r="E44" s="31">
        <v>2.6</v>
      </c>
      <c r="F44" s="32">
        <v>8.1</v>
      </c>
      <c r="G44" s="32">
        <v>8.1999999999999993</v>
      </c>
      <c r="H44" s="32">
        <v>9.8000000000000007</v>
      </c>
      <c r="I44" s="33">
        <v>10.9</v>
      </c>
    </row>
    <row r="45" spans="1:9" x14ac:dyDescent="0.3">
      <c r="A45" s="72"/>
      <c r="B45" s="18" t="s">
        <v>47</v>
      </c>
      <c r="C45" s="19" t="s">
        <v>47</v>
      </c>
      <c r="D45" s="44" t="s">
        <v>54</v>
      </c>
      <c r="E45" s="31">
        <v>0.3</v>
      </c>
      <c r="F45" s="32">
        <v>0.6</v>
      </c>
      <c r="G45" s="32">
        <v>0.6</v>
      </c>
      <c r="H45" s="32">
        <v>0.4</v>
      </c>
      <c r="I45" s="33">
        <v>0.6</v>
      </c>
    </row>
    <row r="46" spans="1:9" x14ac:dyDescent="0.3">
      <c r="A46" s="72"/>
      <c r="B46" s="18" t="s">
        <v>47</v>
      </c>
      <c r="C46" s="19" t="s">
        <v>47</v>
      </c>
      <c r="D46" s="34" t="s">
        <v>12</v>
      </c>
      <c r="E46" s="35"/>
      <c r="F46" s="33"/>
      <c r="G46" s="33"/>
      <c r="H46" s="33"/>
      <c r="I46" s="33"/>
    </row>
    <row r="47" spans="1:9" x14ac:dyDescent="0.3">
      <c r="A47" s="72"/>
      <c r="B47" s="18" t="s">
        <v>47</v>
      </c>
      <c r="C47" s="19" t="s">
        <v>47</v>
      </c>
      <c r="D47" s="23" t="s">
        <v>3</v>
      </c>
      <c r="E47" s="31">
        <v>10.199999999999999</v>
      </c>
      <c r="F47" s="32">
        <v>10.1</v>
      </c>
      <c r="G47" s="32">
        <v>10.3</v>
      </c>
      <c r="H47" s="32">
        <v>10.5</v>
      </c>
      <c r="I47" s="33">
        <v>10.7</v>
      </c>
    </row>
    <row r="48" spans="1:9" x14ac:dyDescent="0.3">
      <c r="A48" s="72"/>
      <c r="B48" s="18" t="s">
        <v>47</v>
      </c>
      <c r="C48" s="19" t="s">
        <v>47</v>
      </c>
      <c r="D48" s="23" t="s">
        <v>51</v>
      </c>
      <c r="E48" s="31">
        <v>8.1</v>
      </c>
      <c r="F48" s="32">
        <v>8.3000000000000007</v>
      </c>
      <c r="G48" s="32">
        <v>8.8000000000000007</v>
      </c>
      <c r="H48" s="32">
        <v>9.5</v>
      </c>
      <c r="I48" s="33">
        <v>9.6999999999999993</v>
      </c>
    </row>
    <row r="49" spans="1:9" x14ac:dyDescent="0.3">
      <c r="A49" s="72"/>
      <c r="B49" s="18" t="s">
        <v>47</v>
      </c>
      <c r="C49" s="19" t="s">
        <v>47</v>
      </c>
      <c r="D49" s="44" t="s">
        <v>56</v>
      </c>
      <c r="E49" s="31">
        <v>2</v>
      </c>
      <c r="F49" s="32">
        <v>2.1</v>
      </c>
      <c r="G49" s="32">
        <v>2.2000000000000002</v>
      </c>
      <c r="H49" s="32">
        <v>2.1</v>
      </c>
      <c r="I49" s="33">
        <v>2.2000000000000002</v>
      </c>
    </row>
    <row r="50" spans="1:9" x14ac:dyDescent="0.3">
      <c r="A50" s="72"/>
      <c r="B50" s="18" t="s">
        <v>47</v>
      </c>
      <c r="C50" s="19" t="s">
        <v>47</v>
      </c>
      <c r="D50" s="44" t="s">
        <v>57</v>
      </c>
      <c r="E50" s="31">
        <v>12.8</v>
      </c>
      <c r="F50" s="32">
        <v>13.2</v>
      </c>
      <c r="G50" s="32">
        <v>14.1</v>
      </c>
      <c r="H50" s="32">
        <v>15.4</v>
      </c>
      <c r="I50" s="33">
        <v>16.2</v>
      </c>
    </row>
    <row r="51" spans="1:9" x14ac:dyDescent="0.3">
      <c r="A51" s="72"/>
      <c r="B51" s="18"/>
      <c r="C51" s="19"/>
      <c r="D51" s="44" t="s">
        <v>55</v>
      </c>
      <c r="E51" s="31">
        <v>12.9</v>
      </c>
      <c r="F51" s="32">
        <v>13.8</v>
      </c>
      <c r="G51" s="32">
        <v>12.5</v>
      </c>
      <c r="H51" s="32">
        <v>15.3</v>
      </c>
      <c r="I51" s="33">
        <v>10.5</v>
      </c>
    </row>
    <row r="52" spans="1:9" x14ac:dyDescent="0.3">
      <c r="A52" s="72"/>
      <c r="B52" s="18"/>
      <c r="C52" s="19"/>
      <c r="D52" s="44" t="s">
        <v>58</v>
      </c>
      <c r="E52" s="31">
        <v>42.1</v>
      </c>
      <c r="F52" s="32">
        <v>36.799999999999997</v>
      </c>
      <c r="G52" s="32">
        <v>38.6</v>
      </c>
      <c r="H52" s="32">
        <v>34</v>
      </c>
      <c r="I52" s="33">
        <v>30.4</v>
      </c>
    </row>
    <row r="53" spans="1:9" x14ac:dyDescent="0.3">
      <c r="A53" s="72"/>
      <c r="B53" s="18" t="s">
        <v>47</v>
      </c>
      <c r="C53" s="19" t="s">
        <v>47</v>
      </c>
      <c r="D53" s="44" t="s">
        <v>54</v>
      </c>
      <c r="E53" s="31">
        <v>40.5</v>
      </c>
      <c r="F53" s="32">
        <v>34.1</v>
      </c>
      <c r="G53" s="32">
        <v>32.6</v>
      </c>
      <c r="H53" s="32">
        <v>29.7</v>
      </c>
      <c r="I53" s="33">
        <v>28.4</v>
      </c>
    </row>
    <row r="54" spans="1:9" x14ac:dyDescent="0.3">
      <c r="A54" s="72"/>
      <c r="B54" s="18" t="s">
        <v>47</v>
      </c>
      <c r="C54" s="19" t="s">
        <v>47</v>
      </c>
      <c r="D54" s="34" t="s">
        <v>13</v>
      </c>
      <c r="E54" s="35"/>
      <c r="F54" s="33"/>
      <c r="G54" s="33"/>
      <c r="H54" s="33"/>
      <c r="I54" s="33"/>
    </row>
    <row r="55" spans="1:9" x14ac:dyDescent="0.3">
      <c r="A55" s="72"/>
      <c r="B55" s="18" t="s">
        <v>47</v>
      </c>
      <c r="C55" s="19" t="s">
        <v>47</v>
      </c>
      <c r="D55" s="23" t="s">
        <v>3</v>
      </c>
      <c r="E55" s="31">
        <v>41.7</v>
      </c>
      <c r="F55" s="32">
        <v>41.7</v>
      </c>
      <c r="G55" s="32">
        <v>42.3</v>
      </c>
      <c r="H55" s="32">
        <v>43.2</v>
      </c>
      <c r="I55" s="33">
        <v>42.5</v>
      </c>
    </row>
    <row r="56" spans="1:9" x14ac:dyDescent="0.3">
      <c r="A56" s="72"/>
      <c r="B56" s="18" t="s">
        <v>47</v>
      </c>
      <c r="C56" s="19" t="s">
        <v>47</v>
      </c>
      <c r="D56" s="23" t="s">
        <v>51</v>
      </c>
      <c r="E56" s="31">
        <v>38.6</v>
      </c>
      <c r="F56" s="32">
        <v>40.700000000000003</v>
      </c>
      <c r="G56" s="32">
        <v>41.5</v>
      </c>
      <c r="H56" s="32">
        <v>42.2</v>
      </c>
      <c r="I56" s="33">
        <v>40.200000000000003</v>
      </c>
    </row>
    <row r="57" spans="1:9" x14ac:dyDescent="0.3">
      <c r="A57" s="72"/>
      <c r="B57" s="18" t="s">
        <v>47</v>
      </c>
      <c r="C57" s="19" t="s">
        <v>47</v>
      </c>
      <c r="D57" s="44" t="s">
        <v>56</v>
      </c>
      <c r="E57" s="31">
        <v>39.6</v>
      </c>
      <c r="F57" s="32">
        <v>39</v>
      </c>
      <c r="G57" s="32">
        <v>39.299999999999997</v>
      </c>
      <c r="H57" s="32">
        <v>40.200000000000003</v>
      </c>
      <c r="I57" s="33">
        <v>42.8</v>
      </c>
    </row>
    <row r="58" spans="1:9" x14ac:dyDescent="0.3">
      <c r="A58" s="72"/>
      <c r="B58" s="18" t="s">
        <v>47</v>
      </c>
      <c r="C58" s="19" t="s">
        <v>47</v>
      </c>
      <c r="D58" s="44" t="s">
        <v>57</v>
      </c>
      <c r="E58" s="31">
        <v>57.5</v>
      </c>
      <c r="F58" s="32">
        <v>58.3</v>
      </c>
      <c r="G58" s="32">
        <v>57.7</v>
      </c>
      <c r="H58" s="32">
        <v>59.4</v>
      </c>
      <c r="I58" s="33">
        <v>58.3</v>
      </c>
    </row>
    <row r="59" spans="1:9" x14ac:dyDescent="0.3">
      <c r="A59" s="72"/>
      <c r="B59" s="18"/>
      <c r="C59" s="19"/>
      <c r="D59" s="44" t="s">
        <v>55</v>
      </c>
      <c r="E59" s="31">
        <v>85.8</v>
      </c>
      <c r="F59" s="32">
        <v>49.3</v>
      </c>
      <c r="G59" s="32">
        <v>79.2</v>
      </c>
      <c r="H59" s="32">
        <v>46.8</v>
      </c>
      <c r="I59" s="33">
        <v>75.8</v>
      </c>
    </row>
    <row r="60" spans="1:9" x14ac:dyDescent="0.3">
      <c r="A60" s="72"/>
      <c r="B60" s="18"/>
      <c r="C60" s="19"/>
      <c r="D60" s="44" t="s">
        <v>58</v>
      </c>
      <c r="E60" s="31">
        <v>80.5</v>
      </c>
      <c r="F60" s="32">
        <v>83.7</v>
      </c>
      <c r="G60" s="32">
        <v>82.7</v>
      </c>
      <c r="H60" s="32">
        <v>77.7</v>
      </c>
      <c r="I60" s="33">
        <v>75.7</v>
      </c>
    </row>
    <row r="61" spans="1:9" ht="16.2" thickBot="1" x14ac:dyDescent="0.35">
      <c r="A61" s="72"/>
      <c r="B61" s="24" t="s">
        <v>47</v>
      </c>
      <c r="C61" s="25" t="s">
        <v>47</v>
      </c>
      <c r="D61" s="68" t="s">
        <v>54</v>
      </c>
      <c r="E61" s="36">
        <v>10.1</v>
      </c>
      <c r="F61" s="37">
        <v>12.9</v>
      </c>
      <c r="G61" s="37">
        <v>14.7</v>
      </c>
      <c r="H61" s="37">
        <v>14.1</v>
      </c>
      <c r="I61" s="38">
        <v>12.5</v>
      </c>
    </row>
    <row r="62" spans="1:9" x14ac:dyDescent="0.3">
      <c r="A62" s="72"/>
      <c r="B62" s="12">
        <v>2</v>
      </c>
      <c r="C62" s="64" t="s">
        <v>65</v>
      </c>
      <c r="D62" s="14" t="s">
        <v>14</v>
      </c>
      <c r="E62" s="70"/>
      <c r="F62" s="71"/>
      <c r="G62" s="71"/>
      <c r="H62" s="71"/>
      <c r="I62" s="71"/>
    </row>
    <row r="63" spans="1:9" x14ac:dyDescent="0.3">
      <c r="A63" s="72"/>
      <c r="B63" s="18" t="s">
        <v>47</v>
      </c>
      <c r="C63" s="65"/>
      <c r="D63" s="23" t="s">
        <v>3</v>
      </c>
      <c r="E63" s="31">
        <v>45.2</v>
      </c>
      <c r="F63" s="32">
        <v>45</v>
      </c>
      <c r="G63" s="32">
        <v>44.9</v>
      </c>
      <c r="H63" s="32">
        <v>45.5</v>
      </c>
      <c r="I63" s="33">
        <v>45</v>
      </c>
    </row>
    <row r="64" spans="1:9" x14ac:dyDescent="0.3">
      <c r="A64" s="72"/>
      <c r="B64" s="18" t="s">
        <v>47</v>
      </c>
      <c r="C64" s="65"/>
      <c r="D64" s="23" t="s">
        <v>51</v>
      </c>
      <c r="E64" s="31">
        <v>41.1</v>
      </c>
      <c r="F64" s="32">
        <v>41.2</v>
      </c>
      <c r="G64" s="32">
        <v>42.1</v>
      </c>
      <c r="H64" s="32">
        <v>43</v>
      </c>
      <c r="I64" s="33">
        <v>43</v>
      </c>
    </row>
    <row r="65" spans="1:9" x14ac:dyDescent="0.3">
      <c r="A65" s="72"/>
      <c r="B65" s="18" t="s">
        <v>47</v>
      </c>
      <c r="C65" s="19" t="s">
        <v>47</v>
      </c>
      <c r="D65" s="44" t="s">
        <v>56</v>
      </c>
      <c r="E65" s="31">
        <v>25.3</v>
      </c>
      <c r="F65" s="32">
        <v>25.7</v>
      </c>
      <c r="G65" s="32">
        <v>26.2</v>
      </c>
      <c r="H65" s="32">
        <v>26.6</v>
      </c>
      <c r="I65" s="33">
        <v>27</v>
      </c>
    </row>
    <row r="66" spans="1:9" x14ac:dyDescent="0.3">
      <c r="A66" s="72"/>
      <c r="B66" s="18" t="s">
        <v>47</v>
      </c>
      <c r="C66" s="19" t="s">
        <v>47</v>
      </c>
      <c r="D66" s="44" t="s">
        <v>57</v>
      </c>
      <c r="E66" s="31">
        <v>53.6</v>
      </c>
      <c r="F66" s="32">
        <v>53.7</v>
      </c>
      <c r="G66" s="32">
        <v>54.3</v>
      </c>
      <c r="H66" s="32">
        <v>55.8</v>
      </c>
      <c r="I66" s="33">
        <v>55.3</v>
      </c>
    </row>
    <row r="67" spans="1:9" x14ac:dyDescent="0.3">
      <c r="A67" s="72"/>
      <c r="B67" s="18"/>
      <c r="C67" s="19"/>
      <c r="D67" s="44" t="s">
        <v>55</v>
      </c>
      <c r="E67" s="31">
        <v>72.8</v>
      </c>
      <c r="F67" s="32">
        <v>58.6</v>
      </c>
      <c r="G67" s="32">
        <v>67.3</v>
      </c>
      <c r="H67" s="32">
        <v>56.7</v>
      </c>
      <c r="I67" s="33">
        <v>69.400000000000006</v>
      </c>
    </row>
    <row r="68" spans="1:9" x14ac:dyDescent="0.3">
      <c r="A68" s="72"/>
      <c r="B68" s="18"/>
      <c r="C68" s="19"/>
      <c r="D68" s="44" t="s">
        <v>58</v>
      </c>
      <c r="E68" s="31">
        <v>74.599999999999994</v>
      </c>
      <c r="F68" s="32">
        <v>66.7</v>
      </c>
      <c r="G68" s="32">
        <v>72.400000000000006</v>
      </c>
      <c r="H68" s="32">
        <v>69.5</v>
      </c>
      <c r="I68" s="33">
        <v>65.7</v>
      </c>
    </row>
    <row r="69" spans="1:9" x14ac:dyDescent="0.3">
      <c r="A69" s="72"/>
      <c r="B69" s="18" t="s">
        <v>47</v>
      </c>
      <c r="C69" s="19" t="s">
        <v>47</v>
      </c>
      <c r="D69" s="44" t="s">
        <v>54</v>
      </c>
      <c r="E69" s="31">
        <v>9</v>
      </c>
      <c r="F69" s="32">
        <v>8.8000000000000007</v>
      </c>
      <c r="G69" s="32">
        <v>9.5</v>
      </c>
      <c r="H69" s="32">
        <v>7.9</v>
      </c>
      <c r="I69" s="33">
        <v>7</v>
      </c>
    </row>
    <row r="70" spans="1:9" x14ac:dyDescent="0.3">
      <c r="A70" s="72"/>
      <c r="B70" s="18" t="s">
        <v>47</v>
      </c>
      <c r="C70" s="19" t="s">
        <v>47</v>
      </c>
      <c r="D70" s="34" t="s">
        <v>15</v>
      </c>
      <c r="E70" s="35"/>
      <c r="F70" s="33"/>
      <c r="G70" s="33"/>
      <c r="H70" s="33"/>
      <c r="I70" s="33"/>
    </row>
    <row r="71" spans="1:9" x14ac:dyDescent="0.3">
      <c r="A71" s="72"/>
      <c r="B71" s="18" t="s">
        <v>47</v>
      </c>
      <c r="C71" s="19" t="s">
        <v>47</v>
      </c>
      <c r="D71" s="23" t="s">
        <v>3</v>
      </c>
      <c r="E71" s="31">
        <v>0.2</v>
      </c>
      <c r="F71" s="32">
        <v>0.2</v>
      </c>
      <c r="G71" s="32">
        <v>0.2</v>
      </c>
      <c r="H71" s="32">
        <v>0.2</v>
      </c>
      <c r="I71" s="33">
        <v>0.3</v>
      </c>
    </row>
    <row r="72" spans="1:9" x14ac:dyDescent="0.3">
      <c r="A72" s="72"/>
      <c r="B72" s="18" t="s">
        <v>47</v>
      </c>
      <c r="C72" s="19" t="s">
        <v>47</v>
      </c>
      <c r="D72" s="23" t="s">
        <v>51</v>
      </c>
      <c r="E72" s="31">
        <v>0.3</v>
      </c>
      <c r="F72" s="32">
        <v>0.3</v>
      </c>
      <c r="G72" s="32">
        <v>0.3</v>
      </c>
      <c r="H72" s="32">
        <v>0.3</v>
      </c>
      <c r="I72" s="33">
        <v>0.3</v>
      </c>
    </row>
    <row r="73" spans="1:9" x14ac:dyDescent="0.3">
      <c r="A73" s="72"/>
      <c r="B73" s="18" t="s">
        <v>47</v>
      </c>
      <c r="C73" s="19" t="s">
        <v>47</v>
      </c>
      <c r="D73" s="44" t="s">
        <v>56</v>
      </c>
      <c r="E73" s="31">
        <v>0.2</v>
      </c>
      <c r="F73" s="32">
        <v>0.2</v>
      </c>
      <c r="G73" s="32">
        <v>0.2</v>
      </c>
      <c r="H73" s="32">
        <v>0.2</v>
      </c>
      <c r="I73" s="33">
        <v>0.2</v>
      </c>
    </row>
    <row r="74" spans="1:9" x14ac:dyDescent="0.3">
      <c r="A74" s="72"/>
      <c r="B74" s="18" t="s">
        <v>47</v>
      </c>
      <c r="C74" s="19" t="s">
        <v>47</v>
      </c>
      <c r="D74" s="44" t="s">
        <v>57</v>
      </c>
      <c r="E74" s="31">
        <v>0.2</v>
      </c>
      <c r="F74" s="32">
        <v>0.2</v>
      </c>
      <c r="G74" s="32">
        <v>0.3</v>
      </c>
      <c r="H74" s="32">
        <v>0.3</v>
      </c>
      <c r="I74" s="33">
        <v>0.3</v>
      </c>
    </row>
    <row r="75" spans="1:9" x14ac:dyDescent="0.3">
      <c r="A75" s="72"/>
      <c r="B75" s="18"/>
      <c r="C75" s="19"/>
      <c r="D75" s="44" t="s">
        <v>55</v>
      </c>
      <c r="E75" s="31">
        <v>0</v>
      </c>
      <c r="F75" s="32">
        <v>0.6</v>
      </c>
      <c r="G75" s="32">
        <v>0</v>
      </c>
      <c r="H75" s="32">
        <v>0.6</v>
      </c>
      <c r="I75" s="33">
        <v>0</v>
      </c>
    </row>
    <row r="76" spans="1:9" x14ac:dyDescent="0.3">
      <c r="A76" s="72"/>
      <c r="B76" s="18"/>
      <c r="C76" s="19"/>
      <c r="D76" s="44" t="s">
        <v>58</v>
      </c>
      <c r="E76" s="31">
        <v>2.6</v>
      </c>
      <c r="F76" s="32">
        <v>2.6</v>
      </c>
      <c r="G76" s="32">
        <v>2.2999999999999998</v>
      </c>
      <c r="H76" s="32">
        <v>2.1</v>
      </c>
      <c r="I76" s="33">
        <v>1.8</v>
      </c>
    </row>
    <row r="77" spans="1:9" x14ac:dyDescent="0.3">
      <c r="A77" s="72"/>
      <c r="B77" s="18" t="s">
        <v>47</v>
      </c>
      <c r="C77" s="19" t="s">
        <v>47</v>
      </c>
      <c r="D77" s="44" t="s">
        <v>54</v>
      </c>
      <c r="E77" s="31">
        <v>11.4</v>
      </c>
      <c r="F77" s="32">
        <v>9.1</v>
      </c>
      <c r="G77" s="32">
        <v>8.6999999999999993</v>
      </c>
      <c r="H77" s="32">
        <v>9.9</v>
      </c>
      <c r="I77" s="33">
        <v>9.8000000000000007</v>
      </c>
    </row>
    <row r="78" spans="1:9" x14ac:dyDescent="0.3">
      <c r="A78" s="72"/>
      <c r="B78" s="18" t="s">
        <v>47</v>
      </c>
      <c r="C78" s="19" t="s">
        <v>47</v>
      </c>
      <c r="D78" s="34" t="s">
        <v>16</v>
      </c>
      <c r="E78" s="35"/>
      <c r="F78" s="33"/>
      <c r="G78" s="33"/>
      <c r="H78" s="33"/>
      <c r="I78" s="33"/>
    </row>
    <row r="79" spans="1:9" x14ac:dyDescent="0.3">
      <c r="A79" s="72"/>
      <c r="B79" s="18" t="s">
        <v>47</v>
      </c>
      <c r="C79" s="19" t="s">
        <v>47</v>
      </c>
      <c r="D79" s="23" t="s">
        <v>3</v>
      </c>
      <c r="E79" s="31">
        <v>42.8</v>
      </c>
      <c r="F79" s="32">
        <v>42.6</v>
      </c>
      <c r="G79" s="32">
        <v>41.8</v>
      </c>
      <c r="H79" s="32">
        <v>40.799999999999997</v>
      </c>
      <c r="I79" s="33">
        <v>41.8</v>
      </c>
    </row>
    <row r="80" spans="1:9" x14ac:dyDescent="0.3">
      <c r="A80" s="72"/>
      <c r="B80" s="18" t="s">
        <v>47</v>
      </c>
      <c r="C80" s="19" t="s">
        <v>47</v>
      </c>
      <c r="D80" s="23" t="s">
        <v>51</v>
      </c>
      <c r="E80" s="31">
        <v>47.2</v>
      </c>
      <c r="F80" s="32">
        <v>45.5</v>
      </c>
      <c r="G80" s="32">
        <v>45.1</v>
      </c>
      <c r="H80" s="32">
        <v>45.1</v>
      </c>
      <c r="I80" s="33">
        <v>47.3</v>
      </c>
    </row>
    <row r="81" spans="1:9" x14ac:dyDescent="0.3">
      <c r="A81" s="72"/>
      <c r="B81" s="18" t="s">
        <v>47</v>
      </c>
      <c r="C81" s="19" t="s">
        <v>47</v>
      </c>
      <c r="D81" s="44" t="s">
        <v>56</v>
      </c>
      <c r="E81" s="31">
        <v>39.200000000000003</v>
      </c>
      <c r="F81" s="32">
        <v>39.6</v>
      </c>
      <c r="G81" s="32">
        <v>39.4</v>
      </c>
      <c r="H81" s="32">
        <v>37.6</v>
      </c>
      <c r="I81" s="33">
        <v>35.200000000000003</v>
      </c>
    </row>
    <row r="82" spans="1:9" x14ac:dyDescent="0.3">
      <c r="A82" s="72"/>
      <c r="B82" s="18" t="s">
        <v>47</v>
      </c>
      <c r="C82" s="19" t="s">
        <v>47</v>
      </c>
      <c r="D82" s="44" t="s">
        <v>57</v>
      </c>
      <c r="E82" s="31">
        <v>18.7</v>
      </c>
      <c r="F82" s="32">
        <v>19.3</v>
      </c>
      <c r="G82" s="32">
        <v>20.9</v>
      </c>
      <c r="H82" s="32">
        <v>21.1</v>
      </c>
      <c r="I82" s="33">
        <v>22.3</v>
      </c>
    </row>
    <row r="83" spans="1:9" x14ac:dyDescent="0.3">
      <c r="A83" s="72"/>
      <c r="B83" s="18"/>
      <c r="C83" s="19"/>
      <c r="D83" s="44" t="s">
        <v>55</v>
      </c>
      <c r="E83" s="31">
        <v>0</v>
      </c>
      <c r="F83" s="32">
        <v>40.4</v>
      </c>
      <c r="G83" s="32">
        <v>0</v>
      </c>
      <c r="H83" s="32">
        <v>42.5</v>
      </c>
      <c r="I83" s="33">
        <v>0</v>
      </c>
    </row>
    <row r="84" spans="1:9" x14ac:dyDescent="0.3">
      <c r="A84" s="72"/>
      <c r="B84" s="18"/>
      <c r="C84" s="19"/>
      <c r="D84" s="44" t="s">
        <v>58</v>
      </c>
      <c r="E84" s="31">
        <v>18.2</v>
      </c>
      <c r="F84" s="32">
        <v>14.1</v>
      </c>
      <c r="G84" s="32">
        <v>15.1</v>
      </c>
      <c r="H84" s="32">
        <v>18.600000000000001</v>
      </c>
      <c r="I84" s="33">
        <v>19.399999999999999</v>
      </c>
    </row>
    <row r="85" spans="1:9" x14ac:dyDescent="0.3">
      <c r="A85" s="72"/>
      <c r="B85" s="18" t="s">
        <v>47</v>
      </c>
      <c r="C85" s="19" t="s">
        <v>47</v>
      </c>
      <c r="D85" s="44" t="s">
        <v>54</v>
      </c>
      <c r="E85" s="31">
        <v>89.1</v>
      </c>
      <c r="F85" s="32">
        <v>85.9</v>
      </c>
      <c r="G85" s="32">
        <v>84.2</v>
      </c>
      <c r="H85" s="32">
        <v>85.1</v>
      </c>
      <c r="I85" s="33">
        <v>86.5</v>
      </c>
    </row>
    <row r="86" spans="1:9" x14ac:dyDescent="0.3">
      <c r="A86" s="72"/>
      <c r="B86" s="18" t="s">
        <v>47</v>
      </c>
      <c r="C86" s="19" t="s">
        <v>47</v>
      </c>
      <c r="D86" s="34" t="s">
        <v>17</v>
      </c>
      <c r="E86" s="35"/>
      <c r="F86" s="33"/>
      <c r="G86" s="33"/>
      <c r="H86" s="33"/>
      <c r="I86" s="33"/>
    </row>
    <row r="87" spans="1:9" x14ac:dyDescent="0.3">
      <c r="A87" s="72"/>
      <c r="B87" s="18" t="s">
        <v>47</v>
      </c>
      <c r="C87" s="19" t="s">
        <v>47</v>
      </c>
      <c r="D87" s="23" t="s">
        <v>3</v>
      </c>
      <c r="E87" s="31">
        <v>26.5</v>
      </c>
      <c r="F87" s="32">
        <v>27</v>
      </c>
      <c r="G87" s="32">
        <v>27.5</v>
      </c>
      <c r="H87" s="32">
        <v>27.2</v>
      </c>
      <c r="I87" s="33">
        <v>28.7</v>
      </c>
    </row>
    <row r="88" spans="1:9" x14ac:dyDescent="0.3">
      <c r="A88" s="72"/>
      <c r="B88" s="18" t="s">
        <v>47</v>
      </c>
      <c r="C88" s="19" t="s">
        <v>47</v>
      </c>
      <c r="D88" s="23" t="s">
        <v>51</v>
      </c>
      <c r="E88" s="31">
        <v>30.7</v>
      </c>
      <c r="F88" s="32">
        <v>31.5</v>
      </c>
      <c r="G88" s="32">
        <v>31.3</v>
      </c>
      <c r="H88" s="32">
        <v>31.6</v>
      </c>
      <c r="I88" s="33">
        <v>32.1</v>
      </c>
    </row>
    <row r="89" spans="1:9" x14ac:dyDescent="0.3">
      <c r="A89" s="72"/>
      <c r="B89" s="18" t="s">
        <v>47</v>
      </c>
      <c r="C89" s="19" t="s">
        <v>47</v>
      </c>
      <c r="D89" s="44" t="s">
        <v>56</v>
      </c>
      <c r="E89" s="31">
        <v>36.1</v>
      </c>
      <c r="F89" s="32">
        <v>36.4</v>
      </c>
      <c r="G89" s="32">
        <v>35.200000000000003</v>
      </c>
      <c r="H89" s="32">
        <v>34.700000000000003</v>
      </c>
      <c r="I89" s="33">
        <v>34.1</v>
      </c>
    </row>
    <row r="90" spans="1:9" x14ac:dyDescent="0.3">
      <c r="A90" s="72"/>
      <c r="B90" s="18" t="s">
        <v>47</v>
      </c>
      <c r="C90" s="19" t="s">
        <v>47</v>
      </c>
      <c r="D90" s="44" t="s">
        <v>57</v>
      </c>
      <c r="E90" s="31">
        <v>18</v>
      </c>
      <c r="F90" s="32">
        <v>19</v>
      </c>
      <c r="G90" s="32">
        <v>19.8</v>
      </c>
      <c r="H90" s="32">
        <v>20</v>
      </c>
      <c r="I90" s="33">
        <v>21.6</v>
      </c>
    </row>
    <row r="91" spans="1:9" x14ac:dyDescent="0.3">
      <c r="A91" s="72"/>
      <c r="B91" s="18"/>
      <c r="C91" s="19"/>
      <c r="D91" s="44" t="s">
        <v>55</v>
      </c>
      <c r="E91" s="31">
        <v>0</v>
      </c>
      <c r="F91" s="32">
        <v>24.4</v>
      </c>
      <c r="G91" s="32">
        <v>0</v>
      </c>
      <c r="H91" s="32">
        <v>21.4</v>
      </c>
      <c r="I91" s="33">
        <v>0</v>
      </c>
    </row>
    <row r="92" spans="1:9" x14ac:dyDescent="0.3">
      <c r="A92" s="72"/>
      <c r="B92" s="18"/>
      <c r="C92" s="19"/>
      <c r="D92" s="44" t="s">
        <v>58</v>
      </c>
      <c r="E92" s="31">
        <v>22.8</v>
      </c>
      <c r="F92" s="32">
        <v>25.1</v>
      </c>
      <c r="G92" s="32">
        <v>19.399999999999999</v>
      </c>
      <c r="H92" s="32">
        <v>20.6</v>
      </c>
      <c r="I92" s="33">
        <v>23.4</v>
      </c>
    </row>
    <row r="93" spans="1:9" ht="16.2" thickBot="1" x14ac:dyDescent="0.35">
      <c r="A93" s="72"/>
      <c r="B93" s="24" t="s">
        <v>47</v>
      </c>
      <c r="C93" s="25" t="s">
        <v>47</v>
      </c>
      <c r="D93" s="44" t="s">
        <v>54</v>
      </c>
      <c r="E93" s="31">
        <v>90.7</v>
      </c>
      <c r="F93" s="32">
        <v>90.6</v>
      </c>
      <c r="G93" s="32">
        <v>89.9</v>
      </c>
      <c r="H93" s="32">
        <v>91.7</v>
      </c>
      <c r="I93" s="33">
        <v>92.4</v>
      </c>
    </row>
    <row r="94" spans="1:9" ht="14.4" customHeight="1" x14ac:dyDescent="0.3">
      <c r="A94" s="72"/>
      <c r="B94" s="12">
        <v>3</v>
      </c>
      <c r="C94" s="64" t="s">
        <v>18</v>
      </c>
      <c r="D94" s="14" t="s">
        <v>56</v>
      </c>
      <c r="E94" s="30"/>
      <c r="F94" s="17"/>
      <c r="G94" s="17"/>
      <c r="H94" s="17"/>
      <c r="I94" s="17"/>
    </row>
    <row r="95" spans="1:9" x14ac:dyDescent="0.3">
      <c r="A95" s="72"/>
      <c r="B95" s="18" t="s">
        <v>47</v>
      </c>
      <c r="C95" s="65" t="s">
        <v>47</v>
      </c>
      <c r="D95" s="23" t="s">
        <v>19</v>
      </c>
      <c r="E95" s="31">
        <v>45.6</v>
      </c>
      <c r="F95" s="32">
        <v>45.6</v>
      </c>
      <c r="G95" s="32">
        <v>45.6</v>
      </c>
      <c r="H95" s="32">
        <v>45.8</v>
      </c>
      <c r="I95" s="33">
        <v>47</v>
      </c>
    </row>
    <row r="96" spans="1:9" x14ac:dyDescent="0.3">
      <c r="A96" s="72"/>
      <c r="B96" s="18" t="s">
        <v>47</v>
      </c>
      <c r="C96" s="65" t="s">
        <v>47</v>
      </c>
      <c r="D96" s="23" t="s">
        <v>20</v>
      </c>
      <c r="E96" s="31">
        <v>10.9</v>
      </c>
      <c r="F96" s="32">
        <v>10.6</v>
      </c>
      <c r="G96" s="32">
        <v>10.7</v>
      </c>
      <c r="H96" s="32">
        <v>10.9</v>
      </c>
      <c r="I96" s="33">
        <v>10.9</v>
      </c>
    </row>
    <row r="97" spans="1:9" x14ac:dyDescent="0.3">
      <c r="A97" s="72"/>
      <c r="B97" s="18" t="s">
        <v>47</v>
      </c>
      <c r="C97" s="19" t="s">
        <v>47</v>
      </c>
      <c r="D97" s="23" t="s">
        <v>21</v>
      </c>
      <c r="E97" s="31">
        <v>28.6</v>
      </c>
      <c r="F97" s="32">
        <v>28</v>
      </c>
      <c r="G97" s="32">
        <v>27.2</v>
      </c>
      <c r="H97" s="32">
        <v>26.4</v>
      </c>
      <c r="I97" s="33">
        <v>26.1</v>
      </c>
    </row>
    <row r="98" spans="1:9" x14ac:dyDescent="0.3">
      <c r="A98" s="72"/>
      <c r="B98" s="18" t="s">
        <v>47</v>
      </c>
      <c r="C98" s="19" t="s">
        <v>47</v>
      </c>
      <c r="D98" s="34" t="s">
        <v>57</v>
      </c>
      <c r="E98" s="35"/>
      <c r="F98" s="33"/>
      <c r="G98" s="33"/>
      <c r="H98" s="33"/>
      <c r="I98" s="33"/>
    </row>
    <row r="99" spans="1:9" x14ac:dyDescent="0.3">
      <c r="A99" s="72"/>
      <c r="B99" s="18" t="s">
        <v>47</v>
      </c>
      <c r="C99" s="19" t="s">
        <v>47</v>
      </c>
      <c r="D99" s="23" t="s">
        <v>19</v>
      </c>
      <c r="E99" s="31">
        <v>52.8</v>
      </c>
      <c r="F99" s="32">
        <v>52.7</v>
      </c>
      <c r="G99" s="32">
        <v>52.5</v>
      </c>
      <c r="H99" s="32">
        <v>52.2</v>
      </c>
      <c r="I99" s="33">
        <v>50.9</v>
      </c>
    </row>
    <row r="100" spans="1:9" x14ac:dyDescent="0.3">
      <c r="A100" s="72"/>
      <c r="B100" s="18" t="s">
        <v>47</v>
      </c>
      <c r="C100" s="19" t="s">
        <v>47</v>
      </c>
      <c r="D100" s="23" t="s">
        <v>20</v>
      </c>
      <c r="E100" s="31">
        <v>47.9</v>
      </c>
      <c r="F100" s="32">
        <v>48.3</v>
      </c>
      <c r="G100" s="32">
        <v>49.5</v>
      </c>
      <c r="H100" s="32">
        <v>50.4</v>
      </c>
      <c r="I100" s="33">
        <v>48.6</v>
      </c>
    </row>
    <row r="101" spans="1:9" x14ac:dyDescent="0.3">
      <c r="A101" s="72"/>
      <c r="B101" s="18" t="s">
        <v>47</v>
      </c>
      <c r="C101" s="19" t="s">
        <v>47</v>
      </c>
      <c r="D101" s="23" t="s">
        <v>21</v>
      </c>
      <c r="E101" s="31">
        <v>59.5</v>
      </c>
      <c r="F101" s="32">
        <v>59.6</v>
      </c>
      <c r="G101" s="32">
        <v>60.9</v>
      </c>
      <c r="H101" s="32">
        <v>61.4</v>
      </c>
      <c r="I101" s="33">
        <v>62.1</v>
      </c>
    </row>
    <row r="102" spans="1:9" x14ac:dyDescent="0.3">
      <c r="A102" s="72"/>
      <c r="B102" s="18" t="s">
        <v>47</v>
      </c>
      <c r="C102" s="19" t="s">
        <v>47</v>
      </c>
      <c r="D102" s="34" t="s">
        <v>55</v>
      </c>
      <c r="E102" s="35"/>
      <c r="F102" s="33"/>
      <c r="G102" s="33"/>
      <c r="H102" s="33"/>
      <c r="I102" s="33"/>
    </row>
    <row r="103" spans="1:9" x14ac:dyDescent="0.3">
      <c r="A103" s="72"/>
      <c r="B103" s="18" t="s">
        <v>47</v>
      </c>
      <c r="C103" s="19" t="s">
        <v>47</v>
      </c>
      <c r="D103" s="23" t="s">
        <v>19</v>
      </c>
      <c r="E103" s="31">
        <v>0.9</v>
      </c>
      <c r="F103" s="32">
        <v>1</v>
      </c>
      <c r="G103" s="32">
        <v>1</v>
      </c>
      <c r="H103" s="32">
        <v>1.1000000000000001</v>
      </c>
      <c r="I103" s="33">
        <v>1.1000000000000001</v>
      </c>
    </row>
    <row r="104" spans="1:9" x14ac:dyDescent="0.3">
      <c r="A104" s="72"/>
      <c r="B104" s="18" t="s">
        <v>47</v>
      </c>
      <c r="C104" s="19" t="s">
        <v>47</v>
      </c>
      <c r="D104" s="23" t="s">
        <v>20</v>
      </c>
      <c r="E104" s="31">
        <v>0.5</v>
      </c>
      <c r="F104" s="32">
        <v>0.7</v>
      </c>
      <c r="G104" s="32">
        <v>0.4</v>
      </c>
      <c r="H104" s="32">
        <v>0.8</v>
      </c>
      <c r="I104" s="33">
        <v>0.5</v>
      </c>
    </row>
    <row r="105" spans="1:9" x14ac:dyDescent="0.3">
      <c r="A105" s="72"/>
      <c r="B105" s="18" t="s">
        <v>47</v>
      </c>
      <c r="C105" s="19" t="s">
        <v>47</v>
      </c>
      <c r="D105" s="23" t="s">
        <v>21</v>
      </c>
      <c r="E105" s="31">
        <v>0.8</v>
      </c>
      <c r="F105" s="32">
        <v>1.4</v>
      </c>
      <c r="G105" s="32">
        <v>0.8</v>
      </c>
      <c r="H105" s="32">
        <v>1.1000000000000001</v>
      </c>
      <c r="I105" s="33">
        <v>0.8</v>
      </c>
    </row>
    <row r="106" spans="1:9" x14ac:dyDescent="0.3">
      <c r="A106" s="72"/>
      <c r="B106" s="18" t="s">
        <v>47</v>
      </c>
      <c r="C106" s="19" t="s">
        <v>47</v>
      </c>
      <c r="D106" s="34" t="s">
        <v>58</v>
      </c>
      <c r="E106" s="35"/>
      <c r="F106" s="33"/>
      <c r="G106" s="33"/>
      <c r="H106" s="33"/>
      <c r="I106" s="33"/>
    </row>
    <row r="107" spans="1:9" x14ac:dyDescent="0.3">
      <c r="A107" s="72"/>
      <c r="B107" s="18" t="s">
        <v>47</v>
      </c>
      <c r="C107" s="19" t="s">
        <v>47</v>
      </c>
      <c r="D107" s="23" t="s">
        <v>19</v>
      </c>
      <c r="E107" s="31">
        <v>0.2</v>
      </c>
      <c r="F107" s="32">
        <v>0.2</v>
      </c>
      <c r="G107" s="32">
        <v>0.3</v>
      </c>
      <c r="H107" s="32">
        <v>0.3</v>
      </c>
      <c r="I107" s="33">
        <v>0.3</v>
      </c>
    </row>
    <row r="108" spans="1:9" x14ac:dyDescent="0.3">
      <c r="A108" s="72"/>
      <c r="B108" s="18" t="s">
        <v>47</v>
      </c>
      <c r="C108" s="19" t="s">
        <v>47</v>
      </c>
      <c r="D108" s="23" t="s">
        <v>20</v>
      </c>
      <c r="E108" s="31">
        <v>3.2</v>
      </c>
      <c r="F108" s="32">
        <v>4.0999999999999996</v>
      </c>
      <c r="G108" s="32">
        <v>3.8</v>
      </c>
      <c r="H108" s="32">
        <v>3.3</v>
      </c>
      <c r="I108" s="33">
        <v>3</v>
      </c>
    </row>
    <row r="109" spans="1:9" x14ac:dyDescent="0.3">
      <c r="A109" s="72"/>
      <c r="B109" s="18" t="s">
        <v>47</v>
      </c>
      <c r="C109" s="19" t="s">
        <v>47</v>
      </c>
      <c r="D109" s="23" t="s">
        <v>21</v>
      </c>
      <c r="E109" s="31">
        <v>0.5</v>
      </c>
      <c r="F109" s="32">
        <v>0.4</v>
      </c>
      <c r="G109" s="32">
        <v>0.5</v>
      </c>
      <c r="H109" s="32">
        <v>0.5</v>
      </c>
      <c r="I109" s="33">
        <v>0.5</v>
      </c>
    </row>
    <row r="110" spans="1:9" x14ac:dyDescent="0.3">
      <c r="A110" s="72"/>
      <c r="B110" s="18" t="s">
        <v>47</v>
      </c>
      <c r="C110" s="19" t="s">
        <v>47</v>
      </c>
      <c r="D110" s="34" t="s">
        <v>54</v>
      </c>
      <c r="E110" s="35"/>
      <c r="F110" s="33"/>
      <c r="G110" s="33"/>
      <c r="H110" s="33"/>
      <c r="I110" s="33"/>
    </row>
    <row r="111" spans="1:9" x14ac:dyDescent="0.3">
      <c r="A111" s="72"/>
      <c r="B111" s="18" t="s">
        <v>47</v>
      </c>
      <c r="C111" s="19" t="s">
        <v>47</v>
      </c>
      <c r="D111" s="23" t="s">
        <v>19</v>
      </c>
      <c r="E111" s="31">
        <v>0.5</v>
      </c>
      <c r="F111" s="32">
        <v>0.5</v>
      </c>
      <c r="G111" s="32">
        <v>0.6</v>
      </c>
      <c r="H111" s="32">
        <v>0.6</v>
      </c>
      <c r="I111" s="33">
        <v>0.6</v>
      </c>
    </row>
    <row r="112" spans="1:9" x14ac:dyDescent="0.3">
      <c r="A112" s="72"/>
      <c r="B112" s="18" t="s">
        <v>47</v>
      </c>
      <c r="C112" s="19" t="s">
        <v>47</v>
      </c>
      <c r="D112" s="23" t="s">
        <v>20</v>
      </c>
      <c r="E112" s="31">
        <v>37.5</v>
      </c>
      <c r="F112" s="32">
        <v>36.299999999999997</v>
      </c>
      <c r="G112" s="32">
        <v>35.5</v>
      </c>
      <c r="H112" s="32">
        <v>34.5</v>
      </c>
      <c r="I112" s="33">
        <v>37.1</v>
      </c>
    </row>
    <row r="113" spans="1:9" ht="16.2" thickBot="1" x14ac:dyDescent="0.35">
      <c r="A113" s="72"/>
      <c r="B113" s="24" t="s">
        <v>47</v>
      </c>
      <c r="C113" s="25" t="s">
        <v>47</v>
      </c>
      <c r="D113" s="26" t="s">
        <v>21</v>
      </c>
      <c r="E113" s="36">
        <v>10.5</v>
      </c>
      <c r="F113" s="37">
        <v>10.6</v>
      </c>
      <c r="G113" s="37">
        <v>10.7</v>
      </c>
      <c r="H113" s="37">
        <v>10.7</v>
      </c>
      <c r="I113" s="38">
        <v>10.5</v>
      </c>
    </row>
    <row r="114" spans="1:9" ht="14.4" customHeight="1" x14ac:dyDescent="0.3">
      <c r="A114" s="72"/>
      <c r="B114" s="12">
        <v>4</v>
      </c>
      <c r="C114" s="64" t="s">
        <v>22</v>
      </c>
      <c r="D114" s="14" t="s">
        <v>23</v>
      </c>
      <c r="E114" s="69">
        <v>-0.5</v>
      </c>
      <c r="F114" s="16">
        <v>2</v>
      </c>
      <c r="G114" s="16">
        <v>2.5</v>
      </c>
      <c r="H114" s="17">
        <v>2.2000000000000002</v>
      </c>
      <c r="I114" s="17">
        <v>9.1</v>
      </c>
    </row>
    <row r="115" spans="1:9" x14ac:dyDescent="0.3">
      <c r="A115" s="72"/>
      <c r="B115" s="18" t="s">
        <v>47</v>
      </c>
      <c r="C115" s="65" t="s">
        <v>47</v>
      </c>
      <c r="D115" s="34" t="s">
        <v>59</v>
      </c>
      <c r="E115" s="39">
        <v>0.6</v>
      </c>
      <c r="F115" s="21">
        <v>4.3</v>
      </c>
      <c r="G115" s="21">
        <v>0.9</v>
      </c>
      <c r="H115" s="22">
        <v>0.5</v>
      </c>
      <c r="I115" s="22">
        <v>11.2</v>
      </c>
    </row>
    <row r="116" spans="1:9" x14ac:dyDescent="0.3">
      <c r="A116" s="72"/>
      <c r="B116" s="18" t="s">
        <v>47</v>
      </c>
      <c r="C116" s="65" t="s">
        <v>47</v>
      </c>
      <c r="D116" s="23" t="s">
        <v>60</v>
      </c>
      <c r="E116" s="39">
        <v>-0.2</v>
      </c>
      <c r="F116" s="21">
        <v>0.2</v>
      </c>
      <c r="G116" s="21">
        <v>0.2</v>
      </c>
      <c r="H116" s="22">
        <v>0.3</v>
      </c>
      <c r="I116" s="22">
        <v>1.2</v>
      </c>
    </row>
    <row r="117" spans="1:9" x14ac:dyDescent="0.3">
      <c r="A117" s="72"/>
      <c r="B117" s="18" t="s">
        <v>47</v>
      </c>
      <c r="C117" s="65" t="s">
        <v>47</v>
      </c>
      <c r="D117" s="23" t="s">
        <v>61</v>
      </c>
      <c r="E117" s="39">
        <v>-0.3</v>
      </c>
      <c r="F117" s="21">
        <v>2.4</v>
      </c>
      <c r="G117" s="21">
        <v>1.7</v>
      </c>
      <c r="H117" s="22">
        <v>1.2</v>
      </c>
      <c r="I117" s="22">
        <v>3.6</v>
      </c>
    </row>
    <row r="118" spans="1:9" x14ac:dyDescent="0.3">
      <c r="A118" s="72"/>
      <c r="B118" s="18"/>
      <c r="C118" s="65"/>
      <c r="D118" s="23" t="s">
        <v>62</v>
      </c>
      <c r="E118" s="39">
        <v>0.2</v>
      </c>
      <c r="F118" s="21">
        <v>0.3</v>
      </c>
      <c r="G118" s="21">
        <v>-0.3</v>
      </c>
      <c r="H118" s="22">
        <v>0.4</v>
      </c>
      <c r="I118" s="22">
        <v>-0.3</v>
      </c>
    </row>
    <row r="119" spans="1:9" x14ac:dyDescent="0.3">
      <c r="A119" s="72"/>
      <c r="B119" s="18"/>
      <c r="C119" s="65"/>
      <c r="D119" s="23" t="s">
        <v>63</v>
      </c>
      <c r="E119" s="39">
        <v>0.3</v>
      </c>
      <c r="F119" s="21">
        <v>1</v>
      </c>
      <c r="G119" s="21">
        <v>-0.2</v>
      </c>
      <c r="H119" s="22">
        <v>-0.5</v>
      </c>
      <c r="I119" s="22">
        <v>0</v>
      </c>
    </row>
    <row r="120" spans="1:9" ht="16.2" thickBot="1" x14ac:dyDescent="0.35">
      <c r="A120" s="72"/>
      <c r="B120" s="24" t="s">
        <v>47</v>
      </c>
      <c r="C120" s="66" t="s">
        <v>47</v>
      </c>
      <c r="D120" s="26" t="s">
        <v>64</v>
      </c>
      <c r="E120" s="40">
        <v>0.5</v>
      </c>
      <c r="F120" s="28">
        <v>0.4</v>
      </c>
      <c r="G120" s="28">
        <v>-0.5</v>
      </c>
      <c r="H120" s="29">
        <v>-0.9</v>
      </c>
      <c r="I120" s="29">
        <v>6.8</v>
      </c>
    </row>
    <row r="121" spans="1:9" ht="14.4" customHeight="1" x14ac:dyDescent="0.3">
      <c r="A121" s="72"/>
      <c r="B121" s="12">
        <v>5</v>
      </c>
      <c r="C121" s="64" t="s">
        <v>24</v>
      </c>
      <c r="D121" s="14" t="s">
        <v>23</v>
      </c>
      <c r="E121" s="69">
        <v>15.8</v>
      </c>
      <c r="F121" s="16">
        <v>0.3</v>
      </c>
      <c r="G121" s="16">
        <v>23.3</v>
      </c>
      <c r="H121" s="17">
        <v>2.9</v>
      </c>
      <c r="I121" s="17">
        <v>14.6</v>
      </c>
    </row>
    <row r="122" spans="1:9" x14ac:dyDescent="0.3">
      <c r="A122" s="72"/>
      <c r="B122" s="18" t="s">
        <v>47</v>
      </c>
      <c r="C122" s="65" t="s">
        <v>47</v>
      </c>
      <c r="D122" s="34" t="s">
        <v>59</v>
      </c>
      <c r="E122" s="39">
        <v>23.1</v>
      </c>
      <c r="F122" s="21">
        <v>-10.3</v>
      </c>
      <c r="G122" s="21">
        <v>10.8</v>
      </c>
      <c r="H122" s="22">
        <v>23.3</v>
      </c>
      <c r="I122" s="22">
        <v>2.5</v>
      </c>
    </row>
    <row r="123" spans="1:9" x14ac:dyDescent="0.3">
      <c r="A123" s="72"/>
      <c r="B123" s="18" t="s">
        <v>47</v>
      </c>
      <c r="C123" s="65" t="s">
        <v>47</v>
      </c>
      <c r="D123" s="23" t="s">
        <v>60</v>
      </c>
      <c r="E123" s="39">
        <v>12.6</v>
      </c>
      <c r="F123" s="21">
        <v>-11.1</v>
      </c>
      <c r="G123" s="21">
        <v>12.1</v>
      </c>
      <c r="H123" s="22">
        <v>-6.4</v>
      </c>
      <c r="I123" s="22">
        <v>1.4</v>
      </c>
    </row>
    <row r="124" spans="1:9" x14ac:dyDescent="0.3">
      <c r="A124" s="72"/>
      <c r="B124" s="18" t="s">
        <v>47</v>
      </c>
      <c r="C124" s="65" t="s">
        <v>47</v>
      </c>
      <c r="D124" s="23" t="s">
        <v>61</v>
      </c>
      <c r="E124" s="39">
        <v>11.8</v>
      </c>
      <c r="F124" s="21">
        <v>9.4</v>
      </c>
      <c r="G124" s="21">
        <v>7.8</v>
      </c>
      <c r="H124" s="22">
        <v>14.7</v>
      </c>
      <c r="I124" s="22">
        <v>-8.6999999999999993</v>
      </c>
    </row>
    <row r="125" spans="1:9" x14ac:dyDescent="0.3">
      <c r="A125" s="72"/>
      <c r="B125" s="18"/>
      <c r="C125" s="65"/>
      <c r="D125" s="23" t="s">
        <v>62</v>
      </c>
      <c r="E125" s="39">
        <v>-0.5</v>
      </c>
      <c r="F125" s="21">
        <v>0.7</v>
      </c>
      <c r="G125" s="21">
        <v>0.1</v>
      </c>
      <c r="H125" s="22">
        <v>1.3</v>
      </c>
      <c r="I125" s="22">
        <v>-0.8</v>
      </c>
    </row>
    <row r="126" spans="1:9" x14ac:dyDescent="0.3">
      <c r="A126" s="72"/>
      <c r="B126" s="18"/>
      <c r="C126" s="65"/>
      <c r="D126" s="23" t="s">
        <v>63</v>
      </c>
      <c r="E126" s="39">
        <v>1.3</v>
      </c>
      <c r="F126" s="21">
        <v>0</v>
      </c>
      <c r="G126" s="21">
        <v>1.2</v>
      </c>
      <c r="H126" s="22">
        <v>0.5</v>
      </c>
      <c r="I126" s="22">
        <v>0</v>
      </c>
    </row>
    <row r="127" spans="1:9" ht="16.2" thickBot="1" x14ac:dyDescent="0.35">
      <c r="A127" s="72"/>
      <c r="B127" s="24" t="s">
        <v>47</v>
      </c>
      <c r="C127" s="66" t="s">
        <v>47</v>
      </c>
      <c r="D127" s="26" t="s">
        <v>64</v>
      </c>
      <c r="E127" s="40">
        <v>-2.1</v>
      </c>
      <c r="F127" s="28">
        <v>-9.4</v>
      </c>
      <c r="G127" s="28">
        <v>-10.3</v>
      </c>
      <c r="H127" s="29">
        <v>13.2</v>
      </c>
      <c r="I127" s="29">
        <v>10.7</v>
      </c>
    </row>
    <row r="128" spans="1:9" ht="14.4" customHeight="1" x14ac:dyDescent="0.3">
      <c r="A128" s="72"/>
      <c r="B128" s="12">
        <v>6</v>
      </c>
      <c r="C128" s="64" t="s">
        <v>25</v>
      </c>
      <c r="D128" s="14" t="s">
        <v>3</v>
      </c>
      <c r="E128" s="31">
        <v>1.8</v>
      </c>
      <c r="F128" s="21">
        <v>1.9</v>
      </c>
      <c r="G128" s="21">
        <v>6.3</v>
      </c>
      <c r="H128" s="22">
        <v>6.7</v>
      </c>
      <c r="I128" s="22">
        <v>8.8000000000000007</v>
      </c>
    </row>
    <row r="129" spans="1:9" ht="14.4" customHeight="1" x14ac:dyDescent="0.3">
      <c r="A129" s="72"/>
      <c r="B129" s="18" t="s">
        <v>47</v>
      </c>
      <c r="C129" s="65" t="s">
        <v>47</v>
      </c>
      <c r="D129" s="34" t="s">
        <v>51</v>
      </c>
      <c r="E129" s="20">
        <v>6.9</v>
      </c>
      <c r="F129" s="21">
        <v>-0.3</v>
      </c>
      <c r="G129" s="21">
        <v>5.8</v>
      </c>
      <c r="H129" s="22">
        <v>16.399999999999999</v>
      </c>
      <c r="I129" s="22">
        <v>10.1</v>
      </c>
    </row>
    <row r="130" spans="1:9" ht="14.4" customHeight="1" x14ac:dyDescent="0.3">
      <c r="A130" s="72"/>
      <c r="B130" s="18" t="s">
        <v>47</v>
      </c>
      <c r="C130" s="65" t="s">
        <v>47</v>
      </c>
      <c r="D130" s="23" t="s">
        <v>4</v>
      </c>
      <c r="E130" s="20">
        <v>-1.4</v>
      </c>
      <c r="F130" s="21">
        <v>-1.6</v>
      </c>
      <c r="G130" s="21">
        <v>2</v>
      </c>
      <c r="H130" s="22">
        <v>0.5</v>
      </c>
      <c r="I130" s="22">
        <v>-1.5</v>
      </c>
    </row>
    <row r="131" spans="1:9" ht="14.4" customHeight="1" x14ac:dyDescent="0.3">
      <c r="A131" s="72"/>
      <c r="B131" s="18" t="s">
        <v>47</v>
      </c>
      <c r="C131" s="19" t="s">
        <v>47</v>
      </c>
      <c r="D131" s="23" t="s">
        <v>5</v>
      </c>
      <c r="E131" s="20">
        <v>4.3</v>
      </c>
      <c r="F131" s="21">
        <v>6.9</v>
      </c>
      <c r="G131" s="21">
        <v>11</v>
      </c>
      <c r="H131" s="22">
        <v>18.5</v>
      </c>
      <c r="I131" s="22">
        <v>14.9</v>
      </c>
    </row>
    <row r="132" spans="1:9" ht="14.4" customHeight="1" x14ac:dyDescent="0.3">
      <c r="A132" s="72"/>
      <c r="B132" s="18" t="s">
        <v>47</v>
      </c>
      <c r="C132" s="19" t="s">
        <v>47</v>
      </c>
      <c r="D132" s="23" t="s">
        <v>6</v>
      </c>
      <c r="E132" s="20" t="s">
        <v>7</v>
      </c>
      <c r="F132" s="21" t="s">
        <v>7</v>
      </c>
      <c r="G132" s="21" t="s">
        <v>7</v>
      </c>
      <c r="H132" s="22" t="s">
        <v>7</v>
      </c>
      <c r="I132" s="22">
        <v>17.8</v>
      </c>
    </row>
    <row r="133" spans="1:9" ht="14.4" customHeight="1" x14ac:dyDescent="0.3">
      <c r="A133" s="72"/>
      <c r="B133" s="18" t="s">
        <v>47</v>
      </c>
      <c r="C133" s="19" t="s">
        <v>47</v>
      </c>
      <c r="D133" s="23" t="s">
        <v>52</v>
      </c>
      <c r="E133" s="20">
        <v>-1.2</v>
      </c>
      <c r="F133" s="21">
        <v>-1.9</v>
      </c>
      <c r="G133" s="21">
        <v>10.199999999999999</v>
      </c>
      <c r="H133" s="22">
        <v>12.6</v>
      </c>
      <c r="I133" s="22">
        <v>4.7</v>
      </c>
    </row>
    <row r="134" spans="1:9" ht="14.4" customHeight="1" x14ac:dyDescent="0.3">
      <c r="A134" s="72"/>
      <c r="B134" s="18"/>
      <c r="C134" s="19"/>
      <c r="D134" s="44" t="s">
        <v>56</v>
      </c>
      <c r="E134" s="20" t="s">
        <v>7</v>
      </c>
      <c r="F134" s="21" t="s">
        <v>7</v>
      </c>
      <c r="G134" s="21" t="s">
        <v>7</v>
      </c>
      <c r="H134" s="22" t="s">
        <v>7</v>
      </c>
      <c r="I134" s="22">
        <v>8.1999999999999993</v>
      </c>
    </row>
    <row r="135" spans="1:9" ht="14.4" customHeight="1" x14ac:dyDescent="0.3">
      <c r="A135" s="72"/>
      <c r="B135" s="18"/>
      <c r="C135" s="19"/>
      <c r="D135" s="44" t="s">
        <v>57</v>
      </c>
      <c r="E135" s="20">
        <v>-2.6</v>
      </c>
      <c r="F135" s="21">
        <v>3.5</v>
      </c>
      <c r="G135" s="21">
        <v>5</v>
      </c>
      <c r="H135" s="22">
        <v>10.5</v>
      </c>
      <c r="I135" s="22">
        <v>3.9</v>
      </c>
    </row>
    <row r="136" spans="1:9" ht="14.4" customHeight="1" x14ac:dyDescent="0.3">
      <c r="A136" s="72"/>
      <c r="B136" s="18" t="s">
        <v>47</v>
      </c>
      <c r="C136" s="19" t="s">
        <v>47</v>
      </c>
      <c r="D136" s="23" t="s">
        <v>53</v>
      </c>
      <c r="E136" s="20">
        <v>-11.2</v>
      </c>
      <c r="F136" s="21">
        <v>-17</v>
      </c>
      <c r="G136" s="21">
        <v>14.9</v>
      </c>
      <c r="H136" s="22">
        <v>27.4</v>
      </c>
      <c r="I136" s="22">
        <v>14.4</v>
      </c>
    </row>
    <row r="137" spans="1:9" ht="14.4" customHeight="1" x14ac:dyDescent="0.3">
      <c r="A137" s="72"/>
      <c r="B137" s="18"/>
      <c r="C137" s="19"/>
      <c r="D137" s="44" t="s">
        <v>55</v>
      </c>
      <c r="E137" s="20" t="s">
        <v>7</v>
      </c>
      <c r="F137" s="21" t="s">
        <v>7</v>
      </c>
      <c r="G137" s="21" t="s">
        <v>7</v>
      </c>
      <c r="H137" s="22" t="s">
        <v>7</v>
      </c>
      <c r="I137" s="22" t="s">
        <v>7</v>
      </c>
    </row>
    <row r="138" spans="1:9" ht="14.4" customHeight="1" x14ac:dyDescent="0.3">
      <c r="A138" s="72"/>
      <c r="B138" s="18"/>
      <c r="C138" s="19"/>
      <c r="D138" s="44" t="s">
        <v>58</v>
      </c>
      <c r="E138" s="20">
        <v>1.9</v>
      </c>
      <c r="F138" s="21">
        <v>1.3</v>
      </c>
      <c r="G138" s="21">
        <v>15.6</v>
      </c>
      <c r="H138" s="22">
        <v>19.7</v>
      </c>
      <c r="I138" s="22">
        <v>10.9</v>
      </c>
    </row>
    <row r="139" spans="1:9" ht="16.2" thickBot="1" x14ac:dyDescent="0.35">
      <c r="A139" s="72"/>
      <c r="B139" s="24" t="s">
        <v>47</v>
      </c>
      <c r="C139" s="25" t="s">
        <v>47</v>
      </c>
      <c r="D139" s="26" t="s">
        <v>54</v>
      </c>
      <c r="E139" s="27">
        <v>19.8</v>
      </c>
      <c r="F139" s="28">
        <v>4.9000000000000004</v>
      </c>
      <c r="G139" s="28">
        <v>-1.6</v>
      </c>
      <c r="H139" s="29">
        <v>28.7</v>
      </c>
      <c r="I139" s="29">
        <v>32.6</v>
      </c>
    </row>
    <row r="140" spans="1:9" ht="14.4" customHeight="1" x14ac:dyDescent="0.3">
      <c r="A140" s="72"/>
      <c r="B140" s="12">
        <v>7</v>
      </c>
      <c r="C140" s="64" t="s">
        <v>26</v>
      </c>
      <c r="D140" s="34" t="s">
        <v>27</v>
      </c>
      <c r="E140" s="41"/>
      <c r="F140" s="42"/>
      <c r="G140" s="42"/>
      <c r="H140" s="42"/>
      <c r="I140" s="42"/>
    </row>
    <row r="141" spans="1:9" x14ac:dyDescent="0.3">
      <c r="A141" s="72"/>
      <c r="B141" s="18" t="s">
        <v>47</v>
      </c>
      <c r="C141" s="65" t="s">
        <v>47</v>
      </c>
      <c r="D141" s="23" t="s">
        <v>3</v>
      </c>
      <c r="E141" s="31">
        <v>8.9</v>
      </c>
      <c r="F141" s="21">
        <v>8.8000000000000007</v>
      </c>
      <c r="G141" s="21">
        <v>10.5</v>
      </c>
      <c r="H141" s="22">
        <v>10.6</v>
      </c>
      <c r="I141" s="22">
        <v>11.1</v>
      </c>
    </row>
    <row r="142" spans="1:9" x14ac:dyDescent="0.3">
      <c r="A142" s="72"/>
      <c r="B142" s="18" t="s">
        <v>47</v>
      </c>
      <c r="C142" s="65" t="s">
        <v>47</v>
      </c>
      <c r="D142" s="23" t="s">
        <v>51</v>
      </c>
      <c r="E142" s="20">
        <v>9.1</v>
      </c>
      <c r="F142" s="21">
        <v>7.8</v>
      </c>
      <c r="G142" s="21">
        <v>8.6</v>
      </c>
      <c r="H142" s="22">
        <v>10.4</v>
      </c>
      <c r="I142" s="22">
        <v>9.8000000000000007</v>
      </c>
    </row>
    <row r="143" spans="1:9" x14ac:dyDescent="0.3">
      <c r="A143" s="72"/>
      <c r="B143" s="18" t="s">
        <v>47</v>
      </c>
      <c r="C143" s="43" t="s">
        <v>47</v>
      </c>
      <c r="D143" s="44" t="s">
        <v>4</v>
      </c>
      <c r="E143" s="20">
        <v>8.1</v>
      </c>
      <c r="F143" s="21">
        <v>7.5</v>
      </c>
      <c r="G143" s="21">
        <v>10.199999999999999</v>
      </c>
      <c r="H143" s="22">
        <v>9.9</v>
      </c>
      <c r="I143" s="22">
        <v>8.3000000000000007</v>
      </c>
    </row>
    <row r="144" spans="1:9" x14ac:dyDescent="0.3">
      <c r="A144" s="72"/>
      <c r="B144" s="18" t="s">
        <v>47</v>
      </c>
      <c r="C144" s="43" t="s">
        <v>47</v>
      </c>
      <c r="D144" s="44" t="s">
        <v>5</v>
      </c>
      <c r="E144" s="20">
        <v>9.9</v>
      </c>
      <c r="F144" s="21">
        <v>10.5</v>
      </c>
      <c r="G144" s="21">
        <v>12.1</v>
      </c>
      <c r="H144" s="22">
        <v>13.1</v>
      </c>
      <c r="I144" s="22">
        <v>11.7</v>
      </c>
    </row>
    <row r="145" spans="1:9" x14ac:dyDescent="0.3">
      <c r="A145" s="72"/>
      <c r="B145" s="18" t="s">
        <v>47</v>
      </c>
      <c r="C145" s="43" t="s">
        <v>47</v>
      </c>
      <c r="D145" s="44" t="s">
        <v>6</v>
      </c>
      <c r="E145" s="20">
        <v>8.6999999999999993</v>
      </c>
      <c r="F145" s="21">
        <v>5.5</v>
      </c>
      <c r="G145" s="21">
        <v>4.8</v>
      </c>
      <c r="H145" s="22">
        <v>8</v>
      </c>
      <c r="I145" s="22">
        <v>8.6</v>
      </c>
    </row>
    <row r="146" spans="1:9" x14ac:dyDescent="0.3">
      <c r="A146" s="72"/>
      <c r="B146" s="18" t="s">
        <v>47</v>
      </c>
      <c r="C146" s="43" t="s">
        <v>47</v>
      </c>
      <c r="D146" s="44" t="s">
        <v>52</v>
      </c>
      <c r="E146" s="20">
        <v>9.1</v>
      </c>
      <c r="F146" s="21">
        <v>8.6</v>
      </c>
      <c r="G146" s="21">
        <v>10.8</v>
      </c>
      <c r="H146" s="22">
        <v>11.6</v>
      </c>
      <c r="I146" s="22">
        <v>9.9</v>
      </c>
    </row>
    <row r="147" spans="1:9" x14ac:dyDescent="0.3">
      <c r="A147" s="72"/>
      <c r="B147" s="18"/>
      <c r="C147" s="43"/>
      <c r="D147" s="63" t="s">
        <v>56</v>
      </c>
      <c r="E147" s="20">
        <v>19</v>
      </c>
      <c r="F147" s="21">
        <v>11.4</v>
      </c>
      <c r="G147" s="21">
        <v>18.7</v>
      </c>
      <c r="H147" s="22">
        <v>14.2</v>
      </c>
      <c r="I147" s="22">
        <v>14.5</v>
      </c>
    </row>
    <row r="148" spans="1:9" x14ac:dyDescent="0.3">
      <c r="A148" s="72"/>
      <c r="B148" s="18"/>
      <c r="C148" s="43"/>
      <c r="D148" s="63" t="s">
        <v>57</v>
      </c>
      <c r="E148" s="20">
        <v>6.5</v>
      </c>
      <c r="F148" s="21">
        <v>7.9</v>
      </c>
      <c r="G148" s="21">
        <v>8.9</v>
      </c>
      <c r="H148" s="22">
        <v>11</v>
      </c>
      <c r="I148" s="22">
        <v>8.8000000000000007</v>
      </c>
    </row>
    <row r="149" spans="1:9" x14ac:dyDescent="0.3">
      <c r="A149" s="72"/>
      <c r="B149" s="18" t="s">
        <v>47</v>
      </c>
      <c r="C149" s="43" t="s">
        <v>47</v>
      </c>
      <c r="D149" s="44" t="s">
        <v>53</v>
      </c>
      <c r="E149" s="20">
        <v>6</v>
      </c>
      <c r="F149" s="21">
        <v>5.8</v>
      </c>
      <c r="G149" s="21">
        <v>8.8000000000000007</v>
      </c>
      <c r="H149" s="22">
        <v>12.8</v>
      </c>
      <c r="I149" s="22">
        <v>11.6</v>
      </c>
    </row>
    <row r="150" spans="1:9" x14ac:dyDescent="0.3">
      <c r="A150" s="72"/>
      <c r="B150" s="18"/>
      <c r="C150" s="43"/>
      <c r="D150" s="63" t="s">
        <v>55</v>
      </c>
      <c r="E150" s="20">
        <v>-4.2</v>
      </c>
      <c r="F150" s="21">
        <v>6.2</v>
      </c>
      <c r="G150" s="21">
        <v>12.1</v>
      </c>
      <c r="H150" s="22">
        <v>18.600000000000001</v>
      </c>
      <c r="I150" s="22">
        <v>14.2</v>
      </c>
    </row>
    <row r="151" spans="1:9" x14ac:dyDescent="0.3">
      <c r="A151" s="72"/>
      <c r="B151" s="18"/>
      <c r="C151" s="43"/>
      <c r="D151" s="63" t="s">
        <v>58</v>
      </c>
      <c r="E151" s="20">
        <v>7.4</v>
      </c>
      <c r="F151" s="21">
        <v>5.8</v>
      </c>
      <c r="G151" s="21">
        <v>8.4</v>
      </c>
      <c r="H151" s="22">
        <v>11.3</v>
      </c>
      <c r="I151" s="22">
        <v>11.2</v>
      </c>
    </row>
    <row r="152" spans="1:9" x14ac:dyDescent="0.3">
      <c r="A152" s="72"/>
      <c r="B152" s="18" t="s">
        <v>47</v>
      </c>
      <c r="C152" s="43" t="s">
        <v>47</v>
      </c>
      <c r="D152" s="44" t="s">
        <v>54</v>
      </c>
      <c r="E152" s="20">
        <v>9.3000000000000007</v>
      </c>
      <c r="F152" s="21">
        <v>6.8</v>
      </c>
      <c r="G152" s="21">
        <v>4.5999999999999996</v>
      </c>
      <c r="H152" s="22">
        <v>7.9</v>
      </c>
      <c r="I152" s="22">
        <v>9.5</v>
      </c>
    </row>
    <row r="153" spans="1:9" x14ac:dyDescent="0.3">
      <c r="A153" s="72"/>
      <c r="B153" s="18" t="s">
        <v>47</v>
      </c>
      <c r="C153" s="43" t="s">
        <v>47</v>
      </c>
      <c r="D153" s="34" t="s">
        <v>28</v>
      </c>
      <c r="E153" s="45"/>
      <c r="F153" s="22"/>
      <c r="G153" s="22"/>
      <c r="H153" s="22"/>
      <c r="I153" s="22"/>
    </row>
    <row r="154" spans="1:9" x14ac:dyDescent="0.3">
      <c r="A154" s="72"/>
      <c r="B154" s="18" t="s">
        <v>47</v>
      </c>
      <c r="C154" s="43" t="s">
        <v>47</v>
      </c>
      <c r="D154" s="23" t="s">
        <v>3</v>
      </c>
      <c r="E154" s="20">
        <v>0.8</v>
      </c>
      <c r="F154" s="21">
        <v>0.8</v>
      </c>
      <c r="G154" s="21">
        <v>2.9</v>
      </c>
      <c r="H154" s="22">
        <v>3.1</v>
      </c>
      <c r="I154" s="22">
        <v>4</v>
      </c>
    </row>
    <row r="155" spans="1:9" x14ac:dyDescent="0.3">
      <c r="A155" s="72"/>
      <c r="B155" s="18" t="s">
        <v>47</v>
      </c>
      <c r="C155" s="43" t="s">
        <v>47</v>
      </c>
      <c r="D155" s="23" t="s">
        <v>51</v>
      </c>
      <c r="E155" s="20">
        <v>1.1000000000000001</v>
      </c>
      <c r="F155" s="21">
        <v>0</v>
      </c>
      <c r="G155" s="21">
        <v>1</v>
      </c>
      <c r="H155" s="22">
        <v>3</v>
      </c>
      <c r="I155" s="22">
        <v>2.6</v>
      </c>
    </row>
    <row r="156" spans="1:9" x14ac:dyDescent="0.3">
      <c r="A156" s="72"/>
      <c r="B156" s="18" t="s">
        <v>47</v>
      </c>
      <c r="C156" s="43" t="s">
        <v>47</v>
      </c>
      <c r="D156" s="44" t="s">
        <v>4</v>
      </c>
      <c r="E156" s="20">
        <v>-0.9</v>
      </c>
      <c r="F156" s="21">
        <v>-1</v>
      </c>
      <c r="G156" s="21">
        <v>1.3</v>
      </c>
      <c r="H156" s="22">
        <v>0.3</v>
      </c>
      <c r="I156" s="22">
        <v>-1.1000000000000001</v>
      </c>
    </row>
    <row r="157" spans="1:9" x14ac:dyDescent="0.3">
      <c r="A157" s="72"/>
      <c r="B157" s="18" t="s">
        <v>47</v>
      </c>
      <c r="C157" s="43" t="s">
        <v>47</v>
      </c>
      <c r="D157" s="44" t="s">
        <v>5</v>
      </c>
      <c r="E157" s="20">
        <v>1.4</v>
      </c>
      <c r="F157" s="21">
        <v>2.2999999999999998</v>
      </c>
      <c r="G157" s="21">
        <v>3.8</v>
      </c>
      <c r="H157" s="22">
        <v>5.0999999999999996</v>
      </c>
      <c r="I157" s="22">
        <v>4</v>
      </c>
    </row>
    <row r="158" spans="1:9" x14ac:dyDescent="0.3">
      <c r="A158" s="72"/>
      <c r="B158" s="18" t="s">
        <v>47</v>
      </c>
      <c r="C158" s="43" t="s">
        <v>47</v>
      </c>
      <c r="D158" s="44" t="s">
        <v>6</v>
      </c>
      <c r="E158" s="20">
        <v>1.4</v>
      </c>
      <c r="F158" s="21">
        <v>-1.8</v>
      </c>
      <c r="G158" s="21">
        <v>-1.6</v>
      </c>
      <c r="H158" s="22">
        <v>1.8</v>
      </c>
      <c r="I158" s="22">
        <v>2.4</v>
      </c>
    </row>
    <row r="159" spans="1:9" x14ac:dyDescent="0.3">
      <c r="A159" s="72"/>
      <c r="B159" s="18" t="s">
        <v>47</v>
      </c>
      <c r="C159" s="43" t="s">
        <v>47</v>
      </c>
      <c r="D159" s="44" t="s">
        <v>52</v>
      </c>
      <c r="E159" s="20">
        <v>-0.2</v>
      </c>
      <c r="F159" s="21">
        <v>-0.2</v>
      </c>
      <c r="G159" s="21">
        <v>1.8</v>
      </c>
      <c r="H159" s="22">
        <v>2.9</v>
      </c>
      <c r="I159" s="22">
        <v>1.6</v>
      </c>
    </row>
    <row r="160" spans="1:9" x14ac:dyDescent="0.3">
      <c r="A160" s="72"/>
      <c r="B160" s="18"/>
      <c r="C160" s="43"/>
      <c r="D160" s="63" t="s">
        <v>56</v>
      </c>
      <c r="E160" s="20">
        <v>1.8</v>
      </c>
      <c r="F160" s="21">
        <v>-5.0999999999999996</v>
      </c>
      <c r="G160" s="21">
        <v>2.8</v>
      </c>
      <c r="H160" s="22">
        <v>-0.3</v>
      </c>
      <c r="I160" s="22">
        <v>2.9</v>
      </c>
    </row>
    <row r="161" spans="1:9" x14ac:dyDescent="0.3">
      <c r="A161" s="72"/>
      <c r="B161" s="18"/>
      <c r="C161" s="43"/>
      <c r="D161" s="63" t="s">
        <v>57</v>
      </c>
      <c r="E161" s="20">
        <v>-0.7</v>
      </c>
      <c r="F161" s="21">
        <v>0.9</v>
      </c>
      <c r="G161" s="21">
        <v>1.5</v>
      </c>
      <c r="H161" s="22">
        <v>3.6</v>
      </c>
      <c r="I161" s="22">
        <v>1.3</v>
      </c>
    </row>
    <row r="162" spans="1:9" x14ac:dyDescent="0.3">
      <c r="A162" s="72"/>
      <c r="B162" s="18" t="s">
        <v>47</v>
      </c>
      <c r="C162" s="43" t="s">
        <v>47</v>
      </c>
      <c r="D162" s="44" t="s">
        <v>53</v>
      </c>
      <c r="E162" s="20">
        <v>-3</v>
      </c>
      <c r="F162" s="21">
        <v>-3.4</v>
      </c>
      <c r="G162" s="21">
        <v>1.2</v>
      </c>
      <c r="H162" s="22">
        <v>4.4000000000000004</v>
      </c>
      <c r="I162" s="22">
        <v>3</v>
      </c>
    </row>
    <row r="163" spans="1:9" x14ac:dyDescent="0.3">
      <c r="A163" s="72"/>
      <c r="B163" s="18"/>
      <c r="C163" s="43"/>
      <c r="D163" s="63" t="s">
        <v>55</v>
      </c>
      <c r="E163" s="20">
        <v>-28.3</v>
      </c>
      <c r="F163" s="21">
        <v>-24.8</v>
      </c>
      <c r="G163" s="21">
        <v>-18.899999999999999</v>
      </c>
      <c r="H163" s="22">
        <v>1.2</v>
      </c>
      <c r="I163" s="22">
        <v>-3.4</v>
      </c>
    </row>
    <row r="164" spans="1:9" x14ac:dyDescent="0.3">
      <c r="A164" s="72"/>
      <c r="B164" s="18"/>
      <c r="C164" s="43"/>
      <c r="D164" s="63" t="s">
        <v>58</v>
      </c>
      <c r="E164" s="20">
        <v>0.6</v>
      </c>
      <c r="F164" s="21">
        <v>0.3</v>
      </c>
      <c r="G164" s="21">
        <v>3.3</v>
      </c>
      <c r="H164" s="22">
        <v>5.3</v>
      </c>
      <c r="I164" s="22">
        <v>3.9</v>
      </c>
    </row>
    <row r="165" spans="1:9" ht="16.2" thickBot="1" x14ac:dyDescent="0.35">
      <c r="A165" s="72"/>
      <c r="B165" s="18" t="s">
        <v>47</v>
      </c>
      <c r="C165" s="19" t="s">
        <v>47</v>
      </c>
      <c r="D165" s="44" t="s">
        <v>54</v>
      </c>
      <c r="E165" s="20">
        <v>3.5</v>
      </c>
      <c r="F165" s="21">
        <v>0.7</v>
      </c>
      <c r="G165" s="21">
        <v>-0.3</v>
      </c>
      <c r="H165" s="22">
        <v>3.2</v>
      </c>
      <c r="I165" s="22">
        <v>4.2</v>
      </c>
    </row>
    <row r="166" spans="1:9" ht="14.4" customHeight="1" x14ac:dyDescent="0.3">
      <c r="B166" s="12">
        <v>8</v>
      </c>
      <c r="C166" s="46" t="s">
        <v>29</v>
      </c>
      <c r="D166" s="14" t="s">
        <v>3</v>
      </c>
      <c r="E166" s="15">
        <v>29.4</v>
      </c>
      <c r="F166" s="16">
        <v>29.2</v>
      </c>
      <c r="G166" s="16">
        <v>31.3</v>
      </c>
      <c r="H166" s="17">
        <v>32.1</v>
      </c>
      <c r="I166" s="17">
        <v>33.299999999999997</v>
      </c>
    </row>
    <row r="167" spans="1:9" x14ac:dyDescent="0.3">
      <c r="B167" s="18" t="s">
        <v>47</v>
      </c>
      <c r="C167" s="19" t="s">
        <v>47</v>
      </c>
      <c r="D167" s="34" t="s">
        <v>51</v>
      </c>
      <c r="E167" s="20">
        <v>16.8</v>
      </c>
      <c r="F167" s="21">
        <v>15.8</v>
      </c>
      <c r="G167" s="21">
        <v>19.100000000000001</v>
      </c>
      <c r="H167" s="22">
        <v>19.7</v>
      </c>
      <c r="I167" s="22">
        <v>29.5</v>
      </c>
    </row>
    <row r="168" spans="1:9" x14ac:dyDescent="0.3">
      <c r="B168" s="18" t="s">
        <v>47</v>
      </c>
      <c r="C168" s="19" t="s">
        <v>47</v>
      </c>
      <c r="D168" s="23" t="s">
        <v>4</v>
      </c>
      <c r="E168" s="20">
        <v>41.6</v>
      </c>
      <c r="F168" s="21">
        <v>44.4</v>
      </c>
      <c r="G168" s="21">
        <v>41.5</v>
      </c>
      <c r="H168" s="22">
        <v>40.799999999999997</v>
      </c>
      <c r="I168" s="22">
        <v>43.2</v>
      </c>
    </row>
    <row r="169" spans="1:9" x14ac:dyDescent="0.3">
      <c r="B169" s="18" t="s">
        <v>47</v>
      </c>
      <c r="C169" s="19" t="s">
        <v>47</v>
      </c>
      <c r="D169" s="23" t="s">
        <v>5</v>
      </c>
      <c r="E169" s="20">
        <v>32.299999999999997</v>
      </c>
      <c r="F169" s="21">
        <v>35.6</v>
      </c>
      <c r="G169" s="21">
        <v>37.299999999999997</v>
      </c>
      <c r="H169" s="22">
        <v>31.5</v>
      </c>
      <c r="I169" s="22">
        <v>32.9</v>
      </c>
    </row>
    <row r="170" spans="1:9" x14ac:dyDescent="0.3">
      <c r="B170" s="18" t="s">
        <v>47</v>
      </c>
      <c r="C170" s="19" t="s">
        <v>47</v>
      </c>
      <c r="D170" s="23" t="s">
        <v>6</v>
      </c>
      <c r="E170" s="20">
        <v>-15.7</v>
      </c>
      <c r="F170" s="21">
        <v>-23.9</v>
      </c>
      <c r="G170" s="21">
        <v>-15.1</v>
      </c>
      <c r="H170" s="22">
        <v>-3.9</v>
      </c>
      <c r="I170" s="22">
        <v>18.399999999999999</v>
      </c>
    </row>
    <row r="171" spans="1:9" x14ac:dyDescent="0.3">
      <c r="B171" s="18" t="s">
        <v>47</v>
      </c>
      <c r="C171" s="19" t="s">
        <v>47</v>
      </c>
      <c r="D171" s="23" t="s">
        <v>52</v>
      </c>
      <c r="E171" s="20">
        <v>14.3</v>
      </c>
      <c r="F171" s="21">
        <v>14.5</v>
      </c>
      <c r="G171" s="21">
        <v>18.600000000000001</v>
      </c>
      <c r="H171" s="22">
        <v>23.9</v>
      </c>
      <c r="I171" s="22">
        <v>36.4</v>
      </c>
    </row>
    <row r="172" spans="1:9" x14ac:dyDescent="0.3">
      <c r="B172" s="18"/>
      <c r="C172" s="19"/>
      <c r="D172" s="44" t="s">
        <v>56</v>
      </c>
      <c r="E172" s="20">
        <v>-24.6</v>
      </c>
      <c r="F172" s="21">
        <v>-29.7</v>
      </c>
      <c r="G172" s="21">
        <v>-26.2</v>
      </c>
      <c r="H172" s="22">
        <v>-20</v>
      </c>
      <c r="I172" s="22">
        <v>26.9</v>
      </c>
    </row>
    <row r="173" spans="1:9" x14ac:dyDescent="0.3">
      <c r="B173" s="18"/>
      <c r="C173" s="19"/>
      <c r="D173" s="44" t="s">
        <v>57</v>
      </c>
      <c r="E173" s="20">
        <v>30.6</v>
      </c>
      <c r="F173" s="21">
        <v>32.6</v>
      </c>
      <c r="G173" s="21">
        <v>35.6</v>
      </c>
      <c r="H173" s="22">
        <v>39.200000000000003</v>
      </c>
      <c r="I173" s="22">
        <v>39.799999999999997</v>
      </c>
    </row>
    <row r="174" spans="1:9" x14ac:dyDescent="0.3">
      <c r="B174" s="18" t="s">
        <v>47</v>
      </c>
      <c r="C174" s="19" t="s">
        <v>47</v>
      </c>
      <c r="D174" s="23" t="s">
        <v>53</v>
      </c>
      <c r="E174" s="20">
        <v>19.899999999999999</v>
      </c>
      <c r="F174" s="21">
        <v>18.600000000000001</v>
      </c>
      <c r="G174" s="21">
        <v>9</v>
      </c>
      <c r="H174" s="22">
        <v>13.7</v>
      </c>
      <c r="I174" s="22">
        <v>16.8</v>
      </c>
    </row>
    <row r="175" spans="1:9" x14ac:dyDescent="0.3">
      <c r="B175" s="18"/>
      <c r="C175" s="19"/>
      <c r="D175" s="44" t="s">
        <v>55</v>
      </c>
      <c r="E175" s="20">
        <v>-6</v>
      </c>
      <c r="F175" s="21">
        <v>-0.1</v>
      </c>
      <c r="G175" s="21">
        <v>-27.4</v>
      </c>
      <c r="H175" s="22">
        <v>-7.9</v>
      </c>
      <c r="I175" s="22">
        <v>-23.7</v>
      </c>
    </row>
    <row r="176" spans="1:9" x14ac:dyDescent="0.3">
      <c r="B176" s="18"/>
      <c r="C176" s="19"/>
      <c r="D176" s="44" t="s">
        <v>58</v>
      </c>
      <c r="E176" s="20">
        <v>36</v>
      </c>
      <c r="F176" s="21">
        <v>40.700000000000003</v>
      </c>
      <c r="G176" s="21">
        <v>38.9</v>
      </c>
      <c r="H176" s="22">
        <v>39.6</v>
      </c>
      <c r="I176" s="22">
        <v>40.5</v>
      </c>
    </row>
    <row r="177" spans="2:9" ht="16.2" thickBot="1" x14ac:dyDescent="0.35">
      <c r="B177" s="24" t="s">
        <v>47</v>
      </c>
      <c r="C177" s="25" t="s">
        <v>47</v>
      </c>
      <c r="D177" s="26" t="s">
        <v>54</v>
      </c>
      <c r="E177" s="27">
        <v>21</v>
      </c>
      <c r="F177" s="28">
        <v>17.600000000000001</v>
      </c>
      <c r="G177" s="28">
        <v>21.2</v>
      </c>
      <c r="H177" s="29">
        <v>12.6</v>
      </c>
      <c r="I177" s="29">
        <v>17.399999999999999</v>
      </c>
    </row>
    <row r="178" spans="2:9" ht="14.4" customHeight="1" x14ac:dyDescent="0.3">
      <c r="B178" s="12">
        <v>9</v>
      </c>
      <c r="C178" s="64" t="s">
        <v>30</v>
      </c>
      <c r="D178" s="14" t="s">
        <v>23</v>
      </c>
      <c r="E178" s="15">
        <v>-1.9</v>
      </c>
      <c r="F178" s="16">
        <v>-1.2</v>
      </c>
      <c r="G178" s="16">
        <v>-2.2000000000000002</v>
      </c>
      <c r="H178" s="17">
        <v>0</v>
      </c>
      <c r="I178" s="17">
        <v>1.9</v>
      </c>
    </row>
    <row r="179" spans="2:9" x14ac:dyDescent="0.3">
      <c r="B179" s="18" t="s">
        <v>47</v>
      </c>
      <c r="C179" s="65" t="s">
        <v>47</v>
      </c>
      <c r="D179" s="34" t="s">
        <v>59</v>
      </c>
      <c r="E179" s="20">
        <v>1.3</v>
      </c>
      <c r="F179" s="21">
        <v>3.3</v>
      </c>
      <c r="G179" s="21">
        <v>-0.6</v>
      </c>
      <c r="H179" s="22">
        <v>2.7</v>
      </c>
      <c r="I179" s="22">
        <v>-9.4</v>
      </c>
    </row>
    <row r="180" spans="2:9" x14ac:dyDescent="0.3">
      <c r="B180" s="18" t="s">
        <v>47</v>
      </c>
      <c r="C180" s="65" t="s">
        <v>47</v>
      </c>
      <c r="D180" s="23" t="s">
        <v>31</v>
      </c>
      <c r="E180" s="20">
        <f>E179-SUM(E181:E182)</f>
        <v>-0.5</v>
      </c>
      <c r="F180" s="21">
        <f t="shared" ref="F180:I180" si="1">F179-SUM(F181:F182)</f>
        <v>2.1</v>
      </c>
      <c r="G180" s="21">
        <f t="shared" si="1"/>
        <v>-2</v>
      </c>
      <c r="H180" s="22">
        <f t="shared" si="1"/>
        <v>-0.6</v>
      </c>
      <c r="I180" s="22">
        <f t="shared" si="1"/>
        <v>-9</v>
      </c>
    </row>
    <row r="181" spans="2:9" x14ac:dyDescent="0.3">
      <c r="B181" s="18" t="s">
        <v>47</v>
      </c>
      <c r="C181" s="65" t="s">
        <v>47</v>
      </c>
      <c r="D181" s="23" t="s">
        <v>32</v>
      </c>
      <c r="E181" s="20">
        <v>0.1</v>
      </c>
      <c r="F181" s="21">
        <v>0.1</v>
      </c>
      <c r="G181" s="21">
        <v>0.3</v>
      </c>
      <c r="H181" s="22">
        <v>0.5</v>
      </c>
      <c r="I181" s="22">
        <v>0.8</v>
      </c>
    </row>
    <row r="182" spans="2:9" ht="16.2" thickBot="1" x14ac:dyDescent="0.35">
      <c r="B182" s="24" t="s">
        <v>47</v>
      </c>
      <c r="C182" s="66" t="s">
        <v>47</v>
      </c>
      <c r="D182" s="26" t="s">
        <v>33</v>
      </c>
      <c r="E182" s="27">
        <v>1.7</v>
      </c>
      <c r="F182" s="28">
        <v>1.1000000000000001</v>
      </c>
      <c r="G182" s="28">
        <v>1.1000000000000001</v>
      </c>
      <c r="H182" s="29">
        <v>2.8</v>
      </c>
      <c r="I182" s="29">
        <v>-1.2</v>
      </c>
    </row>
    <row r="183" spans="2:9" ht="14.4" customHeight="1" x14ac:dyDescent="0.3">
      <c r="B183" s="18">
        <v>10</v>
      </c>
      <c r="C183" s="13" t="s">
        <v>34</v>
      </c>
      <c r="D183" s="14" t="s">
        <v>35</v>
      </c>
      <c r="E183" s="30"/>
      <c r="F183" s="17"/>
      <c r="G183" s="17"/>
      <c r="H183" s="17"/>
      <c r="I183" s="17"/>
    </row>
    <row r="184" spans="2:9" x14ac:dyDescent="0.3">
      <c r="B184" s="18" t="s">
        <v>47</v>
      </c>
      <c r="C184" s="19" t="s">
        <v>47</v>
      </c>
      <c r="D184" s="23" t="s">
        <v>3</v>
      </c>
      <c r="E184" s="20">
        <v>6.6</v>
      </c>
      <c r="F184" s="21">
        <v>6</v>
      </c>
      <c r="G184" s="21">
        <v>6.2</v>
      </c>
      <c r="H184" s="21">
        <v>6.5</v>
      </c>
      <c r="I184" s="22">
        <v>7.3</v>
      </c>
    </row>
    <row r="185" spans="2:9" x14ac:dyDescent="0.3">
      <c r="B185" s="18" t="s">
        <v>47</v>
      </c>
      <c r="C185" s="19" t="s">
        <v>47</v>
      </c>
      <c r="D185" s="23" t="s">
        <v>51</v>
      </c>
      <c r="E185" s="20">
        <v>3.9</v>
      </c>
      <c r="F185" s="21">
        <v>2.2999999999999998</v>
      </c>
      <c r="G185" s="21">
        <v>2.1</v>
      </c>
      <c r="H185" s="21">
        <v>2.1</v>
      </c>
      <c r="I185" s="22">
        <v>2.1</v>
      </c>
    </row>
    <row r="186" spans="2:9" x14ac:dyDescent="0.3">
      <c r="B186" s="18" t="s">
        <v>47</v>
      </c>
      <c r="C186" s="19" t="s">
        <v>47</v>
      </c>
      <c r="D186" s="44" t="s">
        <v>4</v>
      </c>
      <c r="E186" s="20">
        <v>0</v>
      </c>
      <c r="F186" s="20">
        <v>0</v>
      </c>
      <c r="G186" s="20">
        <v>0</v>
      </c>
      <c r="H186" s="20">
        <v>0</v>
      </c>
      <c r="I186" s="22">
        <v>0</v>
      </c>
    </row>
    <row r="187" spans="2:9" x14ac:dyDescent="0.3">
      <c r="B187" s="18" t="s">
        <v>47</v>
      </c>
      <c r="C187" s="19" t="s">
        <v>47</v>
      </c>
      <c r="D187" s="44" t="s">
        <v>5</v>
      </c>
      <c r="E187" s="20">
        <v>0.3</v>
      </c>
      <c r="F187" s="21">
        <v>0.3</v>
      </c>
      <c r="G187" s="21">
        <v>0.3</v>
      </c>
      <c r="H187" s="21">
        <v>0.4</v>
      </c>
      <c r="I187" s="22">
        <v>0.3</v>
      </c>
    </row>
    <row r="188" spans="2:9" x14ac:dyDescent="0.3">
      <c r="B188" s="18" t="s">
        <v>47</v>
      </c>
      <c r="C188" s="19" t="s">
        <v>47</v>
      </c>
      <c r="D188" s="44" t="s">
        <v>6</v>
      </c>
      <c r="E188" s="20">
        <v>7.5</v>
      </c>
      <c r="F188" s="21">
        <v>4.2</v>
      </c>
      <c r="G188" s="21">
        <v>3.8</v>
      </c>
      <c r="H188" s="21">
        <v>4</v>
      </c>
      <c r="I188" s="22">
        <v>4.5</v>
      </c>
    </row>
    <row r="189" spans="2:9" x14ac:dyDescent="0.3">
      <c r="B189" s="18" t="s">
        <v>47</v>
      </c>
      <c r="C189" s="19" t="s">
        <v>47</v>
      </c>
      <c r="D189" s="44" t="s">
        <v>52</v>
      </c>
      <c r="E189" s="20">
        <v>5.2</v>
      </c>
      <c r="F189" s="21">
        <v>2.9</v>
      </c>
      <c r="G189" s="21">
        <v>3</v>
      </c>
      <c r="H189" s="21">
        <v>3</v>
      </c>
      <c r="I189" s="22">
        <v>3.5</v>
      </c>
    </row>
    <row r="190" spans="2:9" x14ac:dyDescent="0.3">
      <c r="B190" s="18"/>
      <c r="C190" s="19"/>
      <c r="D190" s="63" t="s">
        <v>56</v>
      </c>
      <c r="E190" s="20">
        <v>12</v>
      </c>
      <c r="F190" s="21">
        <v>6.4</v>
      </c>
      <c r="G190" s="21">
        <v>6.7</v>
      </c>
      <c r="H190" s="21">
        <v>7.1</v>
      </c>
      <c r="I190" s="22">
        <v>10.199999999999999</v>
      </c>
    </row>
    <row r="191" spans="2:9" x14ac:dyDescent="0.3">
      <c r="B191" s="18"/>
      <c r="C191" s="19"/>
      <c r="D191" s="63" t="s">
        <v>57</v>
      </c>
      <c r="E191" s="20">
        <v>0.1</v>
      </c>
      <c r="F191" s="21">
        <v>0.1</v>
      </c>
      <c r="G191" s="21">
        <v>0.2</v>
      </c>
      <c r="H191" s="21">
        <v>0.2</v>
      </c>
      <c r="I191" s="22">
        <v>0.5</v>
      </c>
    </row>
    <row r="192" spans="2:9" x14ac:dyDescent="0.3">
      <c r="B192" s="18" t="s">
        <v>47</v>
      </c>
      <c r="C192" s="19" t="s">
        <v>47</v>
      </c>
      <c r="D192" s="44" t="s">
        <v>53</v>
      </c>
      <c r="E192" s="20">
        <v>3.2</v>
      </c>
      <c r="F192" s="21">
        <v>2.5</v>
      </c>
      <c r="G192" s="21">
        <v>2.2000000000000002</v>
      </c>
      <c r="H192" s="21">
        <v>3.7</v>
      </c>
      <c r="I192" s="22">
        <v>2.4</v>
      </c>
    </row>
    <row r="193" spans="2:9" x14ac:dyDescent="0.3">
      <c r="B193" s="18"/>
      <c r="C193" s="19"/>
      <c r="D193" s="63" t="s">
        <v>55</v>
      </c>
      <c r="E193" s="20">
        <v>0</v>
      </c>
      <c r="F193" s="21">
        <v>0.8</v>
      </c>
      <c r="G193" s="21">
        <v>0</v>
      </c>
      <c r="H193" s="21">
        <v>0.8</v>
      </c>
      <c r="I193" s="22">
        <v>0</v>
      </c>
    </row>
    <row r="194" spans="2:9" x14ac:dyDescent="0.3">
      <c r="B194" s="18"/>
      <c r="C194" s="19"/>
      <c r="D194" s="63" t="s">
        <v>58</v>
      </c>
      <c r="E194" s="20">
        <v>6.4</v>
      </c>
      <c r="F194" s="21">
        <v>5.7</v>
      </c>
      <c r="G194" s="21">
        <v>6</v>
      </c>
      <c r="H194" s="21">
        <v>10.1</v>
      </c>
      <c r="I194" s="22">
        <v>5.3</v>
      </c>
    </row>
    <row r="195" spans="2:9" x14ac:dyDescent="0.3">
      <c r="B195" s="18" t="s">
        <v>47</v>
      </c>
      <c r="C195" s="19" t="s">
        <v>47</v>
      </c>
      <c r="D195" s="44" t="s">
        <v>54</v>
      </c>
      <c r="E195" s="20">
        <v>1.6</v>
      </c>
      <c r="F195" s="21">
        <v>1.3</v>
      </c>
      <c r="G195" s="21">
        <v>0.4</v>
      </c>
      <c r="H195" s="21">
        <v>0.3</v>
      </c>
      <c r="I195" s="22">
        <v>0</v>
      </c>
    </row>
    <row r="196" spans="2:9" x14ac:dyDescent="0.3">
      <c r="B196" s="18" t="s">
        <v>47</v>
      </c>
      <c r="C196" s="19" t="s">
        <v>47</v>
      </c>
      <c r="D196" s="34" t="s">
        <v>36</v>
      </c>
      <c r="E196" s="45"/>
      <c r="F196" s="22"/>
      <c r="G196" s="22"/>
      <c r="H196" s="22"/>
      <c r="I196" s="22"/>
    </row>
    <row r="197" spans="2:9" x14ac:dyDescent="0.3">
      <c r="B197" s="18" t="s">
        <v>47</v>
      </c>
      <c r="C197" s="19" t="s">
        <v>47</v>
      </c>
      <c r="D197" s="23" t="s">
        <v>3</v>
      </c>
      <c r="E197" s="20">
        <v>27.1</v>
      </c>
      <c r="F197" s="21">
        <v>25.4</v>
      </c>
      <c r="G197" s="21">
        <v>24.4</v>
      </c>
      <c r="H197" s="21">
        <v>23.1</v>
      </c>
      <c r="I197" s="22">
        <v>21.8</v>
      </c>
    </row>
    <row r="198" spans="2:9" x14ac:dyDescent="0.3">
      <c r="B198" s="18" t="s">
        <v>47</v>
      </c>
      <c r="C198" s="19" t="s">
        <v>47</v>
      </c>
      <c r="D198" s="23" t="s">
        <v>51</v>
      </c>
      <c r="E198" s="20">
        <v>44.9</v>
      </c>
      <c r="F198" s="21">
        <v>38.200000000000003</v>
      </c>
      <c r="G198" s="21">
        <v>37.5</v>
      </c>
      <c r="H198" s="21">
        <v>36.6</v>
      </c>
      <c r="I198" s="22">
        <v>36.5</v>
      </c>
    </row>
    <row r="199" spans="2:9" x14ac:dyDescent="0.3">
      <c r="B199" s="18" t="s">
        <v>47</v>
      </c>
      <c r="C199" s="19" t="s">
        <v>47</v>
      </c>
      <c r="D199" s="44" t="s">
        <v>4</v>
      </c>
      <c r="E199" s="20">
        <v>25.4</v>
      </c>
      <c r="F199" s="21">
        <v>26.5</v>
      </c>
      <c r="G199" s="21">
        <v>32.5</v>
      </c>
      <c r="H199" s="21">
        <v>31.1</v>
      </c>
      <c r="I199" s="22">
        <v>36.299999999999997</v>
      </c>
    </row>
    <row r="200" spans="2:9" x14ac:dyDescent="0.3">
      <c r="B200" s="18" t="s">
        <v>47</v>
      </c>
      <c r="C200" s="19" t="s">
        <v>47</v>
      </c>
      <c r="D200" s="44" t="s">
        <v>5</v>
      </c>
      <c r="E200" s="20">
        <v>38.9</v>
      </c>
      <c r="F200" s="21">
        <v>40.6</v>
      </c>
      <c r="G200" s="21">
        <v>40.299999999999997</v>
      </c>
      <c r="H200" s="21">
        <v>40.6</v>
      </c>
      <c r="I200" s="22">
        <v>40</v>
      </c>
    </row>
    <row r="201" spans="2:9" x14ac:dyDescent="0.3">
      <c r="B201" s="18" t="s">
        <v>47</v>
      </c>
      <c r="C201" s="19" t="s">
        <v>47</v>
      </c>
      <c r="D201" s="44" t="s">
        <v>6</v>
      </c>
      <c r="E201" s="20">
        <v>54.8</v>
      </c>
      <c r="F201" s="21">
        <v>39.799999999999997</v>
      </c>
      <c r="G201" s="21">
        <v>37.299999999999997</v>
      </c>
      <c r="H201" s="21">
        <v>35.5</v>
      </c>
      <c r="I201" s="22">
        <v>33.9</v>
      </c>
    </row>
    <row r="202" spans="2:9" x14ac:dyDescent="0.3">
      <c r="B202" s="18" t="s">
        <v>47</v>
      </c>
      <c r="C202" s="19" t="s">
        <v>47</v>
      </c>
      <c r="D202" s="44" t="s">
        <v>52</v>
      </c>
      <c r="E202" s="20">
        <v>39.799999999999997</v>
      </c>
      <c r="F202" s="21">
        <v>28.7</v>
      </c>
      <c r="G202" s="21">
        <v>28.6</v>
      </c>
      <c r="H202" s="21">
        <v>30</v>
      </c>
      <c r="I202" s="22">
        <v>31.7</v>
      </c>
    </row>
    <row r="203" spans="2:9" x14ac:dyDescent="0.3">
      <c r="B203" s="18"/>
      <c r="C203" s="19"/>
      <c r="D203" s="63" t="s">
        <v>56</v>
      </c>
      <c r="E203" s="20">
        <v>49.1</v>
      </c>
      <c r="F203" s="21">
        <v>23.5</v>
      </c>
      <c r="G203" s="21">
        <v>21</v>
      </c>
      <c r="H203" s="21">
        <v>20.8</v>
      </c>
      <c r="I203" s="22">
        <v>18.5</v>
      </c>
    </row>
    <row r="204" spans="2:9" x14ac:dyDescent="0.3">
      <c r="B204" s="18"/>
      <c r="C204" s="19"/>
      <c r="D204" s="63" t="s">
        <v>57</v>
      </c>
      <c r="E204" s="20">
        <v>32.799999999999997</v>
      </c>
      <c r="F204" s="21">
        <v>32.700000000000003</v>
      </c>
      <c r="G204" s="21">
        <v>34.1</v>
      </c>
      <c r="H204" s="21">
        <v>36.5</v>
      </c>
      <c r="I204" s="22">
        <v>37.6</v>
      </c>
    </row>
    <row r="205" spans="2:9" x14ac:dyDescent="0.3">
      <c r="B205" s="18" t="s">
        <v>47</v>
      </c>
      <c r="C205" s="19" t="s">
        <v>47</v>
      </c>
      <c r="D205" s="44" t="s">
        <v>53</v>
      </c>
      <c r="E205" s="20">
        <v>52.6</v>
      </c>
      <c r="F205" s="21">
        <v>52.7</v>
      </c>
      <c r="G205" s="21">
        <v>49.3</v>
      </c>
      <c r="H205" s="21">
        <v>47.4</v>
      </c>
      <c r="I205" s="22">
        <v>41.9</v>
      </c>
    </row>
    <row r="206" spans="2:9" x14ac:dyDescent="0.3">
      <c r="B206" s="18"/>
      <c r="C206" s="19"/>
      <c r="D206" s="63" t="s">
        <v>55</v>
      </c>
      <c r="E206" s="20">
        <v>68.3</v>
      </c>
      <c r="F206" s="21">
        <v>66.8</v>
      </c>
      <c r="G206" s="21">
        <v>64.8</v>
      </c>
      <c r="H206" s="21">
        <v>63.3</v>
      </c>
      <c r="I206" s="22">
        <v>66.599999999999994</v>
      </c>
    </row>
    <row r="207" spans="2:9" x14ac:dyDescent="0.3">
      <c r="B207" s="18"/>
      <c r="C207" s="19"/>
      <c r="D207" s="63" t="s">
        <v>58</v>
      </c>
      <c r="E207" s="20">
        <v>36.299999999999997</v>
      </c>
      <c r="F207" s="21">
        <v>24.3</v>
      </c>
      <c r="G207" s="21">
        <v>22.8</v>
      </c>
      <c r="H207" s="21">
        <v>13.3</v>
      </c>
      <c r="I207" s="22">
        <v>11.9</v>
      </c>
    </row>
    <row r="208" spans="2:9" x14ac:dyDescent="0.3">
      <c r="B208" s="18" t="s">
        <v>47</v>
      </c>
      <c r="C208" s="19" t="s">
        <v>47</v>
      </c>
      <c r="D208" s="44" t="s">
        <v>54</v>
      </c>
      <c r="E208" s="20">
        <v>54</v>
      </c>
      <c r="F208" s="21">
        <v>53</v>
      </c>
      <c r="G208" s="21">
        <v>52.2</v>
      </c>
      <c r="H208" s="21">
        <v>46</v>
      </c>
      <c r="I208" s="22">
        <v>43.3</v>
      </c>
    </row>
    <row r="209" spans="2:9" x14ac:dyDescent="0.3">
      <c r="B209" s="18" t="s">
        <v>47</v>
      </c>
      <c r="C209" s="19" t="s">
        <v>47</v>
      </c>
      <c r="D209" s="34" t="s">
        <v>37</v>
      </c>
      <c r="E209" s="45"/>
      <c r="F209" s="22"/>
      <c r="G209" s="22"/>
      <c r="H209" s="22"/>
      <c r="I209" s="22"/>
    </row>
    <row r="210" spans="2:9" x14ac:dyDescent="0.3">
      <c r="B210" s="18" t="s">
        <v>47</v>
      </c>
      <c r="C210" s="19" t="s">
        <v>47</v>
      </c>
      <c r="D210" s="23" t="s">
        <v>3</v>
      </c>
      <c r="E210" s="20">
        <v>19.100000000000001</v>
      </c>
      <c r="F210" s="21">
        <v>20.5</v>
      </c>
      <c r="G210" s="21">
        <v>21.2</v>
      </c>
      <c r="H210" s="21">
        <v>21.3</v>
      </c>
      <c r="I210" s="22">
        <v>21.1</v>
      </c>
    </row>
    <row r="211" spans="2:9" x14ac:dyDescent="0.3">
      <c r="B211" s="18" t="s">
        <v>47</v>
      </c>
      <c r="C211" s="19" t="s">
        <v>47</v>
      </c>
      <c r="D211" s="23" t="s">
        <v>51</v>
      </c>
      <c r="E211" s="20">
        <v>4.7</v>
      </c>
      <c r="F211" s="21">
        <v>13.6</v>
      </c>
      <c r="G211" s="21">
        <v>13.1</v>
      </c>
      <c r="H211" s="21">
        <v>11.9</v>
      </c>
      <c r="I211" s="22">
        <v>7.4</v>
      </c>
    </row>
    <row r="212" spans="2:9" x14ac:dyDescent="0.3">
      <c r="B212" s="18" t="s">
        <v>47</v>
      </c>
      <c r="C212" s="19" t="s">
        <v>47</v>
      </c>
      <c r="D212" s="44" t="s">
        <v>4</v>
      </c>
      <c r="E212" s="20">
        <v>6.5</v>
      </c>
      <c r="F212" s="21">
        <v>6.6</v>
      </c>
      <c r="G212" s="21">
        <v>6.4</v>
      </c>
      <c r="H212" s="21">
        <v>9.3000000000000007</v>
      </c>
      <c r="I212" s="22">
        <v>6.5</v>
      </c>
    </row>
    <row r="213" spans="2:9" x14ac:dyDescent="0.3">
      <c r="B213" s="18" t="s">
        <v>47</v>
      </c>
      <c r="C213" s="19" t="s">
        <v>47</v>
      </c>
      <c r="D213" s="44" t="s">
        <v>5</v>
      </c>
      <c r="E213" s="20">
        <v>5.2</v>
      </c>
      <c r="F213" s="21">
        <v>6.1</v>
      </c>
      <c r="G213" s="21">
        <v>4.4000000000000004</v>
      </c>
      <c r="H213" s="21">
        <v>3.2</v>
      </c>
      <c r="I213" s="22">
        <v>3.9</v>
      </c>
    </row>
    <row r="214" spans="2:9" x14ac:dyDescent="0.3">
      <c r="B214" s="18" t="s">
        <v>47</v>
      </c>
      <c r="C214" s="19" t="s">
        <v>47</v>
      </c>
      <c r="D214" s="44" t="s">
        <v>6</v>
      </c>
      <c r="E214" s="20">
        <v>3.9</v>
      </c>
      <c r="F214" s="21">
        <v>19.899999999999999</v>
      </c>
      <c r="G214" s="21">
        <v>20.6</v>
      </c>
      <c r="H214" s="21">
        <v>18.7</v>
      </c>
      <c r="I214" s="22">
        <v>10.5</v>
      </c>
    </row>
    <row r="215" spans="2:9" x14ac:dyDescent="0.3">
      <c r="B215" s="18" t="s">
        <v>47</v>
      </c>
      <c r="C215" s="19" t="s">
        <v>47</v>
      </c>
      <c r="D215" s="44" t="s">
        <v>52</v>
      </c>
      <c r="E215" s="20">
        <v>5.6</v>
      </c>
      <c r="F215" s="21">
        <v>20.100000000000001</v>
      </c>
      <c r="G215" s="21">
        <v>18.7</v>
      </c>
      <c r="H215" s="21">
        <v>16.899999999999999</v>
      </c>
      <c r="I215" s="22">
        <v>9</v>
      </c>
    </row>
    <row r="216" spans="2:9" x14ac:dyDescent="0.3">
      <c r="B216" s="18"/>
      <c r="C216" s="19"/>
      <c r="D216" s="63" t="s">
        <v>56</v>
      </c>
      <c r="E216" s="20">
        <v>5.4</v>
      </c>
      <c r="F216" s="21">
        <v>37.6</v>
      </c>
      <c r="G216" s="21">
        <v>37.299999999999997</v>
      </c>
      <c r="H216" s="21">
        <v>34.200000000000003</v>
      </c>
      <c r="I216" s="22">
        <v>18.100000000000001</v>
      </c>
    </row>
    <row r="217" spans="2:9" x14ac:dyDescent="0.3">
      <c r="B217" s="18"/>
      <c r="C217" s="19"/>
      <c r="D217" s="63" t="s">
        <v>57</v>
      </c>
      <c r="E217" s="20">
        <v>5.7</v>
      </c>
      <c r="F217" s="21">
        <v>6.4</v>
      </c>
      <c r="G217" s="21">
        <v>5</v>
      </c>
      <c r="H217" s="21">
        <v>5</v>
      </c>
      <c r="I217" s="22">
        <v>5</v>
      </c>
    </row>
    <row r="218" spans="2:9" x14ac:dyDescent="0.3">
      <c r="B218" s="18" t="s">
        <v>47</v>
      </c>
      <c r="C218" s="19" t="s">
        <v>47</v>
      </c>
      <c r="D218" s="44" t="s">
        <v>53</v>
      </c>
      <c r="E218" s="20">
        <v>1.9</v>
      </c>
      <c r="F218" s="21">
        <v>2.8</v>
      </c>
      <c r="G218" s="21">
        <v>2.9</v>
      </c>
      <c r="H218" s="21">
        <v>5.3</v>
      </c>
      <c r="I218" s="22">
        <v>11.5</v>
      </c>
    </row>
    <row r="219" spans="2:9" x14ac:dyDescent="0.3">
      <c r="B219" s="18"/>
      <c r="C219" s="19"/>
      <c r="D219" s="63" t="s">
        <v>55</v>
      </c>
      <c r="E219" s="20">
        <v>2.1</v>
      </c>
      <c r="F219" s="21">
        <v>3</v>
      </c>
      <c r="G219" s="21">
        <v>2.8</v>
      </c>
      <c r="H219" s="21">
        <v>2.5</v>
      </c>
      <c r="I219" s="22">
        <v>5.8</v>
      </c>
    </row>
    <row r="220" spans="2:9" x14ac:dyDescent="0.3">
      <c r="B220" s="18"/>
      <c r="C220" s="19"/>
      <c r="D220" s="63" t="s">
        <v>58</v>
      </c>
      <c r="E220" s="20">
        <v>1.8</v>
      </c>
      <c r="F220" s="21">
        <v>2.2999999999999998</v>
      </c>
      <c r="G220" s="21">
        <v>3.1</v>
      </c>
      <c r="H220" s="21">
        <v>11.2</v>
      </c>
      <c r="I220" s="22">
        <v>18.399999999999999</v>
      </c>
    </row>
    <row r="221" spans="2:9" x14ac:dyDescent="0.3">
      <c r="B221" s="18" t="s">
        <v>47</v>
      </c>
      <c r="C221" s="19" t="s">
        <v>47</v>
      </c>
      <c r="D221" s="44" t="s">
        <v>54</v>
      </c>
      <c r="E221" s="20">
        <v>3.5</v>
      </c>
      <c r="F221" s="21">
        <v>3.6</v>
      </c>
      <c r="G221" s="21">
        <v>4.4000000000000004</v>
      </c>
      <c r="H221" s="21">
        <v>4.5</v>
      </c>
      <c r="I221" s="22">
        <v>4.2</v>
      </c>
    </row>
    <row r="222" spans="2:9" x14ac:dyDescent="0.3">
      <c r="B222" s="18" t="s">
        <v>47</v>
      </c>
      <c r="C222" s="19" t="s">
        <v>47</v>
      </c>
      <c r="D222" s="34" t="s">
        <v>38</v>
      </c>
      <c r="E222" s="45"/>
      <c r="F222" s="22"/>
      <c r="G222" s="22"/>
      <c r="H222" s="22"/>
      <c r="I222" s="22"/>
    </row>
    <row r="223" spans="2:9" x14ac:dyDescent="0.3">
      <c r="B223" s="18" t="s">
        <v>47</v>
      </c>
      <c r="C223" s="19" t="s">
        <v>47</v>
      </c>
      <c r="D223" s="23" t="s">
        <v>3</v>
      </c>
      <c r="E223" s="20">
        <v>3.5</v>
      </c>
      <c r="F223" s="21">
        <v>3.5</v>
      </c>
      <c r="G223" s="21">
        <v>3.5</v>
      </c>
      <c r="H223" s="21">
        <v>3.7</v>
      </c>
      <c r="I223" s="22">
        <v>3.8</v>
      </c>
    </row>
    <row r="224" spans="2:9" x14ac:dyDescent="0.3">
      <c r="B224" s="18" t="s">
        <v>47</v>
      </c>
      <c r="C224" s="19" t="s">
        <v>47</v>
      </c>
      <c r="D224" s="23" t="s">
        <v>51</v>
      </c>
      <c r="E224" s="20">
        <v>2.6</v>
      </c>
      <c r="F224" s="21">
        <v>2.2999999999999998</v>
      </c>
      <c r="G224" s="21">
        <v>2</v>
      </c>
      <c r="H224" s="21">
        <v>2.1</v>
      </c>
      <c r="I224" s="22">
        <v>2.2999999999999998</v>
      </c>
    </row>
    <row r="225" spans="2:9" x14ac:dyDescent="0.3">
      <c r="B225" s="18" t="s">
        <v>47</v>
      </c>
      <c r="C225" s="19" t="s">
        <v>47</v>
      </c>
      <c r="D225" s="44" t="s">
        <v>4</v>
      </c>
      <c r="E225" s="20">
        <v>5.2</v>
      </c>
      <c r="F225" s="21">
        <v>5.0999999999999996</v>
      </c>
      <c r="G225" s="21">
        <v>5.0999999999999996</v>
      </c>
      <c r="H225" s="21">
        <v>4.8</v>
      </c>
      <c r="I225" s="22">
        <v>5.3</v>
      </c>
    </row>
    <row r="226" spans="2:9" x14ac:dyDescent="0.3">
      <c r="B226" s="18" t="s">
        <v>47</v>
      </c>
      <c r="C226" s="19" t="s">
        <v>47</v>
      </c>
      <c r="D226" s="44" t="s">
        <v>5</v>
      </c>
      <c r="E226" s="20">
        <v>3.6</v>
      </c>
      <c r="F226" s="21">
        <v>2.7</v>
      </c>
      <c r="G226" s="21">
        <v>2.6</v>
      </c>
      <c r="H226" s="21">
        <v>2.7</v>
      </c>
      <c r="I226" s="22">
        <v>2.6</v>
      </c>
    </row>
    <row r="227" spans="2:9" x14ac:dyDescent="0.3">
      <c r="B227" s="18" t="s">
        <v>47</v>
      </c>
      <c r="C227" s="19" t="s">
        <v>47</v>
      </c>
      <c r="D227" s="44" t="s">
        <v>6</v>
      </c>
      <c r="E227" s="20">
        <v>1</v>
      </c>
      <c r="F227" s="21">
        <v>1.3</v>
      </c>
      <c r="G227" s="21">
        <v>0.8</v>
      </c>
      <c r="H227" s="21">
        <v>0.9</v>
      </c>
      <c r="I227" s="22">
        <v>0.7</v>
      </c>
    </row>
    <row r="228" spans="2:9" x14ac:dyDescent="0.3">
      <c r="B228" s="18" t="s">
        <v>47</v>
      </c>
      <c r="C228" s="19" t="s">
        <v>47</v>
      </c>
      <c r="D228" s="44" t="s">
        <v>52</v>
      </c>
      <c r="E228" s="20">
        <v>3.2</v>
      </c>
      <c r="F228" s="21">
        <v>3</v>
      </c>
      <c r="G228" s="21">
        <v>2.9</v>
      </c>
      <c r="H228" s="21">
        <v>3</v>
      </c>
      <c r="I228" s="22">
        <v>3.4</v>
      </c>
    </row>
    <row r="229" spans="2:9" x14ac:dyDescent="0.3">
      <c r="B229" s="18"/>
      <c r="C229" s="19"/>
      <c r="D229" s="63" t="s">
        <v>56</v>
      </c>
      <c r="E229" s="20">
        <v>2.4</v>
      </c>
      <c r="F229" s="21">
        <v>2.1</v>
      </c>
      <c r="G229" s="21">
        <v>2.1</v>
      </c>
      <c r="H229" s="21">
        <v>2</v>
      </c>
      <c r="I229" s="22">
        <v>3.1</v>
      </c>
    </row>
    <row r="230" spans="2:9" x14ac:dyDescent="0.3">
      <c r="B230" s="18"/>
      <c r="C230" s="19"/>
      <c r="D230" s="63" t="s">
        <v>57</v>
      </c>
      <c r="E230" s="20">
        <v>3.8</v>
      </c>
      <c r="F230" s="21">
        <v>3.6</v>
      </c>
      <c r="G230" s="21">
        <v>3.5</v>
      </c>
      <c r="H230" s="21">
        <v>3.8</v>
      </c>
      <c r="I230" s="22">
        <v>3.6</v>
      </c>
    </row>
    <row r="231" spans="2:9" x14ac:dyDescent="0.3">
      <c r="B231" s="18" t="s">
        <v>47</v>
      </c>
      <c r="C231" s="19" t="s">
        <v>47</v>
      </c>
      <c r="D231" s="44" t="s">
        <v>53</v>
      </c>
      <c r="E231" s="20">
        <v>1.8</v>
      </c>
      <c r="F231" s="21">
        <v>6.2</v>
      </c>
      <c r="G231" s="21">
        <v>3.5</v>
      </c>
      <c r="H231" s="21">
        <v>4</v>
      </c>
      <c r="I231" s="22">
        <v>2.2999999999999998</v>
      </c>
    </row>
    <row r="232" spans="2:9" x14ac:dyDescent="0.3">
      <c r="B232" s="18"/>
      <c r="C232" s="19"/>
      <c r="D232" s="63" t="s">
        <v>55</v>
      </c>
      <c r="E232" s="20">
        <v>0.7</v>
      </c>
      <c r="F232" s="21">
        <v>8.5</v>
      </c>
      <c r="G232" s="21">
        <v>4.8</v>
      </c>
      <c r="H232" s="21">
        <v>4.5999999999999996</v>
      </c>
      <c r="I232" s="22">
        <v>2.4</v>
      </c>
    </row>
    <row r="233" spans="2:9" x14ac:dyDescent="0.3">
      <c r="B233" s="18"/>
      <c r="C233" s="19"/>
      <c r="D233" s="63" t="s">
        <v>58</v>
      </c>
      <c r="E233" s="20">
        <v>3</v>
      </c>
      <c r="F233" s="21">
        <v>1.6</v>
      </c>
      <c r="G233" s="21">
        <v>1.2</v>
      </c>
      <c r="H233" s="21">
        <v>2.9</v>
      </c>
      <c r="I233" s="22">
        <v>2.1</v>
      </c>
    </row>
    <row r="234" spans="2:9" ht="16.2" thickBot="1" x14ac:dyDescent="0.35">
      <c r="B234" s="24" t="s">
        <v>47</v>
      </c>
      <c r="C234" s="25" t="s">
        <v>47</v>
      </c>
      <c r="D234" s="68" t="s">
        <v>54</v>
      </c>
      <c r="E234" s="27">
        <v>1.5</v>
      </c>
      <c r="F234" s="28">
        <v>0.4</v>
      </c>
      <c r="G234" s="28">
        <v>0.2</v>
      </c>
      <c r="H234" s="28">
        <v>0.3</v>
      </c>
      <c r="I234" s="29">
        <v>0.4</v>
      </c>
    </row>
    <row r="235" spans="2:9" x14ac:dyDescent="0.3">
      <c r="B235" s="12">
        <v>10</v>
      </c>
      <c r="C235" s="13" t="s">
        <v>66</v>
      </c>
      <c r="D235" s="14" t="s">
        <v>39</v>
      </c>
      <c r="E235" s="30"/>
      <c r="F235" s="17"/>
      <c r="G235" s="17"/>
      <c r="H235" s="17"/>
      <c r="I235" s="17"/>
    </row>
    <row r="236" spans="2:9" x14ac:dyDescent="0.3">
      <c r="B236" s="18" t="s">
        <v>47</v>
      </c>
      <c r="C236" s="19" t="s">
        <v>47</v>
      </c>
      <c r="D236" s="23" t="s">
        <v>3</v>
      </c>
      <c r="E236" s="20">
        <v>15.3</v>
      </c>
      <c r="F236" s="21">
        <v>15.3</v>
      </c>
      <c r="G236" s="21">
        <v>15.4</v>
      </c>
      <c r="H236" s="21">
        <v>15.8</v>
      </c>
      <c r="I236" s="22">
        <v>16.2</v>
      </c>
    </row>
    <row r="237" spans="2:9" ht="15.6" customHeight="1" x14ac:dyDescent="0.3">
      <c r="B237" s="18" t="s">
        <v>47</v>
      </c>
      <c r="C237" s="19" t="s">
        <v>47</v>
      </c>
      <c r="D237" s="23" t="s">
        <v>51</v>
      </c>
      <c r="E237" s="20">
        <v>15.9</v>
      </c>
      <c r="F237" s="21">
        <v>15.5</v>
      </c>
      <c r="G237" s="21">
        <v>15.8</v>
      </c>
      <c r="H237" s="21">
        <v>15.9</v>
      </c>
      <c r="I237" s="22">
        <v>18.5</v>
      </c>
    </row>
    <row r="238" spans="2:9" x14ac:dyDescent="0.3">
      <c r="B238" s="18" t="s">
        <v>47</v>
      </c>
      <c r="C238" s="19" t="s">
        <v>47</v>
      </c>
      <c r="D238" s="44" t="s">
        <v>4</v>
      </c>
      <c r="E238" s="20">
        <v>23.7</v>
      </c>
      <c r="F238" s="21">
        <v>23.8</v>
      </c>
      <c r="G238" s="21">
        <v>21</v>
      </c>
      <c r="H238" s="21">
        <v>20.6</v>
      </c>
      <c r="I238" s="22">
        <v>19</v>
      </c>
    </row>
    <row r="239" spans="2:9" x14ac:dyDescent="0.3">
      <c r="B239" s="18" t="s">
        <v>47</v>
      </c>
      <c r="C239" s="19" t="s">
        <v>47</v>
      </c>
      <c r="D239" s="44" t="s">
        <v>5</v>
      </c>
      <c r="E239" s="20">
        <v>23.9</v>
      </c>
      <c r="F239" s="21">
        <v>23.2</v>
      </c>
      <c r="G239" s="21">
        <v>22.5</v>
      </c>
      <c r="H239" s="21">
        <v>22.4</v>
      </c>
      <c r="I239" s="22">
        <v>24.9</v>
      </c>
    </row>
    <row r="240" spans="2:9" x14ac:dyDescent="0.3">
      <c r="B240" s="18" t="s">
        <v>47</v>
      </c>
      <c r="C240" s="19" t="s">
        <v>47</v>
      </c>
      <c r="D240" s="44" t="s">
        <v>6</v>
      </c>
      <c r="E240" s="20">
        <v>8.1</v>
      </c>
      <c r="F240" s="21">
        <v>8.6</v>
      </c>
      <c r="G240" s="21">
        <v>10.1</v>
      </c>
      <c r="H240" s="21">
        <v>10.1</v>
      </c>
      <c r="I240" s="22">
        <v>13.3</v>
      </c>
    </row>
    <row r="241" spans="2:9" x14ac:dyDescent="0.3">
      <c r="B241" s="18" t="s">
        <v>47</v>
      </c>
      <c r="C241" s="19" t="s">
        <v>47</v>
      </c>
      <c r="D241" s="44" t="s">
        <v>52</v>
      </c>
      <c r="E241" s="20">
        <v>19.7</v>
      </c>
      <c r="F241" s="21">
        <v>19.600000000000001</v>
      </c>
      <c r="G241" s="21">
        <v>19</v>
      </c>
      <c r="H241" s="21">
        <v>19.3</v>
      </c>
      <c r="I241" s="22">
        <v>22.8</v>
      </c>
    </row>
    <row r="242" spans="2:9" x14ac:dyDescent="0.3">
      <c r="B242" s="18"/>
      <c r="C242" s="19"/>
      <c r="D242" s="63" t="s">
        <v>56</v>
      </c>
      <c r="E242" s="20">
        <v>5.7</v>
      </c>
      <c r="F242" s="21">
        <v>5.4</v>
      </c>
      <c r="G242" s="21">
        <v>5.3</v>
      </c>
      <c r="H242" s="21">
        <v>5.9</v>
      </c>
      <c r="I242" s="22">
        <v>10</v>
      </c>
    </row>
    <row r="243" spans="2:9" x14ac:dyDescent="0.3">
      <c r="B243" s="18"/>
      <c r="C243" s="19"/>
      <c r="D243" s="63" t="s">
        <v>57</v>
      </c>
      <c r="E243" s="20">
        <v>30.2</v>
      </c>
      <c r="F243" s="21">
        <v>30.7</v>
      </c>
      <c r="G243" s="21">
        <v>29.2</v>
      </c>
      <c r="H243" s="21">
        <v>28.6</v>
      </c>
      <c r="I243" s="22">
        <v>28.5</v>
      </c>
    </row>
    <row r="244" spans="2:9" x14ac:dyDescent="0.3">
      <c r="B244" s="18" t="s">
        <v>47</v>
      </c>
      <c r="C244" s="19" t="s">
        <v>47</v>
      </c>
      <c r="D244" s="44" t="s">
        <v>53</v>
      </c>
      <c r="E244" s="20">
        <v>15.8</v>
      </c>
      <c r="F244" s="21">
        <v>12.7</v>
      </c>
      <c r="G244" s="21">
        <v>14.2</v>
      </c>
      <c r="H244" s="21">
        <v>13.3</v>
      </c>
      <c r="I244" s="22">
        <v>16</v>
      </c>
    </row>
    <row r="245" spans="2:9" x14ac:dyDescent="0.3">
      <c r="B245" s="18"/>
      <c r="C245" s="19"/>
      <c r="D245" s="63" t="s">
        <v>55</v>
      </c>
      <c r="E245" s="20">
        <v>6.7</v>
      </c>
      <c r="F245" s="21">
        <v>3.9</v>
      </c>
      <c r="G245" s="21">
        <v>3.6</v>
      </c>
      <c r="H245" s="21">
        <v>4.7</v>
      </c>
      <c r="I245" s="22">
        <v>5.0999999999999996</v>
      </c>
    </row>
    <row r="246" spans="2:9" x14ac:dyDescent="0.3">
      <c r="B246" s="18"/>
      <c r="C246" s="19"/>
      <c r="D246" s="63" t="s">
        <v>58</v>
      </c>
      <c r="E246" s="20">
        <v>25.2</v>
      </c>
      <c r="F246" s="21">
        <v>30.5</v>
      </c>
      <c r="G246" s="21">
        <v>32.299999999999997</v>
      </c>
      <c r="H246" s="21">
        <v>31.9</v>
      </c>
      <c r="I246" s="22">
        <v>29.3</v>
      </c>
    </row>
    <row r="247" spans="2:9" x14ac:dyDescent="0.3">
      <c r="B247" s="18" t="s">
        <v>47</v>
      </c>
      <c r="C247" s="19" t="s">
        <v>47</v>
      </c>
      <c r="D247" s="44" t="s">
        <v>54</v>
      </c>
      <c r="E247" s="20">
        <v>8.3000000000000007</v>
      </c>
      <c r="F247" s="21">
        <v>8.4</v>
      </c>
      <c r="G247" s="21">
        <v>10.3</v>
      </c>
      <c r="H247" s="21">
        <v>10.6</v>
      </c>
      <c r="I247" s="22">
        <v>12</v>
      </c>
    </row>
    <row r="248" spans="2:9" x14ac:dyDescent="0.3">
      <c r="B248" s="18" t="s">
        <v>47</v>
      </c>
      <c r="C248" s="19" t="s">
        <v>47</v>
      </c>
      <c r="D248" s="34" t="s">
        <v>40</v>
      </c>
      <c r="E248" s="45"/>
      <c r="F248" s="22"/>
      <c r="G248" s="22"/>
      <c r="H248" s="22"/>
      <c r="I248" s="22"/>
    </row>
    <row r="249" spans="2:9" x14ac:dyDescent="0.3">
      <c r="B249" s="18" t="s">
        <v>47</v>
      </c>
      <c r="C249" s="19" t="s">
        <v>47</v>
      </c>
      <c r="D249" s="23" t="s">
        <v>3</v>
      </c>
      <c r="E249" s="20">
        <v>28.5</v>
      </c>
      <c r="F249" s="21">
        <v>29.3</v>
      </c>
      <c r="G249" s="21">
        <v>29.3</v>
      </c>
      <c r="H249" s="21">
        <v>29.6</v>
      </c>
      <c r="I249" s="22">
        <v>29.8</v>
      </c>
    </row>
    <row r="250" spans="2:9" x14ac:dyDescent="0.3">
      <c r="B250" s="18" t="s">
        <v>47</v>
      </c>
      <c r="C250" s="19" t="s">
        <v>47</v>
      </c>
      <c r="D250" s="23" t="s">
        <v>51</v>
      </c>
      <c r="E250" s="20">
        <v>28</v>
      </c>
      <c r="F250" s="21">
        <v>28.1</v>
      </c>
      <c r="G250" s="21">
        <v>29.4</v>
      </c>
      <c r="H250" s="21">
        <v>31.3</v>
      </c>
      <c r="I250" s="22">
        <v>33.200000000000003</v>
      </c>
    </row>
    <row r="251" spans="2:9" x14ac:dyDescent="0.3">
      <c r="B251" s="18" t="s">
        <v>47</v>
      </c>
      <c r="C251" s="19" t="s">
        <v>47</v>
      </c>
      <c r="D251" s="44" t="s">
        <v>4</v>
      </c>
      <c r="E251" s="20">
        <v>39.299999999999997</v>
      </c>
      <c r="F251" s="21">
        <v>38</v>
      </c>
      <c r="G251" s="21">
        <v>34.9</v>
      </c>
      <c r="H251" s="21">
        <v>34.200000000000003</v>
      </c>
      <c r="I251" s="22">
        <v>32.9</v>
      </c>
    </row>
    <row r="252" spans="2:9" x14ac:dyDescent="0.3">
      <c r="B252" s="18" t="s">
        <v>47</v>
      </c>
      <c r="C252" s="19" t="s">
        <v>47</v>
      </c>
      <c r="D252" s="44" t="s">
        <v>5</v>
      </c>
      <c r="E252" s="20">
        <v>28</v>
      </c>
      <c r="F252" s="21">
        <v>27.1</v>
      </c>
      <c r="G252" s="21">
        <v>30</v>
      </c>
      <c r="H252" s="21">
        <v>30.7</v>
      </c>
      <c r="I252" s="22">
        <v>28.3</v>
      </c>
    </row>
    <row r="253" spans="2:9" x14ac:dyDescent="0.3">
      <c r="B253" s="18" t="s">
        <v>47</v>
      </c>
      <c r="C253" s="19" t="s">
        <v>47</v>
      </c>
      <c r="D253" s="44" t="s">
        <v>6</v>
      </c>
      <c r="E253" s="20">
        <v>24.6</v>
      </c>
      <c r="F253" s="21">
        <v>26.1</v>
      </c>
      <c r="G253" s="21">
        <v>27.4</v>
      </c>
      <c r="H253" s="21">
        <v>30.8</v>
      </c>
      <c r="I253" s="22">
        <v>37.200000000000003</v>
      </c>
    </row>
    <row r="254" spans="2:9" x14ac:dyDescent="0.3">
      <c r="B254" s="18" t="s">
        <v>47</v>
      </c>
      <c r="C254" s="19" t="s">
        <v>47</v>
      </c>
      <c r="D254" s="44" t="s">
        <v>52</v>
      </c>
      <c r="E254" s="20">
        <v>26.6</v>
      </c>
      <c r="F254" s="21">
        <v>25.7</v>
      </c>
      <c r="G254" s="21">
        <v>27.8</v>
      </c>
      <c r="H254" s="21">
        <v>27.7</v>
      </c>
      <c r="I254" s="22">
        <v>29.5</v>
      </c>
    </row>
    <row r="255" spans="2:9" x14ac:dyDescent="0.3">
      <c r="B255" s="18"/>
      <c r="C255" s="19"/>
      <c r="D255" s="63" t="s">
        <v>56</v>
      </c>
      <c r="E255" s="20">
        <v>25.4</v>
      </c>
      <c r="F255" s="21">
        <v>24.9</v>
      </c>
      <c r="G255" s="21">
        <v>27.5</v>
      </c>
      <c r="H255" s="21">
        <v>30.1</v>
      </c>
      <c r="I255" s="22">
        <v>40.1</v>
      </c>
    </row>
    <row r="256" spans="2:9" x14ac:dyDescent="0.3">
      <c r="B256" s="18"/>
      <c r="C256" s="19"/>
      <c r="D256" s="63" t="s">
        <v>57</v>
      </c>
      <c r="E256" s="20">
        <v>27.5</v>
      </c>
      <c r="F256" s="21">
        <v>26.4</v>
      </c>
      <c r="G256" s="21">
        <v>28</v>
      </c>
      <c r="H256" s="21">
        <v>26</v>
      </c>
      <c r="I256" s="22">
        <v>24.8</v>
      </c>
    </row>
    <row r="257" spans="2:9" x14ac:dyDescent="0.3">
      <c r="B257" s="18" t="s">
        <v>47</v>
      </c>
      <c r="C257" s="19" t="s">
        <v>47</v>
      </c>
      <c r="D257" s="44" t="s">
        <v>53</v>
      </c>
      <c r="E257" s="20">
        <v>24.8</v>
      </c>
      <c r="F257" s="21">
        <v>23.2</v>
      </c>
      <c r="G257" s="21">
        <v>28</v>
      </c>
      <c r="H257" s="21">
        <v>26.3</v>
      </c>
      <c r="I257" s="22">
        <v>25.9</v>
      </c>
    </row>
    <row r="258" spans="2:9" x14ac:dyDescent="0.3">
      <c r="B258" s="18"/>
      <c r="C258" s="19"/>
      <c r="D258" s="63" t="s">
        <v>55</v>
      </c>
      <c r="E258" s="20">
        <v>22.3</v>
      </c>
      <c r="F258" s="21">
        <v>17</v>
      </c>
      <c r="G258" s="21">
        <v>24</v>
      </c>
      <c r="H258" s="21">
        <v>24.2</v>
      </c>
      <c r="I258" s="22">
        <v>20.2</v>
      </c>
    </row>
    <row r="259" spans="2:9" x14ac:dyDescent="0.3">
      <c r="B259" s="18"/>
      <c r="C259" s="19"/>
      <c r="D259" s="63" t="s">
        <v>58</v>
      </c>
      <c r="E259" s="20">
        <v>27.4</v>
      </c>
      <c r="F259" s="21">
        <v>35.6</v>
      </c>
      <c r="G259" s="21">
        <v>34.700000000000003</v>
      </c>
      <c r="H259" s="21">
        <v>30.7</v>
      </c>
      <c r="I259" s="22">
        <v>32.9</v>
      </c>
    </row>
    <row r="260" spans="2:9" ht="16.2" thickBot="1" x14ac:dyDescent="0.35">
      <c r="B260" s="24" t="s">
        <v>47</v>
      </c>
      <c r="C260" s="25" t="s">
        <v>47</v>
      </c>
      <c r="D260" s="44" t="s">
        <v>54</v>
      </c>
      <c r="E260" s="20">
        <v>31.2</v>
      </c>
      <c r="F260" s="28">
        <v>33.299999999999997</v>
      </c>
      <c r="G260" s="28">
        <v>32.5</v>
      </c>
      <c r="H260" s="28">
        <v>38.299999999999997</v>
      </c>
      <c r="I260" s="29">
        <v>40.1</v>
      </c>
    </row>
    <row r="261" spans="2:9" ht="14.4" customHeight="1" x14ac:dyDescent="0.3">
      <c r="B261" s="12">
        <v>11</v>
      </c>
      <c r="C261" s="64" t="s">
        <v>41</v>
      </c>
      <c r="D261" s="14" t="s">
        <v>3</v>
      </c>
      <c r="E261" s="15">
        <v>33.299999999999997</v>
      </c>
      <c r="F261" s="16">
        <v>31.3</v>
      </c>
      <c r="G261" s="16">
        <v>23.2</v>
      </c>
      <c r="H261" s="17">
        <v>20.100000000000001</v>
      </c>
      <c r="I261" s="17">
        <v>16.399999999999999</v>
      </c>
    </row>
    <row r="262" spans="2:9" x14ac:dyDescent="0.3">
      <c r="B262" s="18" t="s">
        <v>47</v>
      </c>
      <c r="C262" s="65" t="s">
        <v>47</v>
      </c>
      <c r="D262" s="34" t="s">
        <v>51</v>
      </c>
      <c r="E262" s="20">
        <v>23.5</v>
      </c>
      <c r="F262" s="21">
        <v>29.4</v>
      </c>
      <c r="G262" s="21">
        <v>24.7</v>
      </c>
      <c r="H262" s="22">
        <v>14.9</v>
      </c>
      <c r="I262" s="22">
        <v>14.6</v>
      </c>
    </row>
    <row r="263" spans="2:9" x14ac:dyDescent="0.3">
      <c r="B263" s="18" t="s">
        <v>47</v>
      </c>
      <c r="C263" s="65" t="s">
        <v>47</v>
      </c>
      <c r="D263" s="23" t="s">
        <v>4</v>
      </c>
      <c r="E263" s="20">
        <v>14.8</v>
      </c>
      <c r="F263" s="21">
        <v>15.4</v>
      </c>
      <c r="G263" s="21">
        <v>10.7</v>
      </c>
      <c r="H263" s="22">
        <v>10.8</v>
      </c>
      <c r="I263" s="22">
        <v>13.3</v>
      </c>
    </row>
    <row r="264" spans="2:9" x14ac:dyDescent="0.3">
      <c r="B264" s="18" t="s">
        <v>47</v>
      </c>
      <c r="C264" s="19" t="s">
        <v>47</v>
      </c>
      <c r="D264" s="23" t="s">
        <v>5</v>
      </c>
      <c r="E264" s="20">
        <v>16.600000000000001</v>
      </c>
      <c r="F264" s="21">
        <v>15</v>
      </c>
      <c r="G264" s="21">
        <v>12.3</v>
      </c>
      <c r="H264" s="22">
        <v>8.9</v>
      </c>
      <c r="I264" s="22">
        <v>8.6999999999999993</v>
      </c>
    </row>
    <row r="265" spans="2:9" x14ac:dyDescent="0.3">
      <c r="B265" s="18" t="s">
        <v>47</v>
      </c>
      <c r="C265" s="19" t="s">
        <v>47</v>
      </c>
      <c r="D265" s="23" t="s">
        <v>6</v>
      </c>
      <c r="E265" s="20">
        <v>32.299999999999997</v>
      </c>
      <c r="F265" s="21">
        <v>59.3</v>
      </c>
      <c r="G265" s="21">
        <v>62.1</v>
      </c>
      <c r="H265" s="22">
        <v>25.7</v>
      </c>
      <c r="I265" s="22">
        <v>21.9</v>
      </c>
    </row>
    <row r="266" spans="2:9" x14ac:dyDescent="0.3">
      <c r="B266" s="18" t="s">
        <v>47</v>
      </c>
      <c r="C266" s="19" t="s">
        <v>47</v>
      </c>
      <c r="D266" s="23" t="s">
        <v>52</v>
      </c>
      <c r="E266" s="20">
        <v>26.9</v>
      </c>
      <c r="F266" s="21">
        <v>24.6</v>
      </c>
      <c r="G266" s="21">
        <v>18.100000000000001</v>
      </c>
      <c r="H266" s="22">
        <v>12.8</v>
      </c>
      <c r="I266" s="22">
        <v>11</v>
      </c>
    </row>
    <row r="267" spans="2:9" x14ac:dyDescent="0.3">
      <c r="B267" s="18"/>
      <c r="C267" s="19"/>
      <c r="D267" s="44" t="s">
        <v>56</v>
      </c>
      <c r="E267" s="20">
        <v>34.6</v>
      </c>
      <c r="F267" s="21">
        <v>49.9</v>
      </c>
      <c r="G267" s="21">
        <v>30.6</v>
      </c>
      <c r="H267" s="22">
        <v>28.8</v>
      </c>
      <c r="I267" s="22">
        <v>16</v>
      </c>
    </row>
    <row r="268" spans="2:9" x14ac:dyDescent="0.3">
      <c r="B268" s="18"/>
      <c r="C268" s="19"/>
      <c r="D268" s="44" t="s">
        <v>57</v>
      </c>
      <c r="E268" s="20">
        <v>21</v>
      </c>
      <c r="F268" s="21">
        <v>15.7</v>
      </c>
      <c r="G268" s="21">
        <v>11.6</v>
      </c>
      <c r="H268" s="22">
        <v>8</v>
      </c>
      <c r="I268" s="22">
        <v>9</v>
      </c>
    </row>
    <row r="269" spans="2:9" x14ac:dyDescent="0.3">
      <c r="B269" s="18" t="s">
        <v>47</v>
      </c>
      <c r="C269" s="19" t="s">
        <v>47</v>
      </c>
      <c r="D269" s="23" t="s">
        <v>53</v>
      </c>
      <c r="E269" s="20">
        <v>28.3</v>
      </c>
      <c r="F269" s="21">
        <v>26.1</v>
      </c>
      <c r="G269" s="21">
        <v>11.2</v>
      </c>
      <c r="H269" s="22">
        <v>10.3</v>
      </c>
      <c r="I269" s="22">
        <v>7.4</v>
      </c>
    </row>
    <row r="270" spans="2:9" x14ac:dyDescent="0.3">
      <c r="B270" s="18"/>
      <c r="C270" s="19"/>
      <c r="D270" s="44" t="s">
        <v>55</v>
      </c>
      <c r="E270" s="20" t="s">
        <v>7</v>
      </c>
      <c r="F270" s="21">
        <v>109.3</v>
      </c>
      <c r="G270" s="21">
        <v>25.1</v>
      </c>
      <c r="H270" s="22">
        <v>20.8</v>
      </c>
      <c r="I270" s="22">
        <v>11.7</v>
      </c>
    </row>
    <row r="271" spans="2:9" x14ac:dyDescent="0.3">
      <c r="B271" s="18"/>
      <c r="C271" s="19"/>
      <c r="D271" s="44" t="s">
        <v>58</v>
      </c>
      <c r="E271" s="20">
        <v>16.399999999999999</v>
      </c>
      <c r="F271" s="21">
        <v>10.5</v>
      </c>
      <c r="G271" s="21">
        <v>9.1</v>
      </c>
      <c r="H271" s="22">
        <v>5.7</v>
      </c>
      <c r="I271" s="22">
        <v>6.6</v>
      </c>
    </row>
    <row r="272" spans="2:9" ht="16.2" thickBot="1" x14ac:dyDescent="0.35">
      <c r="B272" s="24" t="s">
        <v>47</v>
      </c>
      <c r="C272" s="25" t="s">
        <v>47</v>
      </c>
      <c r="D272" s="26" t="s">
        <v>54</v>
      </c>
      <c r="E272" s="20">
        <v>17.7</v>
      </c>
      <c r="F272" s="21">
        <v>39.9</v>
      </c>
      <c r="G272" s="21">
        <v>54.5</v>
      </c>
      <c r="H272" s="22">
        <v>21.4</v>
      </c>
      <c r="I272" s="22">
        <v>21.6</v>
      </c>
    </row>
    <row r="273" spans="1:9" ht="16.2" thickBot="1" x14ac:dyDescent="0.35">
      <c r="B273" s="47"/>
      <c r="C273" s="13"/>
      <c r="D273" s="48"/>
      <c r="E273" s="48"/>
      <c r="F273" s="48"/>
      <c r="G273" s="48"/>
      <c r="H273" s="48"/>
      <c r="I273" s="48"/>
    </row>
    <row r="274" spans="1:9" ht="31.95" customHeight="1" thickBot="1" x14ac:dyDescent="0.35">
      <c r="B274" s="49" t="s">
        <v>0</v>
      </c>
      <c r="C274" s="50"/>
      <c r="D274" s="51" t="s">
        <v>1</v>
      </c>
      <c r="E274" s="52" t="s">
        <v>42</v>
      </c>
      <c r="F274" s="52" t="s">
        <v>43</v>
      </c>
      <c r="G274" s="52" t="s">
        <v>44</v>
      </c>
      <c r="H274" s="52" t="s">
        <v>45</v>
      </c>
      <c r="I274" s="53" t="s">
        <v>48</v>
      </c>
    </row>
    <row r="275" spans="1:9" ht="14.4" customHeight="1" x14ac:dyDescent="0.3">
      <c r="B275" s="18">
        <v>12</v>
      </c>
      <c r="C275" s="64" t="s">
        <v>46</v>
      </c>
      <c r="D275" s="34" t="s">
        <v>3</v>
      </c>
      <c r="E275" s="45">
        <v>15.5</v>
      </c>
      <c r="F275" s="45">
        <v>15</v>
      </c>
      <c r="G275" s="45">
        <v>13.5</v>
      </c>
      <c r="H275" s="45">
        <v>12.6</v>
      </c>
      <c r="I275" s="45">
        <v>9.4</v>
      </c>
    </row>
    <row r="276" spans="1:9" x14ac:dyDescent="0.3">
      <c r="B276" s="18" t="s">
        <v>47</v>
      </c>
      <c r="C276" s="65" t="s">
        <v>47</v>
      </c>
      <c r="D276" s="34" t="s">
        <v>51</v>
      </c>
      <c r="E276" s="45">
        <v>8.9</v>
      </c>
      <c r="F276" s="45">
        <v>8.5</v>
      </c>
      <c r="G276" s="45">
        <v>5.6</v>
      </c>
      <c r="H276" s="45">
        <v>5.0999999999999996</v>
      </c>
      <c r="I276" s="45">
        <v>4.8</v>
      </c>
    </row>
    <row r="277" spans="1:9" x14ac:dyDescent="0.3">
      <c r="B277" s="18"/>
      <c r="C277" s="65"/>
      <c r="D277" s="23" t="s">
        <v>56</v>
      </c>
      <c r="E277" s="45">
        <v>1.4</v>
      </c>
      <c r="F277" s="45">
        <v>2</v>
      </c>
      <c r="G277" s="45">
        <v>2.1</v>
      </c>
      <c r="H277" s="45">
        <v>1</v>
      </c>
      <c r="I277" s="45">
        <v>1.6</v>
      </c>
    </row>
    <row r="278" spans="1:9" x14ac:dyDescent="0.3">
      <c r="B278" s="18"/>
      <c r="C278" s="65"/>
      <c r="D278" s="23" t="s">
        <v>57</v>
      </c>
      <c r="E278" s="45">
        <v>10.5</v>
      </c>
      <c r="F278" s="45">
        <v>9.4</v>
      </c>
      <c r="G278" s="45">
        <v>7.9</v>
      </c>
      <c r="H278" s="45">
        <v>7.3</v>
      </c>
      <c r="I278" s="45">
        <v>5</v>
      </c>
    </row>
    <row r="279" spans="1:9" x14ac:dyDescent="0.3">
      <c r="B279" s="18"/>
      <c r="C279" s="60"/>
      <c r="D279" s="23" t="s">
        <v>55</v>
      </c>
      <c r="E279" s="45">
        <v>4</v>
      </c>
      <c r="F279" s="45">
        <v>4.2</v>
      </c>
      <c r="G279" s="45">
        <v>4.2</v>
      </c>
      <c r="H279" s="45">
        <v>0.3</v>
      </c>
      <c r="I279" s="45">
        <v>35.6</v>
      </c>
    </row>
    <row r="280" spans="1:9" x14ac:dyDescent="0.3">
      <c r="B280" s="18"/>
      <c r="C280" s="60"/>
      <c r="D280" s="23" t="s">
        <v>58</v>
      </c>
      <c r="E280" s="45">
        <v>35.700000000000003</v>
      </c>
      <c r="F280" s="45">
        <v>31.8</v>
      </c>
      <c r="G280" s="45">
        <v>31.4</v>
      </c>
      <c r="H280" s="45">
        <v>30.5</v>
      </c>
      <c r="I280" s="45">
        <v>22</v>
      </c>
    </row>
    <row r="281" spans="1:9" ht="16.2" thickBot="1" x14ac:dyDescent="0.35">
      <c r="B281" s="24" t="s">
        <v>47</v>
      </c>
      <c r="C281" s="54" t="s">
        <v>47</v>
      </c>
      <c r="D281" s="26" t="s">
        <v>54</v>
      </c>
      <c r="E281" s="45">
        <v>9.5</v>
      </c>
      <c r="F281" s="45">
        <v>8.4</v>
      </c>
      <c r="G281" s="45">
        <v>2.7</v>
      </c>
      <c r="H281" s="45">
        <v>2.8</v>
      </c>
      <c r="I281" s="45">
        <v>3.1</v>
      </c>
    </row>
    <row r="282" spans="1:9" s="59" customFormat="1" ht="53.4" customHeight="1" x14ac:dyDescent="0.3">
      <c r="A282" s="73"/>
      <c r="B282" s="67" t="s">
        <v>50</v>
      </c>
      <c r="C282" s="67"/>
      <c r="D282" s="67"/>
      <c r="E282" s="67"/>
      <c r="F282" s="67"/>
      <c r="G282" s="67"/>
      <c r="H282" s="67"/>
      <c r="I282" s="67"/>
    </row>
  </sheetData>
  <sheetProtection algorithmName="SHA-512" hashValue="KJ4ImbzbHkIppkYcKbPguKu7vT+dEAAO44bQMEB6kWR2pDH0wXDf9DUzS6CIEhzPvt1bydnhtpujZdW9dS7VcQ==" saltValue="OdjlUR6n9LD2eMwq1PazYA==" spinCount="100000" sheet="1" objects="1" scenarios="1"/>
  <mergeCells count="12">
    <mergeCell ref="C10:C12"/>
    <mergeCell ref="C178:C182"/>
    <mergeCell ref="C261:C263"/>
    <mergeCell ref="C275:C278"/>
    <mergeCell ref="B282:I282"/>
    <mergeCell ref="C22:C24"/>
    <mergeCell ref="C94:C96"/>
    <mergeCell ref="C114:C120"/>
    <mergeCell ref="C121:C127"/>
    <mergeCell ref="C128:C130"/>
    <mergeCell ref="C140:C142"/>
    <mergeCell ref="C62:C64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1200" verticalDpi="1200" r:id="rId1"/>
  <headerFooter>
    <oddHeader>&amp;L&amp;G&amp;C&amp;12&amp;K9B7D40Anexo à nota de informação estatística&amp;R&amp;12 &amp;K9B7D406|2019</oddHeader>
    <oddFooter>&amp;C&amp;P | &amp;N</oddFooter>
  </headerFooter>
  <rowBreaks count="4" manualBreakCount="4">
    <brk id="61" max="8" man="1"/>
    <brk id="120" max="8" man="1"/>
    <brk id="177" max="8" man="1"/>
    <brk id="234" max="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ANEXO</vt:lpstr>
      <vt:lpstr>ANEXO!Print_Area</vt:lpstr>
      <vt:lpstr>ANEXO!Print_Titles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Mário Lourenço</dc:creator>
  <cp:lastModifiedBy>Comentários NAS</cp:lastModifiedBy>
  <cp:lastPrinted>2019-06-21T10:09:56Z</cp:lastPrinted>
  <dcterms:created xsi:type="dcterms:W3CDTF">2018-11-30T16:22:34Z</dcterms:created>
  <dcterms:modified xsi:type="dcterms:W3CDTF">2019-06-21T10:10:44Z</dcterms:modified>
</cp:coreProperties>
</file>