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5.ARV\REF\2022-11\11. Ficheiro EXCEL internet\"/>
    </mc:Choice>
  </mc:AlternateContent>
  <xr:revisionPtr revIDLastSave="0" documentId="13_ncr:1_{35C45B4B-5A26-4E9B-AB46-12D610C3D2A1}" xr6:coauthVersionLast="47" xr6:coauthVersionMax="47" xr10:uidLastSave="{00000000-0000-0000-0000-000000000000}"/>
  <bookViews>
    <workbookView xWindow="-110" yWindow="-110" windowWidth="19420" windowHeight="10420" tabRatio="898" xr2:uid="{00000000-000D-0000-FFFF-FFFF00000000}"/>
  </bookViews>
  <sheets>
    <sheet name="Capa" sheetId="454" r:id="rId1"/>
    <sheet name="Índice" sheetId="7" r:id="rId2"/>
    <sheet name="Contents" sheetId="464" r:id="rId3"/>
    <sheet name="Q.I.1.1" sheetId="476" r:id="rId4"/>
    <sheet name="G.I.1.1" sheetId="525" r:id="rId5"/>
    <sheet name="G.I.1.13" sheetId="540" r:id="rId6"/>
    <sheet name="G.I.1.14" sheetId="541" r:id="rId7"/>
    <sheet name="G.I.1.15" sheetId="542" r:id="rId8"/>
    <sheet name="G.I.1.16" sheetId="551" r:id="rId9"/>
    <sheet name="Q.I.1.2" sheetId="576" r:id="rId10"/>
    <sheet name="G.I.1.17" sheetId="538" r:id="rId11"/>
    <sheet name="Q.I.1.3" sheetId="532" r:id="rId12"/>
    <sheet name="G.I.1.18" sheetId="539" r:id="rId13"/>
    <sheet name="G.I.1.19" sheetId="604" r:id="rId14"/>
    <sheet name="G.I.1.20" sheetId="605" r:id="rId15"/>
    <sheet name="G.I.1.21" sheetId="606" r:id="rId16"/>
    <sheet name="G.I.1.22" sheetId="607" r:id="rId17"/>
    <sheet name="Q.I.1.4" sheetId="590" r:id="rId18"/>
    <sheet name="G.I.1.23" sheetId="608" r:id="rId19"/>
    <sheet name="G.I.1.24" sheetId="609" r:id="rId20"/>
    <sheet name="G.I.1.25" sheetId="610" r:id="rId21"/>
    <sheet name="G.I.1.26" sheetId="611" r:id="rId22"/>
    <sheet name="G.I.1.27" sheetId="612" r:id="rId23"/>
    <sheet name="G.I.1.28" sheetId="613" r:id="rId24"/>
    <sheet name="G.I.1.29" sheetId="614" r:id="rId25"/>
    <sheet name="Q.I.1.5" sheetId="593" r:id="rId26"/>
    <sheet name="G.I.1.30" sheetId="615" r:id="rId27"/>
    <sheet name="Q.I.1.6" sheetId="594" r:id="rId28"/>
    <sheet name="G.I.1.31" sheetId="616" r:id="rId29"/>
    <sheet name="G.I.1.32" sheetId="617" r:id="rId30"/>
    <sheet name="G.I.1.33" sheetId="597" r:id="rId31"/>
    <sheet name="G.I.1.34" sheetId="598" r:id="rId32"/>
    <sheet name="G.I.1.35" sheetId="599" r:id="rId33"/>
    <sheet name="G.I.1.37" sheetId="571" r:id="rId34"/>
    <sheet name="G.I.1.38" sheetId="586" r:id="rId35"/>
    <sheet name="G.I.1.41" sheetId="577" r:id="rId36"/>
    <sheet name="G.I.1.42" sheetId="471" r:id="rId37"/>
    <sheet name="G.I.1.43" sheetId="552" r:id="rId38"/>
    <sheet name="G.I.1.44" sheetId="553" r:id="rId39"/>
    <sheet name="G.I.1.45" sheetId="554" r:id="rId40"/>
    <sheet name="G.I.1.46" sheetId="472" r:id="rId41"/>
    <sheet name="G.I.1.47" sheetId="473" r:id="rId42"/>
    <sheet name="G.I.1.48" sheetId="474" r:id="rId43"/>
    <sheet name="G.I.2.1" sheetId="466" r:id="rId44"/>
    <sheet name="Q.I.2.1" sheetId="513" r:id="rId45"/>
    <sheet name="Q.I.2.2" sheetId="485" r:id="rId46"/>
    <sheet name="G.I.2.2" sheetId="565" r:id="rId47"/>
    <sheet name="G.I.2.3" sheetId="486" r:id="rId48"/>
    <sheet name="Q.I.2.3" sheetId="556" r:id="rId49"/>
    <sheet name="G.I.2.4" sheetId="622" r:id="rId50"/>
    <sheet name="G.I.2.5" sheetId="623" r:id="rId51"/>
    <sheet name="G.I.2.6" sheetId="626" r:id="rId52"/>
    <sheet name="G.I.2.7" sheetId="627" r:id="rId53"/>
    <sheet name="Q.I.2.4" sheetId="624" r:id="rId54"/>
    <sheet name="Q.I.2.5" sheetId="625" r:id="rId55"/>
    <sheet name="G.I.2.8" sheetId="628" r:id="rId56"/>
    <sheet name="Q.I.2.6" sheetId="492" r:id="rId57"/>
    <sheet name="Q.I.2.7" sheetId="493" r:id="rId58"/>
    <sheet name="Q.I.2.8" sheetId="494" r:id="rId59"/>
    <sheet name="Q.I.2.9" sheetId="495" r:id="rId60"/>
    <sheet name="Q.I.2.10" sheetId="555" r:id="rId61"/>
    <sheet name="G.I.2.9" sheetId="487" r:id="rId62"/>
    <sheet name="Q.I.2.11" sheetId="484" r:id="rId63"/>
    <sheet name="G.I.2.10" sheetId="483" r:id="rId64"/>
    <sheet name="Q.I.2.12" sheetId="488" r:id="rId65"/>
    <sheet name="Q.I.2.13" sheetId="489" r:id="rId66"/>
    <sheet name="Q.I.2.14" sheetId="490" r:id="rId67"/>
    <sheet name="G.I.2.11" sheetId="491" r:id="rId68"/>
    <sheet name="G.I.2.12" sheetId="497" r:id="rId69"/>
    <sheet name="Q.I.2.15" sheetId="498" r:id="rId70"/>
    <sheet name="G.C1.2" sheetId="557" r:id="rId71"/>
    <sheet name="Q.C1.1" sheetId="558" r:id="rId72"/>
    <sheet name="Q.C1.2" sheetId="559" r:id="rId73"/>
    <sheet name="Q.C1.3" sheetId="560" r:id="rId74"/>
    <sheet name="Q.C1.4" sheetId="561" r:id="rId75"/>
    <sheet name="G.C1.3" sheetId="562" r:id="rId76"/>
    <sheet name="G.C1.4" sheetId="563" r:id="rId77"/>
    <sheet name="Q.C1.5" sheetId="564" r:id="rId78"/>
    <sheet name="G.C2.1" sheetId="566" r:id="rId79"/>
    <sheet name="Q.C2.1" sheetId="567" r:id="rId80"/>
    <sheet name="Q.C2.2" sheetId="568" r:id="rId81"/>
    <sheet name="Q.C2.3" sheetId="569" r:id="rId82"/>
    <sheet name="G.C3.1" sheetId="618" r:id="rId83"/>
    <sheet name="Q.C3.1" sheetId="619" r:id="rId84"/>
    <sheet name="G.C3.2" sheetId="620" r:id="rId85"/>
    <sheet name="G.C3.3" sheetId="621" r:id="rId86"/>
    <sheet name="G.C5.1" sheetId="480" r:id="rId87"/>
    <sheet name="G.C5.2" sheetId="601" r:id="rId88"/>
    <sheet name="G.C5.3" sheetId="602" r:id="rId89"/>
    <sheet name="G.C5.4" sheetId="603" r:id="rId90"/>
    <sheet name="G.TD1.1" sheetId="579" r:id="rId91"/>
    <sheet name="G.TD1.2" sheetId="580" r:id="rId92"/>
    <sheet name="G.TD1.3" sheetId="581" r:id="rId93"/>
    <sheet name="Q.TD1.1" sheetId="582" r:id="rId94"/>
    <sheet name="Q.TD1.2" sheetId="583" r:id="rId95"/>
    <sheet name="G.TD1.4" sheetId="584" r:id="rId96"/>
    <sheet name="Q.TD1.3" sheetId="629" r:id="rId97"/>
    <sheet name="Q.TD2.2" sheetId="574" r:id="rId98"/>
    <sheet name="G.TD2.1" sheetId="573"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A">'[1]Model inputs'!#REF!</definedName>
    <definedName name="__123Graph_AALLTAX">'[2]Forecast data'!#REF!</definedName>
    <definedName name="__123Graph_ABSYSASST">[3]interv!$C$37:$K$37</definedName>
    <definedName name="__123Graph_ACBASSETS">[3]interv!$C$34:$K$34</definedName>
    <definedName name="__123Graph_ACFSINDIV">[4]Data!#REF!</definedName>
    <definedName name="__123Graph_ACHGSPD1">'[5]CHGSPD19.FIN'!$B$10:$B$20</definedName>
    <definedName name="__123Graph_ACHGSPD2">'[5]CHGSPD19.FIN'!$E$11:$E$20</definedName>
    <definedName name="__123Graph_ACurrent">[6]CPIINDEX!$O$263:$O$310</definedName>
    <definedName name="__123Graph_AEFF">'[7]T3 Page 1'!#REF!</definedName>
    <definedName name="__123Graph_AERDOLLAR">'[8]ex rate'!$F$30:$AM$30</definedName>
    <definedName name="__123Graph_AERRUBLE">'[8]ex rate'!$F$31:$AM$31</definedName>
    <definedName name="__123Graph_AEXP">[9]EdssGeeGAS!#REF!</definedName>
    <definedName name="__123Graph_AGFS.3">[10]GFS!$T$14:$V$14</definedName>
    <definedName name="__123Graph_AGR14PBF1">'[11]HIS19FIN(A)'!$AF$70:$AF$81</definedName>
    <definedName name="__123Graph_AHOMEVAT">'[2]Forecast data'!#REF!</definedName>
    <definedName name="__123Graph_AIBRD_LEND">[12]WB!$Q$13:$AK$13</definedName>
    <definedName name="__123Graph_AIMPORT">'[2]Forecast data'!#REF!</definedName>
    <definedName name="__123Graph_ALBFFIN">'[7]FC Page 1'!#REF!</definedName>
    <definedName name="__123Graph_ALBFFIN2">'[11]HIS19FIN(A)'!$K$59:$Q$59</definedName>
    <definedName name="__123Graph_ALBFHIC2">'[11]HIS19FIN(A)'!$D$59:$J$59</definedName>
    <definedName name="__123Graph_ALCB">'[11]HIS19FIN(A)'!$D$83:$I$83</definedName>
    <definedName name="__123Graph_AMIMPMAC">[13]monimp!$E$38:$N$38</definedName>
    <definedName name="__123Graph_AMONIMP">[13]monimp!$E$31:$N$31</definedName>
    <definedName name="__123Graph_AMULTVELO">[13]interv!$C$31:$K$31</definedName>
    <definedName name="__123Graph_ANACFIN">'[11]HIS19FIN(A)'!$K$97:$Q$97</definedName>
    <definedName name="__123Graph_ANACHIC">'[11]HIS19FIN(A)'!$D$97:$J$97</definedName>
    <definedName name="__123Graph_APDNUMBERS">'[14]SUMMARY TABLE'!$U$6:$U$49</definedName>
    <definedName name="__123Graph_APDTRENDS">'[14]SUMMARY TABLE'!$S$23:$S$46</definedName>
    <definedName name="__123Graph_APIC">'[7]T3 Page 1'!#REF!</definedName>
    <definedName name="__123Graph_APIPELINE">[12]BoP!$U$359:$AQ$359</definedName>
    <definedName name="__123Graph_AREALRATE">'[8]ex rate'!$F$36:$AU$36</definedName>
    <definedName name="__123Graph_ARESCOV">[13]fiscout!$J$146:$J$166</definedName>
    <definedName name="__123Graph_ARUBRATE">'[8]ex rate'!$K$37:$AN$37</definedName>
    <definedName name="__123Graph_ATAX1">[10]TAX!$V$21:$X$21</definedName>
    <definedName name="__123Graph_ATEST1">[15]REER!$AZ$144:$AZ$210</definedName>
    <definedName name="__123Graph_ATOBREV">'[2]Forecast data'!#REF!</definedName>
    <definedName name="__123Graph_ATOTAL">'[2]Forecast data'!#REF!</definedName>
    <definedName name="__123Graph_AUSRATE">'[8]ex rate'!$K$36:$AN$36</definedName>
    <definedName name="__123Graph_AXRATE">[16]data!$K$125:$K$243</definedName>
    <definedName name="__123Graph_B">'[17]Table 5'!$C$11:$C$11</definedName>
    <definedName name="__123Graph_BBSYSASST">[13]interv!$C$38:$K$38</definedName>
    <definedName name="__123Graph_BCBASSETS">[13]interv!$C$35:$K$35</definedName>
    <definedName name="__123Graph_BCFSINDIV">[4]Data!#REF!</definedName>
    <definedName name="__123Graph_BCFSUK">[4]Data!#REF!</definedName>
    <definedName name="__123Graph_BCHGSPD1">'[5]CHGSPD19.FIN'!$H$10:$H$25</definedName>
    <definedName name="__123Graph_BCHGSPD2">'[5]CHGSPD19.FIN'!$I$11:$I$25</definedName>
    <definedName name="__123Graph_BCurrent">[18]G!#REF!</definedName>
    <definedName name="__123Graph_BEFF">'[7]T3 Page 1'!#REF!</definedName>
    <definedName name="__123Graph_BERDOLLAR">'[8]ex rate'!$F$36:$AM$36</definedName>
    <definedName name="__123Graph_BERRUBLE">'[8]ex rate'!$F$37:$AM$37</definedName>
    <definedName name="__123Graph_BGFS.1">[10]GFS!$T$9:$V$9</definedName>
    <definedName name="__123Graph_BGFS.3">[10]GFS!$T$15:$V$15</definedName>
    <definedName name="__123Graph_BHOMEVAT">'[2]Forecast data'!#REF!</definedName>
    <definedName name="__123Graph_BIBRD_LEND">[12]WB!$Q$61:$AK$61</definedName>
    <definedName name="__123Graph_BIMPORT">'[2]Forecast data'!#REF!</definedName>
    <definedName name="__123Graph_BLBF">'[7]T3 Page 1'!#REF!</definedName>
    <definedName name="__123Graph_BLBFFIN">'[7]FC Page 1'!#REF!</definedName>
    <definedName name="__123Graph_BLCB">'[11]HIS19FIN(A)'!$D$79:$I$79</definedName>
    <definedName name="__123Graph_BMONIMP">[13]monimp!$E$38:$N$38</definedName>
    <definedName name="__123Graph_BMULTVELO">[13]interv!$C$32:$K$32</definedName>
    <definedName name="__123Graph_BPDTRENDS">'[14]SUMMARY TABLE'!$T$23:$T$46</definedName>
    <definedName name="__123Graph_BPIC">'[7]T3 Page 1'!#REF!</definedName>
    <definedName name="__123Graph_BPIPELINE">[12]BoP!$U$358:$AQ$358</definedName>
    <definedName name="__123Graph_BREALRATE">'[8]ex rate'!$F$37:$AU$37</definedName>
    <definedName name="__123Graph_BREER3">[15]REER!$BB$144:$BB$212</definedName>
    <definedName name="__123Graph_BRESCOV">[13]fiscout!$K$146:$K$166</definedName>
    <definedName name="__123Graph_BRUBRATE">'[8]ex rate'!$K$31:$AN$31</definedName>
    <definedName name="__123Graph_BTAX1">[10]TAX!$V$22:$X$22</definedName>
    <definedName name="__123Graph_BTEST1">[15]REER!$AY$144:$AY$210</definedName>
    <definedName name="__123Graph_BTOTAL">'[2]Forecast data'!#REF!</definedName>
    <definedName name="__123Graph_BUSRATE">'[8]ex rate'!$K$30:$AN$30</definedName>
    <definedName name="__123Graph_C">[10]GFS!$T$16:$V$16</definedName>
    <definedName name="__123Graph_CACT13BUD">'[7]FC Page 1'!#REF!</definedName>
    <definedName name="__123Graph_CBSYSASST">[13]interv!$C$39:$K$39</definedName>
    <definedName name="__123Graph_CCFSINDIV">[4]Data!#REF!</definedName>
    <definedName name="__123Graph_CCFSUK">[4]Data!#REF!</definedName>
    <definedName name="__123Graph_CEFF">'[7]T3 Page 1'!#REF!</definedName>
    <definedName name="__123Graph_CGFS.3">[10]GFS!$T$16:$V$16</definedName>
    <definedName name="__123Graph_CGR14PBF1">'[11]HIS19FIN(A)'!$AK$70:$AK$81</definedName>
    <definedName name="__123Graph_CGRAPH1">[19]T17_T18_MSURC!$E$834:$I$834</definedName>
    <definedName name="__123Graph_CLBF">'[7]T3 Page 1'!#REF!</definedName>
    <definedName name="__123Graph_CPIC">'[7]T3 Page 1'!#REF!</definedName>
    <definedName name="__123Graph_CREER3">[15]REER!$BB$144:$BB$212</definedName>
    <definedName name="__123Graph_CRESCOV">[13]fiscout!$I$146:$I$166</definedName>
    <definedName name="__123Graph_CTAX1">[10]TAX!$V$23:$X$23</definedName>
    <definedName name="__123Graph_CTEST1">[15]REER!$BK$140:$BK$140</definedName>
    <definedName name="__123Graph_CXRATE">[16]data!$V$125:$V$243</definedName>
    <definedName name="__123Graph_DACT13BUD">'[7]FC Page 1'!#REF!</definedName>
    <definedName name="__123Graph_DCFSINDIV">[4]Data!#REF!</definedName>
    <definedName name="__123Graph_DCFSUK">[4]Data!#REF!</definedName>
    <definedName name="__123Graph_DEFF">'[7]T3 Page 1'!#REF!</definedName>
    <definedName name="__123Graph_DEFF2">'[7]T3 Page 1'!#REF!</definedName>
    <definedName name="__123Graph_DGR14PBF1">'[11]HIS19FIN(A)'!$AH$70:$AH$81</definedName>
    <definedName name="__123Graph_DGRAPH1">[19]T17_T18_MSURC!$E$835:$I$835</definedName>
    <definedName name="__123Graph_DLBF">'[7]T3 Page 1'!#REF!</definedName>
    <definedName name="__123Graph_DPIC">'[7]T3 Page 1'!#REF!</definedName>
    <definedName name="__123Graph_DREER3">[15]REER!$BB$144:$BB$210</definedName>
    <definedName name="__123Graph_DTAX1">[10]TAX!$V$24:$X$24</definedName>
    <definedName name="__123Graph_DTEST1">[15]REER!$BB$144:$BB$210</definedName>
    <definedName name="__123Graph_E">[10]TAX!$V$26:$X$26</definedName>
    <definedName name="__123Graph_EACT13BUD">'[7]FC Page 1'!#REF!</definedName>
    <definedName name="__123Graph_ECFSINDIV">[4]Data!#REF!</definedName>
    <definedName name="__123Graph_ECFSUK">[4]Data!#REF!</definedName>
    <definedName name="__123Graph_EEFF">'[7]T3 Page 1'!#REF!</definedName>
    <definedName name="__123Graph_EEFFHIC">'[7]FC Page 1'!#REF!</definedName>
    <definedName name="__123Graph_EGR14PBF1">'[11]HIS19FIN(A)'!$AG$67:$AG$67</definedName>
    <definedName name="__123Graph_EGRAPH1">[19]T17_T18_MSURC!$E$837:$I$837</definedName>
    <definedName name="__123Graph_ELBF">'[7]T3 Page 1'!#REF!</definedName>
    <definedName name="__123Graph_EPIC">'[7]T3 Page 1'!#REF!</definedName>
    <definedName name="__123Graph_EREER3">[15]REER!$BR$144:$BR$211</definedName>
    <definedName name="__123Graph_ETAX1">[10]TAX!$V$26:$X$26</definedName>
    <definedName name="__123Graph_ETEST1">[15]REER!$BR$144:$BR$211</definedName>
    <definedName name="__123Graph_FACT13BUD">'[7]FC Page 1'!#REF!</definedName>
    <definedName name="__123Graph_FCFSUK">[4]Data!#REF!</definedName>
    <definedName name="__123Graph_FEFF">'[7]T3 Page 1'!#REF!</definedName>
    <definedName name="__123Graph_FEFFHIC">'[7]FC Page 1'!#REF!</definedName>
    <definedName name="__123Graph_FGR14PBF1">'[11]HIS19FIN(A)'!$AH$67:$AH$67</definedName>
    <definedName name="__123Graph_FGRAPH1">[19]T17_T18_MSURC!$E$838:$I$838</definedName>
    <definedName name="__123Graph_FLBF">'[7]T3 Page 1'!#REF!</definedName>
    <definedName name="__123Graph_FPIC">'[7]T3 Page 1'!#REF!</definedName>
    <definedName name="__123Graph_FREER3">[15]REER!$BN$140:$BN$140</definedName>
    <definedName name="__123Graph_FTEST1">[15]REER!$BN$140:$BN$140</definedName>
    <definedName name="__123Graph_LBL_ARESID">'[11]HIS19FIN(A)'!$R$3:$W$3</definedName>
    <definedName name="__123Graph_LBL_BRESID">'[11]HIS19FIN(A)'!$R$3:$W$3</definedName>
    <definedName name="__123Graph_X">'[2]Forecast data'!#REF!</definedName>
    <definedName name="__123Graph_XACTHIC">'[7]FC Page 1'!#REF!</definedName>
    <definedName name="__123Graph_XALLTAX">'[2]Forecast data'!#REF!</definedName>
    <definedName name="__123Graph_XCHGSPD1">'[5]CHGSPD19.FIN'!$A$10:$A$25</definedName>
    <definedName name="__123Graph_XCHGSPD2">'[5]CHGSPD19.FIN'!$A$11:$A$25</definedName>
    <definedName name="__123Graph_XCurrent">[6]CPIINDEX!$B$263:$B$310</definedName>
    <definedName name="__123Graph_XEFF">'[7]T3 Page 1'!#REF!</definedName>
    <definedName name="__123Graph_XERDOLLAR">'[8]ex rate'!$F$15:$AM$15</definedName>
    <definedName name="__123Graph_XERRUBLE">'[8]ex rate'!$F$15:$AM$15</definedName>
    <definedName name="__123Graph_XEXP">[9]EdssGeeGAS!#REF!</definedName>
    <definedName name="__123Graph_XGFS.1">[10]GFS!$T$6:$V$6</definedName>
    <definedName name="__123Graph_XGFS.3">[10]GFS!$T$6:$V$6</definedName>
    <definedName name="__123Graph_XGR14PBF1">'[11]HIS19FIN(A)'!$AL$70:$AL$81</definedName>
    <definedName name="__123Graph_XGRAPH1">[19]T17_T18_MSURC!$E$829:$I$829</definedName>
    <definedName name="__123Graph_XHOMEVAT">'[2]Forecast data'!#REF!</definedName>
    <definedName name="__123Graph_XIBRD_LEND">[12]WB!$Q$9:$AK$9</definedName>
    <definedName name="__123Graph_XIMPORT">'[2]Forecast data'!#REF!</definedName>
    <definedName name="__123Graph_XLBF">'[7]T3 Page 1'!#REF!</definedName>
    <definedName name="__123Graph_XLBFFIN2">'[11]HIS19FIN(A)'!$K$61:$Q$61</definedName>
    <definedName name="__123Graph_XLBFHIC">'[11]HIS19FIN(A)'!$D$61:$J$61</definedName>
    <definedName name="__123Graph_XLBFHIC2">'[11]HIS19FIN(A)'!$D$61:$J$61</definedName>
    <definedName name="__123Graph_XLCB">'[11]HIS19FIN(A)'!$D$79:$I$79</definedName>
    <definedName name="__123Graph_XNACFIN">'[11]HIS19FIN(A)'!$K$95:$Q$95</definedName>
    <definedName name="__123Graph_XNACHIC">'[11]HIS19FIN(A)'!$D$95:$J$95</definedName>
    <definedName name="__123Graph_XPDNUMBERS">'[14]SUMMARY TABLE'!$Q$6:$Q$49</definedName>
    <definedName name="__123Graph_XPDTRENDS">'[14]SUMMARY TABLE'!$P$23:$P$46</definedName>
    <definedName name="__123Graph_XPIC">'[7]T3 Page 1'!#REF!</definedName>
    <definedName name="__123Graph_XRUBRATE">'[8]ex rate'!$K$15:$AN$15</definedName>
    <definedName name="__123Graph_XSTAG2ALL">'[2]Forecast data'!#REF!</definedName>
    <definedName name="__123Graph_XSTAG2EC">'[2]Forecast data'!#REF!</definedName>
    <definedName name="__123Graph_XTAX1">[10]TAX!$V$4:$X$4</definedName>
    <definedName name="__123Graph_XTEST1">[15]REER!$C$9:$C$75</definedName>
    <definedName name="__123Graph_XTOBREV">'[2]Forecast data'!#REF!</definedName>
    <definedName name="__123Graph_XTOTAL">'[2]Forecast data'!#REF!</definedName>
    <definedName name="__123Graph_XUSRATE">'[8]ex rate'!$K$15:$AN$15</definedName>
    <definedName name="__123Graph_XXRATE">[16]data!$AE$124:$AE$242</definedName>
    <definedName name="__135Graph">[9]EdssGeeGAS!#REF!</definedName>
    <definedName name="__Valor_for_Jun_07_Base_Consolidada_All_1">[20]pcQueryData!$A$4</definedName>
    <definedName name="_1___123Graph_AChart_1A">[6]CPIINDEX!$O$263:$O$310</definedName>
    <definedName name="_1__123Graph_ACHART_15">[21]USGC!$B$34:$B$53</definedName>
    <definedName name="_1__123Graph_AChart_1A">[22]CPIINDEX!$O$263:$O$310</definedName>
    <definedName name="_10___123Graph_XChart_3A">[6]CPIINDEX!$B$203:$B$310</definedName>
    <definedName name="_10__123Graph_BCHART_2">[23]A!$C$36:$AJ$36</definedName>
    <definedName name="_10__123Graph_CCHART_2">[23]A!$C$38:$AJ$38</definedName>
    <definedName name="_10__123Graph_XCHART_15">[21]USGC!$A$34:$A$53</definedName>
    <definedName name="_104__123Graph_BWB_ADJ_PRJ">[12]WB!$Q$257:$AK$257</definedName>
    <definedName name="_11___123Graph_XChart_4A">[6]CPIINDEX!$B$239:$B$298</definedName>
    <definedName name="_11__123Graph_AWB_ADJ_PRJ">[24]WB!$Q$255:$AK$255</definedName>
    <definedName name="_11__123Graph_XCHART_1">[23]A!$C$5:$AJ$5</definedName>
    <definedName name="_12__123Graph_AWB_ADJ_PRJ">[24]WB!$Q$255:$AK$255</definedName>
    <definedName name="_12__123Graph_BCHART_1">[23]A!$C$28:$AJ$28</definedName>
    <definedName name="_12__123Graph_CCHART_1">[23]A!$C$24:$AJ$24</definedName>
    <definedName name="_12__123Graph_XChart_1A">[22]CPIINDEX!$B$263:$B$310</definedName>
    <definedName name="_12__123Graph_XCHART_2">[23]A!$C$39:$AJ$39</definedName>
    <definedName name="_121__123Graph_XCHART_2">[25]IPC1988!$A$176:$A$182</definedName>
    <definedName name="_1234graph_b">[26]GFS!$T$15:$V$15</definedName>
    <definedName name="_123graph_bgfs.3">[26]GFS!$T$15:$V$15</definedName>
    <definedName name="_123Graph_BGFS.4">[26]GFS!$T$15:$V$15</definedName>
    <definedName name="_123GRAPH_BTAX1">[26]TAX!$V$22:$X$22</definedName>
    <definedName name="_123GRAPH_C">[26]GFS!$T$16:$V$16</definedName>
    <definedName name="_123GRAPH_CGFS.3">[26]GFS!$T$16:$V$16</definedName>
    <definedName name="_123Graph_CTAX1">[26]TAX!$V$23:$X$23</definedName>
    <definedName name="_123GRAPH_CTAX2">[26]TAX!$V$23:$X$23</definedName>
    <definedName name="_123GRAPH_D">[26]TAX!$V$24:$X$24</definedName>
    <definedName name="_123GRAPH_DTAX1">[26]TAX!$V$24:$X$24</definedName>
    <definedName name="_123Graph_E">[26]TAX!$V$26:$X$26</definedName>
    <definedName name="_123GRAPH_ETAX2">[26]TAX!$V$26:$X$26</definedName>
    <definedName name="_123GRAPH_F">[26]TAX!$V$26:$X$26</definedName>
    <definedName name="_123GRAPH_K">[26]TAX!$V$24:$X$24</definedName>
    <definedName name="_123GRAPH_X">[26]GFS!$T$6:$V$6</definedName>
    <definedName name="_123GRAPH_XGFS.1">[26]GFS!$T$6:$V$6</definedName>
    <definedName name="_123GRAPH_XGFS.3">[26]GFS!$T$6:$V$6</definedName>
    <definedName name="_123gRAPH_XTAX1">[26]TAX!$V$4:$X$4</definedName>
    <definedName name="_123GRAPH_XTAX2">[26]TAX!$V$4:$X$4</definedName>
    <definedName name="_13__123Graph_BCHART_1">[23]A!$C$28:$AJ$28</definedName>
    <definedName name="_13__123Graph_BCHART_2">[23]A!$C$36:$AJ$36</definedName>
    <definedName name="_13__123Graph_CCHART_2">[23]A!$C$38:$AJ$38</definedName>
    <definedName name="_13__123Graph_XChart_2A">[22]CPIINDEX!$B$203:$B$310</definedName>
    <definedName name="_14__123Graph_BCHART_2">[23]A!$C$36:$AJ$36</definedName>
    <definedName name="_14__123Graph_BWB_ADJ_PRJ">[24]WB!$Q$257:$AK$257</definedName>
    <definedName name="_14__123Graph_XCHART_1">[23]A!$C$5:$AJ$5</definedName>
    <definedName name="_14__123Graph_XChart_3A">[22]CPIINDEX!$B$203:$B$310</definedName>
    <definedName name="_15__123Graph_CCHART_1">[23]A!$C$24:$AJ$24</definedName>
    <definedName name="_15__123Graph_XCHART_2">[23]A!$C$39:$AJ$39</definedName>
    <definedName name="_15__123Graph_XChart_4A">[22]CPIINDEX!$B$239:$B$298</definedName>
    <definedName name="_16__123Graph_CCHART_2">[23]A!$C$38:$AJ$38</definedName>
    <definedName name="_17__123Graph_XCHART_1">[23]A!$C$5:$AJ$5</definedName>
    <definedName name="_18__123Graph_XCHART_2">[23]A!$C$39:$AJ$39</definedName>
    <definedName name="_2___123Graph_AChart_2A">[6]CPIINDEX!$K$203:$K$304</definedName>
    <definedName name="_2__123Graph_AChart_2A">[22]CPIINDEX!$K$203:$K$304</definedName>
    <definedName name="_2__123Graph_BCHART_10">[21]USGC!$L$34:$L$53</definedName>
    <definedName name="_2__123Graph_BCHART_1A">[16]data!$K$13:$K$91</definedName>
    <definedName name="_20__123Graph_BWB_ADJ_PRJ">[24]WB!$Q$257:$AK$257</definedName>
    <definedName name="_21__123Graph_BWB_ADJ_PRJ">[24]WB!$Q$257:$AK$257</definedName>
    <definedName name="_21__123Graph_CCHART_1">[23]A!$C$24:$AJ$24</definedName>
    <definedName name="_22__123Graph_CCHART_1">[23]A!$C$24:$AJ$24</definedName>
    <definedName name="_22__123Graph_CCHART_2">[23]A!$C$38:$AJ$38</definedName>
    <definedName name="_23__123Graph_CCHART_2">[23]A!$C$38:$AJ$38</definedName>
    <definedName name="_23__123Graph_XCHART_1">[23]A!$C$5:$AJ$5</definedName>
    <definedName name="_24__123Graph_ACHART_1">[25]IPC1988!$C$176:$C$182</definedName>
    <definedName name="_24__123Graph_XCHART_1">[23]A!$C$5:$AJ$5</definedName>
    <definedName name="_24__123Graph_XCHART_2">[23]A!$C$39:$AJ$39</definedName>
    <definedName name="_25__123Graph_ACHART_2">[25]IPC1988!$B$176:$B$182</definedName>
    <definedName name="_25__123Graph_XCHART_2">[23]A!$C$39:$AJ$39</definedName>
    <definedName name="_3___123Graph_AChart_3A">[6]CPIINDEX!$O$203:$O$304</definedName>
    <definedName name="_3__123Graph_ACHART_1">[23]A!$C$31:$AJ$31</definedName>
    <definedName name="_3__123Graph_AChart_3A">[22]CPIINDEX!$O$203:$O$304</definedName>
    <definedName name="_3__123Graph_BCHART_13">[21]USGC!$R$34:$R$53</definedName>
    <definedName name="_3__123Graph_XCHART_1A">[16]data!$B$13:$B$91</definedName>
    <definedName name="_4___123Graph_AChart_4A">[6]CPIINDEX!$O$239:$O$298</definedName>
    <definedName name="_4__123Graph_ACHART_1">[23]A!$C$31:$AJ$31</definedName>
    <definedName name="_4__123Graph_ACHART_2">[23]A!$C$31:$AJ$31</definedName>
    <definedName name="_4__123Graph_AChart_4A">[22]CPIINDEX!$O$239:$O$298</definedName>
    <definedName name="_4__123Graph_BCHART_15">[21]USGC!$C$34:$C$53</definedName>
    <definedName name="_49__123Graph_AIBA_IBRD">[12]WB!$Q$62:$AK$62</definedName>
    <definedName name="_5___123Graph_BChart_1A">[6]CPIINDEX!$S$263:$S$310</definedName>
    <definedName name="_5__123Graph_ACHART_2">[23]A!$C$31:$AJ$31</definedName>
    <definedName name="_5__123Graph_BChart_1A">[22]CPIINDEX!$S$263:$S$310</definedName>
    <definedName name="_5__123Graph_CCHART_10">[21]USGC!$F$34:$F$53</definedName>
    <definedName name="_6__123Graph_AIBA_IBRD">[24]WB!$Q$62:$AK$62</definedName>
    <definedName name="_6__123Graph_BCHART_1">[23]A!$C$28:$AJ$28</definedName>
    <definedName name="_6__123Graph_CCHART_13">[21]USGC!$O$34:$O$53</definedName>
    <definedName name="_65__123Graph_AWB_ADJ_PRJ">[12]WB!$Q$255:$AK$255</definedName>
    <definedName name="_66__123Graph_BCHART_1">[25]IPC1988!$E$176:$E$182</definedName>
    <definedName name="_67__123Graph_BCHART_2">[25]IPC1988!$D$176:$D$182</definedName>
    <definedName name="_7__123Graph_BCHART_2">[23]A!$C$36:$AJ$36</definedName>
    <definedName name="_7__123Graph_CCHART_15">[21]USGC!$D$34:$D$53</definedName>
    <definedName name="_8___123Graph_XChart_1A">[6]CPIINDEX!$B$263:$B$310</definedName>
    <definedName name="_8__123Graph_AIBA_IBRD">[24]WB!$Q$62:$AK$62</definedName>
    <definedName name="_8__123Graph_AWB_ADJ_PRJ">[24]WB!$Q$255:$AK$255</definedName>
    <definedName name="_8__123Graph_BCHART_1">[23]A!$C$28:$AJ$28</definedName>
    <definedName name="_8__123Graph_XCHART_10">[21]USGC!$A$34:$A$53</definedName>
    <definedName name="_9___123Graph_XChart_2A">[6]CPIINDEX!$B$203:$B$310</definedName>
    <definedName name="_9__123Graph_BCHART_1">[23]A!$C$28:$AJ$28</definedName>
    <definedName name="_9__123Graph_BCHART_2">[23]A!$C$36:$AJ$36</definedName>
    <definedName name="_9__123Graph_CCHART_1">[23]A!$C$24:$AJ$24</definedName>
    <definedName name="_9__123Graph_XCHART_13">[21]USGC!$A$34:$A$53</definedName>
    <definedName name="_AMO_ContentDefinition_680586719">"'Partitions:225'"</definedName>
    <definedName name="_AMO_ContentDefinition_680586719.0">"'&lt;ContentDefinition name=""Extract TS IDs"" rsid=""680586719"" type=""StoredProcess"" format=""REPORTXML"" imgfmt=""ACTIVEX"" created=""04/08/2012 11:26:50"" modifed=""04/08/2012 11:26:50"" user=""CBK"" apply=""False"" thread=""BACKGROUND"" css=""C:\Pr'"</definedName>
    <definedName name="_AMO_ContentDefinition_680586719.1">"'ogram Files\SAS\Shared Files\BIClientStyles\AMODefault.css"" range=""Extract_TS_IDs"" auto=""False"" rdc=""False"" mig=""False"" xTime=""00:00:14.8749048"" rTime=""00:00:05.0312178"" bgnew=""False"" nFmt=""False"" grphSet=""False"" imgY=""0"" imgX=""'"</definedName>
    <definedName name="_AMO_ContentDefinition_680586719.10">"'::N/A"" /&gt;_x000D_
  &lt;param n=""UIParameter_32"" v=""fnote7::0"" /&gt;_x000D_
  &lt;param n=""UIParameter_33"" v=""ts_name8::"" /&gt;_x000D_
  &lt;param n=""UIParameter_34"" v=""d_type8::AC"" /&gt;_x000D_
  &lt;param n=""UIParameter_35"" v=""s_mgntd8::N/A"" /&gt;_x000D_
  &lt;param n=""UIParameter_36"" '"</definedName>
    <definedName name="_AMO_ContentDefinition_680586719.100">"'""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&lt;param n=""UIParameter_459"" v=""s_mgntd114::N/A"" /&gt;_x000D_
  &lt;param n=""UIParameter_460"" v=""fnote114::0"" /&gt;_x000D_
  &lt;param n=""UIParameter_461"" v=""ts_name115::"" /&gt;_x000D_
  &lt;param n=""UIParameter_462"" v=""d_type115::AC"" /&gt;_x000D_
  &lt;param n=""UIParameter_463""'"</definedName>
    <definedName name="_AMO_ContentDefinition_680586719.103">"'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"'aram n=""UIParameter_468"" v=""fnote116::0"" /&gt;_x000D_
  &lt;param n=""UIParameter_469"" v=""ts_name117::"" /&gt;_x000D_
  &lt;param n=""UIParameter_470"" v=""d_type117::AC"" /&gt;_x000D_
  &lt;param n=""UIParameter_471"" v=""s_mgntd117::N/A"" /&gt;_x000D_
  &lt;param n=""UIParameter_472"" v=""'"</definedName>
    <definedName name="_AMO_ContentDefinition_680586719.105">"'fnote117::0""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"'UIParameter_477"" v=""ts_name119::"" /&gt;_x000D_
  &lt;param n=""UIParameter_478"" v=""d_type119::AC"" /&gt;_x000D_
  &lt;param n=""UIParameter_479"" v=""s_mgntd119::N/A"" /&gt;_x000D_
  &lt;param n=""UIParameter_480"" v=""fnote119::0"" /&gt;_x000D_
  &lt;param n=""UIParameter_481"" v=""ts_name12'"</definedName>
    <definedName name="_AMO_ContentDefinition_680586719.107">"'0::""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"'eter_486"" v=""d_type121::AC"" /&gt;_x000D_
  &lt;param n=""UIParameter_487"" v=""s_mgntd121::N/A"" /&gt;_x000D_
  &lt;param n=""UIParameter_488"" v=""fnote121::0"" /&gt;_x000D_
  &lt;param n=""UIParameter_489"" v=""ts_name122::"" /&gt;_x000D_
  &lt;param n=""UIParameter_490"" v=""d_type122::AC"" '"</definedName>
    <definedName name="_AMO_ContentDefinition_680586719.109">"'/&gt;_x000D_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"'v=""fnote8::0"" /&gt;_x000D_
  &lt;param n=""UIParameter_37"" v=""ts_name9::"" /&gt;_x000D_
  &lt;param n=""UIParameter_38"" v=""d_type9::AC"" /&gt;_x000D_
  &lt;param n=""UIParameter_39"" v=""s_mgntd9::N/A"" /&gt;_x000D_
  &lt;param n=""UIParameter_40"" v=""fnote9::0"" /&gt;_x000D_
  &lt;param n=""UIParamet'"</definedName>
    <definedName name="_AMO_ContentDefinition_680586719.110">"'95""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n=""UIParameter_509"" v=""ts_name127::"" /&gt;_x000D_
  &lt;param n=""UIParameter_510"" v=""d_type127::AC"" /&gt;_x000D_
  &lt;param n=""UIParameter_511"" v=""s_mgntd127::N/A"" /&gt;_x000D_
  &lt;param n=""UIParameter_512"" v=""fnote127::0"" /&gt;_x000D_
  &lt;param n=""UIParameter_513"" v=""ts_n'"</definedName>
    <definedName name="_AMO_ContentDefinition_680586719.114">"'ame128::""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"'Parameter_518"" v=""d_type129::AC"" /&gt;_x000D_
  &lt;param n=""UIParameter_519"" v=""s_mgntd129::N/A"" /&gt;_x000D_
  &lt;param n=""UIParameter_520"" v=""fnote129::0"" /&gt;_x000D_
  &lt;param n=""UIParameter_521"" v=""ts_name130::"" /&gt;_x000D_
  &lt;param n=""UIParameter_522"" v=""d_type130::'"</definedName>
    <definedName name="_AMO_ContentDefinition_680586719.116">"'AC""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"'ter_527"" v=""s_mgntd131::N/A"" /&gt;_x000D_
  &lt;param n=""UIParameter_528"" v=""fnote131::0"" /&gt;_x000D_
  &lt;param n=""UIParameter_529"" v=""ts_name132::"" /&gt;_x000D_
  &lt;param n=""UIParameter_530"" v=""d_type132::AC"" /&gt;_x000D_
  &lt;param n=""UIParameter_531"" v=""s_mgntd132::N/A""'"</definedName>
    <definedName name="_AMO_ContentDefinition_680586719.118">"'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"'536"" v=""fnote133::0"" /&gt;_x000D_
  &lt;param n=""UIParameter_537"" v=""ts_name134::"" /&gt;_x000D_
  &lt;param n=""UIParameter_538"" v=""d_type134::AC"" /&gt;_x000D_
  &lt;param n=""UIParameter_539"" v=""s_mgntd134::N/A"" /&gt;_x000D_
  &lt;param n=""UIParameter_540"" v=""fnote134::0"" /&gt;_x000D_
  &lt;'"</definedName>
    <definedName name="_AMO_ContentDefinition_680586719.12">"'er_41"" v=""ts_name10::"" /&gt;_x000D_
  &lt;param n=""UIParameter_42"" v=""d_type10::AC"" /&gt;_x000D_
  &lt;param n=""UIParameter_43"" v=""s_mgntd10::N/A"" /&gt;_x000D_
  &lt;param n=""UIParameter_44"" v=""fnote10::0"" /&gt;_x000D_
  &lt;param n=""UIParameter_45"" v=""ts_name11::"" /&gt;_x000D_
  &lt;param'"</definedName>
    <definedName name="_AMO_ContentDefinition_680586719.120">"'param n=""UIParameter_541"" v=""ts_name135::"" /&gt;_x000D_
  &lt;param n=""UIParameter_542"" v=""d_type135::AC"" /&gt;_x000D_
  &lt;param n=""UIParameter_543"" v=""s_mgntd135::N/A"" /&gt;_x000D_
  &lt;param n=""UIParameter_544"" v=""fnote135::0"" /&gt;_x000D_
  &lt;param n=""UIParameter_545"" v='"</definedName>
    <definedName name="_AMO_ContentDefinition_680586719.12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"'n=""UIParameter_550"" v=""d_type137::AC"" /&gt;_x000D_
  &lt;param n=""UIParameter_551"" v=""s_mgntd137::N/A"" /&gt;_x000D_
  &lt;param n=""UIParameter_552"" v=""fnote137::0"" /&gt;_x000D_
  &lt;param n=""UIParameter_553"" v=""ts_name138::"" /&gt;_x000D_
  &lt;param n=""UIParameter_554"" v=""d_typ'"</definedName>
    <definedName name="_AMO_ContentDefinition_680586719.123">"'e138::AC""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"'Parameter_559"" v=""s_mgntd139::N/A"" /&gt;_x000D_
  &lt;param n=""UIParameter_560"" v=""fnote139::0"" /&gt;_x000D_
  &lt;param n=""UIParameter_561"" v=""ts_name140::"" /&gt;_x000D_
  &lt;param n=""UIParameter_562"" v=""d_type140::AC"" /&gt;_x000D_
  &lt;param n=""UIParameter_563"" v=""s_mgntd140:'"</definedName>
    <definedName name="_AMO_ContentDefinition_680586719.125">"':N/A""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"'meter_568"" v=""fnote141::0"" /&gt;_x000D_
  &lt;param n=""UIParameter_569"" v=""ts_name142::"" /&gt;_x000D_
  &lt;param n=""UIParameter_570"" v=""d_type142::AC"" /&gt;_x000D_
  &lt;param n=""UIParameter_571"" v=""s_mgntd142::N/A"" /&gt;_x000D_
  &lt;param n=""UIParameter_572"" v=""fnote142::0"" /'"</definedName>
    <definedName name="_AMO_ContentDefinition_680586719.127">"'&gt;_x000D_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"'param n=""UIParameter_582"" v=""d_type145::AC"" /&gt;_x000D_
  &lt;param n=""UIParameter_583"" v=""s_mgntd145::N/A"" /&gt;_x000D_
  &lt;param n=""UIParameter_584"" v=""fnote145::0"" /&gt;_x000D_
  &lt;param n=""UIParameter_585"" v=""ts_name146::"" /&gt;_x000D_
  &lt;param n=""UIParameter_586"" v='"</definedName>
    <definedName name="_AMO_ContentDefinition_680586719.13">"' n=""UIParameter_46"" v=""d_type11::AC"" /&gt;_x000D_
  &lt;param n=""UIParameter_47"" v=""s_mgntd11::N/A"" /&gt;_x000D_
  &lt;param n=""UIParameter_48"" v=""fnote11::0"" /&gt;_x000D_
  &lt;param n=""UIParameter_49"" v=""ts_name12::"" /&gt;_x000D_
  &lt;param n=""UIParameter_50"" v=""d_type12::AC'"</definedName>
    <definedName name="_AMO_ContentDefinition_680586719.130">"'""d_type146::AC""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n=""UIParameter_591"" v=""s_mgntd147::N/A"" /&gt;_x000D_
  &lt;param n=""UIParameter_592"" v=""fnote147::0"" /&gt;_x000D_
  &lt;param n=""UIParameter_593"" v=""ts_name148::"" /&gt;_x000D_
  &lt;param n=""UIParameter_594"" v=""d_type148::AC"" /&gt;_x000D_
  &lt;param n=""UIParameter_595"" v=""s_mg'"</definedName>
    <definedName name="_AMO_ContentDefinition_680586719.132">"'ntd148::N/A""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"'UIParameter_600"" v=""fnote149::0"" /&gt;_x000D_
  &lt;param n=""UIParameter_601"" v=""ts_name150::"" /&gt;_x000D_
  &lt;param n=""UIParameter_602"" v=""d_type150::AC"" /&gt;_x000D_
  &lt;param n=""UIParameter_603"" v=""s_mgntd150::N/A"" /&gt;_x000D_
  &lt;param n=""UIParameter_604"" v=""fnote150:'"</definedName>
    <definedName name="_AMO_ContentDefinition_680586719.134">"':0""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"'ter_609"" v=""ts_name152::"" /&gt;_x000D_
  &lt;param n=""UIParameter_610"" v=""d_type152::AC"" /&gt;_x000D_
  &lt;param n=""UIParameter_611"" v=""s_mgntd152::N/A"" /&gt;_x000D_
  &lt;param n=""UIParameter_612"" v=""fnote152::0"" /&gt;_x000D_
  &lt;param n=""UIParameter_613"" v=""ts_name153::"" /&gt;'"</definedName>
    <definedName name="_AMO_ContentDefinition_680586719.136">"'_x000D_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"'param n=""UIParameter_623"" v=""s_mgntd155::N/A"" /&gt;_x000D_
  &lt;param n=""UIParameter_624"" v=""fnote155::0"" /&gt;_x000D_
  &lt;param n=""UIParameter_625"" v=""ts_name156::"" /&gt;_x000D_
  &lt;param n=""UIParameter_626"" v=""d_type156::AC"" /&gt;_x000D_
  &lt;param n=""UIParameter_627"" v='"</definedName>
    <definedName name="_AMO_ContentDefinition_680586719.139">"'""s_mgntd156::""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"'n=""UIParameter_632"" v=""fnote157::0"" /&gt;_x000D_
  &lt;param n=""UIParameter_633"" v=""ts_name158::"" /&gt;_x000D_
  &lt;param n=""UIParameter_634"" v=""d_type158::AC"" /&gt;_x000D_
  &lt;param n=""UIParameter_635"" v=""s_mgntd158::N/A"" /&gt;_x000D_
  &lt;param n=""UIParameter_636"" v=""fnote'"</definedName>
    <definedName name="_AMO_ContentDefinition_680586719.14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"'rameter_641"" v=""ts_name160::"" /&gt;_x000D_
  &lt;param n=""UIParameter_642"" v=""d_type160::AC"" /&gt;_x000D_
  &lt;param n=""UIParameter_643"" v=""s_mgntd160::N/A"" /&gt;_x000D_
  &lt;param n=""UIParameter_644"" v=""fnote160::0"" /&gt;_x000D_
  &lt;param n=""UIParameter_645"" v=""ts_name161::'"</definedName>
    <definedName name="_AMO_ContentDefinition_680586719.143">"'""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&lt;param n=""UIParameter_655"" v=""s_mgntd163::N/A"" /&gt;_x000D_
  &lt;param n=""UIParameter_656"" v=""fnote163::0"" /&gt;_x000D_
  &lt;param n=""UIParameter_657"" v=""ts_name164::"" /&gt;_x000D_
  &lt;param n=""UIParameter_658"" v=""d_type164::AC"" /&gt;_x000D_
  &lt;param n=""UIParameter_659""'"</definedName>
    <definedName name="_AMO_ContentDefinition_680586719.146">"'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"'aram n=""UIParameter_664"" v=""fnote165::0"" /&gt;_x000D_
  &lt;param n=""UIParameter_665"" v=""ts_name166::"" /&gt;_x000D_
  &lt;param n=""UIParameter_666"" v=""d_type166::AC"" /&gt;_x000D_
  &lt;param n=""UIParameter_667"" v=""s_mgntd166::N/A"" /&gt;_x000D_
  &lt;param n=""UIParameter_668"" v=""'"</definedName>
    <definedName name="_AMO_ContentDefinition_680586719.148">"'fnote166::0""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"'UIParameter_673"" v=""ts_name168::"" /&gt;_x000D_
  &lt;param n=""UIParameter_674"" v=""d_type168::AC"" /&gt;_x000D_
  &lt;param n=""UIParameter_675"" v=""s_mgntd168::N/A"" /&gt;_x000D_
  &lt;param n=""UIParameter_676"" v=""fnote168::0"" /&gt;_x000D_
  &lt;param n=""UIParameter_677"" v=""ts_name16'"</definedName>
    <definedName name="_AMO_ContentDefinition_680586719.15">"'=""s_mgntd13::N/A"" /&gt;_x000D_
  &lt;param n=""UIParameter_56"" v=""fnote13::0"" /&gt;_x000D_
  &lt;param n=""UIParameter_57"" v=""ts_name14::"" /&gt;_x000D_
  &lt;param n=""UIParameter_58"" v=""d_type14::AC"" /&gt;_x000D_
  &lt;param n=""UIParameter_59"" v=""s_mgntd14::N/A"" /&gt;_x000D_
  &lt;param n=""U'"</definedName>
    <definedName name="_AMO_ContentDefinition_680586719.150">"'9::""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"'eter_682"" v=""d_type170::AC"" /&gt;_x000D_
  &lt;param n=""UIParameter_683"" v=""s_mgntd170::N/A"" /&gt;_x000D_
  &lt;param n=""UIParameter_684"" v=""fnote170::0"" /&gt;_x000D_
  &lt;param n=""UIParameter_685"" v=""ts_name171::"" /&gt;_x000D_
  &lt;param n=""UIParameter_686"" v=""d_type171::AC"" '"</definedName>
    <definedName name="_AMO_ContentDefinition_680586719.152">"'/&gt;_x000D_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&lt;param n=""UIParameter_696"" v=""fnote173::0"" /&gt;_x000D_
  &lt;param n=""UIParameter_697"" v=""ts_name174::"" /&gt;_x000D_
  &lt;param n=""UIParameter_698"" v=""d_type174::AC"" /&gt;_x000D_
  &lt;param n=""UIParameter_699"" v=""s_mgntd174::N/A"" /&gt;_x000D_
  &lt;param n=""UIParameter_700""'"</definedName>
    <definedName name="_AMO_ContentDefinition_680586719.155">"'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n=""UIParameter_705"" v=""ts_name176::"" /&gt;_x000D_
  &lt;param n=""UIParameter_706"" v=""d_type176::AC"" /&gt;_x000D_
  &lt;param n=""UIParameter_707"" v=""s_mgntd176::N/A"" /&gt;_x000D_
  &lt;param n=""UIParameter_708"" v=""fnote176::0"" /&gt;_x000D_
  &lt;param n=""UIParameter_709"" v=""ts_n'"</definedName>
    <definedName name="_AMO_ContentDefinition_680586719.157">"'ame177::""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"'Parameter_714"" v=""d_type178::AC"" /&gt;_x000D_
  &lt;param n=""UIParameter_715"" v=""s_mgntd178::N/A"" /&gt;_x000D_
  &lt;param n=""UIParameter_716"" v=""fnote178::0"" /&gt;_x000D_
  &lt;param n=""UIParameter_717"" v=""ts_name179::"" /&gt;_x000D_
  &lt;param n=""UIParameter_718"" v=""d_type179::'"</definedName>
    <definedName name="_AMO_ContentDefinition_680586719.159">"'AC""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"'IParameter_60"" v=""fnote14::0"" /&gt;_x000D_
  &lt;param n=""UIParameter_61"" v=""ts_name15::"" /&gt;_x000D_
  &lt;param n=""UIParameter_62"" v=""d_type15::AC"" /&gt;_x000D_
  &lt;param n=""UIParameter_63"" v=""s_mgntd15::N/A"" /&gt;_x000D_
  &lt;param n=""UIParameter_64"" v=""fnote15::0"" /&gt;_x000D_
  '"</definedName>
    <definedName name="_AMO_ContentDefinition_680586719.160">"'ter_723"" v=""s_mgntd180::N/A"" /&gt;_x000D_
  &lt;param n=""UIParameter_724"" v=""fnote180::0"" /&gt;_x000D_
  &lt;param n=""UIParameter_725"" v=""ts_name181::"" /&gt;_x000D_
  &lt;param n=""UIParameter_726"" v=""d_type181::AC"" /&gt;_x000D_
  &lt;param n=""UIParameter_727"" v=""s_mgntd181::N/A""'"</definedName>
    <definedName name="_AMO_ContentDefinition_680586719.16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"'param n=""UIParameter_737"" v=""ts_name184::"" /&gt;_x000D_
  &lt;param n=""UIParameter_738"" v=""d_type184::AC"" /&gt;_x000D_
  &lt;param n=""UIParameter_739"" v=""s_mgntd184::N/A"" /&gt;_x000D_
  &lt;param n=""UIParameter_740"" v=""fnote184::0"" /&gt;_x000D_
  &lt;param n=""UIParameter_741"" v='"</definedName>
    <definedName name="_AMO_ContentDefinition_680586719.164">"'""ts_name185::""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"'n=""UIParameter_746"" v=""d_type186::AC"" /&gt;_x000D_
  &lt;param n=""UIParameter_747"" v=""s_mgntd186::N/A"" /&gt;_x000D_
  &lt;param n=""UIParameter_748"" v=""fnote186::0"" /&gt;_x000D_
  &lt;param n=""UIParameter_749"" v=""ts_name187::"" /&gt;_x000D_
  &lt;param n=""UIParameter_750"" v=""d_typ'"</definedName>
    <definedName name="_AMO_ContentDefinition_680586719.166">"'e187::AC""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"'Parameter_755"" v=""s_mgntd188::N/A"" /&gt;_x000D_
  &lt;param n=""UIParameter_756"" v=""fnote188::0"" /&gt;_x000D_
  &lt;param n=""UIParameter_757"" v=""ts_name189::"" /&gt;_x000D_
  &lt;param n=""UIParameter_758"" v=""d_type189::AC"" /&gt;_x000D_
  &lt;param n=""UIParameter_759"" v=""s_mgntd189:'"</definedName>
    <definedName name="_AMO_ContentDefinition_680586719.168">"':N/A""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"'meter_764"" v=""fnote190::0"" /&gt;_x000D_
  &lt;param n=""UIParameter_765"" v=""ts_name191::"" /&gt;_x000D_
  &lt;param n=""UIParameter_766"" v=""d_type191::AC"" /&gt;_x000D_
  &lt;param n=""UIParameter_767"" v=""s_mgntd191::N/A"" /&gt;_x000D_
  &lt;param n=""UIParameter_768"" v=""fnote191::0"" /'"</definedName>
    <definedName name="_AMO_ContentDefinition_680586719.17">"'&lt;param n=""UIParameter_65"" v=""ts_name16::"" /&gt;_x000D_
  &lt;param n=""UIParameter_66"" v=""d_type16::AC"" /&gt;_x000D_
  &lt;param n=""UIParameter_67"" v=""s_mgntd16::N/A"" /&gt;_x000D_
  &lt;param n=""UIParameter_68"" v=""fnote16::0"" /&gt;_x000D_
  &lt;param n=""UIParameter_69"" v=""ts_name'"</definedName>
    <definedName name="_AMO_ContentDefinition_680586719.170">"'&gt;_x000D_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"'param n=""UIParameter_778"" v=""d_type194::AC"" /&gt;_x000D_
  &lt;param n=""UIParameter_779"" v=""s_mgntd194::N/A"" /&gt;_x000D_
  &lt;param n=""UIParameter_780"" v=""fnote194::0"" /&gt;_x000D_
  &lt;param n=""UIParameter_781"" v=""ts_name195::"" /&gt;_x000D_
  &lt;param n=""UIParameter_782"" v='"</definedName>
    <definedName name="_AMO_ContentDefinition_680586719.173">"'""d_type195::AC""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n=""UIParameter_787"" v=""s_mgntd196::N/A"" /&gt;_x000D_
  &lt;param n=""UIParameter_788"" v=""fnote196::0"" /&gt;_x000D_
  &lt;param n=""UIParameter_789"" v=""ts_name197::"" /&gt;_x000D_
  &lt;param n=""UIParameter_790"" v=""d_type197::AC"" /&gt;_x000D_
  &lt;param n=""UIParameter_791"" v=""s_mg'"</definedName>
    <definedName name="_AMO_ContentDefinition_680586719.175">"'ntd197::N/A""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"'UIParameter_796"" v=""fnote198::0"" /&gt;_x000D_
  &lt;param n=""UIParameter_797"" v=""ts_name199::"" /&gt;_x000D_
  &lt;param n=""UIParameter_798"" v=""d_type199::AC"" /&gt;_x000D_
  &lt;param n=""UIParameter_799"" v=""s_mgntd199::N/A"" /&gt;_x000D_
  &lt;param n=""UIParameter_800"" v=""fnote199:'"</definedName>
    <definedName name="_AMO_ContentDefinition_680586719.177">"':0""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"'ter_805"" v=""ts_name201::"" /&gt;_x000D_
  &lt;param n=""UIParameter_806"" v=""d_type201::AC"" /&gt;_x000D_
  &lt;param n=""UIParameter_807"" v=""s_mgntd201::N/A"" /&gt;_x000D_
  &lt;param n=""UIParameter_808"" v=""fnote201::0"" /&gt;_x000D_
  &lt;param n=""UIParameter_809"" v=""ts_name202::"" /&gt;'"</definedName>
    <definedName name="_AMO_ContentDefinition_680586719.179">"'_x000D_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"'param n=""UIParameter_819"" v=""s_mgntd204::N/A"" /&gt;_x000D_
  &lt;param n=""UIParameter_820"" v=""fnote204::0"" /&gt;_x000D_
  &lt;param n=""UIParameter_821"" v=""ts_name205::"" /&gt;_x000D_
  &lt;param n=""UIParameter_822"" v=""d_type205::AC"" /&gt;_x000D_
  &lt;param n=""UIParameter_823"" v='"</definedName>
    <definedName name="_AMO_ContentDefinition_680586719.182">"'""s_mgntd205::N/A""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"'m n=""UIParameter_828"" v=""fnote206::0"" /&gt;_x000D_
  &lt;param n=""UIParameter_829"" v=""ts_name207::"" /&gt;_x000D_
  &lt;param n=""UIParameter_830"" v=""d_type207::AC"" /&gt;_x000D_
  &lt;param n=""UIParameter_831"" v=""s_mgntd207::N/A"" /&gt;_x000D_
  &lt;param n=""UIParameter_832"" v=""fno'"</definedName>
    <definedName name="_AMO_ContentDefinition_680586719.184">"'te207::0""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"'Parameter_837"" v=""ts_name209::"" /&gt;_x000D_
  &lt;param n=""UIParameter_838"" v=""d_type209::AC"" /&gt;_x000D_
  &lt;param n=""UIParameter_839"" v=""s_mgntd209::N/A"" /&gt;_x000D_
  &lt;param n=""UIParameter_840"" v=""fnote209::0"" /&gt;_x000D_
  &lt;param n=""UIParameter_841"" v=""ts_name210'"</definedName>
    <definedName name="_AMO_ContentDefinition_680586719.186">"'::""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"'ter_846"" v=""d_type211::AC"" /&gt;_x000D_
  &lt;param n=""UIParameter_847"" v=""s_mgntd211::N/A"" /&gt;_x000D_
  &lt;param n=""UIParameter_848"" v=""fnote211::0"" /&gt;_x000D_
  &lt;param n=""UIParameter_849"" v=""ts_name212::"" /&gt;_x000D_
  &lt;param n=""UIParameter_850"" v=""d_type212::AC"" /'"</definedName>
    <definedName name="_AMO_ContentDefinition_680586719.188">"'&gt;_x000D_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"'5"" v=""s_mgntd213::N/A"" /&gt;_x000D_
  &lt;param n=""UIParameter_856"" v=""fnote213::0"" /&gt;_x000D_
  &lt;param n=""UIParameter_857"" v=""ts_name214::"" /&gt;_x000D_
  &lt;param n=""UIParameter_858"" v=""d_type214::AC"" /&gt;_x000D_
  &lt;param n=""UIParameter_859"" v=""s_mgntd214::N/A"" /&gt;_x000D_
 '"</definedName>
    <definedName name="_AMO_ContentDefinition_680586719.19">"'4"" v=""d_type18::AC"" /&gt;_x000D_
  &lt;param n=""UIParameter_75"" v=""s_mgntd18::N/A"" /&gt;_x000D_
  &lt;param n=""UIParameter_76"" v=""fnote18::0"" /&gt;_x000D_
  &lt;param n=""UIParameter_77"" v=""ts_name19::"" /&gt;_x000D_
  &lt;param n=""UIParameter_78"" v=""d_type19::AC"" /&gt;_x000D_
  &lt;param n'"</definedName>
    <definedName name="_AMO_ContentDefinition_680586719.190">"' &lt;param n=""UIParameter_860"" v=""fnote214::0"" /&gt;_x000D_
  &lt;param n=""UIParameter_861"" v=""ts_name215::"" /&gt;_x000D_
  &lt;param n=""UIParameter_862"" v=""d_type215::AC"" /&gt;_x000D_
  &lt;param n=""UIParameter_863"" v=""s_mgntd215::N/A"" /&gt;_x000D_
  &lt;param n=""UIParameter_864"" '"</definedName>
    <definedName name="_AMO_ContentDefinition_680586719.19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n=""UIParameter_869"" v=""ts_name217::"" /&gt;_x000D_
  &lt;param n=""UIParameter_870"" v=""d_type217::AC"" /&gt;_x000D_
  &lt;param n=""UIParameter_871"" v=""s_mgntd217::N/A"" /&gt;_x000D_
  &lt;param n=""UIParameter_872"" v=""fnote217::0"" /&gt;_x000D_
  &lt;param n=""UIParameter_873"" v=""ts_n'"</definedName>
    <definedName name="_AMO_ContentDefinition_680586719.193">"'ame218::""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"'Parameter_878"" v=""d_type219::AC"" /&gt;_x000D_
  &lt;param n=""UIParameter_879"" v=""s_mgntd219::N/A"" /&gt;_x000D_
  &lt;param n=""UIParameter_880"" v=""fnote219::0"" /&gt;_x000D_
  &lt;param n=""UIParameter_881"" v=""ts_name220::"" /&gt;_x000D_
  &lt;param n=""UIParameter_882"" v=""d_type220::'"</definedName>
    <definedName name="_AMO_ContentDefinition_680586719.195">"'AC""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"'ter_887"" v=""s_mgntd221::N/A"" /&gt;_x000D_
  &lt;param n=""UIParameter_888"" v=""fnote221::0"" /&gt;_x000D_
  &lt;param n=""UIParameter_889"" v=""ts_name222::"" /&gt;_x000D_
  &lt;param n=""UIParameter_890"" v=""d_type222::AC"" /&gt;_x000D_
  &lt;param n=""UIParameter_891"" v=""s_mgntd222::N/A""'"</definedName>
    <definedName name="_AMO_ContentDefinition_680586719.197">"'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"'param n=""UIParameter_901"" v=""ts_name225::"" /&gt;_x000D_
  &lt;param n=""UIParameter_902"" v=""d_type225::AC"" /&gt;_x000D_
  &lt;param n=""UIParameter_903"" v=""s_mgntd225::N/A"" /&gt;_x000D_
  &lt;param n=""UIParameter_904"" v=""fnote225::0"" /&gt;_x000D_
  &lt;param n=""UIParameter_905"" v='"</definedName>
    <definedName name="_AMO_ContentDefinition_680586719.2">"'0""&gt;_x000D_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"'=""UIParameter_79"" v=""s_mgntd19::N/A"" /&gt;_x000D_
  &lt;param n=""UIParameter_80"" v=""fnote19::0"" /&gt;_x000D_
  &lt;param n=""UIParameter_81"" v=""ts_name20::"" /&gt;_x000D_
  &lt;param n=""UIParameter_82"" v=""d_type20::AC"" /&gt;_x000D_
  &lt;param n=""UIParameter_83"" v=""s_mgntd20::N/A'"</definedName>
    <definedName name="_AMO_ContentDefinition_680586719.200">"'""ts_name226::""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"'n=""UIParameter_910"" v=""d_type227::AC"" /&gt;_x000D_
  &lt;param n=""UIParameter_911"" v=""s_mgntd227::N/A"" /&gt;_x000D_
  &lt;param n=""UIParameter_912"" v=""fnote227::0"" /&gt;_x000D_
  &lt;param n=""UIParameter_913"" v=""ts_name228::"" /&gt;_x000D_
  &lt;param n=""UIParameter_914"" v=""d_typ'"</definedName>
    <definedName name="_AMO_ContentDefinition_680586719.202">"'e228::AC""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"'Parameter_919"" v=""s_mgntd229::N/A"" /&gt;_x000D_
  &lt;param n=""UIParameter_920"" v=""fnote229::0"" /&gt;_x000D_
  &lt;param n=""UIParameter_921"" v=""ts_name230::"" /&gt;_x000D_
  &lt;param n=""UIParameter_922"" v=""d_type230::AC"" /&gt;_x000D_
  &lt;param n=""UIParameter_923"" v=""s_mgntd230:'"</definedName>
    <definedName name="_AMO_ContentDefinition_680586719.204">"':N/A""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"'meter_928"" v=""fnote231::0"" /&gt;_x000D_
  &lt;param n=""UIParameter_929"" v=""ts_name232::"" /&gt;_x000D_
  &lt;param n=""UIParameter_930"" v=""d_type232::AC"" /&gt;_x000D_
  &lt;param n=""UIParameter_931"" v=""s_mgntd232::N/A"" /&gt;_x000D_
  &lt;param n=""UIParameter_932"" v=""fnote232::0"" /'"</definedName>
    <definedName name="_AMO_ContentDefinition_680586719.206">"'&gt;_x000D_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"'param n=""UIParameter_942"" v=""d_type235::AC"" /&gt;_x000D_
  &lt;param n=""UIParameter_943"" v=""s_mgntd235::N/A"" /&gt;_x000D_
  &lt;param n=""UIParameter_944"" v=""fnote235::0"" /&gt;_x000D_
  &lt;param n=""UIParameter_945"" v=""ts_name236::"" /&gt;_x000D_
  &lt;param n=""UIParameter_946"" v='"</definedName>
    <definedName name="_AMO_ContentDefinition_680586719.209">"'""d_type236::AC""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n=""UIParameter_951"" v=""s_mgntd237::N/A"" /&gt;_x000D_
  &lt;param n=""UIParameter_952"" v=""fnote237::0"" /&gt;_x000D_
  &lt;param n=""UIParameter_953"" v=""ts_name238::"" /&gt;_x000D_
  &lt;param n=""UIParameter_954"" v=""d_type238::AC"" /&gt;_x000D_
  &lt;param n=""UIParameter_955"" v=""s_mg'"</definedName>
    <definedName name="_AMO_ContentDefinition_680586719.21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"'UIParameter_960"" v=""fnote239::0"" /&gt;_x000D_
  &lt;param n=""UIParameter_961"" v=""ts_name240::"" /&gt;_x000D_
  &lt;param n=""UIParameter_962"" v=""d_type240::AC"" /&gt;_x000D_
  &lt;param n=""UIParameter_963"" v=""s_mgntd240::AC"" /&gt;_x000D_
  &lt;param n=""UIParameter_964"" v=""fnote240:'"</definedName>
    <definedName name="_AMO_ContentDefinition_680586719.213">"':0""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"'ter_969"" v=""ts_name242::"" /&gt;_x000D_
  &lt;param n=""UIParameter_970"" v=""d_type242::AC"" /&gt;_x000D_
  &lt;param n=""UIParameter_971"" v=""s_mgntd242::N/A"" /&gt;_x000D_
  &lt;param n=""UIParameter_972"" v=""fnote242::0"" /&gt;_x000D_
  &lt;param n=""UIParameter_973"" v=""ts_name243::"" /&gt;'"</definedName>
    <definedName name="_AMO_ContentDefinition_680586719.215">"'_x000D_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"'param n=""UIParameter_983"" v=""s_mgntd245::N/A"" /&gt;_x000D_
  &lt;param n=""UIParameter_984"" v=""fnote245::0"" /&gt;_x000D_
  &lt;param n=""UIParameter_985"" v=""ts_name246::"" /&gt;_x000D_
  &lt;param n=""UIParameter_986"" v=""d_type246::AC"" /&gt;_x000D_
  &lt;param n=""UIParameter_987"" v='"</definedName>
    <definedName name="_AMO_ContentDefinition_680586719.218">"'""s_mgntd246::N/A""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"'m n=""UIParameter_992"" v=""fnote247::0"" /&gt;_x000D_
  &lt;param n=""UIParameter_993"" v=""ts_name248::"" /&gt;_x000D_
  &lt;param n=""UIParameter_994"" v=""d_type248::AC"" /&gt;_x000D_
  &lt;param n=""UIParameter_995"" v=""s_mgntd248::N/A"" /&gt;_x000D_
  &lt;param n=""UIParameter_996"" v=""fno'"</definedName>
    <definedName name="_AMO_ContentDefinition_680586719.22">"'=""fnote21::0"" /&gt;_x000D_
  &lt;param n=""UIParameter_89"" v=""ts_name22::"" /&gt;_x000D_
  &lt;param n=""UIParameter_90"" v=""d_type22::AC"" /&gt;_x000D_
  &lt;param n=""UIParameter_91"" v=""s_mgntd22::N/A"" /&gt;_x000D_
  &lt;param n=""UIParameter_92"" v=""fnote22::0"" /&gt;_x000D_
  &lt;param n=""UIPar'"</definedName>
    <definedName name="_AMO_ContentDefinition_680586719.220">"'te248::0""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"'Version_"" v=""9.1.3SP4"" /&gt;_x000D_
  &lt;param n=""maxReportCols"" v=""4"" /&gt;_x000D_
  &lt;fids n=""Extract_TS_IDs.srx"" v=""0"" /&gt;_x000D_
  &lt;ExcelXMLOptions AdjColWidths=""True"" RowOpt=""InsertEntire"" ColOpt=""InsertCells"" /&gt;_x000D_
&lt;/ContentDefinition&gt;'"</definedName>
    <definedName name="_AMO_ContentDefinition_680586719.23">"'ameter_93"" v=""ts_name23::"" /&gt;_x000D_
  &lt;param n=""UIParameter_94"" v=""d_type23::AC"" /&gt;_x000D_
  &lt;param n=""UIParameter_95"" v=""s_mgntd23::N/A"" /&gt;_x000D_
  &lt;param n=""UIParameter_96"" v=""fnote23::0"" /&gt;_x000D_
  &lt;param n=""UIParameter_97"" v=""ts_name24::"" /&gt;_x000D_
  &lt;pa'"</definedName>
    <definedName name="_AMO_ContentDefinition_680586719.24">"'ram n=""UIParameter_98"" v=""d_type24::AC"" /&gt;_x000D_
  &lt;param n=""UIParameter_99"" v=""s_mgntd24::N/A"" /&gt;_x000D_
  &lt;param n=""UIParameter_100"" v=""fnote24::0"" /&gt;_x000D_
  &lt;param n=""UIParameter_101"" v=""ts_name25::"" /&gt;_x000D_
  &lt;param n=""UIParameter_102"" v=""d_type2'"</definedName>
    <definedName name="_AMO_ContentDefinition_680586719.25">"'5::AC""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"'er_107"" v=""s_mgntd26::N/A"" /&gt;_x000D_
  &lt;param n=""UIParameter_108"" v=""fnote26::0"" /&gt;_x000D_
  &lt;param n=""UIParameter_109"" v=""ts_name27::"" /&gt;_x000D_
  &lt;param n=""UIParameter_110"" v=""d_type27::AC"" /&gt;_x000D_
  &lt;param n=""UIParameter_111"" v=""s_mgntd27::N/A"" /&gt;_x000D_
 '"</definedName>
    <definedName name="_AMO_ContentDefinition_680586719.27">"' &lt;param n=""UIParameter_112"" v=""fnote27::0"" /&gt;_x000D_
  &lt;param n=""UIParameter_113"" v=""ts_name28::"" /&gt;_x000D_
  &lt;param n=""UIParameter_114"" v=""d_type28::AC"" /&gt;_x000D_
  &lt;param n=""UIParameter_115"" v=""s_mgntd28::N/A"" /&gt;_x000D_
  &lt;param n=""UIParameter_116"" v=""f'"</definedName>
    <definedName name="_AMO_ContentDefinition_680586719.28">"'note28::0""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&lt;param n=""UIParameter_126"" v=""d_type31::AC"" /&gt;_x000D_
  &lt;param n=""UIParameter_127"" v=""s_mgntd31::N/A"" /&gt;_x000D_
  &lt;param n=""UIParameter_128"" v=""fnote31::0"" /&gt;_x000D_
  &lt;param n=""UIParameter_129"" v=""ts_name32::"" /&gt;_x000D_
  &lt;param n=""UIParameter_130"" v=""'"</definedName>
    <definedName name="_AMO_ContentDefinition_680586719.3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"'Parameter_135"" v=""s_mgntd33::N/A"" /&gt;_x000D_
  &lt;param n=""UIParameter_136"" v=""fnote33::0"" /&gt;_x000D_
  &lt;param n=""UIParameter_137"" v=""ts_name34::"" /&gt;_x000D_
  &lt;param n=""UIParameter_138"" v=""d_type34::AC"" /&gt;_x000D_
  &lt;param n=""UIParameter_139"" v=""s_mgntd34::N/A'"</definedName>
    <definedName name="_AMO_ContentDefinition_680586719.33">"'""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"'44"" v=""fnote35::0"" /&gt;_x000D_
  &lt;param n=""UIParameter_145"" v=""ts_name36::"" /&gt;_x000D_
  &lt;param n=""UIParameter_146"" v=""d_type36::AC"" /&gt;_x000D_
  &lt;param n=""UIParameter_147"" v=""s_mgntd36::N/A"" /&gt;_x000D_
  &lt;param n=""UIParameter_148"" v=""fnote36::0"" /&gt;_x000D_
  &lt;param'"</definedName>
    <definedName name="_AMO_ContentDefinition_680586719.35">"' n=""UIParameter_149"" v=""ts_name37::"" /&gt;_x000D_
  &lt;param n=""UIParameter_150"" v=""d_type37::AC"" /&gt;_x000D_
  &lt;param n=""UIParameter_151"" v=""s_mgntd37::N/A"" /&gt;_x000D_
  &lt;param n=""UIParameter_152"" v=""fnote37::0"" /&gt;_x000D_
  &lt;param n=""UIParameter_153"" v=""ts_name3'"</definedName>
    <definedName name="_AMO_ContentDefinition_680586719.36">"'8::""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"'_158"" v=""d_type39::AC"" /&gt;_x000D_
  &lt;param n=""UIParameter_159"" v=""s_mgntd39::N/A"" /&gt;_x000D_
  &lt;param n=""UIParameter_160"" v=""fnote39::0"" /&gt;_x000D_
  &lt;param n=""UIParameter_161"" v=""ts_name40::"" /&gt;_x000D_
  &lt;param n=""UIParameter_162"" v=""d_type40::AC"" /&gt;_x000D_
  &lt;pa'"</definedName>
    <definedName name="_AMO_ContentDefinition_680586719.38">"'ram n=""UIParameter_163"" v=""s_mgntd40::N/A"" /&gt;_x000D_
  &lt;param n=""UIParameter_164"" v=""fnote40::0"" /&gt;_x000D_
  &lt;param n=""UIParameter_165"" v=""ts_name41::"" /&gt;_x000D_
  &lt;param n=""UIParameter_166"" v=""d_type41::AC"" /&gt;_x000D_
  &lt;param n=""UIParameter_167"" v=""s_mgn'"</definedName>
    <definedName name="_AMO_ContentDefinition_680586719.39">"'td41::N/A"" /&gt;_x000D_
  &lt;param n=""UIParameter_168"" v=""fnote41::0"" /&gt;_x000D_
  &lt;param n=""UIParameter_169"" v=""ts_name42::"" /&gt;_x000D_
  &lt;param n=""UIParameter_170"" v=""d_type42::AC"" /&gt;_x000D_
  &lt;param n=""UIParameter_171"" v=""s_mgntd42::N/A"" /&gt;_x000D_
  &lt;param n=""UIPar'"</definedName>
    <definedName name="_AMO_ContentDefinition_680586719.4">"'
  &lt;param n=""UIParameter_3"" v=""year_source_field::Y"" /&gt;_x000D_
  &lt;param n=""UIParameter_4"" v=""freq::M"" /&gt;_x000D_
  &lt;param n=""UIParameter_5"" v=""ts_name1::mafm1"" /&gt;_x000D_
  &lt;param n=""UIParameter_6"" v=""d_type1::AC"" /&gt;_x000D_
  &lt;param n=""UIParameter_7"" v=""s_m'"</definedName>
    <definedName name="_AMO_ContentDefinition_680586719.40">"'ameter_172""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&lt;param n=""UIParameter_177"" v=""ts_name44::"" /&gt;_x000D_
  &lt;param n=""UIParameter_178"" v=""d_type44::AC"" /&gt;_x000D_
  &lt;param n=""UIParameter_179"" v=""s_mgntd44::N/A"" /&gt;_x000D_
  &lt;param n=""UIParameter_180"" v=""fnote44::0"" /&gt;_x000D_
  &lt;param n=""UIParameter_181"" v=""t'"</definedName>
    <definedName name="_AMO_ContentDefinition_680586719.42">"'s_name45::""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"'rameter_186"" v=""d_type46::AC"" /&gt;_x000D_
  &lt;param n=""UIParameter_187"" v=""s_mgntd46::N/A"" /&gt;_x000D_
  &lt;param n=""UIParameter_188"" v=""fnote46::0"" /&gt;_x000D_
  &lt;param n=""UIParameter_189"" v=""ts_name47::"" /&gt;_x000D_
  &lt;param n=""UIParameter_190"" v=""d_type47::AC"" /&gt;'"</definedName>
    <definedName name="_AMO_ContentDefinition_680586719.44">"'_x000D_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"'=""s_mgntd48::N/A"" /&gt;_x000D_
  &lt;param n=""UIParameter_196"" v=""fnote48::0"" /&gt;_x000D_
  &lt;param n=""UIParameter_197"" v=""ts_name49::"" /&gt;_x000D_
  &lt;param n=""UIParameter_198"" v=""d_type49::AC"" /&gt;_x000D_
  &lt;param n=""UIParameter_199"" v=""s_mgntd49::N/A"" /&gt;_x000D_
  &lt;param n'"</definedName>
    <definedName name="_AMO_ContentDefinition_680586719.46">"'=""UIParameter_200"" v=""fnote49::0"" /&gt;_x000D_
  &lt;param n=""UIParameter_201"" v=""ts_name50::"" /&gt;_x000D_
  &lt;param n=""UIParameter_202"" v=""d_type50::AC"" /&gt;_x000D_
  &lt;param n=""UIParameter_203"" v=""s_mgntd50::N/A"" /&gt;_x000D_
  &lt;param n=""UIParameter_204"" v=""fnote50::'"</definedName>
    <definedName name="_AMO_ContentDefinition_680586719.47">"'0""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"'209"" v=""ts_name52::"" /&gt;_x000D_
  &lt;param n=""UIParameter_210"" v=""d_type52::AC"" /&gt;_x000D_
  &lt;param n=""UIParameter_211"" v=""s_mgntd52::N/A"" /&gt;_x000D_
  &lt;param n=""UIParameter_212"" v=""fnote52::0"" /&gt;_x000D_
  &lt;param n=""UIParameter_213"" v=""ts_name53::"" /&gt;_x000D_
  &lt;para'"</definedName>
    <definedName name="_AMO_ContentDefinition_680586719.49">"'m n=""UIParameter_214"" v=""d_type53::AC"" /&gt;_x000D_
  &lt;param n=""UIParameter_215"" v=""s_mgntd53::N/A"" /&gt;_x000D_
  &lt;param n=""UIParameter_216"" v=""fnote53::0"" /&gt;_x000D_
  &lt;param n=""UIParameter_217"" v=""ts_name54::"" /&gt;_x000D_
  &lt;param n=""UIParameter_218"" v=""d_type5'"</definedName>
    <definedName name="_AMO_ContentDefinition_680586719.5">"'gntd1::9""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&lt;param n=""UIParameter_228"" v=""fnote56::0"" /&gt;_x000D_
  &lt;param n=""UIParameter_229"" v=""ts_name57::"" /&gt;_x000D_
  &lt;param n=""UIParameter_230"" v=""d_type57::AC"" /&gt;_x000D_
  &lt;param n=""UIParameter_231"" v=""s_mgntd57::N/A"" /&gt;_x000D_
  &lt;param n=""UIParameter_232"" v=""f'"</definedName>
    <definedName name="_AMO_ContentDefinition_680586719.53">"'note57::0""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&lt;param n=""UIParameter_242"" v=""d_type60::AC"" /&gt;_x000D_
  &lt;param n=""UIParameter_243"" v=""s_mgntd60::N/A"" /&gt;_x000D_
  &lt;param n=""UIParameter_244"" v=""fnote60::0"" /&gt;_x000D_
  &lt;param n=""UIParameter_245"" v=""ts_name61::"" /&gt;_x000D_
  &lt;param n=""UIParameter_246"" v=""'"</definedName>
    <definedName name="_AMO_ContentDefinition_680586719.56">"'d_type61::AC""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"'Parameter_251"" v=""s_mgntd62::N/A"" /&gt;_x000D_
  &lt;param n=""UIParameter_252"" v=""fnote62::0"" /&gt;_x000D_
  &lt;param n=""UIParameter_253"" v=""ts_name63::"" /&gt;_x000D_
  &lt;param n=""UIParameter_254"" v=""d_type63::AC"" /&gt;_x000D_
  &lt;param n=""UIParameter_255"" v=""s_mgntd63::N/A'"</definedName>
    <definedName name="_AMO_ContentDefinition_680586719.58">"'""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"'60"" v=""fnote64::0"" /&gt;_x000D_
  &lt;param n=""UIParameter_261"" v=""ts_name65::"" /&gt;_x000D_
  &lt;param n=""UIParameter_262"" v=""d_type65::AC"" /&gt;_x000D_
  &lt;param n=""UIParameter_263"" v=""s_mgntd65::N/A"" /&gt;_x000D_
  &lt;param n=""UIParameter_264"" v=""fnote65::0"" /&gt;_x000D_
  &lt;param'"</definedName>
    <definedName name="_AMO_ContentDefinition_680586719.6">"'12"" v=""fnote2::0"" /&gt;_x000D_
  &lt;param n=""UIParameter_13"" v=""ts_name3::"" /&gt;_x000D_
  &lt;param n=""UIParameter_14"" v=""d_type3::AC"" /&gt;_x000D_
  &lt;param n=""UIParameter_15"" v=""s_mgntd3::N/A"" /&gt;_x000D_
  &lt;param n=""UIParameter_16"" v=""fnote3::0"" /&gt;_x000D_
  &lt;param n=""UIPa'"</definedName>
    <definedName name="_AMO_ContentDefinition_680586719.60">"' n=""UIParameter_265"" v=""ts_name66::"" /&gt;_x000D_
  &lt;param n=""UIParameter_266"" v=""d_type66::AC"" /&gt;_x000D_
  &lt;param n=""UIParameter_267"" v=""s_mgntd66::N/A"" /&gt;_x000D_
  &lt;param n=""UIParameter_268"" v=""fnote66::0"" /&gt;_x000D_
  &lt;param n=""UIParameter_269"" v=""ts_name6'"</definedName>
    <definedName name="_AMO_ContentDefinition_680586719.6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"'_274"" v=""d_type68::AC"" /&gt;_x000D_
  &lt;param n=""UIParameter_275"" v=""s_mgntd68::N/A"" /&gt;_x000D_
  &lt;param n=""UIParameter_276"" v=""fnote68::0"" /&gt;_x000D_
  &lt;param n=""UIParameter_277"" v=""ts_name69::"" /&gt;_x000D_
  &lt;param n=""UIParameter_278"" v=""d_type69::AC"" /&gt;_x000D_
  &lt;pa'"</definedName>
    <definedName name="_AMO_ContentDefinition_680586719.63">"'ram n=""UIParameter_279"" v=""s_mgntd69::N/A"" /&gt;_x000D_
  &lt;param n=""UIParameter_280"" v=""fnote69::0"" /&gt;_x000D_
  &lt;param n=""UIParameter_281"" v=""ts_name70::"" /&gt;_x000D_
  &lt;param n=""UIParameter_282"" v=""d_type70::AC"" /&gt;_x000D_
  &lt;param n=""UIParameter_283"" v=""s_mgn'"</definedName>
    <definedName name="_AMO_ContentDefinition_680586719.64">"'td70::N/A"" /&gt;_x000D_
  &lt;param n=""UIParameter_284"" v=""fnote70::0"" /&gt;_x000D_
  &lt;param n=""UIParameter_285"" v=""ts_name71::"" /&gt;_x000D_
  &lt;param n=""UIParameter_286"" v=""d_type71::AC"" /&gt;_x000D_
  &lt;param n=""UIParameter_287"" v=""s_mgntd71::N/A"" /&gt;_x000D_
  &lt;param n=""UIPar'"</definedName>
    <definedName name="_AMO_ContentDefinition_680586719.65">"'ameter_288""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&lt;param n=""UIParameter_293"" v=""ts_name73::"" /&gt;_x000D_
  &lt;param n=""UIParameter_294"" v=""d_type73::AC"" /&gt;_x000D_
  &lt;param n=""UIParameter_295"" v=""s_mgntd73::N/A"" /&gt;_x000D_
  &lt;param n=""UIParameter_296"" v=""fnote73::0"" /&gt;_x000D_
  &lt;param n=""UIParameter_297"" v=""t'"</definedName>
    <definedName name="_AMO_ContentDefinition_680586719.67">"'s_name74::""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"'rameter_302"" v=""d_type75::AC"" /&gt;_x000D_
  &lt;param n=""UIParameter_303"" v=""s_mgntd75::N/A"" /&gt;_x000D_
  &lt;param n=""UIParameter_304"" v=""fnote75::0"" /&gt;_x000D_
  &lt;param n=""UIParameter_305"" v=""ts_name76::"" /&gt;_x000D_
  &lt;param n=""UIParameter_306"" v=""d_type76::AC"" /&gt;'"</definedName>
    <definedName name="_AMO_ContentDefinition_680586719.69">"'_x000D_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"'rameter_17"" v=""ts_name4::"" /&gt;_x000D_
  &lt;param n=""UIParameter_18"" v=""d_type4::AC"" /&gt;_x000D_
  &lt;param n=""UIParameter_19"" v=""s_mgntd4::N/A"" /&gt;_x000D_
  &lt;param n=""UIParameter_20"" v=""fnote4::0"" /&gt;_x000D_
  &lt;param n=""UIParameter_21"" v=""ts_name5::"" /&gt;_x000D_
  &lt;param'"</definedName>
    <definedName name="_AMO_ContentDefinition_680586719.70">"'=""s_mgntd77::N/A"" /&gt;_x000D_
  &lt;param n=""UIParameter_312"" v=""fnote77::0"" /&gt;_x000D_
  &lt;param n=""UIParameter_313"" v=""ts_name78::"" /&gt;_x000D_
  &lt;param n=""UIParameter_314"" v=""d_type78::AC"" /&gt;_x000D_
  &lt;param n=""UIParameter_315"" v=""s_mgntd78::N/A"" /&gt;_x000D_
  &lt;param n'"</definedName>
    <definedName name="_AMO_ContentDefinition_680586719.71">"'=""UIParameter_316"" v=""fnote78::0"" /&gt;_x000D_
  &lt;param n=""UIParameter_317"" v=""ts_name79::"" /&gt;_x000D_
  &lt;param n=""UIParameter_318"" v=""d_type79::AC"" /&gt;_x000D_
  &lt;param n=""UIParameter_319"" v=""s_mgntd79::N/A"" /&gt;_x000D_
  &lt;param n=""UIParameter_320"" v=""fnote79::'"</definedName>
    <definedName name="_AMO_ContentDefinition_680586719.72">"'0""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"'325"" v=""ts_name81::"" /&gt;_x000D_
  &lt;param n=""UIParameter_326"" v=""d_type81::AC"" /&gt;_x000D_
  &lt;param n=""UIParameter_327"" v=""s_mgntd81::N/A"" /&gt;_x000D_
  &lt;param n=""UIParameter_328"" v=""fnote81::0"" /&gt;_x000D_
  &lt;param n=""UIParameter_329"" v=""ts_name82::"" /&gt;_x000D_
  &lt;para'"</definedName>
    <definedName name="_AMO_ContentDefinition_680586719.74">"'m n=""UIParameter_330"" v=""d_type82::AC"" /&gt;_x000D_
  &lt;param n=""UIParameter_331"" v=""s_mgntd82::N/A"" /&gt;_x000D_
  &lt;param n=""UIParameter_332"" v=""fnote82::0"" /&gt;_x000D_
  &lt;param n=""UIParameter_333"" v=""ts_name83::"" /&gt;_x000D_
  &lt;param n=""UIParameter_334"" v=""d_type8'"</definedName>
    <definedName name="_AMO_ContentDefinition_680586719.75">"'3::AC""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"'er_339"" v=""s_mgntd84::N/A"" /&gt;_x000D_
  &lt;param n=""UIParameter_340"" v=""fnote84::0"" /&gt;_x000D_
  &lt;param n=""UIParameter_341"" v=""ts_name85::"" /&gt;_x000D_
  &lt;param n=""UIParameter_342"" v=""d_type85::AC"" /&gt;_x000D_
  &lt;param n=""UIParameter_343"" v=""s_mgntd85::N/A"" /&gt;_x000D_
 '"</definedName>
    <definedName name="_AMO_ContentDefinition_680586719.77">"' &lt;param n=""UIParameter_344"" v=""fnote85::0"" /&gt;_x000D_
  &lt;param n=""UIParameter_345"" v=""ts_name86::"" /&gt;_x000D_
  &lt;param n=""UIParameter_346"" v=""d_type86::AC"" /&gt;_x000D_
  &lt;param n=""UIParameter_347"" v=""s_mgntd86::N/A"" /&gt;_x000D_
  &lt;param n=""UIParameter_348"" v=""f'"</definedName>
    <definedName name="_AMO_ContentDefinition_680586719.78">"'note86::0""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n=""UIParameter_22"" v=""d_type5::AC"" /&gt;_x000D_
  &lt;param n=""UIParameter_23"" v=""s_mgntd5::N/A"" /&gt;_x000D_
  &lt;param n=""UIParameter_24"" v=""fnote5::0"" /&gt;_x000D_
  &lt;param n=""UIParameter_25"" v=""ts_name6::"" /&gt;_x000D_
  &lt;param n=""UIParameter_26"" v=""d_type6::AC"" /&gt;_x000D_'"</definedName>
    <definedName name="_AMO_ContentDefinition_680586719.80">"'  &lt;param n=""UIParameter_358"" v=""d_type89::AC"" /&gt;_x000D_
  &lt;param n=""UIParameter_359"" v=""s_mgntd89::N/A"" /&gt;_x000D_
  &lt;param n=""UIParameter_360"" v=""fnote89::0"" /&gt;_x000D_
  &lt;param n=""UIParameter_361"" v=""ts_name90::"" /&gt;_x000D_
  &lt;param n=""UIParameter_362"" v=""'"</definedName>
    <definedName name="_AMO_ContentDefinition_680586719.8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"'Parameter_367"" v=""s_mgntd91::N/A"" /&gt;_x000D_
  &lt;param n=""UIParameter_368"" v=""fnote91::0"" /&gt;_x000D_
  &lt;param n=""UIParameter_369"" v=""ts_name92::"" /&gt;_x000D_
  &lt;param n=""UIParameter_370"" v=""d_type92::AC"" /&gt;_x000D_
  &lt;param n=""UIParameter_371"" v=""s_mgntd92::N/A'"</definedName>
    <definedName name="_AMO_ContentDefinition_680586719.83">"'""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"'76"" v=""fnote93::0"" /&gt;_x000D_
  &lt;param n=""UIParameter_377"" v=""ts_name94::"" /&gt;_x000D_
  &lt;param n=""UIParameter_378"" v=""d_type94::AC"" /&gt;_x000D_
  &lt;param n=""UIParameter_379"" v=""s_mgntd94::N/A"" /&gt;_x000D_
  &lt;param n=""UIParameter_380"" v=""fnote94::0"" /&gt;_x000D_
  &lt;param'"</definedName>
    <definedName name="_AMO_ContentDefinition_680586719.85">"' n=""UIParameter_381"" v=""ts_name95::"" /&gt;_x000D_
  &lt;param n=""UIParameter_382"" v=""d_type95::AC"" /&gt;_x000D_
  &lt;param n=""UIParameter_383"" v=""s_mgntd95::N/A"" /&gt;_x000D_
  &lt;param n=""UIParameter_384"" v=""fnote95::0"" /&gt;_x000D_
  &lt;param n=""UIParameter_385"" v=""ts_name9'"</definedName>
    <definedName name="_AMO_ContentDefinition_680586719.86">"'6::""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"'_390"" v=""d_type97::AC"" /&gt;_x000D_
  &lt;param n=""UIParameter_391"" v=""s_mgntd97::N/A"" /&gt;_x000D_
  &lt;param n=""UIParameter_392"" v=""fnote97::0"" /&gt;_x000D_
  &lt;param n=""UIParameter_393"" v=""ts_name98::"" /&gt;_x000D_
  &lt;param n=""UIParameter_394"" v=""d_type98::AC"" /&gt;_x000D_
  &lt;pa'"</definedName>
    <definedName name="_AMO_ContentDefinition_680586719.88">"'ram n=""UIParameter_395"" v=""s_mgntd98::N/A"" /&gt;_x000D_
  &lt;param n=""UIParameter_396"" v=""fnote98::0"" /&gt;_x000D_
  &lt;param n=""UIParameter_397"" v=""ts_name99::"" /&gt;_x000D_
  &lt;param n=""UIParameter_398"" v=""d_type99::AC"" /&gt;_x000D_
  &lt;param n=""UIParameter_399"" v=""s_mgn'"</definedName>
    <definedName name="_AMO_ContentDefinition_680586719.89">"'td99::N/A"" /&gt;_x000D_
  &lt;param n=""UIParameter_400"" v=""fnote99::0"" /&gt;_x000D_
  &lt;param n=""UIParameter_401"" v=""ts_name100::"" /&gt;_x000D_
  &lt;param n=""UIParameter_402"" v=""d_type100::AC"" /&gt;_x000D_
  &lt;param n=""UIParameter_403"" v=""s_mgntd100::N/A"" /&gt;_x000D_
  &lt;param n=""UI'"</definedName>
    <definedName name="_AMO_ContentDefinition_680586719.9">"'
  &lt;param n=""UIParameter_27"" v=""s_mgntd6::N/A"" /&gt;_x000D_
  &lt;param n=""UIParameter_28"" v=""fnote6::0"" /&gt;_x000D_
  &lt;param n=""UIParameter_29"" v=""ts_name7::"" /&gt;_x000D_
  &lt;param n=""UIParameter_30"" v=""d_type7::AC"" /&gt;_x000D_
  &lt;param n=""UIParameter_31"" v=""s_mgntd7'"</definedName>
    <definedName name="_AMO_ContentDefinition_680586719.90">"'Parameter_404"" v=""fnote100::0"" /&gt;_x000D_
  &lt;param n=""UIParameter_405"" v=""ts_name101::"" /&gt;_x000D_
  &lt;param n=""UIParameter_406"" v=""d_type101::AC"" /&gt;_x000D_
  &lt;param n=""UIParameter_407"" v=""s_mgntd101::N/A"" /&gt;_x000D_
  &lt;param n=""UIParameter_408"" v=""fnote101::'"</definedName>
    <definedName name="_AMO_ContentDefinition_680586719.9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&lt;param n=""UIParameter_418"" v=""d_type104::AC"" /&gt;_x000D_
  &lt;param n=""UIParameter_419"" v=""s_mgntd104::N/A"" /&gt;_x000D_
  &lt;param n=""UIParameter_420"" v=""fnote104::0"" /&gt;_x000D_
  &lt;param n=""UIParameter_421"" v=""ts_name105::"" /&gt;_x000D_
  &lt;param n=""UIParameter_422'"</definedName>
    <definedName name="_AMO_ContentDefinition_680586719.94">"'"" v=""d_type105::AC"" /&gt;_x000D_
  &lt;param n=""UIParameter_423"" v=""s_mgntd105::N/A"" /&gt;_x000D_
  &lt;param n=""UIParameter_424"" v=""fnote105::0"" /&gt;_x000D_
  &lt;param n=""UIParameter_425"" v=""ts_name106::"" /&gt;_x000D_
  &lt;param n=""UIParameter_426"" v=""d_type106::AC"" /&gt;_x000D_
  &lt;p'"</definedName>
    <definedName name="_AMO_ContentDefinition_680586719.95">"'aram n=""UIParameter_427"" v=""s_mgntd106::N/A"" /&gt;_x000D_
  &lt;param n=""UIParameter_428"" v=""fnote106::0"" /&gt;_x000D_
  &lt;param n=""UIParameter_429"" v=""ts_name107::"" /&gt;_x000D_
  &lt;param n=""UIParameter_430"" v=""d_type107::AC"" /&gt;_x000D_
  &lt;param n=""UIParameter_431"" v=""'"</definedName>
    <definedName name="_AMO_ContentDefinition_680586719.96">"'s_mgntd107::N/A""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"'n=""UIParameter_436"" v=""fnote108::0"" /&gt;_x000D_
  &lt;param n=""UIParameter_437"" v=""ts_name109::"" /&gt;_x000D_
  &lt;param n=""UIParameter_438"" v=""d_type109::AC"" /&gt;_x000D_
  &lt;param n=""UIParameter_439"" v=""s_mgntd109::N/A"" /&gt;_x000D_
  &lt;param n=""UIParameter_440"" v=""fnote'"</definedName>
    <definedName name="_AMO_ContentDefinition_680586719.98">"'109::0""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"'&lt;ContentLocation path=""F0.SEC2.Print_1.SEC1.BDY.Print"" rsid=""680586719"" tag=""ROM"" fid=""0""&gt;&lt;param n=""tableSig"" v=""R:R=14:C=4:FCR=2:FCC=1"" /&gt;&lt;param n=""leftMargin"" v=""0"" /&gt;&lt;/ContentLocation&gt;'"</definedName>
    <definedName name="_AMO_XmlVersion">"'1'"</definedName>
    <definedName name="_Fill">'[2]Forecast data'!#REF!</definedName>
    <definedName name="_Filler">[27]A!$A$43:$A$598</definedName>
    <definedName name="_filterd">[28]C!$P$428:$T$428</definedName>
    <definedName name="_xlnm._FilterDatabase">[29]C!$P$428:$T$428</definedName>
    <definedName name="_Key1">#REF!</definedName>
    <definedName name="_Order1">0</definedName>
    <definedName name="_Order2">0</definedName>
    <definedName name="_pcSlicerSheet_Slicer1">#REF!</definedName>
    <definedName name="_pcSlicerSheet1_Slicer1">#REF!</definedName>
    <definedName name="_Regression_Int">1</definedName>
    <definedName name="_Regression_Out">#REF!</definedName>
    <definedName name="_Regression_X">#REF!</definedName>
    <definedName name="_Regression_Y">#REF!</definedName>
    <definedName name="_Valor_for_Jun_06_Actividade_Global_Base">[30]pcQueryData!$A$3</definedName>
    <definedName name="a">#REF!</definedName>
    <definedName name="AccessDatabase">"C:\ncux\bud\rms_inv.mdb"</definedName>
    <definedName name="ACwvu.PLA2.">'[31]COP FED'!$A$1:$N$49</definedName>
    <definedName name="anscount">1</definedName>
    <definedName name="asd">#REF!</definedName>
    <definedName name="asdas">{#N/A,#N/A,FALSE,"TMCOMP96";#N/A,#N/A,FALSE,"MAT96";#N/A,#N/A,FALSE,"FANDA96";#N/A,#N/A,FALSE,"INTRAN96";#N/A,#N/A,FALSE,"NAA9697";#N/A,#N/A,FALSE,"ECWEBB";#N/A,#N/A,FALSE,"MFT96";#N/A,#N/A,FALSE,"CTrecon"}</definedName>
    <definedName name="ASDASFD">{#N/A,#N/A,FALSE,"TMCOMP96";#N/A,#N/A,FALSE,"MAT96";#N/A,#N/A,FALSE,"FANDA96";#N/A,#N/A,FALSE,"INTRAN96";#N/A,#N/A,FALSE,"NAA9697";#N/A,#N/A,FALSE,"ECWEBB";#N/A,#N/A,FALSE,"MFT96";#N/A,#N/A,FALSE,"CTrecon"}</definedName>
    <definedName name="asdasx">{#N/A,#N/A,FALSE,"TMCOMP96";#N/A,#N/A,FALSE,"MAT96";#N/A,#N/A,FALSE,"FANDA96";#N/A,#N/A,FALSE,"INTRAN96";#N/A,#N/A,FALSE,"NAA9697";#N/A,#N/A,FALSE,"ECWEBB";#N/A,#N/A,FALSE,"MFT96";#N/A,#N/A,FALSE,"CTrecon"}</definedName>
    <definedName name="ASDF">{#N/A,#N/A,FALSE,"TMCOMP96";#N/A,#N/A,FALSE,"MAT96";#N/A,#N/A,FALSE,"FANDA96";#N/A,#N/A,FALSE,"INTRAN96";#N/A,#N/A,FALSE,"NAA9697";#N/A,#N/A,FALSE,"ECWEBB";#N/A,#N/A,FALSE,"MFT96";#N/A,#N/A,FALSE,"CTrecon"}</definedName>
    <definedName name="ASDFA">{#N/A,#N/A,FALSE,"TMCOMP96";#N/A,#N/A,FALSE,"MAT96";#N/A,#N/A,FALSE,"FANDA96";#N/A,#N/A,FALSE,"INTRAN96";#N/A,#N/A,FALSE,"NAA9697";#N/A,#N/A,FALSE,"ECWEBB";#N/A,#N/A,FALSE,"MFT96";#N/A,#N/A,FALSE,"CTrecon"}</definedName>
    <definedName name="ASFD">{#N/A,#N/A,FALSE,"TMCOMP96";#N/A,#N/A,FALSE,"MAT96";#N/A,#N/A,FALSE,"FANDA96";#N/A,#N/A,FALSE,"INTRAN96";#N/A,#N/A,FALSE,"NAA9697";#N/A,#N/A,FALSE,"ECWEBB";#N/A,#N/A,FALSE,"MFT96";#N/A,#N/A,FALSE,"CTrecon"}</definedName>
    <definedName name="bb">{"Riqfin97",#N/A,FALSE,"Tran";"Riqfinpro",#N/A,FALSE,"Tran"}</definedName>
    <definedName name="bl">#REF!</definedName>
    <definedName name="BLPH1">#REF!</definedName>
    <definedName name="BLPH10">#REF!</definedName>
    <definedName name="BLPH100">#REF!</definedName>
    <definedName name="BLPH1000">#REF!</definedName>
    <definedName name="BLPH1001">#REF!</definedName>
    <definedName name="BLPH1002">#REF!</definedName>
    <definedName name="BLPH1003">#REF!</definedName>
    <definedName name="BLPH1004">#REF!</definedName>
    <definedName name="BLPH1005">#REF!</definedName>
    <definedName name="BLPH1006">#REF!</definedName>
    <definedName name="BLPH1007">#REF!</definedName>
    <definedName name="BLPH1008">#REF!</definedName>
    <definedName name="BLPH1009">#REF!</definedName>
    <definedName name="BLPH101">#REF!</definedName>
    <definedName name="BLPH1010">#REF!</definedName>
    <definedName name="BLPH1011">#REF!</definedName>
    <definedName name="BLPH1012">#REF!</definedName>
    <definedName name="BLPH1013">#REF!</definedName>
    <definedName name="BLPH1014">#REF!</definedName>
    <definedName name="BLPH1015">#REF!</definedName>
    <definedName name="BLPH1016">#REF!</definedName>
    <definedName name="BLPH1017">#REF!</definedName>
    <definedName name="BLPH1018">#REF!</definedName>
    <definedName name="BLPH1019">#REF!</definedName>
    <definedName name="BLPH102">#REF!</definedName>
    <definedName name="BLPH1020">#REF!</definedName>
    <definedName name="BLPH1021">#REF!</definedName>
    <definedName name="BLPH1022">#REF!</definedName>
    <definedName name="BLPH1023">#REF!</definedName>
    <definedName name="BLPH1024">#REF!</definedName>
    <definedName name="BLPH1025">#REF!</definedName>
    <definedName name="BLPH1026">#REF!</definedName>
    <definedName name="BLPH1027">#REF!</definedName>
    <definedName name="BLPH1028">#REF!</definedName>
    <definedName name="BLPH1029">#REF!</definedName>
    <definedName name="BLPH103">#REF!</definedName>
    <definedName name="BLPH1030">#REF!</definedName>
    <definedName name="BLPH1031">#REF!</definedName>
    <definedName name="BLPH1032">#REF!</definedName>
    <definedName name="BLPH1033">#REF!</definedName>
    <definedName name="BLPH1034">#REF!</definedName>
    <definedName name="BLPH1035">#REF!</definedName>
    <definedName name="BLPH1036">#REF!</definedName>
    <definedName name="BLPH1037">#REF!</definedName>
    <definedName name="BLPH1038">#REF!</definedName>
    <definedName name="BLPH1039">#REF!</definedName>
    <definedName name="BLPH104">#REF!</definedName>
    <definedName name="BLPH1040">#REF!</definedName>
    <definedName name="BLPH1041">#REF!</definedName>
    <definedName name="BLPH1042">#REF!</definedName>
    <definedName name="BLPH1043">#REF!</definedName>
    <definedName name="BLPH1044">#REF!</definedName>
    <definedName name="BLPH1045">#REF!</definedName>
    <definedName name="BLPH1046">#REF!</definedName>
    <definedName name="BLPH1047">#REF!</definedName>
    <definedName name="BLPH1048">#REF!</definedName>
    <definedName name="BLPH1049">#REF!</definedName>
    <definedName name="BLPH105">#REF!</definedName>
    <definedName name="BLPH1050">#REF!</definedName>
    <definedName name="BLPH1051">#REF!</definedName>
    <definedName name="BLPH1052">#REF!</definedName>
    <definedName name="BLPH1053">#REF!</definedName>
    <definedName name="BLPH1054">#REF!</definedName>
    <definedName name="BLPH1055">#REF!</definedName>
    <definedName name="BLPH1056">#REF!</definedName>
    <definedName name="BLPH1057">#REF!</definedName>
    <definedName name="BLPH1058">#REF!</definedName>
    <definedName name="BLPH1059">#REF!</definedName>
    <definedName name="BLPH106">#REF!</definedName>
    <definedName name="BLPH1060">#REF!</definedName>
    <definedName name="BLPH1061">#REF!</definedName>
    <definedName name="BLPH1062">#REF!</definedName>
    <definedName name="BLPH1063">#REF!</definedName>
    <definedName name="BLPH1064">#REF!</definedName>
    <definedName name="BLPH1065">#REF!</definedName>
    <definedName name="BLPH1066">#REF!</definedName>
    <definedName name="BLPH1067">#REF!</definedName>
    <definedName name="BLPH1068">#REF!</definedName>
    <definedName name="BLPH1069">#REF!</definedName>
    <definedName name="BLPH107">#REF!</definedName>
    <definedName name="BLPH1070">#REF!</definedName>
    <definedName name="BLPH1071">#REF!</definedName>
    <definedName name="BLPH1072">#REF!</definedName>
    <definedName name="BLPH1073">#REF!</definedName>
    <definedName name="BLPH1074">#REF!</definedName>
    <definedName name="BLPH1075">#REF!</definedName>
    <definedName name="BLPH1076">#REF!</definedName>
    <definedName name="BLPH1077">#REF!</definedName>
    <definedName name="BLPH1078">#REF!</definedName>
    <definedName name="BLPH1079">#REF!</definedName>
    <definedName name="BLPH108">#REF!</definedName>
    <definedName name="BLPH1080">#REF!</definedName>
    <definedName name="BLPH1081">#REF!</definedName>
    <definedName name="BLPH1082">#REF!</definedName>
    <definedName name="BLPH1083">#REF!</definedName>
    <definedName name="BLPH1084">#REF!</definedName>
    <definedName name="BLPH1085">#REF!</definedName>
    <definedName name="BLPH1086">#REF!</definedName>
    <definedName name="BLPH1087">#REF!</definedName>
    <definedName name="BLPH1088">#REF!</definedName>
    <definedName name="BLPH1089">#REF!</definedName>
    <definedName name="BLPH109">#REF!</definedName>
    <definedName name="BLPH1090">#REF!</definedName>
    <definedName name="BLPH1091">#REF!</definedName>
    <definedName name="BLPH1092">#REF!</definedName>
    <definedName name="BLPH1093">#REF!</definedName>
    <definedName name="BLPH1094">#REF!</definedName>
    <definedName name="BLPH1095">#REF!</definedName>
    <definedName name="BLPH1096">#REF!</definedName>
    <definedName name="BLPH1097">#REF!</definedName>
    <definedName name="BLPH1098">#REF!</definedName>
    <definedName name="BLPH1099">#REF!</definedName>
    <definedName name="BLPH11">#REF!</definedName>
    <definedName name="BLPH110">#REF!</definedName>
    <definedName name="BLPH1100">#REF!</definedName>
    <definedName name="BLPH1101">#REF!</definedName>
    <definedName name="BLPH1102">#REF!</definedName>
    <definedName name="BLPH1103">#REF!</definedName>
    <definedName name="BLPH1104">#REF!</definedName>
    <definedName name="BLPH1105">#REF!</definedName>
    <definedName name="BLPH1106">#REF!</definedName>
    <definedName name="BLPH1107">#REF!</definedName>
    <definedName name="BLPH1108">#REF!</definedName>
    <definedName name="BLPH1109">#REF!</definedName>
    <definedName name="BLPH111">#REF!</definedName>
    <definedName name="BLPH1110">#REF!</definedName>
    <definedName name="BLPH1111">#REF!</definedName>
    <definedName name="BLPH1112">#REF!</definedName>
    <definedName name="BLPH1113">#REF!</definedName>
    <definedName name="BLPH1114">#REF!</definedName>
    <definedName name="BLPH1115">#REF!</definedName>
    <definedName name="BLPH1116">#REF!</definedName>
    <definedName name="BLPH1117">#REF!</definedName>
    <definedName name="BLPH1118">#REF!</definedName>
    <definedName name="BLPH1119">#REF!</definedName>
    <definedName name="BLPH112">#REF!</definedName>
    <definedName name="BLPH1120">#REF!</definedName>
    <definedName name="BLPH1121">#REF!</definedName>
    <definedName name="BLPH1122">#REF!</definedName>
    <definedName name="BLPH1123">#REF!</definedName>
    <definedName name="BLPH1124">#REF!</definedName>
    <definedName name="BLPH1125">#REF!</definedName>
    <definedName name="BLPH1126">#REF!</definedName>
    <definedName name="BLPH1127">#REF!</definedName>
    <definedName name="BLPH1128">#REF!</definedName>
    <definedName name="BLPH1129">#REF!</definedName>
    <definedName name="BLPH113">#REF!</definedName>
    <definedName name="BLPH1130">#REF!</definedName>
    <definedName name="BLPH1131">#REF!</definedName>
    <definedName name="BLPH1132">#REF!</definedName>
    <definedName name="BLPH1133">#REF!</definedName>
    <definedName name="BLPH1134">#REF!</definedName>
    <definedName name="BLPH1135">#REF!</definedName>
    <definedName name="BLPH1136">#REF!</definedName>
    <definedName name="BLPH1137">#REF!</definedName>
    <definedName name="BLPH1138">#REF!</definedName>
    <definedName name="BLPH1139">#REF!</definedName>
    <definedName name="BLPH114">#REF!</definedName>
    <definedName name="BLPH1140">#REF!</definedName>
    <definedName name="BLPH1141">#REF!</definedName>
    <definedName name="BLPH1142">#REF!</definedName>
    <definedName name="BLPH1143">#REF!</definedName>
    <definedName name="BLPH1144">#REF!</definedName>
    <definedName name="BLPH1145">#REF!</definedName>
    <definedName name="BLPH1146">#REF!</definedName>
    <definedName name="BLPH1147">#REF!</definedName>
    <definedName name="BLPH1148">#REF!</definedName>
    <definedName name="BLPH1149">#REF!</definedName>
    <definedName name="BLPH115">#REF!</definedName>
    <definedName name="BLPH1150">#REF!</definedName>
    <definedName name="BLPH1151">#REF!</definedName>
    <definedName name="BLPH1152">#REF!</definedName>
    <definedName name="BLPH1153">#REF!</definedName>
    <definedName name="BLPH1154">#REF!</definedName>
    <definedName name="BLPH1155">#REF!</definedName>
    <definedName name="BLPH1156">#REF!</definedName>
    <definedName name="BLPH1157">#REF!</definedName>
    <definedName name="BLPH1158">#REF!</definedName>
    <definedName name="BLPH1159">#REF!</definedName>
    <definedName name="BLPH116">#REF!</definedName>
    <definedName name="BLPH1160">#REF!</definedName>
    <definedName name="BLPH1161">#REF!</definedName>
    <definedName name="BLPH1162">#REF!</definedName>
    <definedName name="BLPH1163">#REF!</definedName>
    <definedName name="BLPH1164">#REF!</definedName>
    <definedName name="BLPH1165">#REF!</definedName>
    <definedName name="BLPH1166">#REF!</definedName>
    <definedName name="BLPH1167">#REF!</definedName>
    <definedName name="BLPH1168">#REF!</definedName>
    <definedName name="BLPH1169">#REF!</definedName>
    <definedName name="BLPH117">#REF!</definedName>
    <definedName name="BLPH1170">#REF!</definedName>
    <definedName name="BLPH1171">#REF!</definedName>
    <definedName name="BLPH1172">#REF!</definedName>
    <definedName name="BLPH1173">#REF!</definedName>
    <definedName name="BLPH1174">#REF!</definedName>
    <definedName name="BLPH1175">#REF!</definedName>
    <definedName name="BLPH1176">#REF!</definedName>
    <definedName name="BLPH1177">#REF!</definedName>
    <definedName name="BLPH1178">#REF!</definedName>
    <definedName name="BLPH1179">#REF!</definedName>
    <definedName name="BLPH118">#REF!</definedName>
    <definedName name="BLPH1180">#REF!</definedName>
    <definedName name="BLPH1181">#REF!</definedName>
    <definedName name="BLPH1182">#REF!</definedName>
    <definedName name="BLPH1183">#REF!</definedName>
    <definedName name="BLPH1184">#REF!</definedName>
    <definedName name="BLPH1185">#REF!</definedName>
    <definedName name="BLPH1186">#REF!</definedName>
    <definedName name="BLPH1187">#REF!</definedName>
    <definedName name="BLPH1188">#REF!</definedName>
    <definedName name="BLPH1189">#REF!</definedName>
    <definedName name="BLPH119">#REF!</definedName>
    <definedName name="BLPH1190">#REF!</definedName>
    <definedName name="BLPH1191">#REF!</definedName>
    <definedName name="BLPH1192">#REF!</definedName>
    <definedName name="BLPH1193">#REF!</definedName>
    <definedName name="BLPH1194">#REF!</definedName>
    <definedName name="BLPH1195">#REF!</definedName>
    <definedName name="BLPH1196">#REF!</definedName>
    <definedName name="BLPH1197">#REF!</definedName>
    <definedName name="BLPH1198">#REF!</definedName>
    <definedName name="BLPH1199">#REF!</definedName>
    <definedName name="BLPH12">#REF!</definedName>
    <definedName name="BLPH120">#REF!</definedName>
    <definedName name="BLPH1200">#REF!</definedName>
    <definedName name="BLPH1201">#REF!</definedName>
    <definedName name="BLPH1202">#REF!</definedName>
    <definedName name="BLPH1203">#REF!</definedName>
    <definedName name="BLPH1204">#REF!</definedName>
    <definedName name="BLPH1205">#REF!</definedName>
    <definedName name="BLPH1206">#REF!</definedName>
    <definedName name="BLPH1207">#REF!</definedName>
    <definedName name="BLPH1208">#REF!</definedName>
    <definedName name="BLPH1209">#REF!</definedName>
    <definedName name="BLPH121">#REF!</definedName>
    <definedName name="BLPH1210">#REF!</definedName>
    <definedName name="BLPH1211">#REF!</definedName>
    <definedName name="BLPH1212">#REF!</definedName>
    <definedName name="BLPH1213">#REF!</definedName>
    <definedName name="BLPH1214">#REF!</definedName>
    <definedName name="BLPH1215">#REF!</definedName>
    <definedName name="BLPH1216">#REF!</definedName>
    <definedName name="BLPH1217">#REF!</definedName>
    <definedName name="BLPH1218">#REF!</definedName>
    <definedName name="BLPH1219">#REF!</definedName>
    <definedName name="BLPH122">#REF!</definedName>
    <definedName name="BLPH1220">#REF!</definedName>
    <definedName name="BLPH1221">#REF!</definedName>
    <definedName name="BLPH1222">#REF!</definedName>
    <definedName name="BLPH1223">#REF!</definedName>
    <definedName name="BLPH1224">#REF!</definedName>
    <definedName name="BLPH1225">#REF!</definedName>
    <definedName name="BLPH1226">#REF!</definedName>
    <definedName name="BLPH1227">#REF!</definedName>
    <definedName name="BLPH1228">#REF!</definedName>
    <definedName name="BLPH1229">#REF!</definedName>
    <definedName name="BLPH123">#REF!</definedName>
    <definedName name="BLPH1230">#REF!</definedName>
    <definedName name="BLPH1231">#REF!</definedName>
    <definedName name="BLPH1232">#REF!</definedName>
    <definedName name="BLPH1233">#REF!</definedName>
    <definedName name="BLPH1234">#REF!</definedName>
    <definedName name="BLPH1235">#REF!</definedName>
    <definedName name="BLPH1236">#REF!</definedName>
    <definedName name="BLPH1237">#REF!</definedName>
    <definedName name="BLPH1238">#REF!</definedName>
    <definedName name="BLPH1239">#REF!</definedName>
    <definedName name="BLPH124">#REF!</definedName>
    <definedName name="BLPH1240">#REF!</definedName>
    <definedName name="BLPH1241">#REF!</definedName>
    <definedName name="BLPH1242">#REF!</definedName>
    <definedName name="BLPH1243">#REF!</definedName>
    <definedName name="BLPH1244">#REF!</definedName>
    <definedName name="BLPH1245">#REF!</definedName>
    <definedName name="BLPH1246">#REF!</definedName>
    <definedName name="BLPH1247">#REF!</definedName>
    <definedName name="BLPH1248">#REF!</definedName>
    <definedName name="BLPH1249">#REF!</definedName>
    <definedName name="BLPH125">#REF!</definedName>
    <definedName name="BLPH1250">#REF!</definedName>
    <definedName name="BLPH1251">#REF!</definedName>
    <definedName name="BLPH1252">#REF!</definedName>
    <definedName name="BLPH1253">#REF!</definedName>
    <definedName name="BLPH1254">#REF!</definedName>
    <definedName name="BLPH1255">#REF!</definedName>
    <definedName name="BLPH1256">#REF!</definedName>
    <definedName name="BLPH1257">#REF!</definedName>
    <definedName name="BLPH1258">#REF!</definedName>
    <definedName name="BLPH1259">#REF!</definedName>
    <definedName name="BLPH126">#REF!</definedName>
    <definedName name="BLPH1260">#REF!</definedName>
    <definedName name="BLPH1261">#REF!</definedName>
    <definedName name="BLPH1262">#REF!</definedName>
    <definedName name="BLPH1263">#REF!</definedName>
    <definedName name="BLPH1264">#REF!</definedName>
    <definedName name="BLPH1265">#REF!</definedName>
    <definedName name="BLPH1266">#REF!</definedName>
    <definedName name="BLPH1267">#REF!</definedName>
    <definedName name="BLPH1268">#REF!</definedName>
    <definedName name="BLPH1269">#REF!</definedName>
    <definedName name="BLPH127">#REF!</definedName>
    <definedName name="BLPH1270">#REF!</definedName>
    <definedName name="BLPH1271">#REF!</definedName>
    <definedName name="BLPH1272">#REF!</definedName>
    <definedName name="BLPH1273">#REF!</definedName>
    <definedName name="BLPH1274">#REF!</definedName>
    <definedName name="BLPH1275">#REF!</definedName>
    <definedName name="BLPH1276">#REF!</definedName>
    <definedName name="BLPH1277">#REF!</definedName>
    <definedName name="BLPH1278">#REF!</definedName>
    <definedName name="BLPH1279">#REF!</definedName>
    <definedName name="BLPH128">#REF!</definedName>
    <definedName name="BLPH1280">#REF!</definedName>
    <definedName name="BLPH1281">#REF!</definedName>
    <definedName name="BLPH1282">#REF!</definedName>
    <definedName name="BLPH1283">#REF!</definedName>
    <definedName name="BLPH1284">#REF!</definedName>
    <definedName name="BLPH1285">#REF!</definedName>
    <definedName name="BLPH1286">#REF!</definedName>
    <definedName name="BLPH1287">#REF!</definedName>
    <definedName name="BLPH1288">#REF!</definedName>
    <definedName name="BLPH1289">#REF!</definedName>
    <definedName name="BLPH129">#REF!</definedName>
    <definedName name="BLPH1290">#REF!</definedName>
    <definedName name="BLPH1291">#REF!</definedName>
    <definedName name="BLPH1292">#REF!</definedName>
    <definedName name="BLPH1293">#REF!</definedName>
    <definedName name="BLPH1294">#REF!</definedName>
    <definedName name="BLPH1295">#REF!</definedName>
    <definedName name="BLPH1296">#REF!</definedName>
    <definedName name="BLPH1297">#REF!</definedName>
    <definedName name="BLPH1298">#REF!</definedName>
    <definedName name="BLPH1299">#REF!</definedName>
    <definedName name="BLPH13">#REF!</definedName>
    <definedName name="BLPH130">#REF!</definedName>
    <definedName name="BLPH1300">#REF!</definedName>
    <definedName name="BLPH1301">#REF!</definedName>
    <definedName name="BLPH1302">#REF!</definedName>
    <definedName name="BLPH1303">#REF!</definedName>
    <definedName name="BLPH1304">#REF!</definedName>
    <definedName name="BLPH1305">#REF!</definedName>
    <definedName name="BLPH1306">#REF!</definedName>
    <definedName name="BLPH1307">#REF!</definedName>
    <definedName name="BLPH1308">#REF!</definedName>
    <definedName name="BLPH1309">#REF!</definedName>
    <definedName name="BLPH131">#REF!</definedName>
    <definedName name="BLPH1310">#REF!</definedName>
    <definedName name="BLPH1311">#REF!</definedName>
    <definedName name="BLPH1312">#REF!</definedName>
    <definedName name="BLPH1313">#REF!</definedName>
    <definedName name="BLPH1314">#REF!</definedName>
    <definedName name="BLPH1315">#REF!</definedName>
    <definedName name="BLPH1316">#REF!</definedName>
    <definedName name="BLPH1317">#REF!</definedName>
    <definedName name="BLPH1318">#REF!</definedName>
    <definedName name="BLPH1319">#REF!</definedName>
    <definedName name="BLPH132">#REF!</definedName>
    <definedName name="BLPH1320">#REF!</definedName>
    <definedName name="BLPH1321">#REF!</definedName>
    <definedName name="BLPH1322">#REF!</definedName>
    <definedName name="BLPH1323">#REF!</definedName>
    <definedName name="BLPH1324">#REF!</definedName>
    <definedName name="BLPH1325">#REF!</definedName>
    <definedName name="BLPH1326">#REF!</definedName>
    <definedName name="BLPH1327">#REF!</definedName>
    <definedName name="BLPH1328">#REF!</definedName>
    <definedName name="BLPH1329">#REF!</definedName>
    <definedName name="BLPH133">#REF!</definedName>
    <definedName name="BLPH1330">#REF!</definedName>
    <definedName name="BLPH1331">#REF!</definedName>
    <definedName name="BLPH1332">#REF!</definedName>
    <definedName name="BLPH1333">#REF!</definedName>
    <definedName name="BLPH1334">#REF!</definedName>
    <definedName name="BLPH1335">#REF!</definedName>
    <definedName name="BLPH1336">#REF!</definedName>
    <definedName name="BLPH1337">#REF!</definedName>
    <definedName name="BLPH1338">#REF!</definedName>
    <definedName name="BLPH1339">#REF!</definedName>
    <definedName name="BLPH134">#REF!</definedName>
    <definedName name="BLPH1340">#REF!</definedName>
    <definedName name="BLPH1341">#REF!</definedName>
    <definedName name="BLPH1342">#REF!</definedName>
    <definedName name="BLPH1343">#REF!</definedName>
    <definedName name="BLPH1344">#REF!</definedName>
    <definedName name="BLPH1345">#REF!</definedName>
    <definedName name="BLPH1346">#REF!</definedName>
    <definedName name="BLPH1347">#REF!</definedName>
    <definedName name="BLPH1348">#REF!</definedName>
    <definedName name="BLPH1349">#REF!</definedName>
    <definedName name="BLPH135">#REF!</definedName>
    <definedName name="BLPH1350">#REF!</definedName>
    <definedName name="BLPH1351">#REF!</definedName>
    <definedName name="BLPH1352">#REF!</definedName>
    <definedName name="BLPH1353">#REF!</definedName>
    <definedName name="BLPH1354">#REF!</definedName>
    <definedName name="BLPH1355">#REF!</definedName>
    <definedName name="BLPH1356">#REF!</definedName>
    <definedName name="BLPH1357">#REF!</definedName>
    <definedName name="BLPH1358">#REF!</definedName>
    <definedName name="BLPH1359">#REF!</definedName>
    <definedName name="BLPH136">#REF!</definedName>
    <definedName name="BLPH1360">#REF!</definedName>
    <definedName name="BLPH1361">#REF!</definedName>
    <definedName name="BLPH1362">#REF!</definedName>
    <definedName name="BLPH1363">#REF!</definedName>
    <definedName name="BLPH1364">#REF!</definedName>
    <definedName name="BLPH1365">#REF!</definedName>
    <definedName name="BLPH1366">#REF!</definedName>
    <definedName name="BLPH1367">#REF!</definedName>
    <definedName name="BLPH1368">#REF!</definedName>
    <definedName name="BLPH1369">#REF!</definedName>
    <definedName name="BLPH137">#REF!</definedName>
    <definedName name="BLPH1370">#REF!</definedName>
    <definedName name="BLPH1371">#REF!</definedName>
    <definedName name="BLPH1372">#REF!</definedName>
    <definedName name="BLPH1373">#REF!</definedName>
    <definedName name="BLPH1374">#REF!</definedName>
    <definedName name="BLPH1375">#REF!</definedName>
    <definedName name="BLPH1376">#REF!</definedName>
    <definedName name="BLPH1377">#REF!</definedName>
    <definedName name="BLPH1378">#REF!</definedName>
    <definedName name="BLPH1379">#REF!</definedName>
    <definedName name="BLPH138">#REF!</definedName>
    <definedName name="BLPH1380">#REF!</definedName>
    <definedName name="BLPH1381">#REF!</definedName>
    <definedName name="BLPH1382">#REF!</definedName>
    <definedName name="BLPH1383">#REF!</definedName>
    <definedName name="BLPH1384">#REF!</definedName>
    <definedName name="BLPH1385">#REF!</definedName>
    <definedName name="BLPH1386">#REF!</definedName>
    <definedName name="BLPH1387">#REF!</definedName>
    <definedName name="BLPH1388">#REF!</definedName>
    <definedName name="BLPH1389">#REF!</definedName>
    <definedName name="BLPH139">#REF!</definedName>
    <definedName name="BLPH1390">#REF!</definedName>
    <definedName name="BLPH1391">#REF!</definedName>
    <definedName name="BLPH1392">#REF!</definedName>
    <definedName name="BLPH1393">#REF!</definedName>
    <definedName name="BLPH1394">#REF!</definedName>
    <definedName name="BLPH1395">#REF!</definedName>
    <definedName name="BLPH1396">#REF!</definedName>
    <definedName name="BLPH1397">#REF!</definedName>
    <definedName name="BLPH1398">#REF!</definedName>
    <definedName name="BLPH1399">#REF!</definedName>
    <definedName name="BLPH14">#REF!</definedName>
    <definedName name="BLPH140">#REF!</definedName>
    <definedName name="BLPH1400">#REF!</definedName>
    <definedName name="BLPH1401">#REF!</definedName>
    <definedName name="BLPH1402">#REF!</definedName>
    <definedName name="BLPH1403">#REF!</definedName>
    <definedName name="BLPH1404">#REF!</definedName>
    <definedName name="BLPH1405">#REF!</definedName>
    <definedName name="BLPH1406">#REF!</definedName>
    <definedName name="BLPH1407">#REF!</definedName>
    <definedName name="BLPH1408">#REF!</definedName>
    <definedName name="BLPH1409">#REF!</definedName>
    <definedName name="BLPH141">#REF!</definedName>
    <definedName name="BLPH1410">#REF!</definedName>
    <definedName name="BLPH1411">#REF!</definedName>
    <definedName name="BLPH1412">#REF!</definedName>
    <definedName name="BLPH1413">#REF!</definedName>
    <definedName name="BLPH1414">#REF!</definedName>
    <definedName name="BLPH1415">#REF!</definedName>
    <definedName name="BLPH1416">#REF!</definedName>
    <definedName name="BLPH1417">#REF!</definedName>
    <definedName name="BLPH1418">#REF!</definedName>
    <definedName name="BLPH1419">#REF!</definedName>
    <definedName name="BLPH142">#REF!</definedName>
    <definedName name="BLPH1420">#REF!</definedName>
    <definedName name="BLPH1421">#REF!</definedName>
    <definedName name="BLPH1422">#REF!</definedName>
    <definedName name="BLPH1423">#REF!</definedName>
    <definedName name="BLPH1424">#REF!</definedName>
    <definedName name="BLPH1425">#REF!</definedName>
    <definedName name="BLPH1426">#REF!</definedName>
    <definedName name="BLPH1427">#REF!</definedName>
    <definedName name="BLPH1428">#REF!</definedName>
    <definedName name="BLPH1429">#REF!</definedName>
    <definedName name="BLPH143">#REF!</definedName>
    <definedName name="BLPH1430">#REF!</definedName>
    <definedName name="BLPH1431">#REF!</definedName>
    <definedName name="BLPH1432">#REF!</definedName>
    <definedName name="BLPH1433">#REF!</definedName>
    <definedName name="BLPH1434">#REF!</definedName>
    <definedName name="BLPH1435">#REF!</definedName>
    <definedName name="BLPH1436">#REF!</definedName>
    <definedName name="BLPH1437">#REF!</definedName>
    <definedName name="BLPH1438">#REF!</definedName>
    <definedName name="BLPH1439">#REF!</definedName>
    <definedName name="BLPH144">#REF!</definedName>
    <definedName name="BLPH1440">#REF!</definedName>
    <definedName name="BLPH1441">#REF!</definedName>
    <definedName name="BLPH1442">#REF!</definedName>
    <definedName name="BLPH1443">#REF!</definedName>
    <definedName name="BLPH1444">#REF!</definedName>
    <definedName name="BLPH1445">#REF!</definedName>
    <definedName name="BLPH1446">#REF!</definedName>
    <definedName name="BLPH1447">#REF!</definedName>
    <definedName name="BLPH1448">#REF!</definedName>
    <definedName name="BLPH1449">#REF!</definedName>
    <definedName name="BLPH145">#REF!</definedName>
    <definedName name="BLPH1450">#REF!</definedName>
    <definedName name="BLPH1451">#REF!</definedName>
    <definedName name="BLPH1452">#REF!</definedName>
    <definedName name="BLPH1453">#REF!</definedName>
    <definedName name="BLPH1454">#REF!</definedName>
    <definedName name="BLPH1455">#REF!</definedName>
    <definedName name="BLPH1456">#REF!</definedName>
    <definedName name="BLPH1457">#REF!</definedName>
    <definedName name="BLPH1458">#REF!</definedName>
    <definedName name="BLPH1459">#REF!</definedName>
    <definedName name="BLPH146">#REF!</definedName>
    <definedName name="BLPH1460">#REF!</definedName>
    <definedName name="BLPH1461">#REF!</definedName>
    <definedName name="BLPH1462">#REF!</definedName>
    <definedName name="BLPH1463">#REF!</definedName>
    <definedName name="BLPH1464">#REF!</definedName>
    <definedName name="BLPH1465">#REF!</definedName>
    <definedName name="BLPH1466">#REF!</definedName>
    <definedName name="BLPH1467">#REF!</definedName>
    <definedName name="BLPH1468">#REF!</definedName>
    <definedName name="BLPH1469">#REF!</definedName>
    <definedName name="BLPH147">#REF!</definedName>
    <definedName name="BLPH1470">#REF!</definedName>
    <definedName name="BLPH1471">#REF!</definedName>
    <definedName name="BLPH1472">#REF!</definedName>
    <definedName name="BLPH1473">#REF!</definedName>
    <definedName name="BLPH1474">#REF!</definedName>
    <definedName name="BLPH1475">#REF!</definedName>
    <definedName name="BLPH1476">#REF!</definedName>
    <definedName name="BLPH1477">#REF!</definedName>
    <definedName name="BLPH1478">#REF!</definedName>
    <definedName name="BLPH1479">#REF!</definedName>
    <definedName name="BLPH148">#REF!</definedName>
    <definedName name="BLPH1480">#REF!</definedName>
    <definedName name="BLPH1481">#REF!</definedName>
    <definedName name="BLPH1482">#REF!</definedName>
    <definedName name="BLPH1483">#REF!</definedName>
    <definedName name="BLPH1484">#REF!</definedName>
    <definedName name="BLPH1485">#REF!</definedName>
    <definedName name="BLPH1486">#REF!</definedName>
    <definedName name="BLPH1487">#REF!</definedName>
    <definedName name="BLPH1488">#REF!</definedName>
    <definedName name="BLPH1489">#REF!</definedName>
    <definedName name="BLPH149">#REF!</definedName>
    <definedName name="BLPH1490">#REF!</definedName>
    <definedName name="BLPH1491">#REF!</definedName>
    <definedName name="BLPH1492">#REF!</definedName>
    <definedName name="BLPH1493">#REF!</definedName>
    <definedName name="BLPH1494">#REF!</definedName>
    <definedName name="BLPH1495">#REF!</definedName>
    <definedName name="BLPH1496">#REF!</definedName>
    <definedName name="BLPH1497">#REF!</definedName>
    <definedName name="BLPH1498">#REF!</definedName>
    <definedName name="BLPH1499">#REF!</definedName>
    <definedName name="BLPH15">#REF!</definedName>
    <definedName name="BLPH150">#REF!</definedName>
    <definedName name="BLPH1500">#REF!</definedName>
    <definedName name="BLPH1501">#REF!</definedName>
    <definedName name="BLPH1502">#REF!</definedName>
    <definedName name="BLPH1503">#REF!</definedName>
    <definedName name="BLPH1504">#REF!</definedName>
    <definedName name="BLPH1505">#REF!</definedName>
    <definedName name="BLPH1506">#REF!</definedName>
    <definedName name="BLPH1507">#REF!</definedName>
    <definedName name="BLPH1508">#REF!</definedName>
    <definedName name="BLPH1509">#REF!</definedName>
    <definedName name="BLPH151">#REF!</definedName>
    <definedName name="BLPH1510">#REF!</definedName>
    <definedName name="BLPH1511">#REF!</definedName>
    <definedName name="BLPH1512">#REF!</definedName>
    <definedName name="BLPH1513">#REF!</definedName>
    <definedName name="BLPH1514">#REF!</definedName>
    <definedName name="BLPH1515">#REF!</definedName>
    <definedName name="BLPH1516">#REF!</definedName>
    <definedName name="BLPH1517">#REF!</definedName>
    <definedName name="BLPH1518">#REF!</definedName>
    <definedName name="BLPH1519">#REF!</definedName>
    <definedName name="BLPH152">#REF!</definedName>
    <definedName name="BLPH1520">#REF!</definedName>
    <definedName name="BLPH1521">#REF!</definedName>
    <definedName name="BLPH1522">#REF!</definedName>
    <definedName name="BLPH1523">#REF!</definedName>
    <definedName name="BLPH1524">#REF!</definedName>
    <definedName name="BLPH1525">#REF!</definedName>
    <definedName name="BLPH1526">#REF!</definedName>
    <definedName name="BLPH1527">#REF!</definedName>
    <definedName name="BLPH1528">#REF!</definedName>
    <definedName name="BLPH1529">#REF!</definedName>
    <definedName name="BLPH153">#REF!</definedName>
    <definedName name="BLPH1530">#REF!</definedName>
    <definedName name="BLPH1531">#REF!</definedName>
    <definedName name="BLPH1532">#REF!</definedName>
    <definedName name="BLPH1533">#REF!</definedName>
    <definedName name="BLPH1534">#REF!</definedName>
    <definedName name="BLPH1535">#REF!</definedName>
    <definedName name="BLPH1536">#REF!</definedName>
    <definedName name="BLPH1537">#REF!</definedName>
    <definedName name="BLPH1538">#REF!</definedName>
    <definedName name="BLPH1539">#REF!</definedName>
    <definedName name="BLPH154">#REF!</definedName>
    <definedName name="BLPH1540">#REF!</definedName>
    <definedName name="BLPH1541">#REF!</definedName>
    <definedName name="BLPH1542">#REF!</definedName>
    <definedName name="BLPH1543">#REF!</definedName>
    <definedName name="BLPH1544">#REF!</definedName>
    <definedName name="BLPH1545">#REF!</definedName>
    <definedName name="BLPH1546">#REF!</definedName>
    <definedName name="BLPH1547">#REF!</definedName>
    <definedName name="BLPH1548">#REF!</definedName>
    <definedName name="BLPH1549">#REF!</definedName>
    <definedName name="BLPH155">#REF!</definedName>
    <definedName name="BLPH1550">#REF!</definedName>
    <definedName name="BLPH1551">#REF!</definedName>
    <definedName name="BLPH1552">#REF!</definedName>
    <definedName name="BLPH1553">#REF!</definedName>
    <definedName name="BLPH1554">#REF!</definedName>
    <definedName name="BLPH1555">#REF!</definedName>
    <definedName name="BLPH1556">#REF!</definedName>
    <definedName name="BLPH1557">#REF!</definedName>
    <definedName name="BLPH1558">#REF!</definedName>
    <definedName name="BLPH1559">#REF!</definedName>
    <definedName name="BLPH156">#REF!</definedName>
    <definedName name="BLPH1560">#REF!</definedName>
    <definedName name="BLPH1561">#REF!</definedName>
    <definedName name="BLPH1562">#REF!</definedName>
    <definedName name="BLPH1563">#REF!</definedName>
    <definedName name="BLPH1564">#REF!</definedName>
    <definedName name="BLPH1565">#REF!</definedName>
    <definedName name="BLPH1566">#REF!</definedName>
    <definedName name="BLPH1567">#REF!</definedName>
    <definedName name="BLPH1568">#REF!</definedName>
    <definedName name="BLPH1569">#REF!</definedName>
    <definedName name="BLPH157">#REF!</definedName>
    <definedName name="BLPH1570">#REF!</definedName>
    <definedName name="BLPH1571">#REF!</definedName>
    <definedName name="BLPH1572">#REF!</definedName>
    <definedName name="BLPH1573">#REF!</definedName>
    <definedName name="BLPH1574">#REF!</definedName>
    <definedName name="BLPH1575">#REF!</definedName>
    <definedName name="BLPH1576">#REF!</definedName>
    <definedName name="BLPH1577">#REF!</definedName>
    <definedName name="BLPH1578">#REF!</definedName>
    <definedName name="BLPH1579">#REF!</definedName>
    <definedName name="BLPH158">#REF!</definedName>
    <definedName name="BLPH1580">#REF!</definedName>
    <definedName name="BLPH1581">#REF!</definedName>
    <definedName name="BLPH1582">#REF!</definedName>
    <definedName name="BLPH1583">#REF!</definedName>
    <definedName name="BLPH1584">#REF!</definedName>
    <definedName name="BLPH1585">#REF!</definedName>
    <definedName name="BLPH1586">#REF!</definedName>
    <definedName name="BLPH1587">#REF!</definedName>
    <definedName name="BLPH1588">#REF!</definedName>
    <definedName name="BLPH1589">#REF!</definedName>
    <definedName name="BLPH159">#REF!</definedName>
    <definedName name="BLPH1590">#REF!</definedName>
    <definedName name="BLPH1591">#REF!</definedName>
    <definedName name="BLPH1592">#REF!</definedName>
    <definedName name="BLPH1593">#REF!</definedName>
    <definedName name="BLPH1594">#REF!</definedName>
    <definedName name="BLPH1595">#REF!</definedName>
    <definedName name="BLPH1596">#REF!</definedName>
    <definedName name="BLPH1597">#REF!</definedName>
    <definedName name="BLPH1598">#REF!</definedName>
    <definedName name="BLPH1599">#REF!</definedName>
    <definedName name="BLPH16">#REF!</definedName>
    <definedName name="BLPH160">#REF!</definedName>
    <definedName name="BLPH1600">#REF!</definedName>
    <definedName name="BLPH1601">#REF!</definedName>
    <definedName name="BLPH1602">#REF!</definedName>
    <definedName name="BLPH1603">#REF!</definedName>
    <definedName name="BLPH1604">#REF!</definedName>
    <definedName name="BLPH1605">#REF!</definedName>
    <definedName name="BLPH1606">#REF!</definedName>
    <definedName name="BLPH1607">#REF!</definedName>
    <definedName name="BLPH1608">#REF!</definedName>
    <definedName name="BLPH1609">#REF!</definedName>
    <definedName name="BLPH161">#REF!</definedName>
    <definedName name="BLPH1610">#REF!</definedName>
    <definedName name="BLPH1611">#REF!</definedName>
    <definedName name="BLPH1612">#REF!</definedName>
    <definedName name="BLPH1613">#REF!</definedName>
    <definedName name="BLPH1614">#REF!</definedName>
    <definedName name="BLPH1615">#REF!</definedName>
    <definedName name="BLPH1616">#REF!</definedName>
    <definedName name="BLPH1617">#REF!</definedName>
    <definedName name="BLPH1618">#REF!</definedName>
    <definedName name="BLPH1619">#REF!</definedName>
    <definedName name="BLPH162">#REF!</definedName>
    <definedName name="BLPH1620">#REF!</definedName>
    <definedName name="BLPH1621">#REF!</definedName>
    <definedName name="BLPH1622">#REF!</definedName>
    <definedName name="BLPH1623">#REF!</definedName>
    <definedName name="BLPH1624">#REF!</definedName>
    <definedName name="BLPH1625">#REF!</definedName>
    <definedName name="BLPH1626">#REF!</definedName>
    <definedName name="BLPH1627">#REF!</definedName>
    <definedName name="BLPH1628">#REF!</definedName>
    <definedName name="BLPH1629">#REF!</definedName>
    <definedName name="BLPH163">#REF!</definedName>
    <definedName name="BLPH1630">#REF!</definedName>
    <definedName name="BLPH1631">#REF!</definedName>
    <definedName name="BLPH1632">#REF!</definedName>
    <definedName name="BLPH1633">#REF!</definedName>
    <definedName name="BLPH1634">#REF!</definedName>
    <definedName name="BLPH1635">#REF!</definedName>
    <definedName name="BLPH1636">#REF!</definedName>
    <definedName name="BLPH1637">#REF!</definedName>
    <definedName name="BLPH1638">#REF!</definedName>
    <definedName name="BLPH1639">#REF!</definedName>
    <definedName name="BLPH164">#REF!</definedName>
    <definedName name="BLPH1640">#REF!</definedName>
    <definedName name="BLPH1641">#REF!</definedName>
    <definedName name="BLPH1642">#REF!</definedName>
    <definedName name="BLPH1643">#REF!</definedName>
    <definedName name="BLPH1644">#REF!</definedName>
    <definedName name="BLPH1645">#REF!</definedName>
    <definedName name="BLPH1646">#REF!</definedName>
    <definedName name="BLPH1647">#REF!</definedName>
    <definedName name="BLPH1648">#REF!</definedName>
    <definedName name="BLPH1649">#REF!</definedName>
    <definedName name="BLPH165">#REF!</definedName>
    <definedName name="BLPH1650">#REF!</definedName>
    <definedName name="BLPH1651">#REF!</definedName>
    <definedName name="BLPH1652">#REF!</definedName>
    <definedName name="BLPH1653">#REF!</definedName>
    <definedName name="BLPH1654">#REF!</definedName>
    <definedName name="BLPH1655">#REF!</definedName>
    <definedName name="BLPH1656">#REF!</definedName>
    <definedName name="BLPH1657">#REF!</definedName>
    <definedName name="BLPH1658">#REF!</definedName>
    <definedName name="BLPH1659">#REF!</definedName>
    <definedName name="BLPH166">#REF!</definedName>
    <definedName name="BLPH1660">#REF!</definedName>
    <definedName name="BLPH1661">#REF!</definedName>
    <definedName name="BLPH1662">#REF!</definedName>
    <definedName name="BLPH1663">#REF!</definedName>
    <definedName name="BLPH1664">#REF!</definedName>
    <definedName name="BLPH1665">#REF!</definedName>
    <definedName name="BLPH1666">#REF!</definedName>
    <definedName name="BLPH1667">#REF!</definedName>
    <definedName name="BLPH1668">#REF!</definedName>
    <definedName name="BLPH1669">#REF!</definedName>
    <definedName name="BLPH167">#REF!</definedName>
    <definedName name="BLPH1670">#REF!</definedName>
    <definedName name="BLPH1671">#REF!</definedName>
    <definedName name="BLPH1672">#REF!</definedName>
    <definedName name="BLPH1673">#REF!</definedName>
    <definedName name="BLPH1674">#REF!</definedName>
    <definedName name="BLPH1675">#REF!</definedName>
    <definedName name="BLPH1676">#REF!</definedName>
    <definedName name="BLPH1677">#REF!</definedName>
    <definedName name="BLPH1678">#REF!</definedName>
    <definedName name="BLPH1679">#REF!</definedName>
    <definedName name="BLPH168">#REF!</definedName>
    <definedName name="BLPH1680">#REF!</definedName>
    <definedName name="BLPH1681">#REF!</definedName>
    <definedName name="BLPH1682">#REF!</definedName>
    <definedName name="BLPH1683">#REF!</definedName>
    <definedName name="BLPH1684">#REF!</definedName>
    <definedName name="BLPH1685">#REF!</definedName>
    <definedName name="BLPH1686">#REF!</definedName>
    <definedName name="BLPH1687">#REF!</definedName>
    <definedName name="BLPH1688">#REF!</definedName>
    <definedName name="BLPH1689">#REF!</definedName>
    <definedName name="BLPH169">#REF!</definedName>
    <definedName name="BLPH1690">#REF!</definedName>
    <definedName name="BLPH1691">#REF!</definedName>
    <definedName name="BLPH1692">#REF!</definedName>
    <definedName name="BLPH1693">#REF!</definedName>
    <definedName name="BLPH1694">#REF!</definedName>
    <definedName name="BLPH1695">#REF!</definedName>
    <definedName name="BLPH1696">#REF!</definedName>
    <definedName name="BLPH1697">#REF!</definedName>
    <definedName name="BLPH1698">#REF!</definedName>
    <definedName name="BLPH1699">#REF!</definedName>
    <definedName name="BLPH17">#REF!</definedName>
    <definedName name="BLPH170">#REF!</definedName>
    <definedName name="BLPH1700">#REF!</definedName>
    <definedName name="BLPH1701">#REF!</definedName>
    <definedName name="BLPH1702">#REF!</definedName>
    <definedName name="BLPH1703">#REF!</definedName>
    <definedName name="BLPH1704">#REF!</definedName>
    <definedName name="BLPH1705">#REF!</definedName>
    <definedName name="BLPH1706">#REF!</definedName>
    <definedName name="BLPH1707">#REF!</definedName>
    <definedName name="BLPH1708">#REF!</definedName>
    <definedName name="BLPH1709">#REF!</definedName>
    <definedName name="BLPH171">#REF!</definedName>
    <definedName name="BLPH1710">#REF!</definedName>
    <definedName name="BLPH1711">#REF!</definedName>
    <definedName name="BLPH1712">#REF!</definedName>
    <definedName name="BLPH1713">#REF!</definedName>
    <definedName name="BLPH1714">#REF!</definedName>
    <definedName name="BLPH1715">#REF!</definedName>
    <definedName name="BLPH1716">#REF!</definedName>
    <definedName name="BLPH1717">#REF!</definedName>
    <definedName name="BLPH1718">#REF!</definedName>
    <definedName name="BLPH1719">#REF!</definedName>
    <definedName name="BLPH172">#REF!</definedName>
    <definedName name="BLPH1720">#REF!</definedName>
    <definedName name="BLPH1721">#REF!</definedName>
    <definedName name="BLPH1722">#REF!</definedName>
    <definedName name="BLPH1723">#REF!</definedName>
    <definedName name="BLPH1724">#REF!</definedName>
    <definedName name="BLPH1725">#REF!</definedName>
    <definedName name="BLPH1726">#REF!</definedName>
    <definedName name="BLPH1727">#REF!</definedName>
    <definedName name="BLPH1728">#REF!</definedName>
    <definedName name="BLPH1729">#REF!</definedName>
    <definedName name="BLPH173">#REF!</definedName>
    <definedName name="BLPH1730">#REF!</definedName>
    <definedName name="BLPH1731">#REF!</definedName>
    <definedName name="BLPH1732">#REF!</definedName>
    <definedName name="BLPH1733">#REF!</definedName>
    <definedName name="BLPH1734">#REF!</definedName>
    <definedName name="BLPH1735">#REF!</definedName>
    <definedName name="BLPH1736">#REF!</definedName>
    <definedName name="BLPH1737">#REF!</definedName>
    <definedName name="BLPH1738">#REF!</definedName>
    <definedName name="BLPH1739">#REF!</definedName>
    <definedName name="BLPH174">#REF!</definedName>
    <definedName name="BLPH1740">#REF!</definedName>
    <definedName name="BLPH1741">#REF!</definedName>
    <definedName name="BLPH1742">#REF!</definedName>
    <definedName name="BLPH1743">#REF!</definedName>
    <definedName name="BLPH1744">#REF!</definedName>
    <definedName name="BLPH1745">#REF!</definedName>
    <definedName name="BLPH1746">#REF!</definedName>
    <definedName name="BLPH1747">#REF!</definedName>
    <definedName name="BLPH1748">#REF!</definedName>
    <definedName name="BLPH1749">#REF!</definedName>
    <definedName name="BLPH175">#REF!</definedName>
    <definedName name="BLPH1750">#REF!</definedName>
    <definedName name="BLPH1751">#REF!</definedName>
    <definedName name="BLPH1752">#REF!</definedName>
    <definedName name="BLPH1753">#REF!</definedName>
    <definedName name="BLPH1754">#REF!</definedName>
    <definedName name="BLPH1755">#REF!</definedName>
    <definedName name="BLPH1756">#REF!</definedName>
    <definedName name="BLPH1757">#REF!</definedName>
    <definedName name="BLPH1758">#REF!</definedName>
    <definedName name="BLPH1759">#REF!</definedName>
    <definedName name="BLPH176">#REF!</definedName>
    <definedName name="BLPH1760">#REF!</definedName>
    <definedName name="BLPH1761">#REF!</definedName>
    <definedName name="BLPH1762">#REF!</definedName>
    <definedName name="BLPH1763">#REF!</definedName>
    <definedName name="BLPH1764">#REF!</definedName>
    <definedName name="BLPH1765">#REF!</definedName>
    <definedName name="BLPH1766">#REF!</definedName>
    <definedName name="BLPH1767">#REF!</definedName>
    <definedName name="BLPH1768">#REF!</definedName>
    <definedName name="BLPH1769">#REF!</definedName>
    <definedName name="BLPH177">#REF!</definedName>
    <definedName name="BLPH1770">#REF!</definedName>
    <definedName name="BLPH1771">#REF!</definedName>
    <definedName name="BLPH1772">#REF!</definedName>
    <definedName name="BLPH1773">#REF!</definedName>
    <definedName name="BLPH1774">#REF!</definedName>
    <definedName name="BLPH1775">#REF!</definedName>
    <definedName name="BLPH1776">#REF!</definedName>
    <definedName name="BLPH1777">#REF!</definedName>
    <definedName name="BLPH1778">#REF!</definedName>
    <definedName name="BLPH1779">#REF!</definedName>
    <definedName name="BLPH178">#REF!</definedName>
    <definedName name="BLPH1780">#REF!</definedName>
    <definedName name="BLPH1781">#REF!</definedName>
    <definedName name="BLPH1782">#REF!</definedName>
    <definedName name="BLPH1783">#REF!</definedName>
    <definedName name="BLPH1784">#REF!</definedName>
    <definedName name="BLPH1785">#REF!</definedName>
    <definedName name="BLPH1786">#REF!</definedName>
    <definedName name="BLPH1787">#REF!</definedName>
    <definedName name="BLPH1788">#REF!</definedName>
    <definedName name="BLPH1789">#REF!</definedName>
    <definedName name="BLPH179">#REF!</definedName>
    <definedName name="BLPH1790">#REF!</definedName>
    <definedName name="BLPH1791">#REF!</definedName>
    <definedName name="BLPH1792">#REF!</definedName>
    <definedName name="BLPH1793">#REF!</definedName>
    <definedName name="BLPH1794">#REF!</definedName>
    <definedName name="BLPH1795">#REF!</definedName>
    <definedName name="BLPH1796">#REF!</definedName>
    <definedName name="BLPH1797">#REF!</definedName>
    <definedName name="BLPH1798">#REF!</definedName>
    <definedName name="BLPH1799">#REF!</definedName>
    <definedName name="BLPH18">#REF!</definedName>
    <definedName name="BLPH180">#REF!</definedName>
    <definedName name="BLPH1800">#REF!</definedName>
    <definedName name="BLPH1801">#REF!</definedName>
    <definedName name="BLPH1802">#REF!</definedName>
    <definedName name="BLPH1803">#REF!</definedName>
    <definedName name="BLPH1804">#REF!</definedName>
    <definedName name="BLPH1805">#REF!</definedName>
    <definedName name="BLPH1806">#REF!</definedName>
    <definedName name="BLPH1807">#REF!</definedName>
    <definedName name="BLPH1808">#REF!</definedName>
    <definedName name="BLPH1809">#REF!</definedName>
    <definedName name="BLPH181">#REF!</definedName>
    <definedName name="BLPH1810">#REF!</definedName>
    <definedName name="BLPH1811">#REF!</definedName>
    <definedName name="BLPH1812">#REF!</definedName>
    <definedName name="BLPH1813">#REF!</definedName>
    <definedName name="BLPH1814">#REF!</definedName>
    <definedName name="BLPH1815">#REF!</definedName>
    <definedName name="BLPH1816">#REF!</definedName>
    <definedName name="BLPH1817">#REF!</definedName>
    <definedName name="BLPH1818">#REF!</definedName>
    <definedName name="BLPH1819">#REF!</definedName>
    <definedName name="BLPH182">#REF!</definedName>
    <definedName name="BLPH1820">#REF!</definedName>
    <definedName name="BLPH1821">#REF!</definedName>
    <definedName name="BLPH1822">#REF!</definedName>
    <definedName name="BLPH1823">#REF!</definedName>
    <definedName name="BLPH1824">#REF!</definedName>
    <definedName name="BLPH1825">#REF!</definedName>
    <definedName name="BLPH1826">#REF!</definedName>
    <definedName name="BLPH1827">#REF!</definedName>
    <definedName name="BLPH1828">#REF!</definedName>
    <definedName name="BLPH1829">#REF!</definedName>
    <definedName name="BLPH183">#REF!</definedName>
    <definedName name="BLPH1830">#REF!</definedName>
    <definedName name="BLPH1831">#REF!</definedName>
    <definedName name="BLPH1832">#REF!</definedName>
    <definedName name="BLPH1833">#REF!</definedName>
    <definedName name="BLPH1834">#REF!</definedName>
    <definedName name="BLPH1835">#REF!</definedName>
    <definedName name="BLPH1836">#REF!</definedName>
    <definedName name="BLPH1837">#REF!</definedName>
    <definedName name="BLPH1838">#REF!</definedName>
    <definedName name="BLPH1839">#REF!</definedName>
    <definedName name="BLPH184">#REF!</definedName>
    <definedName name="BLPH1840">#REF!</definedName>
    <definedName name="BLPH1841">#REF!</definedName>
    <definedName name="BLPH1842">#REF!</definedName>
    <definedName name="BLPH1843">#REF!</definedName>
    <definedName name="BLPH1844">#REF!</definedName>
    <definedName name="BLPH1845">#REF!</definedName>
    <definedName name="BLPH1846">#REF!</definedName>
    <definedName name="BLPH1847">#REF!</definedName>
    <definedName name="BLPH1848">#REF!</definedName>
    <definedName name="BLPH1849">#REF!</definedName>
    <definedName name="BLPH185">#REF!</definedName>
    <definedName name="BLPH1850">#REF!</definedName>
    <definedName name="BLPH1851">#REF!</definedName>
    <definedName name="BLPH1852">#REF!</definedName>
    <definedName name="BLPH1853">#REF!</definedName>
    <definedName name="BLPH1854">#REF!</definedName>
    <definedName name="BLPH1855">#REF!</definedName>
    <definedName name="BLPH1856">#REF!</definedName>
    <definedName name="BLPH1857">#REF!</definedName>
    <definedName name="BLPH1858">#REF!</definedName>
    <definedName name="BLPH1859">#REF!</definedName>
    <definedName name="BLPH186">#REF!</definedName>
    <definedName name="BLPH1860">#REF!</definedName>
    <definedName name="BLPH1861">#REF!</definedName>
    <definedName name="BLPH1862">#REF!</definedName>
    <definedName name="BLPH1863">#REF!</definedName>
    <definedName name="BLPH1864">#REF!</definedName>
    <definedName name="BLPH1865">#REF!</definedName>
    <definedName name="BLPH1866">#REF!</definedName>
    <definedName name="BLPH1867">#REF!</definedName>
    <definedName name="BLPH1868">#REF!</definedName>
    <definedName name="BLPH1869">#REF!</definedName>
    <definedName name="BLPH187">#REF!</definedName>
    <definedName name="BLPH1870">#REF!</definedName>
    <definedName name="BLPH1871">#REF!</definedName>
    <definedName name="BLPH1872">#REF!</definedName>
    <definedName name="BLPH1873">#REF!</definedName>
    <definedName name="BLPH1874">#REF!</definedName>
    <definedName name="BLPH1875">#REF!</definedName>
    <definedName name="BLPH1876">#REF!</definedName>
    <definedName name="BLPH1877">#REF!</definedName>
    <definedName name="BLPH1878">#REF!</definedName>
    <definedName name="BLPH1879">#REF!</definedName>
    <definedName name="BLPH188">#REF!</definedName>
    <definedName name="BLPH1880">#REF!</definedName>
    <definedName name="BLPH1881">#REF!</definedName>
    <definedName name="BLPH1882">#REF!</definedName>
    <definedName name="BLPH1883">#REF!</definedName>
    <definedName name="BLPH1884">#REF!</definedName>
    <definedName name="BLPH1885">#REF!</definedName>
    <definedName name="BLPH1886">#REF!</definedName>
    <definedName name="BLPH1887">#REF!</definedName>
    <definedName name="BLPH1888">#REF!</definedName>
    <definedName name="BLPH1889">#REF!</definedName>
    <definedName name="BLPH189">#REF!</definedName>
    <definedName name="BLPH1890">#REF!</definedName>
    <definedName name="BLPH1891">#REF!</definedName>
    <definedName name="BLPH1892">#REF!</definedName>
    <definedName name="BLPH1893">#REF!</definedName>
    <definedName name="BLPH1894">#REF!</definedName>
    <definedName name="BLPH1895">#REF!</definedName>
    <definedName name="BLPH1896">#REF!</definedName>
    <definedName name="BLPH1897">#REF!</definedName>
    <definedName name="BLPH1898">#REF!</definedName>
    <definedName name="BLPH1899">#REF!</definedName>
    <definedName name="BLPH19">#REF!</definedName>
    <definedName name="BLPH190">#REF!</definedName>
    <definedName name="BLPH1900">#REF!</definedName>
    <definedName name="BLPH1901">#REF!</definedName>
    <definedName name="BLPH1902">#REF!</definedName>
    <definedName name="BLPH1903">#REF!</definedName>
    <definedName name="BLPH1904">#REF!</definedName>
    <definedName name="BLPH1905">#REF!</definedName>
    <definedName name="BLPH1906">#REF!</definedName>
    <definedName name="BLPH1907">#REF!</definedName>
    <definedName name="BLPH1908">#REF!</definedName>
    <definedName name="BLPH1909">#REF!</definedName>
    <definedName name="BLPH191">#REF!</definedName>
    <definedName name="BLPH1910">#REF!</definedName>
    <definedName name="BLPH1911">#REF!</definedName>
    <definedName name="BLPH1912">#REF!</definedName>
    <definedName name="BLPH1913">#REF!</definedName>
    <definedName name="BLPH192">#REF!</definedName>
    <definedName name="BLPH1926">#REF!</definedName>
    <definedName name="BLPH1927">#REF!</definedName>
    <definedName name="BLPH1928">#REF!</definedName>
    <definedName name="BLPH1929">#REF!</definedName>
    <definedName name="BLPH193">#REF!</definedName>
    <definedName name="BLPH1930">#REF!</definedName>
    <definedName name="BLPH1934">#REF!</definedName>
    <definedName name="BLPH1935">#REF!</definedName>
    <definedName name="BLPH1936">#REF!</definedName>
    <definedName name="BLPH1937">#REF!</definedName>
    <definedName name="BLPH1938">#REF!</definedName>
    <definedName name="BLPH1939">#REF!</definedName>
    <definedName name="BLPH194">#REF!</definedName>
    <definedName name="BLPH1940">#REF!</definedName>
    <definedName name="BLPH1941">#REF!</definedName>
    <definedName name="BLPH1942">#REF!</definedName>
    <definedName name="BLPH1943">#REF!</definedName>
    <definedName name="BLPH1944">#REF!</definedName>
    <definedName name="BLPH1945">#REF!</definedName>
    <definedName name="BLPH1946">#REF!</definedName>
    <definedName name="BLPH1947">#REF!</definedName>
    <definedName name="BLPH1948">#REF!</definedName>
    <definedName name="BLPH1949">#REF!</definedName>
    <definedName name="BLPH195">#REF!</definedName>
    <definedName name="BLPH1950">#REF!</definedName>
    <definedName name="BLPH1951">#REF!</definedName>
    <definedName name="BLPH1952">#REF!</definedName>
    <definedName name="BLPH1953">#REF!</definedName>
    <definedName name="BLPH1954">#REF!</definedName>
    <definedName name="BLPH1955">#REF!</definedName>
    <definedName name="BLPH1956">#REF!</definedName>
    <definedName name="BLPH1957">#REF!</definedName>
    <definedName name="BLPH1958">#REF!</definedName>
    <definedName name="BLPH1959">#REF!</definedName>
    <definedName name="BLPH196">#REF!</definedName>
    <definedName name="BLPH1960">#REF!</definedName>
    <definedName name="BLPH1961">#REF!</definedName>
    <definedName name="BLPH1962">#REF!</definedName>
    <definedName name="BLPH1963">#REF!</definedName>
    <definedName name="BLPH1964">#REF!</definedName>
    <definedName name="BLPH1965">#REF!</definedName>
    <definedName name="BLPH1966">#REF!</definedName>
    <definedName name="BLPH1967">#REF!</definedName>
    <definedName name="BLPH1968">#REF!</definedName>
    <definedName name="BLPH1969">#REF!</definedName>
    <definedName name="BLPH197">#REF!</definedName>
    <definedName name="BLPH1970">#REF!</definedName>
    <definedName name="BLPH1971">#REF!</definedName>
    <definedName name="BLPH1972">#REF!</definedName>
    <definedName name="BLPH1973">#REF!</definedName>
    <definedName name="BLPH1974">#REF!</definedName>
    <definedName name="BLPH1975">#REF!</definedName>
    <definedName name="BLPH198">#REF!</definedName>
    <definedName name="BLPH199">#REF!</definedName>
    <definedName name="BLPH1999">#REF!</definedName>
    <definedName name="BLPH2">#REF!</definedName>
    <definedName name="BLPH20">#REF!</definedName>
    <definedName name="BLPH200">#REF!</definedName>
    <definedName name="BLPH2000">#REF!</definedName>
    <definedName name="BLPH2001">#REF!</definedName>
    <definedName name="BLPH2002">#REF!</definedName>
    <definedName name="BLPH2003">#REF!</definedName>
    <definedName name="BLPH2004">#REF!</definedName>
    <definedName name="BLPH2005">#REF!</definedName>
    <definedName name="BLPH2006">[32]BVObrig!$F$3</definedName>
    <definedName name="BLPH2007">[32]BVObrig!$A$3</definedName>
    <definedName name="BLPH201">#REF!</definedName>
    <definedName name="BLPH2010">#REF!</definedName>
    <definedName name="BLPH2011">#REF!</definedName>
    <definedName name="BLPH2012">#REF!</definedName>
    <definedName name="BLPH2013">#REF!</definedName>
    <definedName name="BLPH2014">#REF!</definedName>
    <definedName name="BLPH2015">#REF!</definedName>
    <definedName name="BLPH2016">#REF!</definedName>
    <definedName name="BLPH2017">#REF!</definedName>
    <definedName name="BLPH2018">[33]BStocks!$N$2355</definedName>
    <definedName name="BLPH2019">[33]BStocks!$P$2355</definedName>
    <definedName name="BLPH202">#REF!</definedName>
    <definedName name="BLPH2020">[33]BStocks!$R$2355</definedName>
    <definedName name="BLPH2021">[33]BStocks!$T$2355</definedName>
    <definedName name="BLPH2022">[33]BStocks!$Y$2355</definedName>
    <definedName name="BLPH2023">[33]BStocks!$AA$2355</definedName>
    <definedName name="BLPH2024">[33]BStocks!$AC$2355</definedName>
    <definedName name="BLPH2025">[33]BStocks!$AE$2355</definedName>
    <definedName name="BLPH2026">[33]BStocks!$AI$2355</definedName>
    <definedName name="BLPH2027">[33]BStocks!$AK$2355</definedName>
    <definedName name="BLPH2028">[33]BStocks!$AM$2355</definedName>
    <definedName name="BLPH2029">[33]BStocks!$AO$2355</definedName>
    <definedName name="BLPH203">#REF!</definedName>
    <definedName name="BLPH2030">[33]BStocks!$AQ$2355</definedName>
    <definedName name="BLPH2031">#REF!</definedName>
    <definedName name="BLPH2032">#REF!</definedName>
    <definedName name="BLPH2033">#REF!</definedName>
    <definedName name="BLPH2034">[33]BStocks!$AY$2355</definedName>
    <definedName name="BLPH2035">[33]BStocks!$BA$2355</definedName>
    <definedName name="BLPH2036">[33]BStocks!$BC$2355</definedName>
    <definedName name="BLPH2037">[33]BStocks!$BE$2355</definedName>
    <definedName name="BLPH2038">[33]BStocks!$BG$2355</definedName>
    <definedName name="BLPH2039">[33]BStocks!$BI$2355</definedName>
    <definedName name="BLPH204">#REF!</definedName>
    <definedName name="BLPH2040">[33]BStocks!$BK$2355</definedName>
    <definedName name="BLPH2041">[33]BStocks!$BM$2355</definedName>
    <definedName name="BLPH2042">[33]BStocks!$BO$2355</definedName>
    <definedName name="BLPH2043">[33]BStocks!$BQ$2355</definedName>
    <definedName name="BLPH2044">[33]BStocks!$BS$2355</definedName>
    <definedName name="BLPH2045">[33]BStocks!$BU$2355</definedName>
    <definedName name="BLPH2046">[34]Btxlongas!$B$6</definedName>
    <definedName name="BLPH2047">[34]Btxlongas!$D$6</definedName>
    <definedName name="BLPH2048">[34]Btxlongas!$F$6</definedName>
    <definedName name="BLPH2049">[34]Btxlongas!$H$6</definedName>
    <definedName name="BLPH205">#REF!</definedName>
    <definedName name="BLPH2050">[34]Btxlongas!$J$6</definedName>
    <definedName name="BLPH2051">[34]Btxlongas!$L$6</definedName>
    <definedName name="BLPH2052">[34]Btxlongas!$N$6</definedName>
    <definedName name="BLPH2053">[34]Btxlongas!$Q$6</definedName>
    <definedName name="BLPH2054">[34]Btxlongas!$S$6</definedName>
    <definedName name="BLPH2055">[34]Btxlongas!$U$6</definedName>
    <definedName name="BLPH2056">[34]Btxlongas!$W$6</definedName>
    <definedName name="BLPH2057">[34]Btxlongas!$Y$6</definedName>
    <definedName name="BLPH2058">[34]Btxlongas!$AA$6</definedName>
    <definedName name="BLPH206">#REF!</definedName>
    <definedName name="BLPH2060">#REF!</definedName>
    <definedName name="BLPH2061">#REF!</definedName>
    <definedName name="BLPH2062">#REF!</definedName>
    <definedName name="BLPH2063">#REF!</definedName>
    <definedName name="BLPH2064">#REF!</definedName>
    <definedName name="BLPH2065">#REF!</definedName>
    <definedName name="BLPH2066">#REF!</definedName>
    <definedName name="BLPH2067">#REF!</definedName>
    <definedName name="BLPH2068">#REF!</definedName>
    <definedName name="BLPH2069">#REF!</definedName>
    <definedName name="BLPH207">#REF!</definedName>
    <definedName name="BLPH2070">#REF!</definedName>
    <definedName name="BLPH2071">#REF!</definedName>
    <definedName name="BLPH2072">#REF!</definedName>
    <definedName name="BLPH2073">#REF!</definedName>
    <definedName name="BLPH2074">#REF!</definedName>
    <definedName name="BLPH2075">#REF!</definedName>
    <definedName name="BLPH2076">#REF!</definedName>
    <definedName name="BLPH2077">#REF!</definedName>
    <definedName name="BLPH2078">#REF!</definedName>
    <definedName name="BLPH2079">#REF!</definedName>
    <definedName name="BLPH208">#REF!</definedName>
    <definedName name="BLPH2080">#REF!</definedName>
    <definedName name="BLPH2081">#REF!</definedName>
    <definedName name="BLPH2082">#REF!</definedName>
    <definedName name="BLPH2083">#REF!</definedName>
    <definedName name="BLPH2084">#REF!</definedName>
    <definedName name="BLPH2085">#REF!</definedName>
    <definedName name="BLPH2086">#REF!</definedName>
    <definedName name="BLPH2087">[35]Bffr!$AH$6</definedName>
    <definedName name="BLPH2088">[35]Bffr!$AF$6</definedName>
    <definedName name="BLPH2089">[35]Bffr!$AD$6</definedName>
    <definedName name="BLPH209">#REF!</definedName>
    <definedName name="BLPH2090">[35]Bffr!$AB$6</definedName>
    <definedName name="BLPH2091">[35]Bffr!$Z$6</definedName>
    <definedName name="BLPH2092">[35]Bffr!$X$6</definedName>
    <definedName name="BLPH2093">[35]Bffr!$V$6</definedName>
    <definedName name="BLPH2094">[35]Bffr!$T$6</definedName>
    <definedName name="BLPH2095">[35]Bffr!$R$6</definedName>
    <definedName name="BLPH2096">[35]Bffr!$P$6</definedName>
    <definedName name="BLPH2097">[35]Bffr!$N$6</definedName>
    <definedName name="BLPH2098">[35]Bffr!$L$6</definedName>
    <definedName name="BLPH2099">[35]Bffr!$J$6</definedName>
    <definedName name="BLPH21">#REF!</definedName>
    <definedName name="BLPH210">#REF!</definedName>
    <definedName name="BLPH2100">#REF!</definedName>
    <definedName name="BLPH2101">#REF!</definedName>
    <definedName name="BLPH2102">#REF!</definedName>
    <definedName name="BLPH2103">#REF!</definedName>
    <definedName name="BLPH2105">#REF!</definedName>
    <definedName name="BLPH2106">#REF!</definedName>
    <definedName name="BLPH2107">#REF!</definedName>
    <definedName name="BLPH2108">#REF!</definedName>
    <definedName name="BLPH2109">#REF!</definedName>
    <definedName name="BLPH211">#REF!</definedName>
    <definedName name="BLPH2110">#REF!</definedName>
    <definedName name="BLPH2111">#REF!</definedName>
    <definedName name="BLPH2112">#REF!</definedName>
    <definedName name="BLPH2113">#REF!</definedName>
    <definedName name="BLPH2114">#REF!</definedName>
    <definedName name="BLPH2115">#REF!</definedName>
    <definedName name="BLPH2116">#REF!</definedName>
    <definedName name="BLPH2117">#REF!</definedName>
    <definedName name="BLPH2118">#REF!</definedName>
    <definedName name="BLPH2119">#REF!</definedName>
    <definedName name="BLPH212">#REF!</definedName>
    <definedName name="BLPH2120">[36]BobrigIndex!#REF!</definedName>
    <definedName name="BLPH2121">[36]BobrigIndex!#REF!</definedName>
    <definedName name="BLPH2122">#REF!</definedName>
    <definedName name="BLPH2123">#REF!</definedName>
    <definedName name="BLPH2124">#REF!</definedName>
    <definedName name="BLPH2125">#REF!</definedName>
    <definedName name="BLPH2126">#REF!</definedName>
    <definedName name="BLPH2127">#REF!</definedName>
    <definedName name="BLPH2128">[36]FinalMês!#REF!</definedName>
    <definedName name="BLPH2129">[36]FinalMês!#REF!</definedName>
    <definedName name="BLPH213">#REF!</definedName>
    <definedName name="BLPH2130">[36]FinalMês!#REF!</definedName>
    <definedName name="BLPH2131">[36]FinalMês!#REF!</definedName>
    <definedName name="BLPH2132">#REF!</definedName>
    <definedName name="BLPH2133">#REF!</definedName>
    <definedName name="BLPH2134">#REF!</definedName>
    <definedName name="BLPH2135">#REF!</definedName>
    <definedName name="BLPH2136">#REF!</definedName>
    <definedName name="BLPH2137">#REF!</definedName>
    <definedName name="BLPH2138">#REF!</definedName>
    <definedName name="BLPH2139">#REF!</definedName>
    <definedName name="BLPH214">#REF!</definedName>
    <definedName name="BLPH2140">#REF!</definedName>
    <definedName name="BLPH2141">#REF!</definedName>
    <definedName name="BLPH2142">#REF!</definedName>
    <definedName name="BLPH2143">#REF!</definedName>
    <definedName name="BLPH2147">[37]BVCambios!#REF!</definedName>
    <definedName name="BLPH2148">[37]BVCambios!#REF!</definedName>
    <definedName name="BLPH215">#REF!</definedName>
    <definedName name="BLPH2156">[38]BVObrig!#REF!</definedName>
    <definedName name="BLPH216">#REF!</definedName>
    <definedName name="BLPH217">#REF!</definedName>
    <definedName name="BLPH218">#REF!</definedName>
    <definedName name="BLPH219">#REF!</definedName>
    <definedName name="BLPH22">#REF!</definedName>
    <definedName name="BLPH220">#REF!</definedName>
    <definedName name="BLPH221">#REF!</definedName>
    <definedName name="BLPH222">#REF!</definedName>
    <definedName name="BLPH223">#REF!</definedName>
    <definedName name="BLPH224">#REF!</definedName>
    <definedName name="BLPH225">#REF!</definedName>
    <definedName name="BLPH226">#REF!</definedName>
    <definedName name="BLPH227">#REF!</definedName>
    <definedName name="BLPH228">#REF!</definedName>
    <definedName name="BLPH229">#REF!</definedName>
    <definedName name="BLPH23">#REF!</definedName>
    <definedName name="BLPH230">#REF!</definedName>
    <definedName name="BLPH231">#REF!</definedName>
    <definedName name="BLPH232">#REF!</definedName>
    <definedName name="BLPH233">#REF!</definedName>
    <definedName name="BLPH234">#REF!</definedName>
    <definedName name="BLPH235">#REF!</definedName>
    <definedName name="BLPH236">#REF!</definedName>
    <definedName name="BLPH237">#REF!</definedName>
    <definedName name="BLPH238">#REF!</definedName>
    <definedName name="BLPH239">#REF!</definedName>
    <definedName name="BLPH24">#REF!</definedName>
    <definedName name="BLPH240">#REF!</definedName>
    <definedName name="BLPH241">#REF!</definedName>
    <definedName name="BLPH242">#REF!</definedName>
    <definedName name="BLPH243">#REF!</definedName>
    <definedName name="BLPH244">#REF!</definedName>
    <definedName name="BLPH245">#REF!</definedName>
    <definedName name="BLPH246">#REF!</definedName>
    <definedName name="BLPH247">#REF!</definedName>
    <definedName name="BLPH248">#REF!</definedName>
    <definedName name="BLPH249">#REF!</definedName>
    <definedName name="BLPH25">#REF!</definedName>
    <definedName name="BLPH250">#REF!</definedName>
    <definedName name="BLPH251">#REF!</definedName>
    <definedName name="BLPH252">#REF!</definedName>
    <definedName name="BLPH253">#REF!</definedName>
    <definedName name="BLPH254">#REF!</definedName>
    <definedName name="BLPH255">#REF!</definedName>
    <definedName name="BLPH256">#REF!</definedName>
    <definedName name="BLPH257">#REF!</definedName>
    <definedName name="BLPH258">#REF!</definedName>
    <definedName name="BLPH259">#REF!</definedName>
    <definedName name="BLPH26">#REF!</definedName>
    <definedName name="BLPH260">#REF!</definedName>
    <definedName name="BLPH261">#REF!</definedName>
    <definedName name="BLPH262">#REF!</definedName>
    <definedName name="BLPH263">#REF!</definedName>
    <definedName name="BLPH264">#REF!</definedName>
    <definedName name="BLPH265">#REF!</definedName>
    <definedName name="BLPH266">#REF!</definedName>
    <definedName name="BLPH267">#REF!</definedName>
    <definedName name="BLPH268">#REF!</definedName>
    <definedName name="BLPH269">#REF!</definedName>
    <definedName name="BLPH27">#REF!</definedName>
    <definedName name="BLPH270">#REF!</definedName>
    <definedName name="BLPH271">#REF!</definedName>
    <definedName name="BLPH272">#REF!</definedName>
    <definedName name="BLPH273">#REF!</definedName>
    <definedName name="BLPH274">#REF!</definedName>
    <definedName name="BLPH275">#REF!</definedName>
    <definedName name="BLPH276">#REF!</definedName>
    <definedName name="BLPH277">#REF!</definedName>
    <definedName name="BLPH278">#REF!</definedName>
    <definedName name="BLPH279">#REF!</definedName>
    <definedName name="BLPH28">#REF!</definedName>
    <definedName name="BLPH280">#REF!</definedName>
    <definedName name="BLPH281">#REF!</definedName>
    <definedName name="BLPH282">#REF!</definedName>
    <definedName name="BLPH283">#REF!</definedName>
    <definedName name="BLPH284">#REF!</definedName>
    <definedName name="BLPH285">#REF!</definedName>
    <definedName name="BLPH286">#REF!</definedName>
    <definedName name="BLPH287">#REF!</definedName>
    <definedName name="BLPH288">#REF!</definedName>
    <definedName name="BLPH289">#REF!</definedName>
    <definedName name="BLPH29">#REF!</definedName>
    <definedName name="BLPH290">#REF!</definedName>
    <definedName name="BLPH291">#REF!</definedName>
    <definedName name="BLPH292">#REF!</definedName>
    <definedName name="BLPH293">#REF!</definedName>
    <definedName name="BLPH294">#REF!</definedName>
    <definedName name="BLPH295">#REF!</definedName>
    <definedName name="BLPH296">#REF!</definedName>
    <definedName name="BLPH297">#REF!</definedName>
    <definedName name="BLPH298">#REF!</definedName>
    <definedName name="BLPH299">#REF!</definedName>
    <definedName name="BLPH3">#REF!</definedName>
    <definedName name="BLPH30">#REF!</definedName>
    <definedName name="BLPH300">#REF!</definedName>
    <definedName name="BLPH301">#REF!</definedName>
    <definedName name="BLPH302">#REF!</definedName>
    <definedName name="BLPH303">#REF!</definedName>
    <definedName name="BLPH304">#REF!</definedName>
    <definedName name="BLPH305">#REF!</definedName>
    <definedName name="BLPH306">#REF!</definedName>
    <definedName name="BLPH307">#REF!</definedName>
    <definedName name="BLPH308">#REF!</definedName>
    <definedName name="BLPH309">#REF!</definedName>
    <definedName name="BLPH31">#REF!</definedName>
    <definedName name="BLPH310">#REF!</definedName>
    <definedName name="BLPH311">#REF!</definedName>
    <definedName name="BLPH312">#REF!</definedName>
    <definedName name="BLPH313">#REF!</definedName>
    <definedName name="BLPH314">#REF!</definedName>
    <definedName name="BLPH315">#REF!</definedName>
    <definedName name="BLPH316">#REF!</definedName>
    <definedName name="BLPH317">#REF!</definedName>
    <definedName name="BLPH318">#REF!</definedName>
    <definedName name="BLPH319">#REF!</definedName>
    <definedName name="BLPH32">#REF!</definedName>
    <definedName name="BLPH320">#REF!</definedName>
    <definedName name="BLPH321">#REF!</definedName>
    <definedName name="BLPH322">#REF!</definedName>
    <definedName name="BLPH323">#REF!</definedName>
    <definedName name="BLPH324">#REF!</definedName>
    <definedName name="BLPH325">#REF!</definedName>
    <definedName name="BLPH326">#REF!</definedName>
    <definedName name="BLPH327">#REF!</definedName>
    <definedName name="BLPH328">#REF!</definedName>
    <definedName name="BLPH329">#REF!</definedName>
    <definedName name="BLPH33">#REF!</definedName>
    <definedName name="BLPH330">#REF!</definedName>
    <definedName name="BLPH331">#REF!</definedName>
    <definedName name="BLPH332">#REF!</definedName>
    <definedName name="BLPH333">#REF!</definedName>
    <definedName name="BLPH334">#REF!</definedName>
    <definedName name="BLPH335">#REF!</definedName>
    <definedName name="BLPH336">#REF!</definedName>
    <definedName name="BLPH337">#REF!</definedName>
    <definedName name="BLPH338">#REF!</definedName>
    <definedName name="BLPH339">#REF!</definedName>
    <definedName name="BLPH34">#REF!</definedName>
    <definedName name="BLPH340">#REF!</definedName>
    <definedName name="BLPH341">#REF!</definedName>
    <definedName name="BLPH342">#REF!</definedName>
    <definedName name="BLPH343">#REF!</definedName>
    <definedName name="BLPH344">#REF!</definedName>
    <definedName name="BLPH345">#REF!</definedName>
    <definedName name="BLPH346">#REF!</definedName>
    <definedName name="BLPH347">#REF!</definedName>
    <definedName name="BLPH348">#REF!</definedName>
    <definedName name="BLPH349">#REF!</definedName>
    <definedName name="BLPH35">#REF!</definedName>
    <definedName name="BLPH350">#REF!</definedName>
    <definedName name="BLPH351">#REF!</definedName>
    <definedName name="BLPH352">#REF!</definedName>
    <definedName name="BLPH353">#REF!</definedName>
    <definedName name="BLPH354">#REF!</definedName>
    <definedName name="BLPH355">#REF!</definedName>
    <definedName name="BLPH356">#REF!</definedName>
    <definedName name="BLPH357">#REF!</definedName>
    <definedName name="BLPH358">#REF!</definedName>
    <definedName name="BLPH359">#REF!</definedName>
    <definedName name="BLPH36">#REF!</definedName>
    <definedName name="BLPH360">#REF!</definedName>
    <definedName name="BLPH361">#REF!</definedName>
    <definedName name="BLPH362">#REF!</definedName>
    <definedName name="BLPH363">#REF!</definedName>
    <definedName name="BLPH364">#REF!</definedName>
    <definedName name="BLPH365">#REF!</definedName>
    <definedName name="BLPH366">#REF!</definedName>
    <definedName name="BLPH367">#REF!</definedName>
    <definedName name="BLPH368">#REF!</definedName>
    <definedName name="BLPH369">#REF!</definedName>
    <definedName name="BLPH37">#REF!</definedName>
    <definedName name="BLPH370">#REF!</definedName>
    <definedName name="BLPH371">#REF!</definedName>
    <definedName name="BLPH372">#REF!</definedName>
    <definedName name="BLPH373">#REF!</definedName>
    <definedName name="BLPH374">#REF!</definedName>
    <definedName name="BLPH375">#REF!</definedName>
    <definedName name="BLPH376">#REF!</definedName>
    <definedName name="BLPH377">#REF!</definedName>
    <definedName name="BLPH378">#REF!</definedName>
    <definedName name="BLPH379">#REF!</definedName>
    <definedName name="BLPH38">#REF!</definedName>
    <definedName name="BLPH380">#REF!</definedName>
    <definedName name="BLPH381">#REF!</definedName>
    <definedName name="BLPH382">#REF!</definedName>
    <definedName name="BLPH383">#REF!</definedName>
    <definedName name="BLPH384">#REF!</definedName>
    <definedName name="BLPH385">#REF!</definedName>
    <definedName name="BLPH386">#REF!</definedName>
    <definedName name="BLPH387">#REF!</definedName>
    <definedName name="BLPH388">#REF!</definedName>
    <definedName name="BLPH389">#REF!</definedName>
    <definedName name="BLPH39">#REF!</definedName>
    <definedName name="BLPH390">#REF!</definedName>
    <definedName name="BLPH391">#REF!</definedName>
    <definedName name="BLPH392">#REF!</definedName>
    <definedName name="BLPH393">#REF!</definedName>
    <definedName name="BLPH394">#REF!</definedName>
    <definedName name="BLPH395">#REF!</definedName>
    <definedName name="BLPH396">#REF!</definedName>
    <definedName name="BLPH397">#REF!</definedName>
    <definedName name="BLPH398">#REF!</definedName>
    <definedName name="BLPH399">#REF!</definedName>
    <definedName name="BLPH4">#REF!</definedName>
    <definedName name="BLPH40">#REF!</definedName>
    <definedName name="BLPH400">#REF!</definedName>
    <definedName name="BLPH40000004">[39]SPOTS!$A$7</definedName>
    <definedName name="BLPH40000007">[39]SPOTS!$B$7</definedName>
    <definedName name="BLPH40000008">[39]SPOTS!$B$8</definedName>
    <definedName name="BLPH40000009">[39]SPOTS!$B$9</definedName>
    <definedName name="BLPH40000026">[39]FUTURES!$I$18</definedName>
    <definedName name="BLPH40000027">[39]FUTURES!$I$21</definedName>
    <definedName name="BLPH40000028">[39]FUTURES!$I$22</definedName>
    <definedName name="BLPH40000036">[39]FUTURES!$H$6</definedName>
    <definedName name="BLPH40000050">[39]FUTURES!$I$6</definedName>
    <definedName name="BLPH40000058">[39]FUTURES!$H$23</definedName>
    <definedName name="BLPH40000059">[39]SPOTS!$D$7</definedName>
    <definedName name="BLPH40000060">[39]SPOTS!$F$7</definedName>
    <definedName name="BLPH40000061">[39]SPOTS!$H$7</definedName>
    <definedName name="BLPH40000062">[39]FUTURES!$H$17</definedName>
    <definedName name="BLPH40000063">[39]FUTURES!$H$16</definedName>
    <definedName name="BLPH40000064">[39]FUTURES!$H$15</definedName>
    <definedName name="BLPH40000065">[39]FUTURES!$H$14</definedName>
    <definedName name="BLPH40000066">[39]FUTURES!$H$13</definedName>
    <definedName name="BLPH40000067">[39]FUTURES!$H$12</definedName>
    <definedName name="BLPH40000068">[39]FUTURES!$H$11</definedName>
    <definedName name="BLPH40000069">[39]FUTURES!$H$10</definedName>
    <definedName name="BLPH40000070">[39]FUTURES!$H$9</definedName>
    <definedName name="BLPH40000071">[39]FUTURES!$H$7</definedName>
    <definedName name="BLPH40000073">[39]FUTURES!$I$9</definedName>
    <definedName name="BLPH40000074">[39]FUTURES!$I$12</definedName>
    <definedName name="BLPH40000075">[39]FUTURES!$H$24</definedName>
    <definedName name="BLPH401">#REF!</definedName>
    <definedName name="BLPH402">#REF!</definedName>
    <definedName name="BLPH403">#REF!</definedName>
    <definedName name="BLPH404">#REF!</definedName>
    <definedName name="BLPH405">#REF!</definedName>
    <definedName name="BLPH406">#REF!</definedName>
    <definedName name="BLPH407">#REF!</definedName>
    <definedName name="BLPH408">#REF!</definedName>
    <definedName name="BLPH409">#REF!</definedName>
    <definedName name="BLPH41">#REF!</definedName>
    <definedName name="BLPH410">#REF!</definedName>
    <definedName name="BLPH411">#REF!</definedName>
    <definedName name="BLPH412">#REF!</definedName>
    <definedName name="BLPH413">#REF!</definedName>
    <definedName name="BLPH414">#REF!</definedName>
    <definedName name="BLPH415">#REF!</definedName>
    <definedName name="BLPH416">#REF!</definedName>
    <definedName name="BLPH417">#REF!</definedName>
    <definedName name="BLPH418">#REF!</definedName>
    <definedName name="BLPH419">#REF!</definedName>
    <definedName name="BLPH42">#REF!</definedName>
    <definedName name="BLPH420">#REF!</definedName>
    <definedName name="BLPH421">#REF!</definedName>
    <definedName name="BLPH422">#REF!</definedName>
    <definedName name="BLPH423">#REF!</definedName>
    <definedName name="BLPH424">#REF!</definedName>
    <definedName name="BLPH425">#REF!</definedName>
    <definedName name="BLPH426">#REF!</definedName>
    <definedName name="BLPH427">#REF!</definedName>
    <definedName name="BLPH428">#REF!</definedName>
    <definedName name="BLPH429">#REF!</definedName>
    <definedName name="BLPH43">#REF!</definedName>
    <definedName name="BLPH430">#REF!</definedName>
    <definedName name="BLPH431">#REF!</definedName>
    <definedName name="BLPH432">#REF!</definedName>
    <definedName name="BLPH433">#REF!</definedName>
    <definedName name="BLPH434">#REF!</definedName>
    <definedName name="BLPH435">#REF!</definedName>
    <definedName name="BLPH436">#REF!</definedName>
    <definedName name="BLPH437">#REF!</definedName>
    <definedName name="BLPH438">#REF!</definedName>
    <definedName name="BLPH439">#REF!</definedName>
    <definedName name="BLPH44">#REF!</definedName>
    <definedName name="BLPH440">#REF!</definedName>
    <definedName name="BLPH441">#REF!</definedName>
    <definedName name="BLPH442">#REF!</definedName>
    <definedName name="BLPH443">#REF!</definedName>
    <definedName name="BLPH444">#REF!</definedName>
    <definedName name="BLPH445">#REF!</definedName>
    <definedName name="BLPH446">#REF!</definedName>
    <definedName name="BLPH447">#REF!</definedName>
    <definedName name="BLPH448">#REF!</definedName>
    <definedName name="BLPH449">#REF!</definedName>
    <definedName name="BLPH45">#REF!</definedName>
    <definedName name="BLPH450">#REF!</definedName>
    <definedName name="BLPH451">#REF!</definedName>
    <definedName name="BLPH452">#REF!</definedName>
    <definedName name="BLPH453">#REF!</definedName>
    <definedName name="BLPH454">#REF!</definedName>
    <definedName name="BLPH455">#REF!</definedName>
    <definedName name="BLPH456">#REF!</definedName>
    <definedName name="BLPH457">#REF!</definedName>
    <definedName name="BLPH458">#REF!</definedName>
    <definedName name="BLPH459">#REF!</definedName>
    <definedName name="BLPH46">#REF!</definedName>
    <definedName name="BLPH460">#REF!</definedName>
    <definedName name="BLPH461">#REF!</definedName>
    <definedName name="BLPH462">#REF!</definedName>
    <definedName name="BLPH463">#REF!</definedName>
    <definedName name="BLPH464">#REF!</definedName>
    <definedName name="BLPH465">#REF!</definedName>
    <definedName name="BLPH466">#REF!</definedName>
    <definedName name="BLPH467">#REF!</definedName>
    <definedName name="BLPH468">#REF!</definedName>
    <definedName name="BLPH469">#REF!</definedName>
    <definedName name="BLPH47">#REF!</definedName>
    <definedName name="BLPH470">#REF!</definedName>
    <definedName name="BLPH471">#REF!</definedName>
    <definedName name="BLPH472">#REF!</definedName>
    <definedName name="BLPH473">#REF!</definedName>
    <definedName name="BLPH474">#REF!</definedName>
    <definedName name="BLPH475">#REF!</definedName>
    <definedName name="BLPH476">#REF!</definedName>
    <definedName name="BLPH477">#REF!</definedName>
    <definedName name="BLPH478">#REF!</definedName>
    <definedName name="BLPH479">#REF!</definedName>
    <definedName name="BLPH48">#REF!</definedName>
    <definedName name="BLPH480">#REF!</definedName>
    <definedName name="BLPH481">#REF!</definedName>
    <definedName name="BLPH482">#REF!</definedName>
    <definedName name="BLPH483">#REF!</definedName>
    <definedName name="BLPH484">#REF!</definedName>
    <definedName name="BLPH485">#REF!</definedName>
    <definedName name="BLPH486">#REF!</definedName>
    <definedName name="BLPH487">#REF!</definedName>
    <definedName name="BLPH488">#REF!</definedName>
    <definedName name="BLPH489">#REF!</definedName>
    <definedName name="BLPH49">#REF!</definedName>
    <definedName name="BLPH490">#REF!</definedName>
    <definedName name="BLPH491">#REF!</definedName>
    <definedName name="BLPH492">#REF!</definedName>
    <definedName name="BLPH493">#REF!</definedName>
    <definedName name="BLPH494">#REF!</definedName>
    <definedName name="BLPH495">#REF!</definedName>
    <definedName name="BLPH496">#REF!</definedName>
    <definedName name="BLPH497">#REF!</definedName>
    <definedName name="BLPH498">#REF!</definedName>
    <definedName name="BLPH499">#REF!</definedName>
    <definedName name="BLPH5">#REF!</definedName>
    <definedName name="BLPH50">#REF!</definedName>
    <definedName name="BLPH500">#REF!</definedName>
    <definedName name="BLPH501">#REF!</definedName>
    <definedName name="BLPH502">#REF!</definedName>
    <definedName name="BLPH503">#REF!</definedName>
    <definedName name="BLPH504">#REF!</definedName>
    <definedName name="BLPH505">#REF!</definedName>
    <definedName name="BLPH506">#REF!</definedName>
    <definedName name="BLPH507">#REF!</definedName>
    <definedName name="BLPH508">#REF!</definedName>
    <definedName name="BLPH509">#REF!</definedName>
    <definedName name="BLPH51">#REF!</definedName>
    <definedName name="BLPH510">#REF!</definedName>
    <definedName name="BLPH511">#REF!</definedName>
    <definedName name="BLPH512">#REF!</definedName>
    <definedName name="BLPH513">#REF!</definedName>
    <definedName name="BLPH514">#REF!</definedName>
    <definedName name="BLPH515">#REF!</definedName>
    <definedName name="BLPH516">#REF!</definedName>
    <definedName name="BLPH517">#REF!</definedName>
    <definedName name="BLPH518">#REF!</definedName>
    <definedName name="BLPH519">#REF!</definedName>
    <definedName name="BLPH52">#REF!</definedName>
    <definedName name="BLPH520">#REF!</definedName>
    <definedName name="BLPH521">#REF!</definedName>
    <definedName name="BLPH522">#REF!</definedName>
    <definedName name="BLPH523">#REF!</definedName>
    <definedName name="BLPH524">#REF!</definedName>
    <definedName name="BLPH525">#REF!</definedName>
    <definedName name="BLPH526">#REF!</definedName>
    <definedName name="BLPH527">#REF!</definedName>
    <definedName name="BLPH528">#REF!</definedName>
    <definedName name="BLPH529">#REF!</definedName>
    <definedName name="BLPH53">#REF!</definedName>
    <definedName name="BLPH530">#REF!</definedName>
    <definedName name="BLPH531">#REF!</definedName>
    <definedName name="BLPH532">#REF!</definedName>
    <definedName name="BLPH533">#REF!</definedName>
    <definedName name="BLPH534">#REF!</definedName>
    <definedName name="BLPH535">#REF!</definedName>
    <definedName name="BLPH536">#REF!</definedName>
    <definedName name="BLPH537">#REF!</definedName>
    <definedName name="BLPH538">#REF!</definedName>
    <definedName name="BLPH539">#REF!</definedName>
    <definedName name="BLPH54">#REF!</definedName>
    <definedName name="BLPH540">#REF!</definedName>
    <definedName name="BLPH541">#REF!</definedName>
    <definedName name="BLPH542">#REF!</definedName>
    <definedName name="BLPH543">#REF!</definedName>
    <definedName name="BLPH544">#REF!</definedName>
    <definedName name="BLPH545">#REF!</definedName>
    <definedName name="BLPH546">#REF!</definedName>
    <definedName name="BLPH547">#REF!</definedName>
    <definedName name="BLPH548">#REF!</definedName>
    <definedName name="BLPH549">#REF!</definedName>
    <definedName name="BLPH55">#REF!</definedName>
    <definedName name="BLPH550">#REF!</definedName>
    <definedName name="BLPH551">#REF!</definedName>
    <definedName name="BLPH552">#REF!</definedName>
    <definedName name="BLPH553">#REF!</definedName>
    <definedName name="BLPH554">#REF!</definedName>
    <definedName name="BLPH555">#REF!</definedName>
    <definedName name="BLPH556">#REF!</definedName>
    <definedName name="BLPH557">#REF!</definedName>
    <definedName name="BLPH558">#REF!</definedName>
    <definedName name="BLPH559">#REF!</definedName>
    <definedName name="BLPH56">#REF!</definedName>
    <definedName name="BLPH560">#REF!</definedName>
    <definedName name="BLPH561">#REF!</definedName>
    <definedName name="BLPH562">#REF!</definedName>
    <definedName name="BLPH563">#REF!</definedName>
    <definedName name="BLPH564">#REF!</definedName>
    <definedName name="BLPH565">#REF!</definedName>
    <definedName name="BLPH566">#REF!</definedName>
    <definedName name="BLPH567">#REF!</definedName>
    <definedName name="BLPH568">#REF!</definedName>
    <definedName name="BLPH569">#REF!</definedName>
    <definedName name="BLPH57">#REF!</definedName>
    <definedName name="BLPH570">#REF!</definedName>
    <definedName name="BLPH571">#REF!</definedName>
    <definedName name="BLPH572">#REF!</definedName>
    <definedName name="BLPH573">#REF!</definedName>
    <definedName name="BLPH574">#REF!</definedName>
    <definedName name="BLPH575">#REF!</definedName>
    <definedName name="BLPH576">#REF!</definedName>
    <definedName name="BLPH577">#REF!</definedName>
    <definedName name="BLPH578">#REF!</definedName>
    <definedName name="BLPH579">#REF!</definedName>
    <definedName name="BLPH58">#REF!</definedName>
    <definedName name="BLPH580">#REF!</definedName>
    <definedName name="BLPH581">#REF!</definedName>
    <definedName name="BLPH582">#REF!</definedName>
    <definedName name="BLPH583">#REF!</definedName>
    <definedName name="BLPH584">#REF!</definedName>
    <definedName name="BLPH585">#REF!</definedName>
    <definedName name="BLPH586">#REF!</definedName>
    <definedName name="BLPH587">#REF!</definedName>
    <definedName name="BLPH588">#REF!</definedName>
    <definedName name="BLPH589">#REF!</definedName>
    <definedName name="BLPH59">#REF!</definedName>
    <definedName name="BLPH590">#REF!</definedName>
    <definedName name="BLPH591">#REF!</definedName>
    <definedName name="BLPH592">#REF!</definedName>
    <definedName name="BLPH593">#REF!</definedName>
    <definedName name="BLPH594">#REF!</definedName>
    <definedName name="BLPH595">#REF!</definedName>
    <definedName name="BLPH596">#REF!</definedName>
    <definedName name="BLPH597">#REF!</definedName>
    <definedName name="BLPH598">#REF!</definedName>
    <definedName name="BLPH599">#REF!</definedName>
    <definedName name="BLPH6">#REF!</definedName>
    <definedName name="BLPH60">#REF!</definedName>
    <definedName name="BLPH600">#REF!</definedName>
    <definedName name="BLPH601">#REF!</definedName>
    <definedName name="BLPH602">#REF!</definedName>
    <definedName name="BLPH603">#REF!</definedName>
    <definedName name="BLPH604">#REF!</definedName>
    <definedName name="BLPH605">#REF!</definedName>
    <definedName name="BLPH606">#REF!</definedName>
    <definedName name="BLPH607">#REF!</definedName>
    <definedName name="BLPH608">#REF!</definedName>
    <definedName name="BLPH609">#REF!</definedName>
    <definedName name="BLPH61">#REF!</definedName>
    <definedName name="BLPH610">#REF!</definedName>
    <definedName name="BLPH611">#REF!</definedName>
    <definedName name="BLPH612">#REF!</definedName>
    <definedName name="BLPH613">#REF!</definedName>
    <definedName name="BLPH614">#REF!</definedName>
    <definedName name="BLPH615">#REF!</definedName>
    <definedName name="BLPH616">#REF!</definedName>
    <definedName name="BLPH617">#REF!</definedName>
    <definedName name="BLPH618">#REF!</definedName>
    <definedName name="BLPH619">#REF!</definedName>
    <definedName name="BLPH62">#REF!</definedName>
    <definedName name="BLPH620">#REF!</definedName>
    <definedName name="BLPH621">#REF!</definedName>
    <definedName name="BLPH622">#REF!</definedName>
    <definedName name="BLPH623">#REF!</definedName>
    <definedName name="BLPH624">#REF!</definedName>
    <definedName name="BLPH625">#REF!</definedName>
    <definedName name="BLPH626">#REF!</definedName>
    <definedName name="BLPH627">#REF!</definedName>
    <definedName name="BLPH628">#REF!</definedName>
    <definedName name="BLPH629">#REF!</definedName>
    <definedName name="BLPH63">#REF!</definedName>
    <definedName name="BLPH630">#REF!</definedName>
    <definedName name="BLPH631">#REF!</definedName>
    <definedName name="BLPH632">#REF!</definedName>
    <definedName name="BLPH633">#REF!</definedName>
    <definedName name="BLPH634">#REF!</definedName>
    <definedName name="BLPH635">#REF!</definedName>
    <definedName name="BLPH636">#REF!</definedName>
    <definedName name="BLPH637">#REF!</definedName>
    <definedName name="BLPH638">#REF!</definedName>
    <definedName name="BLPH639">#REF!</definedName>
    <definedName name="BLPH64">#REF!</definedName>
    <definedName name="BLPH640">#REF!</definedName>
    <definedName name="BLPH641">#REF!</definedName>
    <definedName name="BLPH642">#REF!</definedName>
    <definedName name="BLPH643">#REF!</definedName>
    <definedName name="BLPH644">#REF!</definedName>
    <definedName name="BLPH645">#REF!</definedName>
    <definedName name="BLPH646">#REF!</definedName>
    <definedName name="BLPH647">#REF!</definedName>
    <definedName name="BLPH648">#REF!</definedName>
    <definedName name="BLPH649">#REF!</definedName>
    <definedName name="BLPH65">#REF!</definedName>
    <definedName name="BLPH650">#REF!</definedName>
    <definedName name="BLPH651">#REF!</definedName>
    <definedName name="BLPH652">#REF!</definedName>
    <definedName name="BLPH653">#REF!</definedName>
    <definedName name="BLPH654">#REF!</definedName>
    <definedName name="BLPH655">#REF!</definedName>
    <definedName name="BLPH656">#REF!</definedName>
    <definedName name="BLPH657">#REF!</definedName>
    <definedName name="BLPH658">#REF!</definedName>
    <definedName name="BLPH659">#REF!</definedName>
    <definedName name="BLPH66">#REF!</definedName>
    <definedName name="BLPH660">#REF!</definedName>
    <definedName name="BLPH661">#REF!</definedName>
    <definedName name="BLPH662">#REF!</definedName>
    <definedName name="BLPH663">#REF!</definedName>
    <definedName name="BLPH664">#REF!</definedName>
    <definedName name="BLPH665">#REF!</definedName>
    <definedName name="BLPH666">#REF!</definedName>
    <definedName name="BLPH667">#REF!</definedName>
    <definedName name="BLPH668">#REF!</definedName>
    <definedName name="BLPH669">#REF!</definedName>
    <definedName name="BLPH67">#REF!</definedName>
    <definedName name="BLPH670">#REF!</definedName>
    <definedName name="BLPH671">#REF!</definedName>
    <definedName name="BLPH672">#REF!</definedName>
    <definedName name="BLPH673">#REF!</definedName>
    <definedName name="BLPH674">#REF!</definedName>
    <definedName name="BLPH675">#REF!</definedName>
    <definedName name="BLPH676">#REF!</definedName>
    <definedName name="BLPH677">#REF!</definedName>
    <definedName name="BLPH678">#REF!</definedName>
    <definedName name="BLPH679">#REF!</definedName>
    <definedName name="BLPH68">#REF!</definedName>
    <definedName name="BLPH680">#REF!</definedName>
    <definedName name="BLPH681">#REF!</definedName>
    <definedName name="BLPH682">#REF!</definedName>
    <definedName name="BLPH683">#REF!</definedName>
    <definedName name="BLPH684">#REF!</definedName>
    <definedName name="BLPH685">#REF!</definedName>
    <definedName name="BLPH686">#REF!</definedName>
    <definedName name="BLPH687">#REF!</definedName>
    <definedName name="BLPH688">#REF!</definedName>
    <definedName name="BLPH689">#REF!</definedName>
    <definedName name="BLPH69">#REF!</definedName>
    <definedName name="BLPH690">#REF!</definedName>
    <definedName name="BLPH691">#REF!</definedName>
    <definedName name="BLPH692">#REF!</definedName>
    <definedName name="BLPH693">#REF!</definedName>
    <definedName name="BLPH694">#REF!</definedName>
    <definedName name="BLPH695">#REF!</definedName>
    <definedName name="BLPH696">#REF!</definedName>
    <definedName name="BLPH697">#REF!</definedName>
    <definedName name="BLPH698">#REF!</definedName>
    <definedName name="BLPH699">#REF!</definedName>
    <definedName name="BLPH7">#REF!</definedName>
    <definedName name="BLPH70">#REF!</definedName>
    <definedName name="BLPH700">#REF!</definedName>
    <definedName name="BLPH701">#REF!</definedName>
    <definedName name="BLPH702">#REF!</definedName>
    <definedName name="BLPH703">#REF!</definedName>
    <definedName name="BLPH704">#REF!</definedName>
    <definedName name="BLPH705">#REF!</definedName>
    <definedName name="BLPH706">#REF!</definedName>
    <definedName name="BLPH707">#REF!</definedName>
    <definedName name="BLPH708">#REF!</definedName>
    <definedName name="BLPH709">#REF!</definedName>
    <definedName name="BLPH71">#REF!</definedName>
    <definedName name="BLPH710">#REF!</definedName>
    <definedName name="BLPH711">#REF!</definedName>
    <definedName name="BLPH712">#REF!</definedName>
    <definedName name="BLPH713">#REF!</definedName>
    <definedName name="BLPH714">#REF!</definedName>
    <definedName name="BLPH715">#REF!</definedName>
    <definedName name="BLPH716">#REF!</definedName>
    <definedName name="BLPH717">#REF!</definedName>
    <definedName name="BLPH718">#REF!</definedName>
    <definedName name="BLPH719">#REF!</definedName>
    <definedName name="BLPH72">#REF!</definedName>
    <definedName name="BLPH720">#REF!</definedName>
    <definedName name="BLPH721">#REF!</definedName>
    <definedName name="BLPH722">#REF!</definedName>
    <definedName name="BLPH723">#REF!</definedName>
    <definedName name="BLPH724">#REF!</definedName>
    <definedName name="BLPH725">#REF!</definedName>
    <definedName name="BLPH726">#REF!</definedName>
    <definedName name="BLPH727">#REF!</definedName>
    <definedName name="BLPH728">#REF!</definedName>
    <definedName name="BLPH729">#REF!</definedName>
    <definedName name="BLPH73">#REF!</definedName>
    <definedName name="BLPH730">#REF!</definedName>
    <definedName name="BLPH731">#REF!</definedName>
    <definedName name="BLPH732">#REF!</definedName>
    <definedName name="BLPH733">#REF!</definedName>
    <definedName name="BLPH734">#REF!</definedName>
    <definedName name="BLPH735">#REF!</definedName>
    <definedName name="BLPH736">#REF!</definedName>
    <definedName name="BLPH737">#REF!</definedName>
    <definedName name="BLPH738">#REF!</definedName>
    <definedName name="BLPH739">#REF!</definedName>
    <definedName name="BLPH74">#REF!</definedName>
    <definedName name="BLPH740">#REF!</definedName>
    <definedName name="BLPH741">#REF!</definedName>
    <definedName name="BLPH742">#REF!</definedName>
    <definedName name="BLPH743">#REF!</definedName>
    <definedName name="BLPH744">#REF!</definedName>
    <definedName name="BLPH745">#REF!</definedName>
    <definedName name="BLPH746">#REF!</definedName>
    <definedName name="BLPH747">#REF!</definedName>
    <definedName name="BLPH748">#REF!</definedName>
    <definedName name="BLPH749">#REF!</definedName>
    <definedName name="BLPH75">#REF!</definedName>
    <definedName name="BLPH750">#REF!</definedName>
    <definedName name="BLPH751">#REF!</definedName>
    <definedName name="BLPH752">#REF!</definedName>
    <definedName name="BLPH753">#REF!</definedName>
    <definedName name="BLPH754">#REF!</definedName>
    <definedName name="BLPH755">#REF!</definedName>
    <definedName name="BLPH756">#REF!</definedName>
    <definedName name="BLPH757">#REF!</definedName>
    <definedName name="BLPH758">#REF!</definedName>
    <definedName name="BLPH759">#REF!</definedName>
    <definedName name="BLPH76">#REF!</definedName>
    <definedName name="BLPH760">#REF!</definedName>
    <definedName name="BLPH761">#REF!</definedName>
    <definedName name="BLPH762">#REF!</definedName>
    <definedName name="BLPH763">#REF!</definedName>
    <definedName name="BLPH764">#REF!</definedName>
    <definedName name="BLPH765">#REF!</definedName>
    <definedName name="BLPH766">#REF!</definedName>
    <definedName name="BLPH767">#REF!</definedName>
    <definedName name="BLPH768">#REF!</definedName>
    <definedName name="BLPH769">#REF!</definedName>
    <definedName name="BLPH77">#REF!</definedName>
    <definedName name="BLPH770">#REF!</definedName>
    <definedName name="BLPH771">#REF!</definedName>
    <definedName name="BLPH772">#REF!</definedName>
    <definedName name="BLPH773">#REF!</definedName>
    <definedName name="BLPH774">#REF!</definedName>
    <definedName name="BLPH775">#REF!</definedName>
    <definedName name="BLPH776">#REF!</definedName>
    <definedName name="BLPH777">#REF!</definedName>
    <definedName name="BLPH778">#REF!</definedName>
    <definedName name="BLPH779">#REF!</definedName>
    <definedName name="BLPH78">#REF!</definedName>
    <definedName name="BLPH780">#REF!</definedName>
    <definedName name="BLPH781">#REF!</definedName>
    <definedName name="BLPH782">#REF!</definedName>
    <definedName name="BLPH783">#REF!</definedName>
    <definedName name="BLPH784">#REF!</definedName>
    <definedName name="BLPH785">#REF!</definedName>
    <definedName name="BLPH786">#REF!</definedName>
    <definedName name="BLPH787">#REF!</definedName>
    <definedName name="BLPH788">#REF!</definedName>
    <definedName name="BLPH789">#REF!</definedName>
    <definedName name="BLPH79">#REF!</definedName>
    <definedName name="BLPH790">#REF!</definedName>
    <definedName name="BLPH791">#REF!</definedName>
    <definedName name="BLPH792">#REF!</definedName>
    <definedName name="BLPH793">#REF!</definedName>
    <definedName name="BLPH794">#REF!</definedName>
    <definedName name="BLPH795">#REF!</definedName>
    <definedName name="BLPH796">#REF!</definedName>
    <definedName name="BLPH797">#REF!</definedName>
    <definedName name="BLPH798">#REF!</definedName>
    <definedName name="BLPH799">#REF!</definedName>
    <definedName name="BLPH8">#REF!</definedName>
    <definedName name="BLPH80">#REF!</definedName>
    <definedName name="BLPH800">#REF!</definedName>
    <definedName name="BLPH801">#REF!</definedName>
    <definedName name="BLPH802">#REF!</definedName>
    <definedName name="BLPH803">#REF!</definedName>
    <definedName name="BLPH804">#REF!</definedName>
    <definedName name="BLPH805">#REF!</definedName>
    <definedName name="BLPH806">#REF!</definedName>
    <definedName name="BLPH807">#REF!</definedName>
    <definedName name="BLPH808">#REF!</definedName>
    <definedName name="BLPH809">#REF!</definedName>
    <definedName name="BLPH81">#REF!</definedName>
    <definedName name="BLPH810">#REF!</definedName>
    <definedName name="BLPH811">#REF!</definedName>
    <definedName name="BLPH812">#REF!</definedName>
    <definedName name="BLPH813">#REF!</definedName>
    <definedName name="BLPH814">#REF!</definedName>
    <definedName name="BLPH815">#REF!</definedName>
    <definedName name="BLPH816">#REF!</definedName>
    <definedName name="BLPH817">#REF!</definedName>
    <definedName name="BLPH818">#REF!</definedName>
    <definedName name="BLPH819">#REF!</definedName>
    <definedName name="BLPH82">#REF!</definedName>
    <definedName name="BLPH820">#REF!</definedName>
    <definedName name="BLPH821">#REF!</definedName>
    <definedName name="BLPH822">#REF!</definedName>
    <definedName name="BLPH823">#REF!</definedName>
    <definedName name="BLPH824">#REF!</definedName>
    <definedName name="BLPH825">#REF!</definedName>
    <definedName name="BLPH826">#REF!</definedName>
    <definedName name="BLPH827">#REF!</definedName>
    <definedName name="BLPH828">#REF!</definedName>
    <definedName name="BLPH829">#REF!</definedName>
    <definedName name="BLPH83">#REF!</definedName>
    <definedName name="BLPH830">#REF!</definedName>
    <definedName name="BLPH831">#REF!</definedName>
    <definedName name="BLPH832">#REF!</definedName>
    <definedName name="BLPH833">#REF!</definedName>
    <definedName name="BLPH834">#REF!</definedName>
    <definedName name="BLPH835">#REF!</definedName>
    <definedName name="BLPH836">#REF!</definedName>
    <definedName name="BLPH837">#REF!</definedName>
    <definedName name="BLPH838">#REF!</definedName>
    <definedName name="BLPH839">#REF!</definedName>
    <definedName name="BLPH84">#REF!</definedName>
    <definedName name="BLPH840">#REF!</definedName>
    <definedName name="BLPH841">#REF!</definedName>
    <definedName name="BLPH842">#REF!</definedName>
    <definedName name="BLPH843">#REF!</definedName>
    <definedName name="BLPH844">#REF!</definedName>
    <definedName name="BLPH845">#REF!</definedName>
    <definedName name="BLPH846">#REF!</definedName>
    <definedName name="BLPH847">#REF!</definedName>
    <definedName name="BLPH848">#REF!</definedName>
    <definedName name="BLPH849">#REF!</definedName>
    <definedName name="BLPH85">#REF!</definedName>
    <definedName name="BLPH850">#REF!</definedName>
    <definedName name="BLPH851">#REF!</definedName>
    <definedName name="BLPH852">#REF!</definedName>
    <definedName name="BLPH853">#REF!</definedName>
    <definedName name="BLPH854">#REF!</definedName>
    <definedName name="BLPH855">#REF!</definedName>
    <definedName name="BLPH856">#REF!</definedName>
    <definedName name="BLPH857">#REF!</definedName>
    <definedName name="BLPH858">#REF!</definedName>
    <definedName name="BLPH859">#REF!</definedName>
    <definedName name="BLPH86">#REF!</definedName>
    <definedName name="BLPH860">#REF!</definedName>
    <definedName name="BLPH861">#REF!</definedName>
    <definedName name="BLPH862">#REF!</definedName>
    <definedName name="BLPH863">#REF!</definedName>
    <definedName name="BLPH864">#REF!</definedName>
    <definedName name="BLPH865">#REF!</definedName>
    <definedName name="BLPH866">#REF!</definedName>
    <definedName name="BLPH867">#REF!</definedName>
    <definedName name="BLPH868">#REF!</definedName>
    <definedName name="BLPH869">#REF!</definedName>
    <definedName name="BLPH87">#REF!</definedName>
    <definedName name="BLPH870">#REF!</definedName>
    <definedName name="BLPH871">#REF!</definedName>
    <definedName name="BLPH872">#REF!</definedName>
    <definedName name="BLPH873">#REF!</definedName>
    <definedName name="BLPH874">#REF!</definedName>
    <definedName name="BLPH875">#REF!</definedName>
    <definedName name="BLPH876">#REF!</definedName>
    <definedName name="BLPH877">#REF!</definedName>
    <definedName name="BLPH878">#REF!</definedName>
    <definedName name="BLPH879">#REF!</definedName>
    <definedName name="BLPH88">#REF!</definedName>
    <definedName name="BLPH880">#REF!</definedName>
    <definedName name="BLPH881">#REF!</definedName>
    <definedName name="BLPH882">#REF!</definedName>
    <definedName name="BLPH883">#REF!</definedName>
    <definedName name="BLPH884">#REF!</definedName>
    <definedName name="BLPH885">#REF!</definedName>
    <definedName name="BLPH886">#REF!</definedName>
    <definedName name="BLPH887">#REF!</definedName>
    <definedName name="BLPH888">#REF!</definedName>
    <definedName name="BLPH889">#REF!</definedName>
    <definedName name="BLPH89">#REF!</definedName>
    <definedName name="BLPH890">#REF!</definedName>
    <definedName name="BLPH891">#REF!</definedName>
    <definedName name="BLPH892">#REF!</definedName>
    <definedName name="BLPH893">#REF!</definedName>
    <definedName name="BLPH894">#REF!</definedName>
    <definedName name="BLPH895">#REF!</definedName>
    <definedName name="BLPH896">#REF!</definedName>
    <definedName name="BLPH897">#REF!</definedName>
    <definedName name="BLPH898">#REF!</definedName>
    <definedName name="BLPH899">#REF!</definedName>
    <definedName name="BLPH9">#REF!</definedName>
    <definedName name="BLPH90">#REF!</definedName>
    <definedName name="BLPH900">#REF!</definedName>
    <definedName name="BLPH901">#REF!</definedName>
    <definedName name="BLPH902">#REF!</definedName>
    <definedName name="BLPH903">#REF!</definedName>
    <definedName name="BLPH904">#REF!</definedName>
    <definedName name="BLPH905">#REF!</definedName>
    <definedName name="BLPH906">#REF!</definedName>
    <definedName name="BLPH907">#REF!</definedName>
    <definedName name="BLPH908">#REF!</definedName>
    <definedName name="BLPH909">#REF!</definedName>
    <definedName name="BLPH91">#REF!</definedName>
    <definedName name="BLPH910">#REF!</definedName>
    <definedName name="BLPH911">#REF!</definedName>
    <definedName name="BLPH912">#REF!</definedName>
    <definedName name="BLPH913">#REF!</definedName>
    <definedName name="BLPH914">#REF!</definedName>
    <definedName name="BLPH915">#REF!</definedName>
    <definedName name="BLPH916">#REF!</definedName>
    <definedName name="BLPH917">#REF!</definedName>
    <definedName name="BLPH918">#REF!</definedName>
    <definedName name="BLPH919">#REF!</definedName>
    <definedName name="BLPH92">#REF!</definedName>
    <definedName name="BLPH920">#REF!</definedName>
    <definedName name="BLPH921">#REF!</definedName>
    <definedName name="BLPH922">#REF!</definedName>
    <definedName name="BLPH923">#REF!</definedName>
    <definedName name="BLPH924">#REF!</definedName>
    <definedName name="BLPH925">#REF!</definedName>
    <definedName name="BLPH926">#REF!</definedName>
    <definedName name="BLPH927">#REF!</definedName>
    <definedName name="BLPH928">#REF!</definedName>
    <definedName name="BLPH929">#REF!</definedName>
    <definedName name="BLPH93">#REF!</definedName>
    <definedName name="BLPH930">#REF!</definedName>
    <definedName name="BLPH931">#REF!</definedName>
    <definedName name="BLPH932">#REF!</definedName>
    <definedName name="BLPH933">#REF!</definedName>
    <definedName name="BLPH934">#REF!</definedName>
    <definedName name="BLPH935">#REF!</definedName>
    <definedName name="BLPH936">#REF!</definedName>
    <definedName name="BLPH937">#REF!</definedName>
    <definedName name="BLPH938">#REF!</definedName>
    <definedName name="BLPH939">#REF!</definedName>
    <definedName name="BLPH94">#REF!</definedName>
    <definedName name="BLPH940">#REF!</definedName>
    <definedName name="BLPH941">#REF!</definedName>
    <definedName name="BLPH942">#REF!</definedName>
    <definedName name="BLPH943">#REF!</definedName>
    <definedName name="BLPH944">#REF!</definedName>
    <definedName name="BLPH945">#REF!</definedName>
    <definedName name="BLPH946">#REF!</definedName>
    <definedName name="BLPH947">#REF!</definedName>
    <definedName name="BLPH948">#REF!</definedName>
    <definedName name="BLPH949">#REF!</definedName>
    <definedName name="BLPH95">#REF!</definedName>
    <definedName name="BLPH950">#REF!</definedName>
    <definedName name="BLPH951">#REF!</definedName>
    <definedName name="BLPH952">#REF!</definedName>
    <definedName name="BLPH953">#REF!</definedName>
    <definedName name="BLPH954">#REF!</definedName>
    <definedName name="BLPH955">#REF!</definedName>
    <definedName name="BLPH956">#REF!</definedName>
    <definedName name="BLPH957">#REF!</definedName>
    <definedName name="BLPH958">#REF!</definedName>
    <definedName name="BLPH959">#REF!</definedName>
    <definedName name="BLPH96">#REF!</definedName>
    <definedName name="BLPH960">#REF!</definedName>
    <definedName name="BLPH961">#REF!</definedName>
    <definedName name="BLPH962">#REF!</definedName>
    <definedName name="BLPH963">#REF!</definedName>
    <definedName name="BLPH964">#REF!</definedName>
    <definedName name="BLPH965">#REF!</definedName>
    <definedName name="BLPH966">#REF!</definedName>
    <definedName name="BLPH967">#REF!</definedName>
    <definedName name="BLPH968">#REF!</definedName>
    <definedName name="BLPH969">#REF!</definedName>
    <definedName name="BLPH97">#REF!</definedName>
    <definedName name="BLPH970">#REF!</definedName>
    <definedName name="BLPH971">#REF!</definedName>
    <definedName name="BLPH972">#REF!</definedName>
    <definedName name="BLPH973">#REF!</definedName>
    <definedName name="BLPH974">#REF!</definedName>
    <definedName name="BLPH975">#REF!</definedName>
    <definedName name="BLPH976">#REF!</definedName>
    <definedName name="BLPH977">#REF!</definedName>
    <definedName name="BLPH978">#REF!</definedName>
    <definedName name="BLPH979">#REF!</definedName>
    <definedName name="BLPH98">#REF!</definedName>
    <definedName name="BLPH980">#REF!</definedName>
    <definedName name="BLPH981">#REF!</definedName>
    <definedName name="BLPH982">#REF!</definedName>
    <definedName name="BLPH983">#REF!</definedName>
    <definedName name="BLPH984">#REF!</definedName>
    <definedName name="BLPH985">#REF!</definedName>
    <definedName name="BLPH986">#REF!</definedName>
    <definedName name="BLPH987">#REF!</definedName>
    <definedName name="BLPH988">#REF!</definedName>
    <definedName name="BLPH989">#REF!</definedName>
    <definedName name="BLPH99">#REF!</definedName>
    <definedName name="BLPH990">#REF!</definedName>
    <definedName name="BLPH991">#REF!</definedName>
    <definedName name="BLPH992">#REF!</definedName>
    <definedName name="BLPH993">#REF!</definedName>
    <definedName name="BLPH994">#REF!</definedName>
    <definedName name="BLPH995">#REF!</definedName>
    <definedName name="BLPH996">#REF!</definedName>
    <definedName name="BLPH997">#REF!</definedName>
    <definedName name="BLPH998">#REF!</definedName>
    <definedName name="BLPH999">#REF!</definedName>
    <definedName name="BLPI1">#REF!</definedName>
    <definedName name="BLPI10">#REF!</definedName>
    <definedName name="BLPI2">#REF!</definedName>
    <definedName name="BLPI3">#REF!</definedName>
    <definedName name="BLPI4">#REF!</definedName>
    <definedName name="BLPI5">#REF!</definedName>
    <definedName name="BLPI6">#REF!</definedName>
    <definedName name="BLPI7">#REF!</definedName>
    <definedName name="BLPI8">#REF!</definedName>
    <definedName name="BLPI9">#REF!</definedName>
    <definedName name="cc">{"Riqfin97",#N/A,FALSE,"Tran";"Riqfinpro",#N/A,FALSE,"Tran"}</definedName>
    <definedName name="ccc">{"Riqfin97",#N/A,FALSE,"Tran";"Riqfinpro",#N/A,FALSE,"Tran"}</definedName>
    <definedName name="char20">'[40]Savings &amp; Invest.'!$M$5</definedName>
    <definedName name="chart19">[41]C!$P$428:$T$428</definedName>
    <definedName name="chart27">0</definedName>
    <definedName name="chart28">0</definedName>
    <definedName name="chart35">'[40]Savings &amp; Invest.'!$M$5:$T$5</definedName>
    <definedName name="chart9">[42]CPIINDEX!$B$263:$B$310</definedName>
    <definedName name="Chartsik">[43]REER!$I$53:$AM$53</definedName>
    <definedName name="CIQWBGuid">"8a2c0b1e-6e9b-4726-84a1-42656ed9aed4"</definedName>
    <definedName name="Cwvu.Print.">[44]Indic!$A$109:$IV$109,[44]Indic!$A$196:$IV$197,[44]Indic!$A$208:$IV$209,[44]Indic!$A$217:$IV$218</definedName>
    <definedName name="Cwvu.sa97.">[45]Rev!$A$23:$IV$26,[45]Rev!$A$37:$IV$38</definedName>
    <definedName name="d">[18]G!#REF!</definedName>
    <definedName name="dd">{"Riqfin97",#N/A,FALSE,"Tran";"Riqfinpro",#N/A,FALSE,"Tran"}</definedName>
    <definedName name="ddd">{"Riqfin97",#N/A,FALSE,"Tran";"Riqfinpro",#N/A,FALSE,"Tran"}</definedName>
    <definedName name="dfdf">[9]EdssGeeGAS!#REF!</definedName>
    <definedName name="dfg">{#N/A,#N/A,FALSE,"TMCOMP96";#N/A,#N/A,FALSE,"MAT96";#N/A,#N/A,FALSE,"FANDA96";#N/A,#N/A,FALSE,"INTRAN96";#N/A,#N/A,FALSE,"NAA9697";#N/A,#N/A,FALSE,"ECWEBB";#N/A,#N/A,FALSE,"MFT96";#N/A,#N/A,FALSE,"CTrecon"}</definedName>
    <definedName name="dfgae">{#N/A,#N/A,FALSE,"TMCOMP96";#N/A,#N/A,FALSE,"MAT96";#N/A,#N/A,FALSE,"FANDA96";#N/A,#N/A,FALSE,"INTRAN96";#N/A,#N/A,FALSE,"NAA9697";#N/A,#N/A,FALSE,"ECWEBB";#N/A,#N/A,FALSE,"MFT96";#N/A,#N/A,FALSE,"CTrecon"}</definedName>
    <definedName name="dfrgfdgs">{#N/A,#N/A,FALSE,"TMCOMP96";#N/A,#N/A,FALSE,"MAT96";#N/A,#N/A,FALSE,"FANDA96";#N/A,#N/A,FALSE,"INTRAN96";#N/A,#N/A,FALSE,"NAA9697";#N/A,#N/A,FALSE,"ECWEBB";#N/A,#N/A,FALSE,"MFT96";#N/A,#N/A,FALSE,"CTrecon"}</definedName>
    <definedName name="dgsgf">{#N/A,#N/A,FALSE,"TMCOMP96";#N/A,#N/A,FALSE,"MAT96";#N/A,#N/A,FALSE,"FANDA96";#N/A,#N/A,FALSE,"INTRAN96";#N/A,#N/A,FALSE,"NAA9697";#N/A,#N/A,FALSE,"ECWEBB";#N/A,#N/A,FALSE,"MFT96";#N/A,#N/A,FALSE,"CTrecon"}</definedName>
    <definedName name="dgsgf2">{#N/A,#N/A,FALSE,"TMCOMP96";#N/A,#N/A,FALSE,"MAT96";#N/A,#N/A,FALSE,"FANDA96";#N/A,#N/A,FALSE,"INTRAN96";#N/A,#N/A,FALSE,"NAA9697";#N/A,#N/A,FALSE,"ECWEBB";#N/A,#N/A,FALSE,"MFT96";#N/A,#N/A,FALSE,"CTrecon"}</definedName>
    <definedName name="Distribution">#REF!</definedName>
    <definedName name="DME_Dirty">"False"</definedName>
    <definedName name="DME_LocalFile">"True"</definedName>
    <definedName name="dsfgdfg">{#N/A,#N/A,FALSE,"TMCOMP96";#N/A,#N/A,FALSE,"MAT96";#N/A,#N/A,FALSE,"FANDA96";#N/A,#N/A,FALSE,"INTRAN96";#N/A,#N/A,FALSE,"NAA9697";#N/A,#N/A,FALSE,"ECWEBB";#N/A,#N/A,FALSE,"MFT96";#N/A,#N/A,FALSE,"CTrecon"}</definedName>
    <definedName name="dsfgdsfgfdsg">{#N/A,#N/A,FALSE,"TMCOMP96";#N/A,#N/A,FALSE,"MAT96";#N/A,#N/A,FALSE,"FANDA96";#N/A,#N/A,FALSE,"INTRAN96";#N/A,#N/A,FALSE,"NAA9697";#N/A,#N/A,FALSE,"ECWEBB";#N/A,#N/A,FALSE,"MFT96";#N/A,#N/A,FALSE,"CTrecon"}</definedName>
    <definedName name="dsfgdsg">{#N/A,#N/A,FALSE,"TMCOMP96";#N/A,#N/A,FALSE,"MAT96";#N/A,#N/A,FALSE,"FANDA96";#N/A,#N/A,FALSE,"INTRAN96";#N/A,#N/A,FALSE,"NAA9697";#N/A,#N/A,FALSE,"ECWEBB";#N/A,#N/A,FALSE,"MFT96";#N/A,#N/A,FALSE,"CTrecon"}</definedName>
    <definedName name="ee">{"Tab1",#N/A,FALSE,"P";"Tab2",#N/A,FALSE,"P"}</definedName>
    <definedName name="eee">{"Tab1",#N/A,FALSE,"P";"Tab2",#N/A,FALSE,"P"}</definedName>
    <definedName name="EFO">'[2]Forecast data'!#REF!</definedName>
    <definedName name="ExtraProfiles">#REF!</definedName>
    <definedName name="ExtraProfiless">#REF!</definedName>
    <definedName name="FDDD">{#N/A,#N/A,FALSE,"TMCOMP96";#N/A,#N/A,FALSE,"MAT96";#N/A,#N/A,FALSE,"FANDA96";#N/A,#N/A,FALSE,"INTRAN96";#N/A,#N/A,FALSE,"NAA9697";#N/A,#N/A,FALSE,"ECWEBB";#N/A,#N/A,FALSE,"MFT96";#N/A,#N/A,FALSE,"CTrecon"}</definedName>
    <definedName name="fdgfgfd">{#N/A,#N/A,FALSE,"TMCOMP96";#N/A,#N/A,FALSE,"MAT96";#N/A,#N/A,FALSE,"FANDA96";#N/A,#N/A,FALSE,"INTRAN96";#N/A,#N/A,FALSE,"NAA9697";#N/A,#N/A,FALSE,"ECWEBB";#N/A,#N/A,FALSE,"MFT96";#N/A,#N/A,FALSE,"CTrecon"}</definedName>
    <definedName name="fdsgfdg">#REF!</definedName>
    <definedName name="ff">{"Tab1",#N/A,FALSE,"P";"Tab2",#N/A,FALSE,"P"}</definedName>
    <definedName name="fff">{"Tab1",#N/A,FALSE,"P";"Tab2",#N/A,FALSE,"P"}</definedName>
    <definedName name="fg">{#N/A,#N/A,FALSE,"TMCOMP96";#N/A,#N/A,FALSE,"MAT96";#N/A,#N/A,FALSE,"FANDA96";#N/A,#N/A,FALSE,"INTRAN96";#N/A,#N/A,FALSE,"NAA9697";#N/A,#N/A,FALSE,"ECWEBB";#N/A,#N/A,FALSE,"MFT96";#N/A,#N/A,FALSE,"CTrecon"}</definedName>
    <definedName name="fgdd">{#N/A,#N/A,FALSE,"TMCOMP96";#N/A,#N/A,FALSE,"MAT96";#N/A,#N/A,FALSE,"FANDA96";#N/A,#N/A,FALSE,"INTRAN96";#N/A,#N/A,FALSE,"NAA9697";#N/A,#N/A,FALSE,"ECWEBB";#N/A,#N/A,FALSE,"MFT96";#N/A,#N/A,FALSE,"CTrecon"}</definedName>
    <definedName name="fgfd">{#N/A,#N/A,FALSE,"TMCOMP96";#N/A,#N/A,FALSE,"MAT96";#N/A,#N/A,FALSE,"FANDA96";#N/A,#N/A,FALSE,"INTRAN96";#N/A,#N/A,FALSE,"NAA9697";#N/A,#N/A,FALSE,"ECWEBB";#N/A,#N/A,FALSE,"MFT96";#N/A,#N/A,FALSE,"CTrecon"}</definedName>
    <definedName name="fgg">{#N/A,#N/A,FALSE,"TMCOMP96";#N/A,#N/A,FALSE,"MAT96";#N/A,#N/A,FALSE,"FANDA96";#N/A,#N/A,FALSE,"INTRAN96";#N/A,#N/A,FALSE,"NAA9697";#N/A,#N/A,FALSE,"ECWEBB";#N/A,#N/A,FALSE,"MFT96";#N/A,#N/A,FALSE,"CTrecon"}</definedName>
    <definedName name="fghfgh">{#N/A,#N/A,FALSE,"TMCOMP96";#N/A,#N/A,FALSE,"MAT96";#N/A,#N/A,FALSE,"FANDA96";#N/A,#N/A,FALSE,"INTRAN96";#N/A,#N/A,FALSE,"NAA9697";#N/A,#N/A,FALSE,"ECWEBB";#N/A,#N/A,FALSE,"MFT96";#N/A,#N/A,FALSE,"CTrecon"}</definedName>
    <definedName name="figure">'[46]J(Priv.Cap)'!#REF!</definedName>
    <definedName name="Financing">{"Tab1",#N/A,FALSE,"P";"Tab2",#N/A,FALSE,"P"}</definedName>
    <definedName name="fshrts">[12]WB!$Q$255:$AK$255</definedName>
    <definedName name="fyu">'[2]Forecast data'!#REF!</definedName>
    <definedName name="ggg">{"Riqfin97",#N/A,FALSE,"Tran";"Riqfinpro",#N/A,FALSE,"Tran"}</definedName>
    <definedName name="ggggg">'[47]J(Priv.Cap)'!#REF!</definedName>
    <definedName name="ghj">{#N/A,#N/A,FALSE,"TMCOMP96";#N/A,#N/A,FALSE,"MAT96";#N/A,#N/A,FALSE,"FANDA96";#N/A,#N/A,FALSE,"INTRAN96";#N/A,#N/A,FALSE,"NAA9697";#N/A,#N/A,FALSE,"ECWEBB";#N/A,#N/A,FALSE,"MFT96";#N/A,#N/A,FALSE,"CTrecon"}</definedName>
    <definedName name="Gpv">#REF!</definedName>
    <definedName name="graph">[48]Report1!$G$227:$G$243</definedName>
    <definedName name="H">'[1]Model inputs'!#REF!</definedName>
    <definedName name="hfshfrt">[12]WB!$Q$62:$AK$62</definedName>
    <definedName name="hhh">'[46]J(Priv.Cap)'!#REF!</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h">{"'Basic'!$A$1:$F$96"}</definedName>
    <definedName name="ii">{"Tab1",#N/A,FALSE,"P";"Tab2",#N/A,FALSE,"P"}</definedName>
    <definedName name="imf">#REF!</definedName>
    <definedName name="inflation">[49]TAB34!#REF!</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"08/23/2013 13:50:44"</definedName>
    <definedName name="IQ_NTM">6000</definedName>
    <definedName name="IQ_QTD">750000</definedName>
    <definedName name="IQ_TODAY">0</definedName>
    <definedName name="IQ_WEEK">50000</definedName>
    <definedName name="IQ_YTD">3000</definedName>
    <definedName name="IQ_YTDMONTH">130000</definedName>
    <definedName name="IVNCRpesos">[50]Dados!$B$6</definedName>
    <definedName name="jhkgh">{#N/A,#N/A,FALSE,"TMCOMP96";#N/A,#N/A,FALSE,"MAT96";#N/A,#N/A,FALSE,"FANDA96";#N/A,#N/A,FALSE,"INTRAN96";#N/A,#N/A,FALSE,"NAA9697";#N/A,#N/A,FALSE,"ECWEBB";#N/A,#N/A,FALSE,"MFT96";#N/A,#N/A,FALSE,"CTrecon"}</definedName>
    <definedName name="jhkgh2">{#N/A,#N/A,FALSE,"TMCOMP96";#N/A,#N/A,FALSE,"MAT96";#N/A,#N/A,FALSE,"FANDA96";#N/A,#N/A,FALSE,"INTRAN96";#N/A,#N/A,FALSE,"NAA9697";#N/A,#N/A,FALSE,"ECWEBB";#N/A,#N/A,FALSE,"MFT96";#N/A,#N/A,FALSE,"CTrecon"}</definedName>
    <definedName name="jj">{"Riqfin97",#N/A,FALSE,"Tran";"Riqfinpro",#N/A,FALSE,"Tran"}</definedName>
    <definedName name="jjj">[51]M!#REF!</definedName>
    <definedName name="jjjjjj">'[47]J(Priv.Cap)'!#REF!</definedName>
    <definedName name="kk">{"Tab1",#N/A,FALSE,"P";"Tab2",#N/A,FALSE,"P"}</definedName>
    <definedName name="kkk">{"Tab1",#N/A,FALSE,"P";"Tab2",#N/A,FALSE,"P"}</definedName>
    <definedName name="kkkk">[52]M!#REF!</definedName>
    <definedName name="limcount">3</definedName>
    <definedName name="ll">{"Tab1",#N/A,FALSE,"P";"Tab2",#N/A,FALSE,"P"}</definedName>
    <definedName name="lll">{"Riqfin97",#N/A,FALSE,"Tran";"Riqfinpro",#N/A,FALSE,"Tran"}</definedName>
    <definedName name="llll">[51]M!#REF!</definedName>
    <definedName name="mmm">{"Riqfin97",#N/A,FALSE,"Tran";"Riqfinpro",#N/A,FALSE,"Tran"}</definedName>
    <definedName name="mmmm">{"Tab1",#N/A,FALSE,"P";"Tab2",#N/A,FALSE,"P"}</definedName>
    <definedName name="n">{#N/A,#N/A,FALSE,"TMCOMP96";#N/A,#N/A,FALSE,"MAT96";#N/A,#N/A,FALSE,"FANDA96";#N/A,#N/A,FALSE,"INTRAN96";#N/A,#N/A,FALSE,"NAA9697";#N/A,#N/A,FALSE,"ECWEBB";#N/A,#N/A,FALSE,"MFT96";#N/A,#N/A,FALSE,"CTrecon"}</definedName>
    <definedName name="new">{#N/A,#N/A,FALSE,"TMCOMP96";#N/A,#N/A,FALSE,"MAT96";#N/A,#N/A,FALSE,"FANDA96";#N/A,#N/A,FALSE,"INTRAN96";#N/A,#N/A,FALSE,"NAA9697";#N/A,#N/A,FALSE,"ECWEBB";#N/A,#N/A,FALSE,"MFT96";#N/A,#N/A,FALSE,"CTrecon"}</definedName>
    <definedName name="nfrtrs">[12]WB!$Q$257:$AK$257</definedName>
    <definedName name="nn">{"Riqfin97",#N/A,FALSE,"Tran";"Riqfinpro",#N/A,FALSE,"Tran"}</definedName>
    <definedName name="nnn">{"Tab1",#N/A,FALSE,"P";"Tab2",#N/A,FALSE,"P"}</definedName>
    <definedName name="NOCONFLICT">{#N/A,#N/A,FALSE,"TMCOMP96";#N/A,#N/A,FALSE,"MAT96";#N/A,#N/A,FALSE,"FANDA96";#N/A,#N/A,FALSE,"INTRAN96";#N/A,#N/A,FALSE,"NAA9697";#N/A,#N/A,FALSE,"ECWEBB";#N/A,#N/A,FALSE,"MFT96";#N/A,#N/A,FALSE,"CTrecon"}</definedName>
    <definedName name="oo">{"Riqfin97",#N/A,FALSE,"Tran";"Riqfinpro",#N/A,FALSE,"Tran"}</definedName>
    <definedName name="ooo">{"Tab1",#N/A,FALSE,"P";"Tab2",#N/A,FALSE,"P"}</definedName>
    <definedName name="Option2">{#N/A,#N/A,FALSE,"TMCOMP96";#N/A,#N/A,FALSE,"MAT96";#N/A,#N/A,FALSE,"FANDA96";#N/A,#N/A,FALSE,"INTRAN96";#N/A,#N/A,FALSE,"NAA9697";#N/A,#N/A,FALSE,"ECWEBB";#N/A,#N/A,FALSE,"MFT96";#N/A,#N/A,FALSE,"CTrecon"}</definedName>
    <definedName name="p">{"Riqfin97",#N/A,FALSE,"Tran";"Riqfinpro",#N/A,FALSE,"Tran"}</definedName>
    <definedName name="Pop">[53]Population!#REF!</definedName>
    <definedName name="Population">#REF!</definedName>
    <definedName name="pp">'[7]T3 Page 1'!#REF!</definedName>
    <definedName name="ppp">{"Riqfin97",#N/A,FALSE,"Tran";"Riqfinpro",#N/A,FALSE,"Tran"}</definedName>
    <definedName name="Prodtest">'[7]T3 Page 1'!#REF!</definedName>
    <definedName name="Profiles">#REF!</definedName>
    <definedName name="Projections">#REF!</definedName>
    <definedName name="qq">'[46]J(Priv.Cap)'!#REF!</definedName>
    <definedName name="Results">[54]UK99!$A$1:$A$1</definedName>
    <definedName name="rr">{"Riqfin97",#N/A,FALSE,"Tran";"Riqfinpro",#N/A,FALSE,"Tran"}</definedName>
    <definedName name="rrr">{"Riqfin97",#N/A,FALSE,"Tran";"Riqfinpro",#N/A,FALSE,"Tran"}</definedName>
    <definedName name="Rwvu.sa97.">[45]Rev!$B$1:$B$65536,[45]Rev!$C$1:$D$65536,[45]Rev!$AB$1:$AB$65536,[45]Rev!$L$1:$Q$65536</definedName>
    <definedName name="S">'[1]Model inputs'!#REF!</definedName>
    <definedName name="SAPBEXrevision">1</definedName>
    <definedName name="SAPBEXsysID">"BWP"</definedName>
    <definedName name="SAPBEXwbID">"3JWNKPJPDI66MGYD92LLP8GMR"</definedName>
    <definedName name="sdf">{#N/A,#N/A,FALSE,"TMCOMP96";#N/A,#N/A,FALSE,"MAT96";#N/A,#N/A,FALSE,"FANDA96";#N/A,#N/A,FALSE,"INTRAN96";#N/A,#N/A,FALSE,"NAA9697";#N/A,#N/A,FALSE,"ECWEBB";#N/A,#N/A,FALSE,"MFT96";#N/A,#N/A,FALSE,"CTrecon"}</definedName>
    <definedName name="sdff">{#N/A,#N/A,FALSE,"TMCOMP96";#N/A,#N/A,FALSE,"MAT96";#N/A,#N/A,FALSE,"FANDA96";#N/A,#N/A,FALSE,"INTRAN96";#N/A,#N/A,FALSE,"NAA9697";#N/A,#N/A,FALSE,"ECWEBB";#N/A,#N/A,FALSE,"MFT96";#N/A,#N/A,FALSE,"CTrecon"}</definedName>
    <definedName name="sdfg">{#N/A,#N/A,FALSE,"TMCOMP96";#N/A,#N/A,FALSE,"MAT96";#N/A,#N/A,FALSE,"FANDA96";#N/A,#N/A,FALSE,"INTRAN96";#N/A,#N/A,FALSE,"NAA9697";#N/A,#N/A,FALSE,"ECWEBB";#N/A,#N/A,FALSE,"MFT96";#N/A,#N/A,FALSE,"CTrecon"}</definedName>
    <definedName name="sdfgd">#REF!</definedName>
    <definedName name="sdfgdfg">{#N/A,#N/A,FALSE,"TMCOMP96";#N/A,#N/A,FALSE,"MAT96";#N/A,#N/A,FALSE,"FANDA96";#N/A,#N/A,FALSE,"INTRAN96";#N/A,#N/A,FALSE,"NAA9697";#N/A,#N/A,FALSE,"ECWEBB";#N/A,#N/A,FALSE,"MFT96";#N/A,#N/A,FALSE,"CTrecon"}</definedName>
    <definedName name="sdfgds">{#N/A,#N/A,FALSE,"TMCOMP96";#N/A,#N/A,FALSE,"MAT96";#N/A,#N/A,FALSE,"FANDA96";#N/A,#N/A,FALSE,"INTRAN96";#N/A,#N/A,FALSE,"NAA9697";#N/A,#N/A,FALSE,"ECWEBB";#N/A,#N/A,FALSE,"MFT96";#N/A,#N/A,FALSE,"CTrecon"}</definedName>
    <definedName name="sdfgfdg">#REF!</definedName>
    <definedName name="sdgshdg">{#N/A,#N/A,FALSE,"TMCOMP96";#N/A,#N/A,FALSE,"MAT96";#N/A,#N/A,FALSE,"FANDA96";#N/A,#N/A,FALSE,"INTRAN96";#N/A,#N/A,FALSE,"NAA9697";#N/A,#N/A,FALSE,"ECWEBB";#N/A,#N/A,FALSE,"MFT96";#N/A,#N/A,FALSE,"CTrecon"}</definedName>
    <definedName name="sencount">2</definedName>
    <definedName name="sfad">{#N/A,#N/A,FALSE,"TMCOMP96";#N/A,#N/A,FALSE,"MAT96";#N/A,#N/A,FALSE,"FANDA96";#N/A,#N/A,FALSE,"INTRAN96";#N/A,#N/A,FALSE,"NAA9697";#N/A,#N/A,FALSE,"ECWEBB";#N/A,#N/A,FALSE,"MFT96";#N/A,#N/A,FALSE,"CTrecon"}</definedName>
    <definedName name="solver_lin">0</definedName>
    <definedName name="solver_num">0</definedName>
    <definedName name="solver_typ">1</definedName>
    <definedName name="solver_val">0</definedName>
    <definedName name="Swvu.PLA2.">'[31]COP FED'!$A$1:$N$49</definedName>
    <definedName name="T4.9i">{#N/A,#N/A,FALSE,"TMCOMP96";#N/A,#N/A,FALSE,"MAT96";#N/A,#N/A,FALSE,"FANDA96";#N/A,#N/A,FALSE,"INTRAN96";#N/A,#N/A,FALSE,"NAA9697";#N/A,#N/A,FALSE,"ECWEBB";#N/A,#N/A,FALSE,"MFT96";#N/A,#N/A,FALSE,"CTrecon"}</definedName>
    <definedName name="T4.9j">{#N/A,#N/A,FALSE,"TMCOMP96";#N/A,#N/A,FALSE,"MAT96";#N/A,#N/A,FALSE,"FANDA96";#N/A,#N/A,FALSE,"INTRAN96";#N/A,#N/A,FALSE,"NAA9697";#N/A,#N/A,FALSE,"ECWEBB";#N/A,#N/A,FALSE,"MFT96";#N/A,#N/A,FALSE,"CTrecon"}</definedName>
    <definedName name="trggh">{#N/A,#N/A,FALSE,"TMCOMP96";#N/A,#N/A,FALSE,"MAT96";#N/A,#N/A,FALSE,"FANDA96";#N/A,#N/A,FALSE,"INTRAN96";#N/A,#N/A,FALSE,"NAA9697";#N/A,#N/A,FALSE,"ECWEBB";#N/A,#N/A,FALSE,"MFT96";#N/A,#N/A,FALSE,"CTrecon"}</definedName>
    <definedName name="ttt">{"Tab1",#N/A,FALSE,"P";"Tab2",#N/A,FALSE,"P"}</definedName>
    <definedName name="ttttt">[51]M!#REF!</definedName>
    <definedName name="Unused">'[55]SUMMARY TABLE'!$S$23:$S$46</definedName>
    <definedName name="Unused4">'[55]SUMMARY TABLE'!$T$23:$T$46</definedName>
    <definedName name="Unused5">'[55]SUMMARY TABLE'!$P$23:$P$46</definedName>
    <definedName name="Unused7">'[55]SUMMARY TABLE'!$P$23:$P$46</definedName>
    <definedName name="Unussed12">{#N/A,#N/A,FALSE,"TMCOMP96";#N/A,#N/A,FALSE,"MAT96";#N/A,#N/A,FALSE,"FANDA96";#N/A,#N/A,FALSE,"INTRAN96";#N/A,#N/A,FALSE,"NAA9697";#N/A,#N/A,FALSE,"ECWEBB";#N/A,#N/A,FALSE,"MFT96";#N/A,#N/A,FALSE,"CTrecon"}</definedName>
    <definedName name="Unusued11">{#N/A,#N/A,FALSE,"TMCOMP96";#N/A,#N/A,FALSE,"MAT96";#N/A,#N/A,FALSE,"FANDA96";#N/A,#N/A,FALSE,"INTRAN96";#N/A,#N/A,FALSE,"NAA9697";#N/A,#N/A,FALSE,"ECWEBB";#N/A,#N/A,FALSE,"MFT96";#N/A,#N/A,FALSE,"CTrecon"}</definedName>
    <definedName name="Unusued2">'[55]SUMMARY TABLE'!$S$23:$S$46</definedName>
    <definedName name="Unusued24">#REF!</definedName>
    <definedName name="Unusued3">'[55]SUMMARY TABLE'!$T$23:$T$46</definedName>
    <definedName name="Unusued5">'[55]SUMMARY TABLE'!$Q$6:$Q$49</definedName>
    <definedName name="Unusued8">{#N/A,#N/A,FALSE,"TMCOMP96";#N/A,#N/A,FALSE,"MAT96";#N/A,#N/A,FALSE,"FANDA96";#N/A,#N/A,FALSE,"INTRAN96";#N/A,#N/A,FALSE,"NAA9697";#N/A,#N/A,FALSE,"ECWEBB";#N/A,#N/A,FALSE,"MFT96";#N/A,#N/A,FALSE,"CTrecon"}</definedName>
    <definedName name="uu">{"Riqfin97",#N/A,FALSE,"Tran";"Riqfinpro",#N/A,FALSE,"Tran"}</definedName>
    <definedName name="uuu">{"Riqfin97",#N/A,FALSE,"Tran";"Riqfinpro",#N/A,FALSE,"Tran"}</definedName>
    <definedName name="vv">{"Tab1",#N/A,FALSE,"P";"Tab2",#N/A,FALSE,"P"}</definedName>
    <definedName name="vvv">{"Tab1",#N/A,FALSE,"P";"Tab2",#N/A,FALSE,"P"}</definedName>
    <definedName name="werer">{#N/A,#N/A,FALSE,"TMCOMP96";#N/A,#N/A,FALSE,"MAT96";#N/A,#N/A,FALSE,"FANDA96";#N/A,#N/A,FALSE,"INTRAN96";#N/A,#N/A,FALSE,"NAA9697";#N/A,#N/A,FALSE,"ECWEBB";#N/A,#N/A,FALSE,"MFT96";#N/A,#N/A,FALSE,"CTrecon"}</definedName>
    <definedName name="werewrw">{#N/A,#N/A,FALSE,"TMCOMP96";#N/A,#N/A,FALSE,"MAT96";#N/A,#N/A,FALSE,"FANDA96";#N/A,#N/A,FALSE,"INTRAN96";#N/A,#N/A,FALSE,"NAA9697";#N/A,#N/A,FALSE,"ECWEBB";#N/A,#N/A,FALSE,"MFT96";#N/A,#N/A,FALSE,"CTrecon"}</definedName>
    <definedName name="werw">{#N/A,#N/A,FALSE,"TMCOMP96";#N/A,#N/A,FALSE,"MAT96";#N/A,#N/A,FALSE,"FANDA96";#N/A,#N/A,FALSE,"INTRAN96";#N/A,#N/A,FALSE,"NAA9697";#N/A,#N/A,FALSE,"ECWEBB";#N/A,#N/A,FALSE,"MFT96";#N/A,#N/A,FALSE,"CTrecon"}</definedName>
    <definedName name="wht?">{"'Basic'!$A$1:$F$96"}</definedName>
    <definedName name="wrn.1993_2002.">{"1993_2002",#N/A,FALSE,"UnderlyingData"}</definedName>
    <definedName name="wrn.Dint96.">{"Debt interest",#N/A,FALSE,"DINT96"}</definedName>
    <definedName name="wrn.National._.Debt.">{"Debt interest",#N/A,FALSE,"DINT 2000"}</definedName>
    <definedName name="wrn.Program.">{"Tab1",#N/A,FALSE,"P";"Tab2",#N/A,FALSE,"P"}</definedName>
    <definedName name="wrn.Ques._.1.">{"Ques 1",#N/A,FALSE,"NWEO138"}</definedName>
    <definedName name="wrn.Riqfin.">{"Riqfin97",#N/A,FALSE,"Tran";"Riqfinpro",#N/A,FALSE,"Tran"}</definedName>
    <definedName name="wrn.table1.">{#N/A,#N/A,FALSE,"CGBR95C"}</definedName>
    <definedName name="wrn.table2.">{#N/A,#N/A,FALSE,"CGBR95C"}</definedName>
    <definedName name="wrn.tablea.">{#N/A,#N/A,FALSE,"CGBR95C"}</definedName>
    <definedName name="wrn.tableb.">{#N/A,#N/A,FALSE,"CGBR95C"}</definedName>
    <definedName name="wrn.tableq.">{#N/A,#N/A,FALSE,"CGBR95C"}</definedName>
    <definedName name="wrn.TMCOMP.">{#N/A,#N/A,FALSE,"TMCOMP96";#N/A,#N/A,FALSE,"MAT96";#N/A,#N/A,FALSE,"FANDA96";#N/A,#N/A,FALSE,"INTRAN96";#N/A,#N/A,FALSE,"NAA9697";#N/A,#N/A,FALSE,"ECWEBB";#N/A,#N/A,FALSE,"MFT96";#N/A,#N/A,FALSE,"CTrecon"}</definedName>
    <definedName name="ww">[51]M!#REF!</definedName>
    <definedName name="www">{"Riqfin97",#N/A,FALSE,"Tran";"Riqfinpro",#N/A,FALSE,"Tran"}</definedName>
    <definedName name="xx">{"Riqfin97",#N/A,FALSE,"Tran";"Riqfinpro",#N/A,FALSE,"Tran"}</definedName>
    <definedName name="xxx">'[1]Model inputs'!#REF!</definedName>
    <definedName name="xxxx">{"Riqfin97",#N/A,FALSE,"Tran";"Riqfinpro",#N/A,FALSE,"Tran"}</definedName>
    <definedName name="yy">{"Tab1",#N/A,FALSE,"P";"Tab2",#N/A,FALSE,"P"}</definedName>
    <definedName name="yyy">{"Tab1",#N/A,FALSE,"P";"Tab2",#N/A,FALSE,"P"}</definedName>
    <definedName name="yyyy">{"Riqfin97",#N/A,FALSE,"Tran";"Riqfinpro",#N/A,FALSE,"Tran"}</definedName>
    <definedName name="Z_041FA3A7_30CF_11D1_A8EA_00A02466B35E_.wvu.Cols">[45]Rev!$B$1:$B$65536,[45]Rev!$C$1:$D$65536,[45]Rev!$AB$1:$AB$65536,[45]Rev!$L$1:$Q$65536</definedName>
    <definedName name="Z_041FA3A7_30CF_11D1_A8EA_00A02466B35E_.wvu.Rows">[45]Rev!$A$23:$IV$26,[45]Rev!$A$37:$IV$38</definedName>
    <definedName name="Z_112B8339_2081_11D2_BFD2_00A02466506E_.wvu.PrintTitles">[56]SUMMARY!$B$1:$D$65536,[56]SUMMARY!$A$3:$IV$5</definedName>
    <definedName name="Z_112B833B_2081_11D2_BFD2_00A02466506E_.wvu.PrintTitles">[56]SUMMARY!$B$1:$D$65536,[56]SUMMARY!$A$3:$IV$5</definedName>
    <definedName name="Z_1A8C061B_2301_11D3_BFD1_000039E37209_.wvu.Cols">'[57]IDA-tab7'!$K$1:$T$65536,'[57]IDA-tab7'!$V$1:$AE$65536,'[57]IDA-tab7'!$AG$1:$AP$65536</definedName>
    <definedName name="Z_1A8C061B_2301_11D3_BFD1_000039E37209_.wvu.Rows">'[57]IDA-tab7'!$A$10:$IV$11,'[57]IDA-tab7'!$A$14:$IV$14,'[57]IDA-tab7'!$A$18:$IV$18</definedName>
    <definedName name="Z_1A8C061C_2301_11D3_BFD1_000039E37209_.wvu.Cols">'[57]IDA-tab7'!$K$1:$T$65536,'[57]IDA-tab7'!$V$1:$AE$65536,'[57]IDA-tab7'!$AG$1:$AP$65536</definedName>
    <definedName name="Z_1A8C061C_2301_11D3_BFD1_000039E37209_.wvu.Rows">'[57]IDA-tab7'!$A$10:$IV$11,'[57]IDA-tab7'!$A$14:$IV$14,'[57]IDA-tab7'!$A$18:$IV$18</definedName>
    <definedName name="Z_1A8C061E_2301_11D3_BFD1_000039E37209_.wvu.Cols">'[57]IDA-tab7'!$K$1:$T$65536,'[57]IDA-tab7'!$V$1:$AE$65536,'[57]IDA-tab7'!$AG$1:$AP$65536</definedName>
    <definedName name="Z_1A8C061E_2301_11D3_BFD1_000039E37209_.wvu.Rows">'[57]IDA-tab7'!$A$10:$IV$11,'[57]IDA-tab7'!$A$14:$IV$14,'[57]IDA-tab7'!$A$18:$IV$18</definedName>
    <definedName name="Z_1A8C061F_2301_11D3_BFD1_000039E37209_.wvu.Cols">'[57]IDA-tab7'!$K$1:$T$65536,'[57]IDA-tab7'!$V$1:$AE$65536,'[57]IDA-tab7'!$AG$1:$AP$65536</definedName>
    <definedName name="Z_1A8C061F_2301_11D3_BFD1_000039E37209_.wvu.Rows">'[57]IDA-tab7'!$A$10:$IV$11,'[57]IDA-tab7'!$A$14:$IV$14,'[57]IDA-tab7'!$A$18:$IV$18</definedName>
    <definedName name="Z_65976840_70A2_11D2_BFD1_C1F7123CE332_.wvu.PrintTitles">[56]SUMMARY!$B$1:$D$65536,[56]SUMMARY!$A$3:$IV$5</definedName>
    <definedName name="Z_95224721_0485_11D4_BFD1_00508B5F4DA4_.wvu.Cols">#REF!</definedName>
    <definedName name="Z_B424DD41_AAD0_11D2_BFD1_00A02466506E_.wvu.PrintTitles">[56]SUMMARY!$B$1:$D$65536,[56]SUMMARY!$A$3:$IV$5</definedName>
    <definedName name="Z_BC2BFA12_1C91_11D2_BFD2_00A02466506E_.wvu.PrintTitles">[56]SUMMARY!$B$1:$D$65536,[56]SUMMARY!$A$3:$IV$5</definedName>
    <definedName name="Z_E6B74681_BCE1_11D2_BFD1_00A02466506E_.wvu.PrintTitles">[56]SUMMARY!$B$1:$D$65536,[56]SUMMARY!$A$3:$IV$5</definedName>
    <definedName name="zz">{"Tab1",#N/A,FALSE,"P";"Tab2",#N/A,FALSE,"P"}</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40" l="1"/>
  <c r="B4" i="540"/>
  <c r="C4" i="541"/>
  <c r="B4" i="541"/>
  <c r="C4" i="542"/>
  <c r="B4" i="542"/>
  <c r="C4" i="551"/>
  <c r="B4" i="551"/>
  <c r="C4" i="576"/>
  <c r="B4" i="576"/>
  <c r="C4" i="538"/>
  <c r="B4" i="538"/>
  <c r="C4" i="532"/>
  <c r="B4" i="532"/>
  <c r="C4" i="539"/>
  <c r="B4" i="539"/>
  <c r="C4" i="604"/>
  <c r="B4" i="604"/>
  <c r="C4" i="605"/>
  <c r="B4" i="605"/>
  <c r="C4" i="606"/>
  <c r="B4" i="606"/>
  <c r="C4" i="607"/>
  <c r="B4" i="607"/>
  <c r="C4" i="590"/>
  <c r="B4" i="590"/>
  <c r="C4" i="608"/>
  <c r="B4" i="608"/>
  <c r="C4" i="609"/>
  <c r="B4" i="609"/>
  <c r="C4" i="610"/>
  <c r="B4" i="610"/>
  <c r="C4" i="611"/>
  <c r="B4" i="611"/>
  <c r="C4" i="612"/>
  <c r="B4" i="612"/>
  <c r="C4" i="613"/>
  <c r="B4" i="613"/>
  <c r="C4" i="614"/>
  <c r="B4" i="614"/>
  <c r="C4" i="593"/>
  <c r="B4" i="593"/>
  <c r="C4" i="615"/>
  <c r="B4" i="615"/>
  <c r="C4" i="594"/>
  <c r="B4" i="594"/>
  <c r="C4" i="616"/>
  <c r="B4" i="616"/>
  <c r="C4" i="617"/>
  <c r="B4" i="617"/>
  <c r="C4" i="597"/>
  <c r="B4" i="597"/>
  <c r="C4" i="598"/>
  <c r="B4" i="598"/>
  <c r="C4" i="599"/>
  <c r="B4" i="599"/>
  <c r="C4" i="571"/>
  <c r="B4" i="571"/>
  <c r="C4" i="586"/>
  <c r="B4" i="586"/>
  <c r="C4" i="577"/>
  <c r="B4" i="577"/>
  <c r="C4" i="471"/>
  <c r="B4" i="471"/>
  <c r="C4" i="552"/>
  <c r="B4" i="552"/>
  <c r="C4" i="553"/>
  <c r="B4" i="553"/>
  <c r="C4" i="554"/>
  <c r="B4" i="554"/>
  <c r="C4" i="472"/>
  <c r="B4" i="472"/>
  <c r="C4" i="473"/>
  <c r="B4" i="473"/>
  <c r="C4" i="474"/>
  <c r="B4" i="474"/>
  <c r="C4" i="466"/>
  <c r="B4" i="466"/>
  <c r="C4" i="513"/>
  <c r="B4" i="513"/>
  <c r="C4" i="485"/>
  <c r="B4" i="485"/>
  <c r="C4" i="565"/>
  <c r="B4" i="565"/>
  <c r="C4" i="486"/>
  <c r="B4" i="486"/>
  <c r="C4" i="556"/>
  <c r="B4" i="556"/>
  <c r="C4" i="622"/>
  <c r="B4" i="622"/>
  <c r="C4" i="623"/>
  <c r="B4" i="623"/>
  <c r="C4" i="626"/>
  <c r="B4" i="626"/>
  <c r="C4" i="627"/>
  <c r="B4" i="627"/>
  <c r="C4" i="624"/>
  <c r="B4" i="624"/>
  <c r="C4" i="625"/>
  <c r="B4" i="625"/>
  <c r="C4" i="628"/>
  <c r="B4" i="628"/>
  <c r="C4" i="492"/>
  <c r="B4" i="492"/>
  <c r="C4" i="493"/>
  <c r="B4" i="493"/>
  <c r="C4" i="494"/>
  <c r="B4" i="494"/>
  <c r="C4" i="495"/>
  <c r="B4" i="495"/>
  <c r="C4" i="555"/>
  <c r="B4" i="555"/>
  <c r="C4" i="487"/>
  <c r="B4" i="487"/>
  <c r="C4" i="484"/>
  <c r="B4" i="484"/>
  <c r="C4" i="483"/>
  <c r="B4" i="483"/>
  <c r="C4" i="488"/>
  <c r="B4" i="488"/>
  <c r="C4" i="489"/>
  <c r="B4" i="489"/>
  <c r="C4" i="490"/>
  <c r="B4" i="490"/>
  <c r="C4" i="491"/>
  <c r="B4" i="491"/>
  <c r="C4" i="497"/>
  <c r="B4" i="497"/>
  <c r="C4" i="498"/>
  <c r="B4" i="498"/>
  <c r="C4" i="557"/>
  <c r="B4" i="557"/>
  <c r="C4" i="558"/>
  <c r="B4" i="558"/>
  <c r="C4" i="559"/>
  <c r="B4" i="559"/>
  <c r="C4" i="560"/>
  <c r="B4" i="560"/>
  <c r="C4" i="561"/>
  <c r="B4" i="561"/>
  <c r="C4" i="562"/>
  <c r="B4" i="562"/>
  <c r="C4" i="563"/>
  <c r="B4" i="563"/>
  <c r="C4" i="564"/>
  <c r="B4" i="564"/>
  <c r="C4" i="566"/>
  <c r="B4" i="566"/>
  <c r="C4" i="567"/>
  <c r="B4" i="567"/>
  <c r="C4" i="568"/>
  <c r="B4" i="568"/>
  <c r="C4" i="569"/>
  <c r="B4" i="569"/>
  <c r="C4" i="618"/>
  <c r="B4" i="618"/>
  <c r="C4" i="619"/>
  <c r="B4" i="619"/>
  <c r="C4" i="620"/>
  <c r="B4" i="620"/>
  <c r="C4" i="621"/>
  <c r="B4" i="621"/>
  <c r="C4" i="480"/>
  <c r="B4" i="480"/>
  <c r="C4" i="601"/>
  <c r="B4" i="601"/>
  <c r="C4" i="602"/>
  <c r="B4" i="602"/>
  <c r="C4" i="603"/>
  <c r="B4" i="603"/>
  <c r="C4" i="579"/>
  <c r="B4" i="579"/>
  <c r="C4" i="580"/>
  <c r="B4" i="580"/>
  <c r="C4" i="581"/>
  <c r="B4" i="581"/>
  <c r="C4" i="582"/>
  <c r="B4" i="582"/>
  <c r="C4" i="583"/>
  <c r="B4" i="583"/>
  <c r="C4" i="584"/>
  <c r="B4" i="584"/>
  <c r="C4" i="629"/>
  <c r="B4" i="629"/>
  <c r="C4" i="574"/>
  <c r="B4" i="574"/>
  <c r="C4" i="573"/>
  <c r="B4" i="573"/>
  <c r="C4" i="525"/>
  <c r="B4" i="525"/>
  <c r="B10" i="539" l="1"/>
  <c r="B9" i="539"/>
  <c r="B10" i="604"/>
  <c r="B9" i="604"/>
  <c r="B10" i="605"/>
  <c r="B9" i="605"/>
  <c r="B10" i="606"/>
  <c r="B9" i="606"/>
  <c r="B10" i="607"/>
  <c r="B9" i="607"/>
  <c r="B10" i="590"/>
  <c r="B9" i="590"/>
  <c r="B10" i="608"/>
  <c r="B9" i="608"/>
  <c r="B10" i="609"/>
  <c r="B9" i="609"/>
  <c r="B10" i="610"/>
  <c r="B9" i="610"/>
  <c r="B10" i="611"/>
  <c r="B9" i="611"/>
  <c r="B10" i="612"/>
  <c r="B9" i="612"/>
  <c r="B10" i="613"/>
  <c r="B9" i="613"/>
  <c r="B10" i="614"/>
  <c r="B9" i="614"/>
  <c r="B10" i="593"/>
  <c r="B9" i="593"/>
  <c r="B10" i="615"/>
  <c r="B9" i="615"/>
  <c r="B10" i="594"/>
  <c r="B9" i="594"/>
  <c r="B10" i="616"/>
  <c r="B9" i="616"/>
  <c r="B10" i="617"/>
  <c r="B9" i="617"/>
  <c r="B10" i="597"/>
  <c r="B9" i="597"/>
  <c r="B10" i="598"/>
  <c r="B9" i="598"/>
  <c r="B10" i="599"/>
  <c r="B9" i="599"/>
  <c r="B10" i="556"/>
  <c r="B9" i="556"/>
  <c r="B10" i="622"/>
  <c r="B9" i="622"/>
  <c r="B10" i="573"/>
  <c r="B9" i="573"/>
  <c r="B10" i="574"/>
  <c r="B9" i="574"/>
  <c r="B10" i="629"/>
  <c r="B9" i="629"/>
  <c r="B10" i="584"/>
  <c r="B9" i="584"/>
  <c r="B10" i="583"/>
  <c r="B9" i="583"/>
  <c r="B10" i="582"/>
  <c r="B9" i="582"/>
  <c r="B10" i="581"/>
  <c r="B9" i="581"/>
  <c r="B10" i="580"/>
  <c r="B9" i="580"/>
  <c r="B10" i="579"/>
  <c r="B9" i="579"/>
  <c r="B10" i="603"/>
  <c r="B9" i="603"/>
  <c r="B10" i="602"/>
  <c r="B9" i="602"/>
  <c r="B10" i="601"/>
  <c r="B9" i="601"/>
  <c r="B10" i="480"/>
  <c r="B9" i="480"/>
  <c r="B10" i="621"/>
  <c r="B9" i="621"/>
  <c r="B10" i="620"/>
  <c r="B9" i="620"/>
  <c r="B10" i="619"/>
  <c r="B9" i="619"/>
  <c r="B10" i="618"/>
  <c r="B9" i="618"/>
  <c r="D90" i="579"/>
  <c r="D89" i="579"/>
  <c r="D88" i="579"/>
  <c r="B10" i="628" l="1"/>
  <c r="B9" i="628"/>
  <c r="B10" i="623"/>
  <c r="B9" i="623"/>
  <c r="B10" i="626"/>
  <c r="B9" i="626"/>
  <c r="B10" i="627"/>
  <c r="B9" i="627"/>
  <c r="B10" i="624"/>
  <c r="B9" i="624"/>
  <c r="B10" i="625"/>
  <c r="B9" i="625"/>
  <c r="D100" i="627"/>
  <c r="D99" i="627"/>
  <c r="D98" i="627"/>
  <c r="D97" i="627"/>
  <c r="D96" i="627"/>
  <c r="D95" i="627"/>
  <c r="D94" i="627"/>
  <c r="D93" i="627"/>
  <c r="D92" i="627"/>
  <c r="D91" i="627"/>
  <c r="D90" i="627"/>
  <c r="D89" i="627"/>
  <c r="D88" i="627"/>
  <c r="D87" i="627"/>
  <c r="D86" i="627"/>
  <c r="D85" i="627"/>
  <c r="D84" i="627"/>
  <c r="D83" i="627"/>
  <c r="D82" i="627"/>
  <c r="D81" i="627"/>
  <c r="D80" i="627"/>
  <c r="D79" i="627"/>
  <c r="D78" i="627"/>
  <c r="D77" i="627"/>
  <c r="D76" i="627"/>
  <c r="D75" i="627"/>
  <c r="D74" i="627"/>
  <c r="D73" i="627"/>
  <c r="D72" i="627"/>
  <c r="D71" i="627"/>
  <c r="D70" i="627"/>
  <c r="D69" i="627"/>
  <c r="D68" i="627"/>
  <c r="D67" i="627"/>
  <c r="D66" i="627"/>
  <c r="D65" i="627"/>
  <c r="D64" i="627"/>
  <c r="D63" i="627"/>
  <c r="D62" i="627"/>
  <c r="D61" i="627"/>
  <c r="D60" i="627"/>
  <c r="D59" i="627"/>
  <c r="D58" i="627"/>
  <c r="D57" i="627"/>
  <c r="D56" i="627"/>
  <c r="D55" i="627"/>
  <c r="D54" i="627"/>
  <c r="D53" i="627"/>
  <c r="D52" i="627"/>
  <c r="D51" i="627"/>
  <c r="D50" i="627"/>
  <c r="D49" i="627"/>
  <c r="D48" i="627"/>
  <c r="D47" i="627"/>
  <c r="D46" i="627"/>
  <c r="D45" i="627"/>
  <c r="D44" i="627"/>
  <c r="D43" i="627"/>
  <c r="D42" i="627"/>
  <c r="D41" i="627"/>
  <c r="D40" i="627"/>
  <c r="D39" i="627"/>
  <c r="D38" i="627"/>
  <c r="D37" i="627"/>
  <c r="D36" i="627"/>
  <c r="D35" i="627"/>
  <c r="D34" i="627"/>
  <c r="D33" i="627"/>
  <c r="D32" i="627"/>
  <c r="D31" i="627"/>
  <c r="D30" i="627"/>
  <c r="D29" i="627"/>
  <c r="D28" i="627"/>
  <c r="D27" i="627"/>
  <c r="D26" i="627"/>
  <c r="D25" i="627"/>
  <c r="D24" i="627"/>
  <c r="D23" i="627"/>
  <c r="D22" i="627"/>
  <c r="D21" i="627"/>
  <c r="D20" i="627"/>
  <c r="D89" i="626"/>
  <c r="D88" i="626"/>
  <c r="D87" i="626"/>
  <c r="D86" i="626"/>
  <c r="D85" i="626"/>
  <c r="D84" i="626"/>
  <c r="D83" i="626"/>
  <c r="D82" i="626"/>
  <c r="D81" i="626"/>
  <c r="D80" i="626"/>
  <c r="D79" i="626"/>
  <c r="D78" i="626"/>
  <c r="D77" i="626"/>
  <c r="D76" i="626"/>
  <c r="D75" i="626"/>
  <c r="D74" i="626"/>
  <c r="D73" i="626"/>
  <c r="D72" i="626"/>
  <c r="D71" i="626"/>
  <c r="D70" i="626"/>
  <c r="D69" i="626"/>
  <c r="D68" i="626"/>
  <c r="D67" i="626"/>
  <c r="D66" i="626"/>
  <c r="D65" i="626"/>
  <c r="D64" i="626"/>
  <c r="D63" i="626"/>
  <c r="D62" i="626"/>
  <c r="D61" i="626"/>
  <c r="D60" i="626"/>
  <c r="D59" i="626"/>
  <c r="D58" i="626"/>
  <c r="D57" i="626"/>
  <c r="D56" i="626"/>
  <c r="D55" i="626"/>
  <c r="D54" i="626"/>
  <c r="D53" i="626"/>
  <c r="D52" i="626"/>
  <c r="D51" i="626"/>
  <c r="D50" i="626"/>
  <c r="D49" i="626"/>
  <c r="D48" i="626"/>
  <c r="D47" i="626"/>
  <c r="D46" i="626"/>
  <c r="D45" i="626"/>
  <c r="D44" i="626"/>
  <c r="D43" i="626"/>
  <c r="D42" i="626"/>
  <c r="D41" i="626"/>
  <c r="D40" i="626"/>
  <c r="D39" i="626"/>
  <c r="D38" i="626"/>
  <c r="D37" i="626"/>
  <c r="D36" i="626"/>
  <c r="D35" i="626"/>
  <c r="D34" i="626"/>
  <c r="D33" i="626"/>
  <c r="D32" i="626"/>
  <c r="D31" i="626"/>
  <c r="D30" i="626"/>
  <c r="D29" i="626"/>
  <c r="D28" i="626"/>
  <c r="D27" i="626"/>
  <c r="D26" i="626"/>
  <c r="D25" i="626"/>
  <c r="D24" i="626"/>
  <c r="D23" i="626"/>
  <c r="D22" i="626"/>
  <c r="D21" i="626"/>
  <c r="D20" i="626"/>
  <c r="C91" i="464"/>
  <c r="C62" i="464"/>
  <c r="C81" i="464"/>
  <c r="C112" i="464"/>
  <c r="C106" i="7"/>
  <c r="C134" i="464"/>
  <c r="C139" i="464"/>
  <c r="C138" i="464"/>
  <c r="C57" i="464"/>
  <c r="C38" i="7"/>
  <c r="C27" i="7"/>
  <c r="C59" i="7"/>
  <c r="C94" i="464"/>
  <c r="C78" i="464"/>
  <c r="C54" i="464"/>
  <c r="C107" i="7"/>
  <c r="C48" i="7"/>
  <c r="C108" i="7"/>
  <c r="C39" i="7"/>
  <c r="C63" i="7"/>
  <c r="C60" i="464"/>
  <c r="C80" i="464"/>
  <c r="C107" i="464"/>
  <c r="C77" i="464"/>
  <c r="C69" i="464"/>
  <c r="C46" i="464"/>
  <c r="C82" i="464"/>
  <c r="C104" i="7"/>
  <c r="C138" i="7"/>
  <c r="C137" i="464"/>
  <c r="C73" i="464"/>
  <c r="C61" i="7"/>
  <c r="C43" i="7"/>
  <c r="C108" i="464"/>
  <c r="C120" i="464"/>
  <c r="C103" i="464"/>
  <c r="C47" i="7"/>
  <c r="C134" i="7"/>
  <c r="C93" i="464"/>
  <c r="C122" i="464"/>
  <c r="C28" i="7"/>
  <c r="C26" i="7"/>
  <c r="C126" i="464"/>
  <c r="C49" i="7"/>
  <c r="C101" i="464"/>
  <c r="C45" i="7"/>
  <c r="C104" i="464"/>
  <c r="C30" i="7"/>
  <c r="C47" i="464"/>
  <c r="C89" i="464"/>
  <c r="C59" i="464"/>
  <c r="C144" i="464"/>
  <c r="C24" i="7"/>
  <c r="C32" i="7"/>
  <c r="C46" i="7"/>
  <c r="C94" i="7"/>
  <c r="C143" i="464"/>
  <c r="C71" i="464"/>
  <c r="C121" i="464"/>
  <c r="C58" i="7"/>
  <c r="C128" i="464"/>
  <c r="C31" i="7"/>
  <c r="C103" i="7"/>
  <c r="C105" i="7"/>
  <c r="C136" i="464"/>
  <c r="C106" i="464"/>
  <c r="C122" i="7"/>
  <c r="C115" i="464"/>
  <c r="C127" i="464"/>
  <c r="C101" i="7"/>
  <c r="C37" i="7"/>
  <c r="C53" i="464"/>
  <c r="C95" i="464"/>
  <c r="C61" i="464"/>
  <c r="C119" i="464"/>
  <c r="C87" i="464"/>
  <c r="C86" i="464"/>
  <c r="C64" i="7"/>
  <c r="C44" i="7"/>
  <c r="C102" i="7"/>
  <c r="C62" i="7"/>
  <c r="C114" i="464"/>
  <c r="C70" i="464"/>
  <c r="C33" i="7"/>
  <c r="C113" i="464"/>
  <c r="C45" i="464"/>
  <c r="C92" i="464"/>
  <c r="C76" i="464"/>
  <c r="C29" i="7"/>
  <c r="C135" i="464"/>
  <c r="C64" i="464"/>
  <c r="C42" i="7"/>
  <c r="C128" i="7"/>
  <c r="C105" i="464"/>
  <c r="C40" i="7"/>
  <c r="C35" i="7"/>
  <c r="C63" i="464"/>
  <c r="C85" i="464"/>
  <c r="C25" i="7"/>
  <c r="C34" i="7"/>
  <c r="C90" i="464"/>
  <c r="C75" i="464"/>
  <c r="C58" i="464"/>
  <c r="C79" i="464"/>
  <c r="C83" i="464"/>
  <c r="C74" i="464"/>
  <c r="C129" i="464"/>
  <c r="C88" i="464"/>
  <c r="C50" i="7"/>
  <c r="C133" i="464"/>
  <c r="C102" i="464"/>
  <c r="C36" i="7"/>
  <c r="C127" i="7"/>
  <c r="C72" i="464"/>
  <c r="C84" i="464"/>
  <c r="C60" i="7"/>
  <c r="C41" i="7"/>
  <c r="D40" i="623" l="1"/>
  <c r="D39" i="623"/>
  <c r="D38" i="623"/>
  <c r="D37" i="623"/>
  <c r="D36" i="623"/>
  <c r="D35" i="623"/>
  <c r="D34" i="623"/>
  <c r="D33" i="623"/>
  <c r="D32" i="623"/>
  <c r="D31" i="623"/>
  <c r="D30" i="623"/>
  <c r="D29" i="623"/>
  <c r="D28" i="623"/>
  <c r="D27" i="623"/>
  <c r="D26" i="623"/>
  <c r="D25" i="623"/>
  <c r="D24" i="623"/>
  <c r="D23" i="623"/>
  <c r="D22" i="623"/>
  <c r="D21" i="623"/>
  <c r="D20" i="623"/>
  <c r="D185" i="622"/>
  <c r="D184" i="622"/>
  <c r="D183" i="622"/>
  <c r="D182" i="622"/>
  <c r="D181" i="622"/>
  <c r="D180" i="622"/>
  <c r="D179" i="622"/>
  <c r="D178" i="622"/>
  <c r="D177" i="622"/>
  <c r="D176" i="622"/>
  <c r="D175" i="622"/>
  <c r="D174" i="622"/>
  <c r="D173" i="622"/>
  <c r="D172" i="622"/>
  <c r="D171" i="622"/>
  <c r="D170" i="622"/>
  <c r="D169" i="622"/>
  <c r="D168" i="622"/>
  <c r="D167" i="622"/>
  <c r="D166" i="622"/>
  <c r="D165" i="622"/>
  <c r="D164" i="622"/>
  <c r="D163" i="622"/>
  <c r="D162" i="622"/>
  <c r="D161" i="622"/>
  <c r="D160" i="622"/>
  <c r="D159" i="622"/>
  <c r="D158" i="622"/>
  <c r="D157" i="622"/>
  <c r="D156" i="622"/>
  <c r="D155" i="622"/>
  <c r="D154" i="622"/>
  <c r="D153" i="622"/>
  <c r="D152" i="622"/>
  <c r="D151" i="622"/>
  <c r="D150" i="622"/>
  <c r="D149" i="622"/>
  <c r="D148" i="622"/>
  <c r="D147" i="622"/>
  <c r="D146" i="622"/>
  <c r="D145" i="622"/>
  <c r="D144" i="622"/>
  <c r="D143" i="622"/>
  <c r="D142" i="622"/>
  <c r="D141" i="622"/>
  <c r="D140" i="622"/>
  <c r="D139" i="622"/>
  <c r="D138" i="622"/>
  <c r="D137" i="622"/>
  <c r="D136" i="622"/>
  <c r="D135" i="622"/>
  <c r="D134" i="622"/>
  <c r="D133" i="622"/>
  <c r="D132" i="622"/>
  <c r="D131" i="622"/>
  <c r="D130" i="622"/>
  <c r="D129" i="622"/>
  <c r="D128" i="622"/>
  <c r="D127" i="622"/>
  <c r="D126" i="622"/>
  <c r="D125" i="622"/>
  <c r="D124" i="622"/>
  <c r="D123" i="622"/>
  <c r="D122" i="622"/>
  <c r="D121" i="622"/>
  <c r="D120" i="622"/>
  <c r="D119" i="622"/>
  <c r="D118" i="622"/>
  <c r="D117" i="622"/>
  <c r="D116" i="622"/>
  <c r="D115" i="622"/>
  <c r="D114" i="622"/>
  <c r="D113" i="622"/>
  <c r="D112" i="622"/>
  <c r="D111" i="622"/>
  <c r="D110" i="622"/>
  <c r="D109" i="622"/>
  <c r="D108" i="622"/>
  <c r="D107" i="622"/>
  <c r="D106" i="622"/>
  <c r="D105" i="622"/>
  <c r="D104" i="622"/>
  <c r="D103" i="622"/>
  <c r="D102" i="622"/>
  <c r="D101" i="622"/>
  <c r="D100" i="622"/>
  <c r="D99" i="622"/>
  <c r="D98" i="622"/>
  <c r="D97" i="622"/>
  <c r="D96" i="622"/>
  <c r="D95" i="622"/>
  <c r="D94" i="622"/>
  <c r="D93" i="622"/>
  <c r="D92" i="622"/>
  <c r="D91" i="622"/>
  <c r="D90" i="622"/>
  <c r="D89" i="622"/>
  <c r="D88" i="622"/>
  <c r="D87" i="622"/>
  <c r="D86" i="622"/>
  <c r="D85" i="622"/>
  <c r="D84" i="622"/>
  <c r="D83" i="622"/>
  <c r="D82" i="622"/>
  <c r="D81" i="622"/>
  <c r="D80" i="622"/>
  <c r="D79" i="622"/>
  <c r="D78" i="622"/>
  <c r="D77" i="622"/>
  <c r="D76" i="622"/>
  <c r="D75" i="622"/>
  <c r="D74" i="622"/>
  <c r="D73" i="622"/>
  <c r="D72" i="622"/>
  <c r="D71" i="622"/>
  <c r="D70" i="622"/>
  <c r="D69" i="622"/>
  <c r="D68" i="622"/>
  <c r="D67" i="622"/>
  <c r="D66" i="622"/>
  <c r="D65" i="622"/>
  <c r="D64" i="622"/>
  <c r="D63" i="622"/>
  <c r="D62" i="622"/>
  <c r="D61" i="622"/>
  <c r="D60" i="622"/>
  <c r="D59" i="622"/>
  <c r="D58" i="622"/>
  <c r="D57" i="622"/>
  <c r="D56" i="622"/>
  <c r="D55" i="622"/>
  <c r="D54" i="622"/>
  <c r="D53" i="622"/>
  <c r="D52" i="622"/>
  <c r="D51" i="622"/>
  <c r="D50" i="622"/>
  <c r="D49" i="622"/>
  <c r="D48" i="622"/>
  <c r="D47" i="622"/>
  <c r="D46" i="622"/>
  <c r="D45" i="622"/>
  <c r="D44" i="622"/>
  <c r="D43" i="622"/>
  <c r="D42" i="622"/>
  <c r="D41" i="622"/>
  <c r="D40" i="622"/>
  <c r="D39" i="622"/>
  <c r="D38" i="622"/>
  <c r="D37" i="622"/>
  <c r="D36" i="622"/>
  <c r="D35" i="622"/>
  <c r="D34" i="622"/>
  <c r="D33" i="622"/>
  <c r="D32" i="622"/>
  <c r="D31" i="622"/>
  <c r="D30" i="622"/>
  <c r="D29" i="622"/>
  <c r="D28" i="622"/>
  <c r="D27" i="622"/>
  <c r="D26" i="622"/>
  <c r="D25" i="622"/>
  <c r="D24" i="622"/>
  <c r="D23" i="622"/>
  <c r="D22" i="622"/>
  <c r="D21" i="622"/>
  <c r="D20" i="622"/>
  <c r="C57" i="7"/>
  <c r="B7" i="603" l="1"/>
  <c r="B6" i="603"/>
  <c r="B7" i="602" l="1"/>
  <c r="B6" i="602"/>
  <c r="B7" i="601"/>
  <c r="B6" i="601"/>
  <c r="D30" i="597" l="1"/>
  <c r="D29" i="597"/>
  <c r="D28" i="597"/>
  <c r="D27" i="597"/>
  <c r="D26" i="597"/>
  <c r="D25" i="597"/>
  <c r="D24" i="597"/>
  <c r="D23" i="597"/>
  <c r="D22" i="597"/>
  <c r="B10" i="586" l="1"/>
  <c r="B9" i="586"/>
  <c r="B7" i="586"/>
  <c r="B6" i="586"/>
  <c r="D87" i="579"/>
  <c r="D86" i="579"/>
  <c r="D85" i="579"/>
  <c r="D84" i="579"/>
  <c r="D83" i="579"/>
  <c r="D82" i="579"/>
  <c r="D81" i="579"/>
  <c r="D80" i="579"/>
  <c r="D79" i="579"/>
  <c r="D78" i="579"/>
  <c r="D77" i="579"/>
  <c r="D76" i="579"/>
  <c r="D75" i="579"/>
  <c r="D74" i="579"/>
  <c r="D73" i="579"/>
  <c r="D72" i="579"/>
  <c r="D71" i="579"/>
  <c r="D70" i="579"/>
  <c r="D69" i="579"/>
  <c r="D68" i="579"/>
  <c r="D67" i="579"/>
  <c r="D66" i="579"/>
  <c r="D65" i="579"/>
  <c r="D64" i="579"/>
  <c r="D63" i="579"/>
  <c r="D62" i="579"/>
  <c r="D61" i="579"/>
  <c r="D60" i="579"/>
  <c r="D59" i="579"/>
  <c r="D58" i="579"/>
  <c r="D57" i="579"/>
  <c r="D56" i="579"/>
  <c r="D55" i="579"/>
  <c r="D54" i="579"/>
  <c r="D53" i="579"/>
  <c r="D52" i="579"/>
  <c r="D51" i="579"/>
  <c r="D50" i="579"/>
  <c r="D49" i="579"/>
  <c r="D48" i="579"/>
  <c r="D47" i="579"/>
  <c r="D46" i="579"/>
  <c r="D45" i="579"/>
  <c r="D44" i="579"/>
  <c r="D43" i="579"/>
  <c r="D42" i="579"/>
  <c r="D41" i="579"/>
  <c r="D40" i="579"/>
  <c r="D39" i="579"/>
  <c r="D38" i="579"/>
  <c r="D37" i="579"/>
  <c r="D36" i="579"/>
  <c r="D35" i="579"/>
  <c r="D34" i="579"/>
  <c r="D33" i="579"/>
  <c r="D32" i="579"/>
  <c r="D31" i="579"/>
  <c r="D30" i="579"/>
  <c r="D29" i="579"/>
  <c r="D28" i="579"/>
  <c r="D27" i="579"/>
  <c r="D26" i="579"/>
  <c r="D25" i="579"/>
  <c r="D24" i="579"/>
  <c r="D23" i="579"/>
  <c r="D22" i="579"/>
  <c r="D21" i="579"/>
  <c r="D20" i="579"/>
  <c r="C143" i="7"/>
  <c r="C115" i="7"/>
  <c r="C114" i="7"/>
  <c r="C113" i="7"/>
  <c r="B9" i="577" l="1"/>
  <c r="B10" i="577"/>
  <c r="B6" i="577"/>
  <c r="B7" i="577"/>
  <c r="B9" i="576"/>
  <c r="B10" i="576"/>
  <c r="B6" i="576"/>
  <c r="B7" i="576"/>
  <c r="B9" i="571"/>
  <c r="B10" i="571"/>
  <c r="B6" i="571"/>
  <c r="B7" i="571"/>
  <c r="B10" i="569"/>
  <c r="B9" i="569"/>
  <c r="B10" i="568"/>
  <c r="B9" i="568"/>
  <c r="B10" i="567"/>
  <c r="B9" i="567"/>
  <c r="B10" i="566"/>
  <c r="B9" i="566"/>
  <c r="D63" i="566"/>
  <c r="D62" i="566"/>
  <c r="D61" i="566"/>
  <c r="D60" i="566"/>
  <c r="D59" i="566"/>
  <c r="D58" i="566"/>
  <c r="D57" i="566"/>
  <c r="D56" i="566"/>
  <c r="D55" i="566"/>
  <c r="D54" i="566"/>
  <c r="D53" i="566"/>
  <c r="D52" i="566"/>
  <c r="D51" i="566"/>
  <c r="D50" i="566"/>
  <c r="D49" i="566"/>
  <c r="D48" i="566"/>
  <c r="D47" i="566"/>
  <c r="D46" i="566"/>
  <c r="D45" i="566"/>
  <c r="D44" i="566"/>
  <c r="D43" i="566"/>
  <c r="D42" i="566"/>
  <c r="D41" i="566"/>
  <c r="D40" i="566"/>
  <c r="D39" i="566"/>
  <c r="D38" i="566"/>
  <c r="D37" i="566"/>
  <c r="D36" i="566"/>
  <c r="D35" i="566"/>
  <c r="D34" i="566"/>
  <c r="D33" i="566"/>
  <c r="D32" i="566"/>
  <c r="D31" i="566"/>
  <c r="D30" i="566"/>
  <c r="D29" i="566"/>
  <c r="D28" i="566"/>
  <c r="D27" i="566"/>
  <c r="D26" i="566"/>
  <c r="D25" i="566"/>
  <c r="D24" i="566"/>
  <c r="D23" i="566"/>
  <c r="D22" i="566"/>
  <c r="D21" i="566"/>
  <c r="D20" i="566"/>
  <c r="B10" i="565" l="1"/>
  <c r="B9" i="565"/>
  <c r="B7" i="565"/>
  <c r="B6" i="565"/>
  <c r="B10" i="564"/>
  <c r="B9" i="564"/>
  <c r="B10" i="563"/>
  <c r="B9" i="563"/>
  <c r="B10" i="562"/>
  <c r="B9" i="562"/>
  <c r="B10" i="561"/>
  <c r="B9" i="561"/>
  <c r="B10" i="560"/>
  <c r="B9" i="560"/>
  <c r="B10" i="559"/>
  <c r="B9" i="559"/>
  <c r="B10" i="558"/>
  <c r="B9" i="558"/>
  <c r="B10" i="557"/>
  <c r="B9" i="557"/>
  <c r="B7" i="556"/>
  <c r="B6" i="556"/>
  <c r="B10" i="555"/>
  <c r="B9" i="555"/>
  <c r="B7" i="555"/>
  <c r="B6" i="555"/>
  <c r="B10" i="554" l="1"/>
  <c r="B9" i="554"/>
  <c r="B7" i="554"/>
  <c r="B6" i="554"/>
  <c r="B10" i="553"/>
  <c r="B9" i="553"/>
  <c r="B7" i="553"/>
  <c r="B6" i="553"/>
  <c r="B10" i="552"/>
  <c r="B9" i="552"/>
  <c r="B7" i="552"/>
  <c r="B6" i="552"/>
  <c r="C4" i="476" l="1"/>
  <c r="B4" i="476"/>
  <c r="B10" i="498"/>
  <c r="B9" i="498"/>
  <c r="B7" i="498"/>
  <c r="B6" i="498"/>
  <c r="B10" i="497"/>
  <c r="B9" i="497"/>
  <c r="B7" i="497"/>
  <c r="B6" i="497"/>
  <c r="B10" i="491"/>
  <c r="B9" i="491"/>
  <c r="B7" i="491"/>
  <c r="B6" i="491"/>
  <c r="B10" i="490"/>
  <c r="B9" i="490"/>
  <c r="B7" i="490"/>
  <c r="B6" i="490"/>
  <c r="B10" i="489"/>
  <c r="B9" i="489"/>
  <c r="B7" i="489"/>
  <c r="B6" i="489"/>
  <c r="B10" i="488"/>
  <c r="B9" i="488"/>
  <c r="B7" i="488"/>
  <c r="B6" i="488"/>
  <c r="B10" i="483"/>
  <c r="B9" i="483"/>
  <c r="B7" i="483"/>
  <c r="B6" i="483"/>
  <c r="B6" i="484"/>
  <c r="B7" i="484"/>
  <c r="B9" i="484"/>
  <c r="B10" i="484"/>
  <c r="B10" i="487"/>
  <c r="B9" i="487"/>
  <c r="B7" i="487"/>
  <c r="B6" i="487"/>
  <c r="B10" i="495"/>
  <c r="B9" i="495"/>
  <c r="B7" i="495"/>
  <c r="B6" i="495"/>
  <c r="B10" i="494"/>
  <c r="B9" i="494"/>
  <c r="B7" i="494"/>
  <c r="B6" i="494"/>
  <c r="B10" i="493"/>
  <c r="B9" i="493"/>
  <c r="B7" i="493"/>
  <c r="B6" i="493"/>
  <c r="B10" i="492"/>
  <c r="B9" i="492"/>
  <c r="B7" i="492"/>
  <c r="B6" i="492"/>
  <c r="B10" i="485"/>
  <c r="B9" i="485"/>
  <c r="B7" i="485"/>
  <c r="B6" i="485"/>
  <c r="B10" i="486"/>
  <c r="B9" i="486"/>
  <c r="B7" i="486"/>
  <c r="B6" i="486"/>
  <c r="B10" i="513"/>
  <c r="B9" i="513"/>
  <c r="B7" i="513"/>
  <c r="B6" i="513"/>
  <c r="B10" i="474"/>
  <c r="B9" i="474"/>
  <c r="B7" i="474"/>
  <c r="B6" i="474"/>
  <c r="B10" i="473"/>
  <c r="B9" i="473"/>
  <c r="B7" i="473"/>
  <c r="B6" i="473"/>
  <c r="B10" i="472"/>
  <c r="B9" i="472"/>
  <c r="B7" i="472"/>
  <c r="B6" i="472"/>
  <c r="B10" i="471"/>
  <c r="B9" i="471"/>
  <c r="B7" i="471"/>
  <c r="B6" i="471"/>
  <c r="B10" i="551"/>
  <c r="B9" i="551"/>
  <c r="B7" i="551"/>
  <c r="B6" i="551"/>
  <c r="B10" i="542"/>
  <c r="B9" i="542"/>
  <c r="B7" i="542"/>
  <c r="B6" i="542"/>
  <c r="B10" i="541"/>
  <c r="B9" i="541"/>
  <c r="B7" i="541"/>
  <c r="B6" i="541"/>
  <c r="B10" i="540"/>
  <c r="B9" i="540"/>
  <c r="B7" i="540"/>
  <c r="B6" i="540"/>
  <c r="B7" i="539"/>
  <c r="B6" i="539"/>
  <c r="B10" i="532"/>
  <c r="B9" i="532"/>
  <c r="B7" i="532"/>
  <c r="B6" i="532"/>
  <c r="B10" i="538"/>
  <c r="B9" i="538"/>
  <c r="B7" i="538"/>
  <c r="B6" i="538"/>
  <c r="B10" i="525"/>
  <c r="B9" i="525"/>
  <c r="B7" i="525"/>
  <c r="B6" i="525"/>
  <c r="B7" i="476"/>
  <c r="B6" i="476"/>
  <c r="C29" i="464"/>
  <c r="C48" i="464"/>
  <c r="C36" i="464"/>
  <c r="C49" i="464"/>
  <c r="C51" i="7"/>
  <c r="C43" i="464"/>
  <c r="C38" i="464"/>
  <c r="C28" i="464"/>
  <c r="C24" i="464"/>
  <c r="C31" i="464"/>
  <c r="C25" i="464"/>
  <c r="C41" i="464"/>
  <c r="C27" i="464"/>
  <c r="C35" i="464"/>
  <c r="C50" i="464"/>
  <c r="C44" i="464"/>
  <c r="C40" i="464"/>
  <c r="C30" i="464"/>
  <c r="C39" i="464"/>
  <c r="C53" i="7"/>
  <c r="C51" i="464"/>
  <c r="C11" i="464"/>
  <c r="C26" i="464"/>
  <c r="C37" i="464"/>
  <c r="C34" i="464"/>
  <c r="C33" i="464"/>
  <c r="C54" i="7"/>
  <c r="C42" i="464"/>
  <c r="C32" i="464"/>
  <c r="C11" i="7"/>
  <c r="B10" i="466" l="1"/>
  <c r="B9" i="466"/>
  <c r="B7" i="466"/>
  <c r="B6" i="466"/>
  <c r="C137" i="7"/>
  <c r="C136" i="7"/>
  <c r="C139" i="7"/>
  <c r="C144" i="7"/>
  <c r="B10" i="476" l="1"/>
  <c r="B9" i="476"/>
  <c r="C92" i="7"/>
  <c r="C75" i="7"/>
  <c r="C83" i="7"/>
  <c r="C95" i="7"/>
  <c r="C76" i="7"/>
  <c r="C79" i="7"/>
  <c r="C90" i="7"/>
  <c r="C73" i="7"/>
  <c r="C80" i="7"/>
  <c r="C78" i="7"/>
  <c r="C84" i="7"/>
  <c r="C89" i="7"/>
  <c r="C77" i="7"/>
  <c r="C74" i="7"/>
  <c r="C82" i="7"/>
  <c r="C91" i="7"/>
  <c r="C88" i="7"/>
  <c r="C85" i="7"/>
  <c r="C87" i="7"/>
  <c r="C93" i="7"/>
  <c r="C81" i="7"/>
  <c r="C72" i="7"/>
  <c r="C86" i="7"/>
  <c r="B7" i="480" l="1"/>
  <c r="B6" i="480"/>
  <c r="C70" i="7"/>
  <c r="C121" i="7"/>
  <c r="C120" i="7"/>
  <c r="C133" i="7"/>
  <c r="C126" i="7"/>
  <c r="C112" i="7"/>
  <c r="C71" i="7"/>
  <c r="C135" i="7"/>
  <c r="C12" i="464"/>
  <c r="C119" i="7"/>
  <c r="C129" i="7"/>
  <c r="C69" i="7"/>
  <c r="C12" i="7"/>
</calcChain>
</file>

<file path=xl/sharedStrings.xml><?xml version="1.0" encoding="utf-8"?>
<sst xmlns="http://schemas.openxmlformats.org/spreadsheetml/2006/main" count="4508" uniqueCount="1918">
  <si>
    <r>
      <t xml:space="preserve">Nota: Neste ficheiro são disponibilizados os dados subjacentes aos quadros e aos gráficos do </t>
    </r>
    <r>
      <rPr>
        <i/>
        <sz val="14"/>
        <color theme="1"/>
        <rFont val="Calibri"/>
        <family val="2"/>
        <scheme val="minor"/>
      </rPr>
      <t>Relatório de Estabilidade Financeira</t>
    </r>
    <r>
      <rPr>
        <sz val="14"/>
        <color theme="1"/>
        <rFont val="Calibri"/>
        <family val="2"/>
        <scheme val="minor"/>
      </rPr>
      <t>. 
Não são divulgados dados de algumas fontes privadas.</t>
    </r>
  </si>
  <si>
    <t>Note: In this file, the data underlying the Financial Stability Report tables and charts are made available. 
No data from some private sources are disclosed.</t>
  </si>
  <si>
    <t>Classificação de Segurança - Público</t>
  </si>
  <si>
    <t>Relatório de Estabilidade Financeira - novembro 2022</t>
  </si>
  <si>
    <t>Índice</t>
  </si>
  <si>
    <t>1. Vulnerabilidades, riscos e política macroprudencial</t>
  </si>
  <si>
    <t>Q.I.1.1!B12</t>
  </si>
  <si>
    <t>G.I.1.1!B12</t>
  </si>
  <si>
    <t>Gráfico I.1.2  •  Preços de matérias-primas</t>
  </si>
  <si>
    <t>Dados não disponibilizados</t>
  </si>
  <si>
    <t>Gráfico I.1.3  •  Swap de inflação 5 anos a 5 anos e 1 ano a 1 ano na área do euro e EUA</t>
  </si>
  <si>
    <t>Gráfico I.1.4  •  Taxa de juro implícita nos contratos de futuros sobre a Euribor a 3 meses</t>
  </si>
  <si>
    <t>Gráfico I.1.5  •  Volatilidade nos mercados acionistas e de dívida</t>
  </si>
  <si>
    <t>Gráfico I.1.6  •  Taxas de rendibilidade da dívida soberana a 10 anos</t>
  </si>
  <si>
    <t>Gráfico I.1.9  •  Taxas de rendibilidade de obrigações de empresas e de bancos na área do euro</t>
  </si>
  <si>
    <t>Gráfico I.1.10  •  Taxas de juro interbancárias do euro: Euribor a 1M, 3M, 6M e 1 ano</t>
  </si>
  <si>
    <t>Gráfico I.1.11  •  Índices acionistas</t>
  </si>
  <si>
    <t>G.I.1.13!B12</t>
  </si>
  <si>
    <t>G.I.1.14!B12</t>
  </si>
  <si>
    <t>G.I.1.15!B12</t>
  </si>
  <si>
    <t>G.I.1.16!B12</t>
  </si>
  <si>
    <t>Q.I.1.2!B12</t>
  </si>
  <si>
    <t>G.I.1.37!B12</t>
  </si>
  <si>
    <t>G.I.1.38!B12</t>
  </si>
  <si>
    <t>Gráfico I.1.39  •  Maturidade das emissões bancárias</t>
  </si>
  <si>
    <t>Gráfico I.1.40  •  Evolução das notações de crédito para Portugal e bancos</t>
  </si>
  <si>
    <t>G.I.1.41!B12</t>
  </si>
  <si>
    <t>G.I.1.17!B12</t>
  </si>
  <si>
    <t>G.I.1.18!B12</t>
  </si>
  <si>
    <t>G.I.1.19!B12</t>
  </si>
  <si>
    <t>G.I.1.21!B12</t>
  </si>
  <si>
    <t>G.I.1.22!B12</t>
  </si>
  <si>
    <t>G.I.1.23!B12</t>
  </si>
  <si>
    <t>Q.I.1.4!B12</t>
  </si>
  <si>
    <t>G.I.1.24!B12</t>
  </si>
  <si>
    <t>G.I.1.29!B12</t>
  </si>
  <si>
    <t>G.I.1.30!B12</t>
  </si>
  <si>
    <t>G.I.1.31!B12</t>
  </si>
  <si>
    <t>G.I.1.32!B12</t>
  </si>
  <si>
    <t>G.I.1.33!B12</t>
  </si>
  <si>
    <t>G.I.1.34!B12</t>
  </si>
  <si>
    <t>G.I.1.42!B12</t>
  </si>
  <si>
    <t>G.I.1.43!B12</t>
  </si>
  <si>
    <t>G.I.1.44!B12</t>
  </si>
  <si>
    <t>G.I.1.45!B12</t>
  </si>
  <si>
    <t>G.I.1.46!B12</t>
  </si>
  <si>
    <t>G.I.1.47!B12</t>
  </si>
  <si>
    <t>2. Sistema bancário</t>
  </si>
  <si>
    <t>G.I.2.1!B12</t>
  </si>
  <si>
    <t>Q.I.2.1!B12</t>
  </si>
  <si>
    <t>G.I.2.2!B12</t>
  </si>
  <si>
    <t>Q.I.2.2!B12</t>
  </si>
  <si>
    <t>G.I.2.3!B12</t>
  </si>
  <si>
    <t>Q.I.2.3!B12</t>
  </si>
  <si>
    <t>G.I.2.4!B12</t>
  </si>
  <si>
    <t>Q.I.2.4!B12</t>
  </si>
  <si>
    <t>G.I.2.5!B12</t>
  </si>
  <si>
    <t>G.I.2.6!B12</t>
  </si>
  <si>
    <t>Q.I.2.5!B12</t>
  </si>
  <si>
    <t>Q.I.2.6!B12</t>
  </si>
  <si>
    <t>Q.I.2.7!B12</t>
  </si>
  <si>
    <t>Q.I.2.8!B12</t>
  </si>
  <si>
    <t>Q.I.2.9!B12</t>
  </si>
  <si>
    <t>Q.I.2.10!B12</t>
  </si>
  <si>
    <t>G.I.2.7!B12</t>
  </si>
  <si>
    <t>G.I.2.8!B12</t>
  </si>
  <si>
    <t>Q.I.2.11!B12</t>
  </si>
  <si>
    <t>G.I.2.9!B12</t>
  </si>
  <si>
    <t>Q.I.2.12!B12</t>
  </si>
  <si>
    <t>Q.I.2.13!B12</t>
  </si>
  <si>
    <t>Q.I.2.14!B12</t>
  </si>
  <si>
    <t>G.I.2.10!B12</t>
  </si>
  <si>
    <t>G.I.2.11!B12</t>
  </si>
  <si>
    <t>Q.I.2.15!B12</t>
  </si>
  <si>
    <t>Caixa 1  •  O impacto da subida das taxas de juro sobre o serviço da dívida dos particulares</t>
  </si>
  <si>
    <t xml:space="preserve">Caixa 2  •  Risco de insolvência de empresas em Portugal: exposição em risco para o setor bancário decorrente do choque pandémico </t>
  </si>
  <si>
    <t>G.C2.1!B12</t>
  </si>
  <si>
    <t>Q.C2.1!B12</t>
  </si>
  <si>
    <t>Q.C2.2!B12</t>
  </si>
  <si>
    <t>Q.C2.3!B12</t>
  </si>
  <si>
    <t>Caixa 3  •  Relevância dos não residentes no dinamismo do mercado imobiliário residencial</t>
  </si>
  <si>
    <t>Q.C3.1!B12</t>
  </si>
  <si>
    <t>G.C5.1!B12</t>
  </si>
  <si>
    <t>Q.TD1.1!B12</t>
  </si>
  <si>
    <t>G.TD1.1!B12</t>
  </si>
  <si>
    <t>G.TD1.2!B12</t>
  </si>
  <si>
    <t>G.TD1.3!B12</t>
  </si>
  <si>
    <t>G.TD1.4!B12</t>
  </si>
  <si>
    <t>Tema em Destaque: O impacto do aumento das taxas de juro no serviço da dívida das empresas</t>
  </si>
  <si>
    <t>Q.TD1.2!B12</t>
  </si>
  <si>
    <t>Q.TD1.3!B12</t>
  </si>
  <si>
    <t>Tema em Destaque: A usabilidade das reservas de fundos próprios em resultado da sua interação com os requisitos mínimos regulamentares</t>
  </si>
  <si>
    <t>Q.TD2.2!B12</t>
  </si>
  <si>
    <t>G.TD2.1!B12</t>
  </si>
  <si>
    <t>Security classification - Public</t>
  </si>
  <si>
    <t>Financial Stability Report - November 2022</t>
  </si>
  <si>
    <t>Contents</t>
  </si>
  <si>
    <t>1. Vulnerabilities, risks and macroprudential policy</t>
  </si>
  <si>
    <t>Q.I.1.1!B13</t>
  </si>
  <si>
    <t>G.I.1.1!B13</t>
  </si>
  <si>
    <t>Chart I.1.2  •  Commodities Prices</t>
  </si>
  <si>
    <t>Data not provided</t>
  </si>
  <si>
    <t>Chart I.1.3  •   5y5y and 1y1y inflation swaps – euro area and USA</t>
  </si>
  <si>
    <t>Chart I.1.4  •   Implied interest rate in the 3-month Euribor futures contracts</t>
  </si>
  <si>
    <t>Chart I.1.5  •  Equity and debt market volatility</t>
  </si>
  <si>
    <t>Chart I.1.6  •  10-year sovereign debt securities yields</t>
  </si>
  <si>
    <t>Chart I.1.7  •  Euro area 10-year sovereign debt securities spreads</t>
  </si>
  <si>
    <t>G.I.1.13!B13</t>
  </si>
  <si>
    <t>G.I.1.14!B13</t>
  </si>
  <si>
    <t>G.I.1.15!B13</t>
  </si>
  <si>
    <t>G.I.1.16!B13</t>
  </si>
  <si>
    <t>G.I.1.17!B13</t>
  </si>
  <si>
    <t>G.I.1.18!B13</t>
  </si>
  <si>
    <t>G.I.1.19!B13</t>
  </si>
  <si>
    <t>G.I.1.20!B13</t>
  </si>
  <si>
    <t>Q.I.1.2!B13</t>
  </si>
  <si>
    <t>G.I.1.21!B13</t>
  </si>
  <si>
    <t>G.I.1.22!B13</t>
  </si>
  <si>
    <t>G.I.1.23!B13</t>
  </si>
  <si>
    <t>Q.I.1.4!B13</t>
  </si>
  <si>
    <t>G.I.1.24!B13</t>
  </si>
  <si>
    <t>G.I.1.25!B13</t>
  </si>
  <si>
    <t>G.I.1.26!B13</t>
  </si>
  <si>
    <t>G.I.1.27!B13</t>
  </si>
  <si>
    <t>G.I.1.28!B13</t>
  </si>
  <si>
    <t>G.I.1.29!B13</t>
  </si>
  <si>
    <t>G.I.1.30!B13</t>
  </si>
  <si>
    <t>G.I.1.31!B13</t>
  </si>
  <si>
    <t>G.I.1.32!B13</t>
  </si>
  <si>
    <t>G.I.1.33!B13</t>
  </si>
  <si>
    <t>G.I.1.34!B13</t>
  </si>
  <si>
    <t>G.I.1.35!B13</t>
  </si>
  <si>
    <t>G.I.1.37!B13</t>
  </si>
  <si>
    <t>G.I.1.38!B13</t>
  </si>
  <si>
    <t>2. Banking system</t>
  </si>
  <si>
    <t>G.I.2.1!B13</t>
  </si>
  <si>
    <t>Q.I.2.1!B13</t>
  </si>
  <si>
    <t>G.I.2.2!B13</t>
  </si>
  <si>
    <t>Q.I.2.2!B13</t>
  </si>
  <si>
    <t>G.I.2.3!B13</t>
  </si>
  <si>
    <t>Q.I.2.3!B13</t>
  </si>
  <si>
    <t>G.I.2.4!B13</t>
  </si>
  <si>
    <t>Q.I.2.4!B13</t>
  </si>
  <si>
    <t>G.I.2.5!B13</t>
  </si>
  <si>
    <t>G.I.2.6!B13</t>
  </si>
  <si>
    <t>Q.I.2.5!B13</t>
  </si>
  <si>
    <t>Q.I.2.6!B13</t>
  </si>
  <si>
    <t>Q.I.2.7!B13</t>
  </si>
  <si>
    <t>Q.I.2.8!B13</t>
  </si>
  <si>
    <t>Q.I.2.9!B13</t>
  </si>
  <si>
    <t>Q.I.2.10!B13</t>
  </si>
  <si>
    <t>G.I.2.7!B13</t>
  </si>
  <si>
    <t>G.I.2.8!B13</t>
  </si>
  <si>
    <t>Q.I.2.11!B13</t>
  </si>
  <si>
    <t>G.I.2.9!B13</t>
  </si>
  <si>
    <t>Q.I.2.13!B13</t>
  </si>
  <si>
    <t>Q.I.2.14!B13</t>
  </si>
  <si>
    <t>G.I.2.10!B13</t>
  </si>
  <si>
    <t>G.I.2.11!B13</t>
  </si>
  <si>
    <t>Q.I.2.15!B13</t>
  </si>
  <si>
    <t>Box 1  •  The impact of the increase of interest rates on households' debt service</t>
  </si>
  <si>
    <t>Box 2  •  Portuguese NFCs insolvency risk: banks' exposure-at-risk following the pandemic shock</t>
  </si>
  <si>
    <t>G.C2.1!B13</t>
  </si>
  <si>
    <t>Box 3  •  Relevance of non-residents on residential real estate market dynamics</t>
  </si>
  <si>
    <t>Q.C3.1!B13</t>
  </si>
  <si>
    <t>G.C5.1!B13</t>
  </si>
  <si>
    <t>Q.TD1.1!B13</t>
  </si>
  <si>
    <t>G.TD1.1!B13</t>
  </si>
  <si>
    <t>G.TD1.2!B13</t>
  </si>
  <si>
    <t>G.TD1.3!B13</t>
  </si>
  <si>
    <t>G.TD1.4!B13</t>
  </si>
  <si>
    <t>Special issue: The interest rate increase's impact on NFCs debt-service</t>
  </si>
  <si>
    <t>Q.TD2.2!B13</t>
  </si>
  <si>
    <t>G.TD2.1!B13</t>
  </si>
  <si>
    <t>Unidade</t>
  </si>
  <si>
    <t>Taxa de variação anual em percentagem</t>
  </si>
  <si>
    <t>Unit</t>
  </si>
  <si>
    <t>Year-on-year percentage change</t>
  </si>
  <si>
    <t>Produto interno bruto - Portugal</t>
  </si>
  <si>
    <t>Produto interno bruto - Área do euro</t>
  </si>
  <si>
    <t>Inflação (IHPC) - Portugal</t>
  </si>
  <si>
    <t>Inflação (IHPC) - Área do Euro</t>
  </si>
  <si>
    <t>Gross domestic product - Portugal</t>
  </si>
  <si>
    <t>Gross domestic product - Euro area</t>
  </si>
  <si>
    <t>Inflation (HICP) - Portugal</t>
  </si>
  <si>
    <t>Inflation (HICP) - Euro area</t>
  </si>
  <si>
    <t>Outono - 2021</t>
  </si>
  <si>
    <t>Autumn - 2021</t>
  </si>
  <si>
    <t>Outono - 2022(p)</t>
  </si>
  <si>
    <t>Autumn - 2022(p)</t>
  </si>
  <si>
    <t>Outono - 2023(p)</t>
  </si>
  <si>
    <t>Autumn - 2023(p)</t>
  </si>
  <si>
    <t>Outono - 2024(p)</t>
  </si>
  <si>
    <t>Autumn - 2024(p)</t>
  </si>
  <si>
    <t>Verão - 2021</t>
  </si>
  <si>
    <t>Summer - 2021</t>
  </si>
  <si>
    <t>Verão - 2022(p)</t>
  </si>
  <si>
    <t>Summer - 2022(p)</t>
  </si>
  <si>
    <t>Verão - 2023(p)</t>
  </si>
  <si>
    <t>Summer - 2023(p)</t>
  </si>
  <si>
    <t>Verão - 2024(p)</t>
  </si>
  <si>
    <t>Summer - 2024(p)</t>
  </si>
  <si>
    <t>Taxa de variação homóloga em percentagem</t>
  </si>
  <si>
    <t>Year-on-year rate of change, in percentage</t>
  </si>
  <si>
    <t>Per cent</t>
  </si>
  <si>
    <t>Área do Euro - IHPC</t>
  </si>
  <si>
    <t>EUA - CPI</t>
  </si>
  <si>
    <t>Portugal - IHPC</t>
  </si>
  <si>
    <t>BCE - Taxa juro facilidade de depósito</t>
  </si>
  <si>
    <t>Fed - Taxa de juro diretora</t>
  </si>
  <si>
    <t>Euro Area  - HICP</t>
  </si>
  <si>
    <t>US - CPI</t>
  </si>
  <si>
    <t>Portugal - HICP</t>
  </si>
  <si>
    <t>ECB - deposit facility rate</t>
  </si>
  <si>
    <t>Fed Funds Target Rate</t>
  </si>
  <si>
    <t>dez. 19</t>
  </si>
  <si>
    <t>Dec. 19</t>
  </si>
  <si>
    <t>jan. 20</t>
  </si>
  <si>
    <t>Jan. 20</t>
  </si>
  <si>
    <t>fev. 20</t>
  </si>
  <si>
    <t>Feb. 20</t>
  </si>
  <si>
    <t>mar. 20</t>
  </si>
  <si>
    <t>Mar. 20</t>
  </si>
  <si>
    <t>abr. 20</t>
  </si>
  <si>
    <t>Apr. 20</t>
  </si>
  <si>
    <t>mai. 20</t>
  </si>
  <si>
    <t>May. 20</t>
  </si>
  <si>
    <t>jun. 20</t>
  </si>
  <si>
    <t>Jun. 20</t>
  </si>
  <si>
    <t>jul. 20</t>
  </si>
  <si>
    <t>Jul. 20</t>
  </si>
  <si>
    <t>ago. 20</t>
  </si>
  <si>
    <t>Aug. 20</t>
  </si>
  <si>
    <t>set. 20</t>
  </si>
  <si>
    <t>Sep. 20</t>
  </si>
  <si>
    <t>out. 20</t>
  </si>
  <si>
    <t>Oct. 20</t>
  </si>
  <si>
    <t>nov. 20</t>
  </si>
  <si>
    <t>Nov. 20</t>
  </si>
  <si>
    <t>dez. 20</t>
  </si>
  <si>
    <t>Dec. 20</t>
  </si>
  <si>
    <t>jan. 21</t>
  </si>
  <si>
    <t>Jan. 21</t>
  </si>
  <si>
    <t>fev. 21</t>
  </si>
  <si>
    <t>Feb. 21</t>
  </si>
  <si>
    <t>mar. 21</t>
  </si>
  <si>
    <t>Mar. 21</t>
  </si>
  <si>
    <t>abr. 21</t>
  </si>
  <si>
    <t>Apr. 21</t>
  </si>
  <si>
    <t>mai. 21</t>
  </si>
  <si>
    <t>May. 21</t>
  </si>
  <si>
    <t>jun. 21</t>
  </si>
  <si>
    <t>Jun. 21</t>
  </si>
  <si>
    <t>jul. 21</t>
  </si>
  <si>
    <t>Jul. 21</t>
  </si>
  <si>
    <t>ago. 21</t>
  </si>
  <si>
    <t>Aug. 21</t>
  </si>
  <si>
    <t>set. 21</t>
  </si>
  <si>
    <t>Sep. 21</t>
  </si>
  <si>
    <t>out. 21</t>
  </si>
  <si>
    <t>Oct. 21</t>
  </si>
  <si>
    <t>nov. 21</t>
  </si>
  <si>
    <t>Nov. 21</t>
  </si>
  <si>
    <t>dez. 21</t>
  </si>
  <si>
    <t>Dec. 21</t>
  </si>
  <si>
    <t>jan. 22</t>
  </si>
  <si>
    <t>Jan. 22</t>
  </si>
  <si>
    <t>fev. 22</t>
  </si>
  <si>
    <t>Feb. 22</t>
  </si>
  <si>
    <t>mar. 22</t>
  </si>
  <si>
    <t>Mar. 22</t>
  </si>
  <si>
    <t>abr. 22</t>
  </si>
  <si>
    <t>Apr. 22</t>
  </si>
  <si>
    <t>mai. 22</t>
  </si>
  <si>
    <t>May. 22</t>
  </si>
  <si>
    <t>jun. 22</t>
  </si>
  <si>
    <t>Jun. 22</t>
  </si>
  <si>
    <t>jul. 22</t>
  </si>
  <si>
    <t>Jul. 22</t>
  </si>
  <si>
    <t>ago. 22</t>
  </si>
  <si>
    <t>Aug. 22</t>
  </si>
  <si>
    <t>set. 22</t>
  </si>
  <si>
    <t>Sep. 22</t>
  </si>
  <si>
    <t>out. 22</t>
  </si>
  <si>
    <t>Oct. 22</t>
  </si>
  <si>
    <t>Portugal</t>
  </si>
  <si>
    <t>Grécia</t>
  </si>
  <si>
    <t>Itália</t>
  </si>
  <si>
    <t>Espanha</t>
  </si>
  <si>
    <t>Área do euro</t>
  </si>
  <si>
    <t>Greece</t>
  </si>
  <si>
    <t>Italy</t>
  </si>
  <si>
    <t>Spain</t>
  </si>
  <si>
    <t>France</t>
  </si>
  <si>
    <t>Euro area</t>
  </si>
  <si>
    <t xml:space="preserve">Chart I.1.13  •  Contributions to the change in portuguese sovereign debt </t>
  </si>
  <si>
    <t>Percentage points</t>
  </si>
  <si>
    <t>Rácio de dívida pública</t>
  </si>
  <si>
    <t>Variação do rácio da dívida</t>
  </si>
  <si>
    <t xml:space="preserve">Contributo da variação do PIB </t>
  </si>
  <si>
    <t>Contributo da variação da dívida</t>
  </si>
  <si>
    <t>Public debt-to-GDP ratio</t>
  </si>
  <si>
    <t>Public debt-to-GDP ratio net of deposits</t>
  </si>
  <si>
    <t>Change in the public debt-to-GDP ratio</t>
  </si>
  <si>
    <t>GDP contribution</t>
  </si>
  <si>
    <t>Debt contribution</t>
  </si>
  <si>
    <t>Gráfico I.1.15  •  Custo e maturidade da dívida pública portuguesa</t>
  </si>
  <si>
    <t>Chart I.1.15  •  Cost and maturity of portuguese sovereign debt</t>
  </si>
  <si>
    <t>Em percentagem</t>
  </si>
  <si>
    <t>Custo da dívida emitida</t>
  </si>
  <si>
    <t>Maturidade média da dívida de médio e longo emitida</t>
  </si>
  <si>
    <t>Average cost of debt</t>
  </si>
  <si>
    <t>Cost of new issuances</t>
  </si>
  <si>
    <t>Residual maturity of debt</t>
  </si>
  <si>
    <t>Average maturity of medium and long term debt issued</t>
  </si>
  <si>
    <t>n.d./n.a.</t>
  </si>
  <si>
    <t>Gráfico I.1.16  •  Estrutura de detentores de dívida pública portuguesa</t>
  </si>
  <si>
    <t>Chart I.1.16  •  Structure of Portuguese sovereign debt holders</t>
  </si>
  <si>
    <t>Banco de Portugal</t>
  </si>
  <si>
    <t>BCE</t>
  </si>
  <si>
    <t xml:space="preserve">União Europeia (UE) </t>
  </si>
  <si>
    <t>OIFM residentes</t>
  </si>
  <si>
    <t>IFNM residentes</t>
  </si>
  <si>
    <t>Outros residentes</t>
  </si>
  <si>
    <t>Outros não residentes (exc. UE e BCE)</t>
  </si>
  <si>
    <t>ECB</t>
  </si>
  <si>
    <t>European Union (EU)</t>
  </si>
  <si>
    <t>Resident OMFI</t>
  </si>
  <si>
    <t>Resident NMFI</t>
  </si>
  <si>
    <t>Other residents</t>
  </si>
  <si>
    <t>Other non-residents (exc. EU e ECB)</t>
  </si>
  <si>
    <t>BT</t>
  </si>
  <si>
    <t>Empréstimos oficiais</t>
  </si>
  <si>
    <t>Tbills</t>
  </si>
  <si>
    <t>Official loans</t>
  </si>
  <si>
    <t>Other medium and long term debt</t>
  </si>
  <si>
    <t>Weight on total stock of sovereign debt (stock to be redempted / total stock)</t>
  </si>
  <si>
    <t>após 2025</t>
  </si>
  <si>
    <t>after 2025</t>
  </si>
  <si>
    <t xml:space="preserve"> Justo valor - ORI</t>
  </si>
  <si>
    <t>Justo valor - Resultados</t>
  </si>
  <si>
    <t>Detidos para negociação</t>
  </si>
  <si>
    <t>Variação total</t>
  </si>
  <si>
    <t>Amortised cost</t>
  </si>
  <si>
    <t>Other comprehensive income</t>
  </si>
  <si>
    <t>Profit and loss</t>
  </si>
  <si>
    <t>Held for trading</t>
  </si>
  <si>
    <t>Total change</t>
  </si>
  <si>
    <t>Chart I.1.38  •  Credit rating of the public debt portfolio held by the banking system</t>
  </si>
  <si>
    <t>AAA</t>
  </si>
  <si>
    <t>AA</t>
  </si>
  <si>
    <t>A</t>
  </si>
  <si>
    <t>BBB</t>
  </si>
  <si>
    <t>Non-investment grade</t>
  </si>
  <si>
    <t>dez. 17</t>
  </si>
  <si>
    <t>Gráfico I.1.41  •  Eventos de risco operacional e respetivas perdas</t>
  </si>
  <si>
    <t>Chart I.1.41  •  Operational risk number of events and losses</t>
  </si>
  <si>
    <t>Em milhões de euros</t>
  </si>
  <si>
    <t>Número de eventos</t>
  </si>
  <si>
    <t>Perda bruta</t>
  </si>
  <si>
    <t>Gross loss</t>
  </si>
  <si>
    <t>2021 S1</t>
  </si>
  <si>
    <t>2022 S1</t>
  </si>
  <si>
    <t>Index</t>
  </si>
  <si>
    <t>Preços reais da habitação</t>
  </si>
  <si>
    <t>Real house prices</t>
  </si>
  <si>
    <t>1996 T2</t>
  </si>
  <si>
    <t>1996 Q2</t>
  </si>
  <si>
    <t>1996 T3</t>
  </si>
  <si>
    <t>1996 Q3</t>
  </si>
  <si>
    <t>1996 T4</t>
  </si>
  <si>
    <t>1996 Q4</t>
  </si>
  <si>
    <t>1997 T1</t>
  </si>
  <si>
    <t>1997 Q1</t>
  </si>
  <si>
    <t>1997 T2</t>
  </si>
  <si>
    <t>1997 Q2</t>
  </si>
  <si>
    <t>1997 T3</t>
  </si>
  <si>
    <t>1997 Q3</t>
  </si>
  <si>
    <t>1997 T4</t>
  </si>
  <si>
    <t>1997 Q4</t>
  </si>
  <si>
    <t>1998 T1</t>
  </si>
  <si>
    <t>1998 Q1</t>
  </si>
  <si>
    <t>1998 T2</t>
  </si>
  <si>
    <t>1998 Q2</t>
  </si>
  <si>
    <t>1998 T3</t>
  </si>
  <si>
    <t>1998 Q3</t>
  </si>
  <si>
    <t>1998 T4</t>
  </si>
  <si>
    <t>1998 Q4</t>
  </si>
  <si>
    <t>1999 T1</t>
  </si>
  <si>
    <t>1999 Q1</t>
  </si>
  <si>
    <t>1999 T2</t>
  </si>
  <si>
    <t>1999 Q2</t>
  </si>
  <si>
    <t>1999 T3</t>
  </si>
  <si>
    <t>1999 Q3</t>
  </si>
  <si>
    <t>1999 T4</t>
  </si>
  <si>
    <t>1999 Q4</t>
  </si>
  <si>
    <t>2000 T1</t>
  </si>
  <si>
    <t>2000 Q1</t>
  </si>
  <si>
    <t>2000 T2</t>
  </si>
  <si>
    <t>2000 Q2</t>
  </si>
  <si>
    <t>2000 T3</t>
  </si>
  <si>
    <t>2000 Q3</t>
  </si>
  <si>
    <t>2000 T4</t>
  </si>
  <si>
    <t>2000 Q4</t>
  </si>
  <si>
    <t>2001 T1</t>
  </si>
  <si>
    <t>2001 Q1</t>
  </si>
  <si>
    <t>2001 T2</t>
  </si>
  <si>
    <t>2001 Q2</t>
  </si>
  <si>
    <t>2001 T3</t>
  </si>
  <si>
    <t>2001 Q3</t>
  </si>
  <si>
    <t>2001 T4</t>
  </si>
  <si>
    <t>2001 Q4</t>
  </si>
  <si>
    <t>2002 T1</t>
  </si>
  <si>
    <t>2002 Q1</t>
  </si>
  <si>
    <t>2002 T2</t>
  </si>
  <si>
    <t>2002 Q2</t>
  </si>
  <si>
    <t>2002 T3</t>
  </si>
  <si>
    <t>2002 Q3</t>
  </si>
  <si>
    <t>2002 T4</t>
  </si>
  <si>
    <t>2002 Q4</t>
  </si>
  <si>
    <t>2003 T1</t>
  </si>
  <si>
    <t>2003 Q1</t>
  </si>
  <si>
    <t>2003 T2</t>
  </si>
  <si>
    <t>2003 Q2</t>
  </si>
  <si>
    <t>2003 T3</t>
  </si>
  <si>
    <t>2003 Q3</t>
  </si>
  <si>
    <t>2003 T4</t>
  </si>
  <si>
    <t>2003 Q4</t>
  </si>
  <si>
    <t>2004 T1</t>
  </si>
  <si>
    <t>2004 Q1</t>
  </si>
  <si>
    <t>2004 T2</t>
  </si>
  <si>
    <t>2004 Q2</t>
  </si>
  <si>
    <t>2004 T3</t>
  </si>
  <si>
    <t>2004 Q3</t>
  </si>
  <si>
    <t>2004 T4</t>
  </si>
  <si>
    <t>2004 Q4</t>
  </si>
  <si>
    <t>2005 T1</t>
  </si>
  <si>
    <t>2005 Q1</t>
  </si>
  <si>
    <t>2005 T2</t>
  </si>
  <si>
    <t>2005 Q2</t>
  </si>
  <si>
    <t>2005 T3</t>
  </si>
  <si>
    <t>2005 Q3</t>
  </si>
  <si>
    <t>2005 T4</t>
  </si>
  <si>
    <t>2005 Q4</t>
  </si>
  <si>
    <t>2006 T1</t>
  </si>
  <si>
    <t>2006 Q1</t>
  </si>
  <si>
    <t>2006 T2</t>
  </si>
  <si>
    <t>2006 Q2</t>
  </si>
  <si>
    <t>2006 T3</t>
  </si>
  <si>
    <t>2006 Q3</t>
  </si>
  <si>
    <t>2006 T4</t>
  </si>
  <si>
    <t>2006 Q4</t>
  </si>
  <si>
    <t>2007 T1</t>
  </si>
  <si>
    <t>2007 Q1</t>
  </si>
  <si>
    <t>2007 T2</t>
  </si>
  <si>
    <t>2007 Q2</t>
  </si>
  <si>
    <t>2007 T3</t>
  </si>
  <si>
    <t>2007 Q3</t>
  </si>
  <si>
    <t>2007 T4</t>
  </si>
  <si>
    <t>2007 Q4</t>
  </si>
  <si>
    <t>2008 T1</t>
  </si>
  <si>
    <t>2008 Q1</t>
  </si>
  <si>
    <t>2008 T2</t>
  </si>
  <si>
    <t>2008 Q2</t>
  </si>
  <si>
    <t>2008 T3</t>
  </si>
  <si>
    <t>2008 Q3</t>
  </si>
  <si>
    <t>2008 T4</t>
  </si>
  <si>
    <t>2008 Q4</t>
  </si>
  <si>
    <t>2009 T1</t>
  </si>
  <si>
    <t>2009 Q1</t>
  </si>
  <si>
    <t>2009 T2</t>
  </si>
  <si>
    <t>2009 Q2</t>
  </si>
  <si>
    <t>2009 T3</t>
  </si>
  <si>
    <t>2009 Q3</t>
  </si>
  <si>
    <t>2009 T4</t>
  </si>
  <si>
    <t>2009 Q4</t>
  </si>
  <si>
    <t>2010 T1</t>
  </si>
  <si>
    <t>2010 Q1</t>
  </si>
  <si>
    <t>2010 T2</t>
  </si>
  <si>
    <t>2010 Q2</t>
  </si>
  <si>
    <t>2010 T3</t>
  </si>
  <si>
    <t>2010 Q3</t>
  </si>
  <si>
    <t>2010 T4</t>
  </si>
  <si>
    <t>2010 Q4</t>
  </si>
  <si>
    <t>2011 T1</t>
  </si>
  <si>
    <t>2011 Q1</t>
  </si>
  <si>
    <t>2011 T2</t>
  </si>
  <si>
    <t>2011 Q2</t>
  </si>
  <si>
    <t>2011 T3</t>
  </si>
  <si>
    <t>2011 Q3</t>
  </si>
  <si>
    <t>2011 T4</t>
  </si>
  <si>
    <t>2011 Q4</t>
  </si>
  <si>
    <t>2012 T1</t>
  </si>
  <si>
    <t>2012 Q1</t>
  </si>
  <si>
    <t>2012 T2</t>
  </si>
  <si>
    <t>2012 Q2</t>
  </si>
  <si>
    <t>2012 T3</t>
  </si>
  <si>
    <t>2012 Q3</t>
  </si>
  <si>
    <t>2012 T4</t>
  </si>
  <si>
    <t>2012 Q4</t>
  </si>
  <si>
    <t>2013 T1</t>
  </si>
  <si>
    <t>2013 Q1</t>
  </si>
  <si>
    <t>2013 T2</t>
  </si>
  <si>
    <t>2013 Q2</t>
  </si>
  <si>
    <t>2013 T3</t>
  </si>
  <si>
    <t>2013 Q3</t>
  </si>
  <si>
    <t>2013 T4</t>
  </si>
  <si>
    <t>2013 Q4</t>
  </si>
  <si>
    <t>2014 T1</t>
  </si>
  <si>
    <t>2014 Q1</t>
  </si>
  <si>
    <t>2014 T2</t>
  </si>
  <si>
    <t>2014 Q2</t>
  </si>
  <si>
    <t>2014 T3</t>
  </si>
  <si>
    <t>2014 Q3</t>
  </si>
  <si>
    <t>2014 T4</t>
  </si>
  <si>
    <t>2014 Q4</t>
  </si>
  <si>
    <t>2015 T1</t>
  </si>
  <si>
    <t>2015 Q1</t>
  </si>
  <si>
    <t>2015 T2</t>
  </si>
  <si>
    <t>2015 Q2</t>
  </si>
  <si>
    <t>2015 T3</t>
  </si>
  <si>
    <t>2015 Q3</t>
  </si>
  <si>
    <t>2015 T4</t>
  </si>
  <si>
    <t>2015 Q4</t>
  </si>
  <si>
    <t>2016 T1</t>
  </si>
  <si>
    <t>2016 Q1</t>
  </si>
  <si>
    <t>2016 T2</t>
  </si>
  <si>
    <t>2016 Q2</t>
  </si>
  <si>
    <t>2016 T3</t>
  </si>
  <si>
    <t>2016 Q3</t>
  </si>
  <si>
    <t>2016 T4</t>
  </si>
  <si>
    <t>2016 Q4</t>
  </si>
  <si>
    <t>2017 T1</t>
  </si>
  <si>
    <t>2017 Q1</t>
  </si>
  <si>
    <t>2017 T2</t>
  </si>
  <si>
    <t>2017 Q2</t>
  </si>
  <si>
    <t>2017 T3</t>
  </si>
  <si>
    <t>2017 Q3</t>
  </si>
  <si>
    <t>2017 T4</t>
  </si>
  <si>
    <t>2017 Q4</t>
  </si>
  <si>
    <t>2018 T1</t>
  </si>
  <si>
    <t>2018 Q1</t>
  </si>
  <si>
    <t>2018 T2</t>
  </si>
  <si>
    <t>2018 Q2</t>
  </si>
  <si>
    <t>2018 T3</t>
  </si>
  <si>
    <t>2018 Q3</t>
  </si>
  <si>
    <t>2018 T4</t>
  </si>
  <si>
    <t>2018 Q4</t>
  </si>
  <si>
    <t>2019 T1</t>
  </si>
  <si>
    <t>2019 Q1</t>
  </si>
  <si>
    <t>2019 T2</t>
  </si>
  <si>
    <t>2019 Q2</t>
  </si>
  <si>
    <t>2019 T3</t>
  </si>
  <si>
    <t>2019 Q3</t>
  </si>
  <si>
    <t>2019 T4</t>
  </si>
  <si>
    <t>2019 Q4</t>
  </si>
  <si>
    <t>2020 T1</t>
  </si>
  <si>
    <t>2020 Q1</t>
  </si>
  <si>
    <t>2020 T2</t>
  </si>
  <si>
    <t>2020 Q2</t>
  </si>
  <si>
    <t>2020 T3</t>
  </si>
  <si>
    <t>2020 Q3</t>
  </si>
  <si>
    <t>2020 T4</t>
  </si>
  <si>
    <t>2020 Q4</t>
  </si>
  <si>
    <t>2021 T1</t>
  </si>
  <si>
    <t>2021 Q1</t>
  </si>
  <si>
    <t>2021 T2</t>
  </si>
  <si>
    <t>2021 Q2</t>
  </si>
  <si>
    <t>2021 T3</t>
  </si>
  <si>
    <t>2021 Q3</t>
  </si>
  <si>
    <t>2021 T4</t>
  </si>
  <si>
    <t>2021 Q4</t>
  </si>
  <si>
    <t>Muito baratos</t>
  </si>
  <si>
    <t>Baratos</t>
  </si>
  <si>
    <t>Valor justo</t>
  </si>
  <si>
    <t>Caros</t>
  </si>
  <si>
    <t>Muito caros</t>
  </si>
  <si>
    <t>Very Cheap</t>
  </si>
  <si>
    <t>Cheap</t>
  </si>
  <si>
    <t>Fair value</t>
  </si>
  <si>
    <t>Expensive</t>
  </si>
  <si>
    <t>Very Expensive</t>
  </si>
  <si>
    <t>Montante transacionado com recurso a crédito interno</t>
  </si>
  <si>
    <t>Montante transacionado sem recurso a crédito interno</t>
  </si>
  <si>
    <t>% financiada com recurso a crédito interno</t>
  </si>
  <si>
    <t>Transacted amount financed with bank credit</t>
  </si>
  <si>
    <t>Transacted amount without bank credit financing</t>
  </si>
  <si>
    <t>Share financed with bank credit</t>
  </si>
  <si>
    <t>Gráfico I.1.19  •  Evolução da rendibilidade (EBITDA) do ativo das SNF, por setor de atividade</t>
  </si>
  <si>
    <t>Sociedades não Financeiras</t>
  </si>
  <si>
    <t>Construção</t>
  </si>
  <si>
    <t>Comércio</t>
  </si>
  <si>
    <t>Outros serviços</t>
  </si>
  <si>
    <t>Indústria</t>
  </si>
  <si>
    <t>Eletricidade, gás e água</t>
  </si>
  <si>
    <t>Transportes e armazenagem</t>
  </si>
  <si>
    <t>Non-Financial Corporations</t>
  </si>
  <si>
    <t>Construction</t>
  </si>
  <si>
    <t>Other Services</t>
  </si>
  <si>
    <t>Industries</t>
  </si>
  <si>
    <t>Electricity, gas and water</t>
  </si>
  <si>
    <t>Transportation and storage</t>
  </si>
  <si>
    <t>Services</t>
  </si>
  <si>
    <t>Variação do rácio de endividamento</t>
  </si>
  <si>
    <t>Variação nominal do PIB</t>
  </si>
  <si>
    <t>Empréstimos do setor financeiro residente</t>
  </si>
  <si>
    <t>Crédito externo</t>
  </si>
  <si>
    <t>Outros</t>
  </si>
  <si>
    <t>Rácio de endividamento</t>
  </si>
  <si>
    <t>Change in total debt ratio</t>
  </si>
  <si>
    <t>Nominal GDP change</t>
  </si>
  <si>
    <t>Resident financial sector loans</t>
  </si>
  <si>
    <t>Non-residents' credit</t>
  </si>
  <si>
    <t>Write-offs</t>
  </si>
  <si>
    <t>Other</t>
  </si>
  <si>
    <t>Indebtedness ratio</t>
  </si>
  <si>
    <t>Indústria transformadora</t>
  </si>
  <si>
    <t>Alojamento e restauração</t>
  </si>
  <si>
    <t>Manufacturing</t>
  </si>
  <si>
    <t xml:space="preserve">              Accommodation and food services</t>
  </si>
  <si>
    <t>Rendimento disponível (tvh)</t>
  </si>
  <si>
    <t>Remuneração de empregados</t>
  </si>
  <si>
    <t>Outros contributos</t>
  </si>
  <si>
    <t xml:space="preserve">Disposable income (y-o-y) </t>
  </si>
  <si>
    <t>Compensation of employees</t>
  </si>
  <si>
    <t>Contributions and social benefits, net of transfers in kind</t>
  </si>
  <si>
    <t>mar. 19</t>
  </si>
  <si>
    <t>Mar. 19</t>
  </si>
  <si>
    <t>jun. 19</t>
  </si>
  <si>
    <t>Jun. 19</t>
  </si>
  <si>
    <t>set. 19</t>
  </si>
  <si>
    <t>Sep. 19</t>
  </si>
  <si>
    <t>Poupança corrente em Portugal</t>
  </si>
  <si>
    <t xml:space="preserve">Ativos </t>
  </si>
  <si>
    <t>Passivos</t>
  </si>
  <si>
    <t>Assets</t>
  </si>
  <si>
    <t>Liabilities</t>
  </si>
  <si>
    <t>Current savings in Portugal</t>
  </si>
  <si>
    <t>Investimentos em ativos reais</t>
  </si>
  <si>
    <t>Saldo das transferências de capital</t>
  </si>
  <si>
    <t>Aquisições líquidas de ativos financeiros</t>
  </si>
  <si>
    <t>d.q Numerário e depósitos em bancos residentes</t>
  </si>
  <si>
    <t>Dívida financeira</t>
  </si>
  <si>
    <t xml:space="preserve">  Investment in real assets</t>
  </si>
  <si>
    <t xml:space="preserve">  Balance of capital transfers</t>
  </si>
  <si>
    <t xml:space="preserve">  Net acquisition of financial assets</t>
  </si>
  <si>
    <t>o.w.  Currency and deposits with resident banks</t>
  </si>
  <si>
    <t>Financial debt</t>
  </si>
  <si>
    <t>Percentil 25</t>
  </si>
  <si>
    <t>Percentil 75</t>
  </si>
  <si>
    <t>Euro Area</t>
  </si>
  <si>
    <t>25th percentile</t>
  </si>
  <si>
    <t>75th percentile</t>
  </si>
  <si>
    <t>dez. 10</t>
  </si>
  <si>
    <t>Dec. 10</t>
  </si>
  <si>
    <t>mar. 11</t>
  </si>
  <si>
    <t>Mar. 11</t>
  </si>
  <si>
    <t>jun. 11</t>
  </si>
  <si>
    <t>Jun. 11</t>
  </si>
  <si>
    <t>set. 11</t>
  </si>
  <si>
    <t>Sep. 11</t>
  </si>
  <si>
    <t>dez. 11</t>
  </si>
  <si>
    <t>Dec. 11</t>
  </si>
  <si>
    <t>mar. 12</t>
  </si>
  <si>
    <t>Mar. 12</t>
  </si>
  <si>
    <t>jun. 12</t>
  </si>
  <si>
    <t>Jun. 12</t>
  </si>
  <si>
    <t>set. 12</t>
  </si>
  <si>
    <t>Sep. 12</t>
  </si>
  <si>
    <t>dez. 12</t>
  </si>
  <si>
    <t>Dec. 12</t>
  </si>
  <si>
    <t>mar. 13</t>
  </si>
  <si>
    <t>Mar. 13</t>
  </si>
  <si>
    <t>jun. 13</t>
  </si>
  <si>
    <t>Jun. 13</t>
  </si>
  <si>
    <t>set. 13</t>
  </si>
  <si>
    <t>Sep. 13</t>
  </si>
  <si>
    <t>dez. 13</t>
  </si>
  <si>
    <t>Dec. 13</t>
  </si>
  <si>
    <t>mar. 14</t>
  </si>
  <si>
    <t>Mar. 14</t>
  </si>
  <si>
    <t>jun. 14</t>
  </si>
  <si>
    <t>Jun. 14</t>
  </si>
  <si>
    <t>set. 14</t>
  </si>
  <si>
    <t>Sep. 14</t>
  </si>
  <si>
    <t>dez. 14</t>
  </si>
  <si>
    <t>Dec. 14</t>
  </si>
  <si>
    <t>mar. 15</t>
  </si>
  <si>
    <t>Mar. 15</t>
  </si>
  <si>
    <t>jun. 15</t>
  </si>
  <si>
    <t>Jun. 15</t>
  </si>
  <si>
    <t>set. 15</t>
  </si>
  <si>
    <t>Sep. 15</t>
  </si>
  <si>
    <t>dez. 15</t>
  </si>
  <si>
    <t>Dec. 15</t>
  </si>
  <si>
    <t>mar. 16</t>
  </si>
  <si>
    <t>Mar. 16</t>
  </si>
  <si>
    <t>jun. 16</t>
  </si>
  <si>
    <t>Jun. 16</t>
  </si>
  <si>
    <t>set. 16</t>
  </si>
  <si>
    <t>Sep. 16</t>
  </si>
  <si>
    <t>dez. 16</t>
  </si>
  <si>
    <t>Dec. 16</t>
  </si>
  <si>
    <t>mar. 17</t>
  </si>
  <si>
    <t>Mar. 17</t>
  </si>
  <si>
    <t>jun. 17</t>
  </si>
  <si>
    <t>Jun. 17</t>
  </si>
  <si>
    <t>set. 17</t>
  </si>
  <si>
    <t>Sep. 17</t>
  </si>
  <si>
    <t>Dec. 17</t>
  </si>
  <si>
    <t>mar. 18</t>
  </si>
  <si>
    <t>Mar. 18</t>
  </si>
  <si>
    <t>jun. 18</t>
  </si>
  <si>
    <t>Jun. 18</t>
  </si>
  <si>
    <t>set. 18</t>
  </si>
  <si>
    <t>Sep. 18</t>
  </si>
  <si>
    <t>dez. 18</t>
  </si>
  <si>
    <t>Dec. 18</t>
  </si>
  <si>
    <t>Dec.21</t>
  </si>
  <si>
    <t>Chart I.1.42  •  Domestic cylical systemic risk indicator</t>
  </si>
  <si>
    <t>Desvios padrão em relação à mediana</t>
  </si>
  <si>
    <t>Standard deviations 
from the median</t>
  </si>
  <si>
    <t>IRSD</t>
  </si>
  <si>
    <t>SRI</t>
  </si>
  <si>
    <t>2022 T1</t>
  </si>
  <si>
    <t>2022 Q1</t>
  </si>
  <si>
    <t>2022 T2</t>
  </si>
  <si>
    <t>2022 Q2</t>
  </si>
  <si>
    <r>
      <rPr>
        <sz val="9"/>
        <color rgb="FF00467A"/>
        <rFont val="Open Sans"/>
        <family val="2"/>
      </rPr>
      <t xml:space="preserve">Gráfico I.1.43  •  Indicador compósito de </t>
    </r>
    <r>
      <rPr>
        <i/>
        <sz val="9"/>
        <color rgb="FF00467A"/>
        <rFont val="Open Sans"/>
        <family val="2"/>
      </rPr>
      <t>stress</t>
    </r>
    <r>
      <rPr>
        <sz val="9"/>
        <color rgb="FF00467A"/>
        <rFont val="Open Sans"/>
        <family val="2"/>
      </rPr>
      <t xml:space="preserve"> financeiro</t>
    </r>
  </si>
  <si>
    <t>Chart I.1.43  •  Composite indicator of financial stress</t>
  </si>
  <si>
    <t>ICSF</t>
  </si>
  <si>
    <t>Limiar</t>
  </si>
  <si>
    <t>Threshold</t>
  </si>
  <si>
    <t>Chart I.1.44  •  Explanatory and control variables’ contributions to GaR, projected using available data up to 2022 Q1 and up to 2022 Q2</t>
  </si>
  <si>
    <t>Growth-at-risk</t>
  </si>
  <si>
    <t>Constante</t>
  </si>
  <si>
    <t>PIB</t>
  </si>
  <si>
    <t>CLIFS</t>
  </si>
  <si>
    <t>Constant</t>
  </si>
  <si>
    <t>GDP</t>
  </si>
  <si>
    <t>Chart I.1.45  •  Distribution of new credit for house purchase and new consumer credit by DSTI ratio</t>
  </si>
  <si>
    <t>DSTI ≤ 50%</t>
  </si>
  <si>
    <t>50%&lt; DSTI ≤ 60%</t>
  </si>
  <si>
    <t>DSTI &gt; 60%</t>
  </si>
  <si>
    <t>2022 H1</t>
  </si>
  <si>
    <t>Gráfico I.1.46  •  Distribuição das novas operações de crédito à habitação por rácio LTV</t>
  </si>
  <si>
    <t>Chart I.1.46  •  Distribution of new credit for house purchase by LTV ratio</t>
  </si>
  <si>
    <t>LTV ≤ 80%</t>
  </si>
  <si>
    <t>80% &lt; LTV ≤ 90%</t>
  </si>
  <si>
    <t>90% &lt; LTV ≤ 100%</t>
  </si>
  <si>
    <t>LTV &gt; 100%</t>
  </si>
  <si>
    <t>Gráfico I.1.47  •  Maturidade média ponderada das novas operações de crédito à habitação</t>
  </si>
  <si>
    <t>Chart I.1.47  •  Weighted average maturity of new credit for house purchase</t>
  </si>
  <si>
    <t>Em anos</t>
  </si>
  <si>
    <t>In years</t>
  </si>
  <si>
    <t>Maturidade média ponderada</t>
  </si>
  <si>
    <t>Trajetória de convergência linear</t>
  </si>
  <si>
    <t>Limite da maturidade média 2022</t>
  </si>
  <si>
    <t>Weighted average maturity</t>
  </si>
  <si>
    <t>Linear convergence path</t>
  </si>
  <si>
    <t>Average recommended maturiy by the end of 2022</t>
  </si>
  <si>
    <t>Percentil 10</t>
  </si>
  <si>
    <t>Percentil 50</t>
  </si>
  <si>
    <t xml:space="preserve">Percentil 75 </t>
  </si>
  <si>
    <t>Percentil 90</t>
  </si>
  <si>
    <t>Média</t>
  </si>
  <si>
    <t>10th percentile</t>
  </si>
  <si>
    <t>50th percentile</t>
  </si>
  <si>
    <t>90th percentile</t>
  </si>
  <si>
    <t>Gráfico I.2.1  •  ROA e Resultado de exploração</t>
  </si>
  <si>
    <t>Chart I.2.1  •  ROA and Recurring operating result</t>
  </si>
  <si>
    <t>Em percentagem do ativo médio</t>
  </si>
  <si>
    <t>As a percentage of average assets</t>
  </si>
  <si>
    <t>ROA</t>
  </si>
  <si>
    <t>Resultado de exploração</t>
  </si>
  <si>
    <t>Recurring operating result</t>
  </si>
  <si>
    <t>2020 S1</t>
  </si>
  <si>
    <t>Quadro I.2.1  •  Rendibilidade</t>
  </si>
  <si>
    <t>Table I.2.1  •  Profitability</t>
  </si>
  <si>
    <t>Margem financeira</t>
  </si>
  <si>
    <t>Resultados de operações financeiras</t>
  </si>
  <si>
    <t>Provisões e imparidades líquidas</t>
  </si>
  <si>
    <t>Outros resultados</t>
  </si>
  <si>
    <t>ROA - Percentil 5</t>
  </si>
  <si>
    <t>ROA - Percentil 95</t>
  </si>
  <si>
    <t>Net interest income</t>
  </si>
  <si>
    <t>Income from financial operations</t>
  </si>
  <si>
    <t>Net provisions and impairments</t>
  </si>
  <si>
    <t>Other results</t>
  </si>
  <si>
    <t>Quadro I.2.2  •  Margem financeira</t>
  </si>
  <si>
    <t>Table I.2.2  •  Net interest income</t>
  </si>
  <si>
    <t>Margem financeira - Atividade global</t>
  </si>
  <si>
    <t>Derivados</t>
  </si>
  <si>
    <t>Títulos de dívida</t>
  </si>
  <si>
    <t>Empréstimos - Total</t>
  </si>
  <si>
    <t>Empréstimos - Sociedades não financeiras (SNF)</t>
  </si>
  <si>
    <t>Empréstimos - Particulares</t>
  </si>
  <si>
    <t>Outros ativos</t>
  </si>
  <si>
    <t>Depósitos</t>
  </si>
  <si>
    <t>Títulos emitidos</t>
  </si>
  <si>
    <t>Outros passivos</t>
  </si>
  <si>
    <t>Margem financeira - Atividade doméstica</t>
  </si>
  <si>
    <t>Margem financeira - Atividade não doméstica</t>
  </si>
  <si>
    <t>Net interest income - All</t>
  </si>
  <si>
    <t>Derivatives</t>
  </si>
  <si>
    <t>Debt securities</t>
  </si>
  <si>
    <t>Loans</t>
  </si>
  <si>
    <t>Loans - Non-financial corporations</t>
  </si>
  <si>
    <t>Loans - Households</t>
  </si>
  <si>
    <t>Other assets</t>
  </si>
  <si>
    <t>Deposits</t>
  </si>
  <si>
    <t>Securities issued</t>
  </si>
  <si>
    <t>Other liabilities</t>
  </si>
  <si>
    <t>Net interest income -Domestic activity</t>
  </si>
  <si>
    <t>Net interest income - Non domestic activity</t>
  </si>
  <si>
    <t>2019 S1</t>
  </si>
  <si>
    <t>Gráfico I.2.2  •  Diferencial de taxas de juro com o SPNF – Atividade doméstica</t>
  </si>
  <si>
    <t xml:space="preserve">Saldos </t>
  </si>
  <si>
    <t>Novas operações</t>
  </si>
  <si>
    <t xml:space="preserve">Stocks </t>
  </si>
  <si>
    <t>Chart I.2.3  •  Cost-to-core-income and loan loss charge</t>
  </si>
  <si>
    <t>Cost-to-core-income</t>
  </si>
  <si>
    <t>Custo do risco de crédito</t>
  </si>
  <si>
    <t xml:space="preserve">Cost-to-core-income </t>
  </si>
  <si>
    <t>Loan loss charge</t>
  </si>
  <si>
    <t>Quadro I.2.3  •  Rendibilidade – Comparação internacional</t>
  </si>
  <si>
    <t>Table I.2.3  •  Profitability - International comparison</t>
  </si>
  <si>
    <t>Comissões líquidas</t>
  </si>
  <si>
    <t>Resultados op. financeiras</t>
  </si>
  <si>
    <t>Custos operacionais</t>
  </si>
  <si>
    <t>Provisões e imp. líquidas</t>
  </si>
  <si>
    <t>Operational costs</t>
  </si>
  <si>
    <t>2022 S1 PT</t>
  </si>
  <si>
    <t>2022 S1 AE</t>
  </si>
  <si>
    <t>Total</t>
  </si>
  <si>
    <t>Construção e atividades imobiliárias</t>
  </si>
  <si>
    <t>Trade</t>
  </si>
  <si>
    <t>Não atualizável</t>
  </si>
  <si>
    <t>Non-updatable</t>
  </si>
  <si>
    <t>Trimestral</t>
  </si>
  <si>
    <t>Quarterly</t>
  </si>
  <si>
    <t>Semestral</t>
  </si>
  <si>
    <t>Anual</t>
  </si>
  <si>
    <t>Yearly</t>
  </si>
  <si>
    <t>Percentil 5</t>
  </si>
  <si>
    <t>Percentil 95</t>
  </si>
  <si>
    <t>Setor privado não financeiro</t>
  </si>
  <si>
    <t>Sociedades não financeiras</t>
  </si>
  <si>
    <t>Setores mais afetados pela pandemia</t>
  </si>
  <si>
    <t>Particulares</t>
  </si>
  <si>
    <t>Particulares - Habitação</t>
  </si>
  <si>
    <t>Particulares - Consumo e outros fins</t>
  </si>
  <si>
    <t>Mediana da área do euro</t>
  </si>
  <si>
    <t>Non-financial private sector</t>
  </si>
  <si>
    <t>Non-financial corporations</t>
  </si>
  <si>
    <t>Most affected sectors by the pandemic</t>
  </si>
  <si>
    <t>Households</t>
  </si>
  <si>
    <t>Households - House purchase</t>
  </si>
  <si>
    <t>Households - Consumption and other purposes</t>
  </si>
  <si>
    <t>Euro area median</t>
  </si>
  <si>
    <t>Rácio de NPL bruto, dez. 2021</t>
  </si>
  <si>
    <t>Abatidos ao ativo</t>
  </si>
  <si>
    <t>Vendas de NPL</t>
  </si>
  <si>
    <t>Novos NPL, líquidos de curas</t>
  </si>
  <si>
    <t>Outros efeitos denominador</t>
  </si>
  <si>
    <t>Rácio de NPL bruto, jun. 2022</t>
  </si>
  <si>
    <t>Gross NPL ratio, Dec. 2021</t>
  </si>
  <si>
    <t>NPL sales</t>
  </si>
  <si>
    <t>New NPL net of cures</t>
  </si>
  <si>
    <t>Other denominator effects</t>
  </si>
  <si>
    <t>Gross NPL ratio, Jun. 2022</t>
  </si>
  <si>
    <t>SNF</t>
  </si>
  <si>
    <t>NFC</t>
  </si>
  <si>
    <t>Rácio de NPL líquido de imparidades</t>
  </si>
  <si>
    <t>Mediana da área do euro (Rácio de NPL líquido de imparidades)</t>
  </si>
  <si>
    <t>Net NPL ratio</t>
  </si>
  <si>
    <t>Euro area median (Net NPL ratio)</t>
  </si>
  <si>
    <r>
      <rPr>
        <b/>
        <i/>
        <sz val="9"/>
        <color theme="5"/>
        <rFont val="Open Sans"/>
        <family val="2"/>
      </rPr>
      <t>dos quais:</t>
    </r>
    <r>
      <rPr>
        <b/>
        <sz val="9"/>
        <color theme="5"/>
        <rFont val="Open Sans"/>
        <family val="2"/>
      </rPr>
      <t xml:space="preserve"> NPL</t>
    </r>
  </si>
  <si>
    <t>Rácio de cobertura de empréstimos reestruturados</t>
  </si>
  <si>
    <t>of which: NPL</t>
  </si>
  <si>
    <t>Forborne loans impairment coverage ratio</t>
  </si>
  <si>
    <t>MUS – Instituições significativas</t>
  </si>
  <si>
    <r>
      <t xml:space="preserve">Rácio de cobertura de empréstimos em </t>
    </r>
    <r>
      <rPr>
        <b/>
        <i/>
        <sz val="9"/>
        <color theme="5"/>
        <rFont val="Open Sans"/>
        <family val="2"/>
      </rPr>
      <t>stage</t>
    </r>
    <r>
      <rPr>
        <b/>
        <sz val="9"/>
        <color theme="5"/>
        <rFont val="Open Sans"/>
        <family val="2"/>
      </rPr>
      <t xml:space="preserve"> 2</t>
    </r>
  </si>
  <si>
    <t>SSM - Significant institutions</t>
  </si>
  <si>
    <t>Stage 2 loans coverage ratio</t>
  </si>
  <si>
    <t>n.d.</t>
  </si>
  <si>
    <t>Gráfico I.2.9  •  Ativo do sistema bancário</t>
  </si>
  <si>
    <t>Em mil milhões de euros</t>
  </si>
  <si>
    <t>Disponibilidades em bancos centrais</t>
  </si>
  <si>
    <t>Empréstimos a instituições de crédito</t>
  </si>
  <si>
    <t>Empréstimos a clientes</t>
  </si>
  <si>
    <t>Instrumentos de capital</t>
  </si>
  <si>
    <t>Ativo total</t>
  </si>
  <si>
    <t>Cash balances at central banks</t>
  </si>
  <si>
    <t>Loans to credit institutions</t>
  </si>
  <si>
    <t>Loans to costumers</t>
  </si>
  <si>
    <t>Equity instruments</t>
  </si>
  <si>
    <t>Total assets</t>
  </si>
  <si>
    <t>Quadro I.2.11  •  Exposição ao imobiliário</t>
  </si>
  <si>
    <t>Table I.2.11  •  Exposure to real estate</t>
  </si>
  <si>
    <t>Empréstimos a particulares garantidos por imóveis</t>
  </si>
  <si>
    <t>Empréstimos a SNF da construção e atividades imobiliárias</t>
  </si>
  <si>
    <t>Empréstimos a SNF garantidos por imóveis</t>
  </si>
  <si>
    <t>Fundos de Investimento Imobiliário</t>
  </si>
  <si>
    <t>Ativos imobiliários</t>
  </si>
  <si>
    <t>Loans to households collateralized by real estate</t>
  </si>
  <si>
    <t>Loans to NFCs of construction and real estate activities</t>
  </si>
  <si>
    <t>Loans to NFCs collateralized by real estate</t>
  </si>
  <si>
    <t>Real estate funds</t>
  </si>
  <si>
    <t>Real estate owned</t>
  </si>
  <si>
    <t>Chart I.2.10  •  Housing loans stock distribution by LTV - June 2022</t>
  </si>
  <si>
    <t>]0,20]</t>
  </si>
  <si>
    <t>]20,40]</t>
  </si>
  <si>
    <t>]40,60]</t>
  </si>
  <si>
    <t>]60,80]</t>
  </si>
  <si>
    <t>]80,100]</t>
  </si>
  <si>
    <t>&gt;100</t>
  </si>
  <si>
    <t>Quadro I.2.12  •  Títulos de dívida pública por carteira</t>
  </si>
  <si>
    <t>Table I.2.12  •  Sovereign debt securities by portfolio</t>
  </si>
  <si>
    <t>Em percentagem da carteira</t>
  </si>
  <si>
    <t>As a percentage of the portfolio</t>
  </si>
  <si>
    <t>A custo amortizado</t>
  </si>
  <si>
    <t>A justo valor</t>
  </si>
  <si>
    <t>At amortised cost</t>
  </si>
  <si>
    <t>At fair value</t>
  </si>
  <si>
    <t>Quadro I.2.13  •  Títulos de dívida pública – atividade doméstica</t>
  </si>
  <si>
    <t>Table I.2.13  •  Sovereign debt securities - domestic activity</t>
  </si>
  <si>
    <t>dos quais: França</t>
  </si>
  <si>
    <t>dos quais: Irlanda</t>
  </si>
  <si>
    <t>dos quais: EUA</t>
  </si>
  <si>
    <t>dos quais: Bélgica</t>
  </si>
  <si>
    <t>Others</t>
  </si>
  <si>
    <t>of which: France</t>
  </si>
  <si>
    <t>of which: Ireland</t>
  </si>
  <si>
    <t>of which: USA</t>
  </si>
  <si>
    <t>of which: Belgium</t>
  </si>
  <si>
    <t>Quadro I.2.14  •  Estrutura de financiamento do ativo, rácio de transformação e de financiamento estável líquido</t>
  </si>
  <si>
    <t>Table I.2.14  •  Assets' funding struture, loan-to-deposit ratio and net stable funding ratio</t>
  </si>
  <si>
    <t>Depósitos de bancos centrais</t>
  </si>
  <si>
    <t>Depósitos de outras IC</t>
  </si>
  <si>
    <t>Depósitos de clientes</t>
  </si>
  <si>
    <t>Responsabilidades representadas por títulos</t>
  </si>
  <si>
    <t>Capital próprio</t>
  </si>
  <si>
    <t>Racio de transformação</t>
  </si>
  <si>
    <t>Rácio de financiamento estável líquido</t>
  </si>
  <si>
    <t>Deposits from central banks</t>
  </si>
  <si>
    <t>Deposits from other credit institutions</t>
  </si>
  <si>
    <t>Deposits from customers</t>
  </si>
  <si>
    <t>Equity</t>
  </si>
  <si>
    <t>Loan-to-deposit ratio</t>
  </si>
  <si>
    <t>Net stable funding ratio</t>
  </si>
  <si>
    <t>Chart I.2.11  •  Liquid assets and liquidity coverage ratio (LCR)</t>
  </si>
  <si>
    <t>Reservas em bancos centrais</t>
  </si>
  <si>
    <t>Dívida pública</t>
  </si>
  <si>
    <t>LCR</t>
  </si>
  <si>
    <t>Central bank reserves</t>
  </si>
  <si>
    <t>Public debt</t>
  </si>
  <si>
    <t>jun.22</t>
  </si>
  <si>
    <t>Gráfico I.2.12  •  Rácio de fundo próprios totais – nível e contributos para a variação</t>
  </si>
  <si>
    <t>Chart I.2.12  •  Total own funds ratio - level and contributions to variation</t>
  </si>
  <si>
    <t>Capital e 
resultados</t>
  </si>
  <si>
    <t>Outras variações 
de CET 1</t>
  </si>
  <si>
    <t>AT1</t>
  </si>
  <si>
    <t>T2</t>
  </si>
  <si>
    <t>Ponderador de risco</t>
  </si>
  <si>
    <t>Ativo</t>
  </si>
  <si>
    <t>Capital and results</t>
  </si>
  <si>
    <t>Other CET1 changes</t>
  </si>
  <si>
    <t>Risk weight</t>
  </si>
  <si>
    <t>Em percentagem dos RWA</t>
  </si>
  <si>
    <t>Em percentagem do ativo total</t>
  </si>
  <si>
    <t>Rácio de fundos próprios totais</t>
  </si>
  <si>
    <t>Rácio de fundos próprios totais - Percentil 5</t>
  </si>
  <si>
    <t>Rácio de fundos próprios totais - Percentil 95</t>
  </si>
  <si>
    <t>Rácio de CET 1</t>
  </si>
  <si>
    <t>Ponderador médio de risco</t>
  </si>
  <si>
    <t>Ponderador médio de risco - Percentil 5</t>
  </si>
  <si>
    <t>Ponderador médio de risco - Percentil 95</t>
  </si>
  <si>
    <t>Ponderador médio de risco - Área do euro</t>
  </si>
  <si>
    <t>Total capital ratio</t>
  </si>
  <si>
    <t>CET 1 ratio</t>
  </si>
  <si>
    <t>Average risk weight</t>
  </si>
  <si>
    <t>Average risk weight - Euro area</t>
  </si>
  <si>
    <t>nov. 22</t>
  </si>
  <si>
    <t>Nov. 22</t>
  </si>
  <si>
    <t>dez. 22</t>
  </si>
  <si>
    <t>Dec. 22</t>
  </si>
  <si>
    <t>jan. 23</t>
  </si>
  <si>
    <t>Jan. 23</t>
  </si>
  <si>
    <t>fev. 23</t>
  </si>
  <si>
    <t>Feb. 23</t>
  </si>
  <si>
    <t>mar. 23</t>
  </si>
  <si>
    <t>Mar. 23</t>
  </si>
  <si>
    <t>abr. 23</t>
  </si>
  <si>
    <t>Apr. 23</t>
  </si>
  <si>
    <t>mai. 23</t>
  </si>
  <si>
    <t>May. 23</t>
  </si>
  <si>
    <t>jun. 23</t>
  </si>
  <si>
    <t>Jun. 23</t>
  </si>
  <si>
    <t>jul. 23</t>
  </si>
  <si>
    <t>Jul. 23</t>
  </si>
  <si>
    <t>ago. 23</t>
  </si>
  <si>
    <t>Aug. 23</t>
  </si>
  <si>
    <t>set. 23</t>
  </si>
  <si>
    <t>Sep. 23</t>
  </si>
  <si>
    <t>out. 23</t>
  </si>
  <si>
    <t>Oct. 23</t>
  </si>
  <si>
    <t>nov. 23</t>
  </si>
  <si>
    <t>Nov. 23</t>
  </si>
  <si>
    <t>dez. 23</t>
  </si>
  <si>
    <t>Dec. 23</t>
  </si>
  <si>
    <t>Gráfico C1.2  •  Evolução esperada da distribuição das prestações de empréstimos à habitação</t>
  </si>
  <si>
    <t>Em euros</t>
  </si>
  <si>
    <t>EUR</t>
  </si>
  <si>
    <t>Mediana</t>
  </si>
  <si>
    <t>Mean</t>
  </si>
  <si>
    <t>25th Percentile</t>
  </si>
  <si>
    <t>Median</t>
  </si>
  <si>
    <t>75th Percentile</t>
  </si>
  <si>
    <t>Contratos</t>
  </si>
  <si>
    <r>
      <t>Stock</t>
    </r>
    <r>
      <rPr>
        <b/>
        <sz val="9"/>
        <color rgb="FF00467A"/>
        <rFont val="Open Sans"/>
        <family val="2"/>
      </rPr>
      <t xml:space="preserve"> de empréstimos</t>
    </r>
  </si>
  <si>
    <t>Loan stock</t>
  </si>
  <si>
    <t>&lt;30€</t>
  </si>
  <si>
    <t>[30€;50€ [</t>
  </si>
  <si>
    <t>[50€;100€ [</t>
  </si>
  <si>
    <t>[100€;150€ [</t>
  </si>
  <si>
    <t>[150€;200€ [</t>
  </si>
  <si>
    <t>[200€;300€ [</t>
  </si>
  <si>
    <t>Quadro C1.2  •  Distribuição de LSTI de empréstimos à habitação</t>
  </si>
  <si>
    <t>10th Percentile</t>
  </si>
  <si>
    <t>90th Percentile</t>
  </si>
  <si>
    <t> </t>
  </si>
  <si>
    <t>]20%;30%]</t>
  </si>
  <si>
    <t>]30%;40%]</t>
  </si>
  <si>
    <t>]40%;50%]</t>
  </si>
  <si>
    <t>&gt;50%</t>
  </si>
  <si>
    <t>Quadro C1.4  •  Prestação, LSTI e montante em dívida médios por ano de celebração do contrato</t>
  </si>
  <si>
    <t>Em pontos percentuais</t>
  </si>
  <si>
    <t>Prestação média jun. 22</t>
  </si>
  <si>
    <t>Variação entre dez. 23 e jun. 22</t>
  </si>
  <si>
    <t>LSTI médio jun. 22</t>
  </si>
  <si>
    <t>Montante médio em dívida</t>
  </si>
  <si>
    <t>Average installment Jun. 22</t>
  </si>
  <si>
    <t>Change between Dec. 23 and Jun. 22</t>
  </si>
  <si>
    <t>Average LSTI Jun. 22</t>
  </si>
  <si>
    <t>Average outstanding amount</t>
  </si>
  <si>
    <t>&lt;2003</t>
  </si>
  <si>
    <t>[2003; 2007]</t>
  </si>
  <si>
    <t>[2008; 2013]</t>
  </si>
  <si>
    <t>[2014; 2018]</t>
  </si>
  <si>
    <t>[2019; 2022]</t>
  </si>
  <si>
    <t>Quadro C1.5  •  Prestação e LSTI médios por quintil de rendimento</t>
  </si>
  <si>
    <t>Número de insolvências (corrigido de sazonalidade)</t>
  </si>
  <si>
    <t>Média pré-pandemia</t>
  </si>
  <si>
    <t>Média pós-pandemia</t>
  </si>
  <si>
    <t>Number of firms initiating insolvency proceedings (seasonly adjusted)</t>
  </si>
  <si>
    <t>Pre-pandemic average</t>
  </si>
  <si>
    <t>Post-pandemic average</t>
  </si>
  <si>
    <t/>
  </si>
  <si>
    <t>Total de empresas</t>
  </si>
  <si>
    <t>NFCs total</t>
  </si>
  <si>
    <t>Agricultura, silvicultura e pescas</t>
  </si>
  <si>
    <t>Agriculture, forestry and fishing</t>
  </si>
  <si>
    <t>Indústria extrativa, eletricidade, gás e água</t>
  </si>
  <si>
    <t>Mining and quarrying, electricity, gas and water</t>
  </si>
  <si>
    <t>Construction and real estate activities</t>
  </si>
  <si>
    <t>Wholesale and retail trade</t>
  </si>
  <si>
    <t>Accommodation and food services</t>
  </si>
  <si>
    <t>Telecomunicações</t>
  </si>
  <si>
    <t>Information and communication</t>
  </si>
  <si>
    <t>Atividades de consultoria e técnicas</t>
  </si>
  <si>
    <t>Professional, adm. and support service activities</t>
  </si>
  <si>
    <t>Other services</t>
  </si>
  <si>
    <t>Valor esperado</t>
  </si>
  <si>
    <t>Valor materializado</t>
  </si>
  <si>
    <t>Expected value</t>
  </si>
  <si>
    <t>Materialized value</t>
  </si>
  <si>
    <t>Média 2015-2019</t>
  </si>
  <si>
    <t>Average 2015-2019</t>
  </si>
  <si>
    <t>Performing</t>
  </si>
  <si>
    <t>Non-performing</t>
  </si>
  <si>
    <t>Relatório de Estabilidade Financeira - junho 2022</t>
  </si>
  <si>
    <t>Financial Stability Report - June 2022</t>
  </si>
  <si>
    <t>Only by the pandemic</t>
  </si>
  <si>
    <t>Taxa de juro média do saldo de empréstimos a SNF</t>
  </si>
  <si>
    <t>Average interest rate on NFCs loans' outstanding amounts</t>
  </si>
  <si>
    <r>
      <t xml:space="preserve">Gráfico 2 •  Decomposição do </t>
    </r>
    <r>
      <rPr>
        <i/>
        <sz val="9"/>
        <color theme="5"/>
        <rFont val="Open Sans"/>
        <family val="2"/>
      </rPr>
      <t>stock</t>
    </r>
    <r>
      <rPr>
        <sz val="9"/>
        <color theme="5"/>
        <rFont val="Open Sans"/>
        <family val="2"/>
      </rPr>
      <t xml:space="preserve"> de empréstimos a SNF por frequência de atualização de taxas de juro, em agosto de 2022</t>
    </r>
  </si>
  <si>
    <t>Diária ou mensal</t>
  </si>
  <si>
    <t>Daily or monthly</t>
  </si>
  <si>
    <t>Biannually</t>
  </si>
  <si>
    <t>August 2022</t>
  </si>
  <si>
    <t>Gráfico 3 •  Evolução do rácio de cobertura de gastos de financiamento</t>
  </si>
  <si>
    <t>Chart 3  •  NFCs financing expenses coverage ratio</t>
  </si>
  <si>
    <t>Em número de vezes</t>
  </si>
  <si>
    <t>Universo de projeção</t>
  </si>
  <si>
    <t>Total de empresas privadas não financeiras</t>
  </si>
  <si>
    <t>Exercício de simulação</t>
  </si>
  <si>
    <t>Utilização de depósitos</t>
  </si>
  <si>
    <t>Estimation group</t>
  </si>
  <si>
    <t>Private corporations</t>
  </si>
  <si>
    <t>Estimation results</t>
  </si>
  <si>
    <t>Net of Deposits</t>
  </si>
  <si>
    <t>Diferença no número de vezes</t>
  </si>
  <si>
    <t>Change in the number of times</t>
  </si>
  <si>
    <t>Ano inicial</t>
  </si>
  <si>
    <t>T + 1</t>
  </si>
  <si>
    <t>T + 2</t>
  </si>
  <si>
    <t>Starting year</t>
  </si>
  <si>
    <t>Variação do RCJ</t>
  </si>
  <si>
    <t>Change in the ICR</t>
  </si>
  <si>
    <t>-1,3</t>
  </si>
  <si>
    <t>-3,5</t>
  </si>
  <si>
    <t>Crise da dívida soberana</t>
  </si>
  <si>
    <t>Sovereign debt crisis</t>
  </si>
  <si>
    <t>-2,3</t>
  </si>
  <si>
    <t>-0,4</t>
  </si>
  <si>
    <t>Contributo EBITDA</t>
  </si>
  <si>
    <t>EBITDA contribution</t>
  </si>
  <si>
    <t>0,7</t>
  </si>
  <si>
    <t>0,3</t>
  </si>
  <si>
    <t>-1,5</t>
  </si>
  <si>
    <t>Contributo taxa de juro</t>
  </si>
  <si>
    <t>Interest rate contribution</t>
  </si>
  <si>
    <t>-2,2</t>
  </si>
  <si>
    <t>-4,0</t>
  </si>
  <si>
    <t>-0,8</t>
  </si>
  <si>
    <t>-0,2</t>
  </si>
  <si>
    <t>Contributo da dívida financeira</t>
  </si>
  <si>
    <t>Financial debt contribution</t>
  </si>
  <si>
    <t>0,2</t>
  </si>
  <si>
    <t>0,1</t>
  </si>
  <si>
    <t>0,0</t>
  </si>
  <si>
    <t>Table 2  •  NFCs financing expenses coverage ratio on different scenarios, by NFCs category</t>
  </si>
  <si>
    <t>8,7</t>
  </si>
  <si>
    <t>8,2</t>
  </si>
  <si>
    <t>10,8</t>
  </si>
  <si>
    <t>9,5</t>
  </si>
  <si>
    <t>6,0</t>
  </si>
  <si>
    <t>10,4</t>
  </si>
  <si>
    <t>6,6</t>
  </si>
  <si>
    <t>Dimensão</t>
  </si>
  <si>
    <t>Size</t>
  </si>
  <si>
    <t>Micro</t>
  </si>
  <si>
    <t>13,6</t>
  </si>
  <si>
    <t>12,5</t>
  </si>
  <si>
    <t>13,9</t>
  </si>
  <si>
    <t>10,1</t>
  </si>
  <si>
    <t>6,9</t>
  </si>
  <si>
    <t>12,2</t>
  </si>
  <si>
    <t>8,3</t>
  </si>
  <si>
    <t>Pequenas</t>
  </si>
  <si>
    <t>Small</t>
  </si>
  <si>
    <t>10,7</t>
  </si>
  <si>
    <t>10,2</t>
  </si>
  <si>
    <t>13,8</t>
  </si>
  <si>
    <t>12,8</t>
  </si>
  <si>
    <t>15,0</t>
  </si>
  <si>
    <t>9,7</t>
  </si>
  <si>
    <t>Médias</t>
  </si>
  <si>
    <t>Medium</t>
  </si>
  <si>
    <t>8,5</t>
  </si>
  <si>
    <t>10,6</t>
  </si>
  <si>
    <t>6,5</t>
  </si>
  <si>
    <t>11,4</t>
  </si>
  <si>
    <t>7,1</t>
  </si>
  <si>
    <t>Grandes</t>
  </si>
  <si>
    <t>Large</t>
  </si>
  <si>
    <t>7,0</t>
  </si>
  <si>
    <t>6,8</t>
  </si>
  <si>
    <t>9,1</t>
  </si>
  <si>
    <t>7,9</t>
  </si>
  <si>
    <t>4,9</t>
  </si>
  <si>
    <t>5,1</t>
  </si>
  <si>
    <t>Setor de atividade</t>
  </si>
  <si>
    <t>13,5</t>
  </si>
  <si>
    <t>11,5</t>
  </si>
  <si>
    <t>15,7</t>
  </si>
  <si>
    <t>14,4</t>
  </si>
  <si>
    <t>8,8</t>
  </si>
  <si>
    <t>15,9</t>
  </si>
  <si>
    <t>Construção e at. imobiliárias</t>
  </si>
  <si>
    <t>7,6</t>
  </si>
  <si>
    <t>7,4</t>
  </si>
  <si>
    <t>4,3</t>
  </si>
  <si>
    <t>7,2</t>
  </si>
  <si>
    <t>4,7</t>
  </si>
  <si>
    <t>10,9</t>
  </si>
  <si>
    <t>12,9</t>
  </si>
  <si>
    <t>13,7</t>
  </si>
  <si>
    <t>9,0</t>
  </si>
  <si>
    <t>15,8</t>
  </si>
  <si>
    <t>10,3</t>
  </si>
  <si>
    <t>12,4</t>
  </si>
  <si>
    <t>-0,6</t>
  </si>
  <si>
    <t>6,2</t>
  </si>
  <si>
    <t>5,9</t>
  </si>
  <si>
    <t>4,6</t>
  </si>
  <si>
    <t>Impacto pandemia e aumento dos custos de energia e/ou outras matérias-primas</t>
  </si>
  <si>
    <t>The impact of the pandemic and the in energy and/or other commodity costs</t>
  </si>
  <si>
    <t>Menos afetados</t>
  </si>
  <si>
    <t>Least affected</t>
  </si>
  <si>
    <t>9,4</t>
  </si>
  <si>
    <t>6,1</t>
  </si>
  <si>
    <t>6,7</t>
  </si>
  <si>
    <t>Only by the rise in energy and/or other commodity costs</t>
  </si>
  <si>
    <t>9,6</t>
  </si>
  <si>
    <t>9,2</t>
  </si>
  <si>
    <t>5,7</t>
  </si>
  <si>
    <t>Apenas pandemia</t>
  </si>
  <si>
    <t>12,7</t>
  </si>
  <si>
    <t>7,5</t>
  </si>
  <si>
    <t>13,0</t>
  </si>
  <si>
    <t>8,6</t>
  </si>
  <si>
    <t>Ambos</t>
  </si>
  <si>
    <t>11,1</t>
  </si>
  <si>
    <t>4,0</t>
  </si>
  <si>
    <t>4,2</t>
  </si>
  <si>
    <t>4,5</t>
  </si>
  <si>
    <t>Gráfico 4 •  Evolução da percentagem de empresas em vulnerabilidade</t>
  </si>
  <si>
    <t>Quadro 3 •  Evolução da proporção de empresas em vulnerabilidade por segmentos de empresas</t>
  </si>
  <si>
    <t>12,3</t>
  </si>
  <si>
    <t>23,0</t>
  </si>
  <si>
    <t>17,8</t>
  </si>
  <si>
    <t>22,3</t>
  </si>
  <si>
    <t>25,9</t>
  </si>
  <si>
    <t>21,4</t>
  </si>
  <si>
    <t>23,5</t>
  </si>
  <si>
    <t>18,3</t>
  </si>
  <si>
    <t>32,8</t>
  </si>
  <si>
    <t>26,4</t>
  </si>
  <si>
    <t>31,7</t>
  </si>
  <si>
    <t>31,0</t>
  </si>
  <si>
    <t>30,0</t>
  </si>
  <si>
    <t>29,4</t>
  </si>
  <si>
    <t>15,4</t>
  </si>
  <si>
    <t>24,9</t>
  </si>
  <si>
    <t>16,6</t>
  </si>
  <si>
    <t>22,6</t>
  </si>
  <si>
    <t>21,8</t>
  </si>
  <si>
    <t>11,9</t>
  </si>
  <si>
    <t>20,2</t>
  </si>
  <si>
    <t>25,3</t>
  </si>
  <si>
    <t>26,5</t>
  </si>
  <si>
    <t>24,8</t>
  </si>
  <si>
    <t>17,0</t>
  </si>
  <si>
    <t>16,3</t>
  </si>
  <si>
    <t>21,1</t>
  </si>
  <si>
    <t>7,7</t>
  </si>
  <si>
    <t>19,7</t>
  </si>
  <si>
    <t>19,8</t>
  </si>
  <si>
    <t>19,2</t>
  </si>
  <si>
    <t>19,3</t>
  </si>
  <si>
    <t>27,0</t>
  </si>
  <si>
    <t>26,7</t>
  </si>
  <si>
    <t>38,2</t>
  </si>
  <si>
    <t>39,5</t>
  </si>
  <si>
    <t>36,8</t>
  </si>
  <si>
    <t>20,6</t>
  </si>
  <si>
    <t>11,8</t>
  </si>
  <si>
    <t>14,7</t>
  </si>
  <si>
    <t>14,3</t>
  </si>
  <si>
    <t>14,1</t>
  </si>
  <si>
    <t>10,5</t>
  </si>
  <si>
    <t>69,6</t>
  </si>
  <si>
    <t>41,5</t>
  </si>
  <si>
    <t>42,5</t>
  </si>
  <si>
    <t>40,8</t>
  </si>
  <si>
    <t>42,0</t>
  </si>
  <si>
    <t>16,4</t>
  </si>
  <si>
    <t>21,9</t>
  </si>
  <si>
    <t>17,1</t>
  </si>
  <si>
    <t>22,4</t>
  </si>
  <si>
    <t>23,3</t>
  </si>
  <si>
    <t>21,6</t>
  </si>
  <si>
    <t>18,1</t>
  </si>
  <si>
    <t>17,4</t>
  </si>
  <si>
    <t>11,6</t>
  </si>
  <si>
    <t>27,6</t>
  </si>
  <si>
    <t>16,2</t>
  </si>
  <si>
    <t>20,8</t>
  </si>
  <si>
    <t>22,5</t>
  </si>
  <si>
    <t>19,9</t>
  </si>
  <si>
    <t>21,0</t>
  </si>
  <si>
    <t>50,3</t>
  </si>
  <si>
    <t>34,1</t>
  </si>
  <si>
    <t>37,8</t>
  </si>
  <si>
    <t>38,5</t>
  </si>
  <si>
    <t>37,4</t>
  </si>
  <si>
    <t>38,3</t>
  </si>
  <si>
    <t>Quadro 2  •  Quadro resumo da usabilidade do CBR causada pela interação com os requisitos mínimos regulamentares</t>
  </si>
  <si>
    <t>Requisito mínimo regulamentar</t>
  </si>
  <si>
    <t>Usabilidade do CBR</t>
  </si>
  <si>
    <t>Regulatory minimum requirement</t>
  </si>
  <si>
    <t>CBR usability</t>
  </si>
  <si>
    <t>LR</t>
  </si>
  <si>
    <t>MREL-LR</t>
  </si>
  <si>
    <t>MREL-RW</t>
  </si>
  <si>
    <t>Gráfico 1  •  Sensibilidade da usabilidade do CBR a alterações dos ponderadores de risco médio (ponderados pelo CBR)</t>
  </si>
  <si>
    <t>Ponderador de risco médio</t>
  </si>
  <si>
    <t>Interação CBR-LR</t>
  </si>
  <si>
    <t>Interação CBR-MREL-LR</t>
  </si>
  <si>
    <t>Interação CBR-MREL-RW</t>
  </si>
  <si>
    <t>CBR-LR interaction</t>
  </si>
  <si>
    <t>CBR-MREL-LR interaction</t>
  </si>
  <si>
    <t>CBR-MREL-RW interaction</t>
  </si>
  <si>
    <t>Quadro I.1.1  •  Projeções para PIB e inflação 2022-24</t>
  </si>
  <si>
    <t>Table I.1.1  •  GDP and Inflation projections for 2022-24</t>
  </si>
  <si>
    <t>Gráfico I.1.1 • Inflação e taxas de juro de bancos centrais</t>
  </si>
  <si>
    <t>Chart I.1.1 • Inflation and Central bank interest rates</t>
  </si>
  <si>
    <t>Gráfico I.1.13  •  Rácio de dívida pública portuguesa</t>
  </si>
  <si>
    <t>Rácio de dívida pública líquido de depósitos</t>
  </si>
  <si>
    <t>França</t>
  </si>
  <si>
    <t>Jan. - ago. 22</t>
  </si>
  <si>
    <t>Jan. - Aug. 22</t>
  </si>
  <si>
    <r>
      <t xml:space="preserve">Custo do </t>
    </r>
    <r>
      <rPr>
        <b/>
        <i/>
        <sz val="9"/>
        <color rgb="FF003365"/>
        <rFont val="Open Sans"/>
        <family val="2"/>
      </rPr>
      <t>stock</t>
    </r>
    <r>
      <rPr>
        <b/>
        <sz val="9"/>
        <color rgb="FF003365"/>
        <rFont val="Open Sans"/>
        <family val="2"/>
      </rPr>
      <t xml:space="preserve"> de dívida</t>
    </r>
  </si>
  <si>
    <r>
      <t xml:space="preserve">Maturidade residual do </t>
    </r>
    <r>
      <rPr>
        <b/>
        <i/>
        <sz val="9"/>
        <color rgb="FF003365"/>
        <rFont val="Open Sans"/>
        <family val="2"/>
      </rPr>
      <t>stock</t>
    </r>
  </si>
  <si>
    <r>
      <rPr>
        <b/>
        <i/>
        <sz val="9"/>
        <color theme="5"/>
        <rFont val="Open Sans"/>
        <family val="2"/>
      </rPr>
      <t>Stock</t>
    </r>
    <r>
      <rPr>
        <b/>
        <sz val="9"/>
        <color theme="5"/>
        <rFont val="Open Sans"/>
        <family val="2"/>
      </rPr>
      <t xml:space="preserve"> de dívida pública a ser amortizado</t>
    </r>
  </si>
  <si>
    <t>Stock of sovereign debt to be redempted</t>
  </si>
  <si>
    <t>Outra dívida MLP</t>
  </si>
  <si>
    <r>
      <t xml:space="preserve">Peso no total do </t>
    </r>
    <r>
      <rPr>
        <b/>
        <i/>
        <sz val="9"/>
        <color theme="5"/>
        <rFont val="Open Sans"/>
        <family val="2"/>
      </rPr>
      <t>stock</t>
    </r>
    <r>
      <rPr>
        <b/>
        <sz val="9"/>
        <color theme="5"/>
        <rFont val="Open Sans"/>
        <family val="2"/>
      </rPr>
      <t xml:space="preserve"> de dívida pública (stock a ser amortizado/ total stock)</t>
    </r>
  </si>
  <si>
    <t>Contribuições e prestações sociais, líquidas de transferências em espécie</t>
  </si>
  <si>
    <t xml:space="preserve">Gráfico I.1.17  •  Rendimento disponível nominal dos particulares </t>
  </si>
  <si>
    <t>Chart I.1.17  •  Nominal households disposable income</t>
  </si>
  <si>
    <t>Quadro I.1.3  •  Origem e aplicação de fundos dos particulares</t>
  </si>
  <si>
    <t>2021 H1</t>
  </si>
  <si>
    <t>Table I.1.3  •  Sources and applications of household funds</t>
  </si>
  <si>
    <t>Outros passivos financeiros</t>
  </si>
  <si>
    <t>Other financial liabilities</t>
  </si>
  <si>
    <t>Gráfico I.1.18  •  Evolução do rácio de endividamento dos particulares na área do euro e em Portugal</t>
  </si>
  <si>
    <t>Chart I.1.18  •  Developments of the indebtedness ratio of households in the euro area and in Portugal</t>
  </si>
  <si>
    <t>Gráfico I.1.20  •   Rácio de autonomia financeira das SNF, por setor de atividade</t>
  </si>
  <si>
    <t>Chart I.1.20  •  NFCs capital ratio, by sector of activity</t>
  </si>
  <si>
    <t>Em percentagem do PIB</t>
  </si>
  <si>
    <t xml:space="preserve">Bancos </t>
  </si>
  <si>
    <t>Outros intermediários financeiros</t>
  </si>
  <si>
    <t>Empresas de seguro e fundos de pensões</t>
  </si>
  <si>
    <t>Fundos de investimento</t>
  </si>
  <si>
    <t>Banks</t>
  </si>
  <si>
    <t>Other financial intermediaries</t>
  </si>
  <si>
    <t>Insurance corporations and pension funds</t>
  </si>
  <si>
    <t>Investment funds</t>
  </si>
  <si>
    <t>Total - Portugal</t>
  </si>
  <si>
    <t>Total - Área do euro</t>
  </si>
  <si>
    <t>Total - Euro area</t>
  </si>
  <si>
    <t>Fundos de Investimento mobiliário - Transações</t>
  </si>
  <si>
    <t>Fundos de Investimento mobiliário - outras variações de valor e de preço</t>
  </si>
  <si>
    <t>Fundos de investimento imobiliário - Transações</t>
  </si>
  <si>
    <t>Fundos de investimento imobiliário - outras variações de valor e de preço</t>
  </si>
  <si>
    <t>Open-ended investment funds - Transactions</t>
  </si>
  <si>
    <t>Open-ended investment funds - other changes in the volume and price</t>
  </si>
  <si>
    <t>Real estate investment funds - Transactions</t>
  </si>
  <si>
    <t>Real estate investment funds - other changes in the volume and price</t>
  </si>
  <si>
    <t>2021 T1-T3</t>
  </si>
  <si>
    <t>2021 Q1-Q3</t>
  </si>
  <si>
    <t>2022 T1-T3</t>
  </si>
  <si>
    <t>2022 Q1-Q3</t>
  </si>
  <si>
    <t>Empresas de seguros</t>
  </si>
  <si>
    <t>Fundos de pensões</t>
  </si>
  <si>
    <t>Insurance corporations</t>
  </si>
  <si>
    <t>Pension funds</t>
  </si>
  <si>
    <t>Obrigações de dívida pública</t>
  </si>
  <si>
    <t>Numerário e depósitos</t>
  </si>
  <si>
    <t>Public debt securities</t>
  </si>
  <si>
    <t>Private debt securities</t>
  </si>
  <si>
    <t>Investment Funds</t>
  </si>
  <si>
    <t>Cash and deposits</t>
  </si>
  <si>
    <t>Gráfico I.1.33  •  Dimensão relativa dos subsetores do sistema financeiro em Portugal e na área do euro</t>
  </si>
  <si>
    <t>Chart I.1.33  • Relative size of the financial system subsectors and direct interlinkages – Portugal and euro area</t>
  </si>
  <si>
    <t>Emp. de seguros e fundos de pensões</t>
  </si>
  <si>
    <t>Gráfico I.1.34  •  Total de unidades de participação emitidas pelos fundos de investimento: transações e outras variações de valor e de preço</t>
  </si>
  <si>
    <t>Chart I.1.34  •  Investment funds' total units: transactions and other changes in the volume and price</t>
  </si>
  <si>
    <t>EUR billion</t>
  </si>
  <si>
    <t>Gráfico I.1.35  •  Composição dos ativos e das provisões técnicas</t>
  </si>
  <si>
    <t>Chart I.1.35  •  Assets and Technical provisions structure</t>
  </si>
  <si>
    <t>Obrigações de dívida privada</t>
  </si>
  <si>
    <t>Chart I.1.37  •  Change in market value of public debt securities by accounting method</t>
  </si>
  <si>
    <t>Custo amortizado</t>
  </si>
  <si>
    <t>Em milhares de euros</t>
  </si>
  <si>
    <t>EUR thousand</t>
  </si>
  <si>
    <t>Number of events</t>
  </si>
  <si>
    <t>Chart I.1.48  •  Distribution of the actual DSTI ratio for new loans to households</t>
  </si>
  <si>
    <t xml:space="preserve">Gráfico I.1.48  •  Distribuição do rácio DSTI efetivo para novos créditos às famílias  </t>
  </si>
  <si>
    <t>Rendimento &gt; mediana</t>
  </si>
  <si>
    <t>Rendimento &lt; mediana</t>
  </si>
  <si>
    <t>Probability density</t>
  </si>
  <si>
    <t>Income &gt; median</t>
  </si>
  <si>
    <t>Income &lt; median</t>
  </si>
  <si>
    <t>Gráfico C5.2  •  Despesas com energia na habitação por quintil de rendimento</t>
  </si>
  <si>
    <t>Amplitude IQ</t>
  </si>
  <si>
    <t>IQ range</t>
  </si>
  <si>
    <t>p10</t>
  </si>
  <si>
    <t>p90</t>
  </si>
  <si>
    <t>Não disponivel</t>
  </si>
  <si>
    <t>N/A</t>
  </si>
  <si>
    <t>G.I.1.48!B12</t>
  </si>
  <si>
    <t xml:space="preserve">Chart I.1.21  •  Interest coverage ratio, by sector of activity </t>
  </si>
  <si>
    <t>Gráfico I.1.22  •  Contributos para a variação do rácio de endividamento das SNF</t>
  </si>
  <si>
    <t>Chart I.1.22  •  Contributions to the changes in NFC's indebtedness ratio</t>
  </si>
  <si>
    <t>n.a.</t>
  </si>
  <si>
    <t>Chart I.1.23  •  Change in NFC deposits, by sector of activity</t>
  </si>
  <si>
    <t>Sociedades não Financeiras (excl. SGPS)</t>
  </si>
  <si>
    <t>Atividades imobiliárias</t>
  </si>
  <si>
    <t>Non-Financial Corporations (excl. holdings)</t>
  </si>
  <si>
    <t>Real Estate activities</t>
  </si>
  <si>
    <t>dez. 19 a mar.21</t>
  </si>
  <si>
    <t>mar. 21 a dez. 21</t>
  </si>
  <si>
    <t>dez. 21 a set. 22</t>
  </si>
  <si>
    <t>Chart I.1.24  •  Contributions to the year-on-year rate of change in the stock of loans to NFCs, according to the impact of the pandemic crisis and of the increase in the costs and energy and raw materials</t>
  </si>
  <si>
    <t>Setores mais afetados energia e/ou matérias-primas e pandemia</t>
  </si>
  <si>
    <t>Setores mais afetados apenas energia e/ou matérias-primas</t>
  </si>
  <si>
    <t>Setores mais afetados apenas pela pandemia</t>
  </si>
  <si>
    <t>Setores menos afetados</t>
  </si>
  <si>
    <t>Sectors more affected by energy and/or raw commodities and by the pandemic</t>
  </si>
  <si>
    <t>Sectors more affected only by energy and/or commodities</t>
  </si>
  <si>
    <t>Sectors more affected only by the pandemic</t>
  </si>
  <si>
    <t>Least affected sectors</t>
  </si>
  <si>
    <t>mar.21</t>
  </si>
  <si>
    <t>mar.22</t>
  </si>
  <si>
    <t>Gráfico I.1.25  •  Transações de alojamentos familiares versus novas operações de crédito à habitação</t>
  </si>
  <si>
    <t>Chart I.1.25  •  Transactions in dwellings versus new housing loans</t>
  </si>
  <si>
    <t>Média da % financiada com recurso a crédito interno 2009-10</t>
  </si>
  <si>
    <t>Média da % financiada com recurso a crédito interno 2018-22</t>
  </si>
  <si>
    <t>Average share financed with bank credit 2009-10</t>
  </si>
  <si>
    <t>Average share financed with bank credit 2018-22</t>
  </si>
  <si>
    <t>Gráfico I.1.26  •  Evolução das taxas de juro, nominal e real, dos empréstimos à habitação em 2022</t>
  </si>
  <si>
    <t>Gráfico I.1.27  •  Variação homóloga do índice de preços e número de fogos em oferta e vendidos</t>
  </si>
  <si>
    <t>Chart I.1.27 •  Year-on-year change of the price index and number of dwellings on offer and sold</t>
  </si>
  <si>
    <t>Thousands</t>
  </si>
  <si>
    <t>Taxa de variação homóloga do índice de preços</t>
  </si>
  <si>
    <t>Fogos vendidos</t>
  </si>
  <si>
    <t>Fogos em oferta</t>
  </si>
  <si>
    <t xml:space="preserve">Year-on-year rate of change of the price index </t>
  </si>
  <si>
    <t>Units sold</t>
  </si>
  <si>
    <t xml:space="preserve">Units on offer </t>
  </si>
  <si>
    <t>2022 T3</t>
  </si>
  <si>
    <t>2022 Q3</t>
  </si>
  <si>
    <t>Gráfico I.1.28  •  Variação homóloga do índice de preços e número médio de meses que uma propriedade se encontra no mercado até ser vendida</t>
  </si>
  <si>
    <t>Chart I.1.28 •   Year-on-year change in price index and average number of months a property is on the market until it is sold</t>
  </si>
  <si>
    <t>Número médio de meses que uma propriedade se encontra no mercado até ser vendida - Portugal</t>
  </si>
  <si>
    <t>Average number of months a property is on the market until sold - Portugal</t>
  </si>
  <si>
    <t>Gráfico I.1.29  •  Medidas de valorização da habitação em Portugal</t>
  </si>
  <si>
    <t>Chart I.1.29  •  Valuation measures of house prices in Portugal</t>
  </si>
  <si>
    <t>Taxa de variação homóloga do número de contratos de arrendamento</t>
  </si>
  <si>
    <t>Taxa de variação homóloga da renda mediana</t>
  </si>
  <si>
    <t>Renda mediana</t>
  </si>
  <si>
    <t>Year-on-year rate of change in the number of leases</t>
  </si>
  <si>
    <t xml:space="preserve">Year-on-year rate of change in the median rent </t>
  </si>
  <si>
    <t>Median rent</t>
  </si>
  <si>
    <t>Algarve</t>
  </si>
  <si>
    <t xml:space="preserve"> </t>
  </si>
  <si>
    <t>Área Metropolitana de Lisboa</t>
  </si>
  <si>
    <t>Lisbon Metropolitan Area</t>
  </si>
  <si>
    <t>Lisboa</t>
  </si>
  <si>
    <t>Lisbon</t>
  </si>
  <si>
    <t>Porto</t>
  </si>
  <si>
    <t>Chart I.1.32 •  Perception of Current Phase of Property Cycle</t>
  </si>
  <si>
    <t>Contração</t>
  </si>
  <si>
    <t>Mínimo</t>
  </si>
  <si>
    <t>Crescimento</t>
  </si>
  <si>
    <t>Máximo</t>
  </si>
  <si>
    <t>Downturn</t>
  </si>
  <si>
    <t>Bottom</t>
  </si>
  <si>
    <t>Upturn</t>
  </si>
  <si>
    <t>Peak</t>
  </si>
  <si>
    <t xml:space="preserve">Chart I.1.19  •   Profitability ratio, by sector of activity </t>
  </si>
  <si>
    <t>Gráfico I.1.21  •  Evolução do rácio de cobertura de gastos de financiamento, por setor de atividade</t>
  </si>
  <si>
    <t>In number of times</t>
  </si>
  <si>
    <t>Dec. 19 to Mar.21</t>
  </si>
  <si>
    <t>Mar. 21 to Dec. 21</t>
  </si>
  <si>
    <t>Dec. 21 to Sep. 22</t>
  </si>
  <si>
    <t>Gráfico I.1.23  •  Variação dos depósitos de SNF no G8, por setor de atividade</t>
  </si>
  <si>
    <r>
      <t xml:space="preserve">Gráfico I.1.24  •  Contributos para a taxa de variação homóloga do </t>
    </r>
    <r>
      <rPr>
        <i/>
        <sz val="9"/>
        <color theme="5"/>
        <rFont val="Open Sans"/>
        <family val="2"/>
      </rPr>
      <t>stock</t>
    </r>
    <r>
      <rPr>
        <sz val="9"/>
        <color theme="5"/>
        <rFont val="Open Sans"/>
        <family val="2"/>
      </rPr>
      <t xml:space="preserve"> de empréstimos a SNF, de acordo com o impacto da crise pandémica e do aumento dos custos de energia e matérias-primas</t>
    </r>
  </si>
  <si>
    <t>Mar.21</t>
  </si>
  <si>
    <t>Mar.22</t>
  </si>
  <si>
    <t>% financiada com recurso a crédito excluindo renegociações</t>
  </si>
  <si>
    <t>Share financed with bank credit excluding renegotiations</t>
  </si>
  <si>
    <t>Chart I.1.26  •  Developments of interest rates, nominal and real, of housing loans in 2022</t>
  </si>
  <si>
    <t>Novas operações taxa nominal</t>
  </si>
  <si>
    <t>New loans nominal rate</t>
  </si>
  <si>
    <t>Saldo taxa nominal média</t>
  </si>
  <si>
    <t>Outstanding loans, average nominal rate</t>
  </si>
  <si>
    <t>Novas operações taxa real</t>
  </si>
  <si>
    <t>New loans real rate</t>
  </si>
  <si>
    <t>Saldo taxa real média</t>
  </si>
  <si>
    <t>Outstanding loans, average real rate</t>
  </si>
  <si>
    <t>Em meses</t>
  </si>
  <si>
    <t>In months</t>
  </si>
  <si>
    <t>Índice (2005=100)</t>
  </si>
  <si>
    <t>Gráfico I.1.31  •  Opinião dos operadores de mercado acerca dos preços dos imóveis comerciais</t>
  </si>
  <si>
    <t>Chart I.1.31  •  View of Current Market Valuation Levels of commercial real estate</t>
  </si>
  <si>
    <t>2020 H1</t>
  </si>
  <si>
    <t>Gráfico C3.1  •  Transações de habitação em Portugal e peso de não residentes</t>
  </si>
  <si>
    <t>Valor de transações de habitação</t>
  </si>
  <si>
    <t>Value of house transactions</t>
  </si>
  <si>
    <t>EUA</t>
  </si>
  <si>
    <t>China</t>
  </si>
  <si>
    <t>Reino Unido</t>
  </si>
  <si>
    <t>Alemanha</t>
  </si>
  <si>
    <t>Brasil</t>
  </si>
  <si>
    <t>USA</t>
  </si>
  <si>
    <t>Germany</t>
  </si>
  <si>
    <t>Brazil</t>
  </si>
  <si>
    <t xml:space="preserve">2017 S2 </t>
  </si>
  <si>
    <t xml:space="preserve">2018 S1 </t>
  </si>
  <si>
    <t xml:space="preserve">2018 S2 </t>
  </si>
  <si>
    <t xml:space="preserve">2019 S1 </t>
  </si>
  <si>
    <t xml:space="preserve">2019 S2 </t>
  </si>
  <si>
    <t xml:space="preserve">2020 S1 </t>
  </si>
  <si>
    <t xml:space="preserve">2020 S2 </t>
  </si>
  <si>
    <t xml:space="preserve">2021 S1 </t>
  </si>
  <si>
    <t xml:space="preserve">2021 S2 </t>
  </si>
  <si>
    <t xml:space="preserve">2022 S1 </t>
  </si>
  <si>
    <t>Área Metropolitana do Porto</t>
  </si>
  <si>
    <t>Porto Metropolitan Area</t>
  </si>
  <si>
    <t>Resto do país</t>
  </si>
  <si>
    <t>Rest of Portugal</t>
  </si>
  <si>
    <t>Portugueses residentes</t>
  </si>
  <si>
    <t>Estrangeiros</t>
  </si>
  <si>
    <t>Resident Portugueses</t>
  </si>
  <si>
    <t>Foreigners</t>
  </si>
  <si>
    <t>Chart I.2.4  •  Annual rate of change of the stock of housing loans and year-on-year growth rate of new housing loans</t>
  </si>
  <si>
    <t>Year-on-year growth rate of new housing loans</t>
  </si>
  <si>
    <t>Taxa fixa</t>
  </si>
  <si>
    <t>Taxa mista</t>
  </si>
  <si>
    <t>Taxa variável - Euribor 3M</t>
  </si>
  <si>
    <t>Taxa variável - Euribor 6M</t>
  </si>
  <si>
    <t>Taxa variável - Euribor 12M</t>
  </si>
  <si>
    <t>Outros tipo de taxa</t>
  </si>
  <si>
    <t>Fixed rate</t>
  </si>
  <si>
    <t>Mixed rate</t>
  </si>
  <si>
    <t>Stock set. 22</t>
  </si>
  <si>
    <t>Stock Sep. 22</t>
  </si>
  <si>
    <t>Other contributions</t>
  </si>
  <si>
    <t>2019 H1</t>
  </si>
  <si>
    <t>New loans</t>
  </si>
  <si>
    <t>Chart I.2.2  •  Interest rate spread between loans and deposits, private non-financial sector - Domestic activity</t>
  </si>
  <si>
    <r>
      <t xml:space="preserve">Gráfico I.2.3  •  </t>
    </r>
    <r>
      <rPr>
        <i/>
        <sz val="9"/>
        <color theme="5"/>
        <rFont val="Open Sans"/>
        <family val="2"/>
      </rPr>
      <t>Cost-to-core-income</t>
    </r>
    <r>
      <rPr>
        <sz val="9"/>
        <color theme="5"/>
        <rFont val="Open Sans"/>
        <family val="2"/>
      </rPr>
      <t xml:space="preserve"> e custo do risco de crédito</t>
    </r>
  </si>
  <si>
    <t>2022 H1 PT</t>
  </si>
  <si>
    <t>2022 H1 EA</t>
  </si>
  <si>
    <t>Net fee and commissions</t>
  </si>
  <si>
    <r>
      <t xml:space="preserve">Gráfico I.2.4  •  Taxa de variação anual do </t>
    </r>
    <r>
      <rPr>
        <i/>
        <sz val="9"/>
        <color theme="5"/>
        <rFont val="Open Sans"/>
        <family val="2"/>
      </rPr>
      <t>stock</t>
    </r>
    <r>
      <rPr>
        <sz val="9"/>
        <color theme="5"/>
        <rFont val="Open Sans"/>
        <family val="2"/>
      </rPr>
      <t xml:space="preserve"> de crédito à habitação e taxa de variação homóloga das novas operações de crédito à habitação</t>
    </r>
  </si>
  <si>
    <t>Stock de crédito à habitação (tva ajustada)</t>
  </si>
  <si>
    <t>Novas operações de crédito à habitação (tvh)</t>
  </si>
  <si>
    <t>Stock of housing loans (adjusted arc) - rhs</t>
  </si>
  <si>
    <r>
      <t xml:space="preserve">Gráfico I.2.5  •  Fluxo mensal de novos empréstimos e </t>
    </r>
    <r>
      <rPr>
        <i/>
        <sz val="9"/>
        <color theme="5"/>
        <rFont val="Open Sans"/>
        <family val="2"/>
      </rPr>
      <t>stock</t>
    </r>
    <r>
      <rPr>
        <sz val="9"/>
        <color theme="5"/>
        <rFont val="Open Sans"/>
        <family val="2"/>
      </rPr>
      <t xml:space="preserve"> de crédito à habitação por tipo de taxa e indexante</t>
    </r>
  </si>
  <si>
    <t>Chart I.2.5  •  New business and stock of housing credit by type of interest rate and reference rate</t>
  </si>
  <si>
    <t>Variable rate - 3M Euribor</t>
  </si>
  <si>
    <t>Variable rate - 6M Euribor</t>
  </si>
  <si>
    <t>Variable rate - 12M Euribor</t>
  </si>
  <si>
    <t>Other types of interest rate</t>
  </si>
  <si>
    <t>95th Percentile</t>
  </si>
  <si>
    <t>5th Percentile</t>
  </si>
  <si>
    <t>ROA - 95th Percentile</t>
  </si>
  <si>
    <t>ROA - 5th Percentile</t>
  </si>
  <si>
    <t>Quadro I.2.6  •  Rácio de NPL bruto</t>
  </si>
  <si>
    <t>Table I.2.6  •  Gross NPL ratio</t>
  </si>
  <si>
    <t>Table I.2.7  •  Gross NPL ratio – contributions to the evolution</t>
  </si>
  <si>
    <t>Quadro I.2.7  •  Rácio de NPL bruto – contributos para a variação</t>
  </si>
  <si>
    <t>Chart I.2.9  •  Banking system's assets</t>
  </si>
  <si>
    <r>
      <t xml:space="preserve">Quadro I.2.10  •  Rácio de empréstimos em </t>
    </r>
    <r>
      <rPr>
        <i/>
        <sz val="9"/>
        <color theme="5"/>
        <rFont val="Open Sans"/>
        <family val="2"/>
      </rPr>
      <t>stage</t>
    </r>
    <r>
      <rPr>
        <sz val="9"/>
        <color theme="5"/>
        <rFont val="Open Sans"/>
        <family val="2"/>
      </rPr>
      <t xml:space="preserve"> 2</t>
    </r>
  </si>
  <si>
    <t>Table I.2.10  •  Stage 2 loans ratio</t>
  </si>
  <si>
    <t>Quadro I.2.9  •  Rácio de empréstimos reestruturados</t>
  </si>
  <si>
    <t>Table I.2.9  •  Forborne loans ratio</t>
  </si>
  <si>
    <t>Quadro I.2.8  •  Rácio de cobertura de NPL por imparidades</t>
  </si>
  <si>
    <t>Table I.2.8  •  Gross NPL impairment coverage ratio</t>
  </si>
  <si>
    <r>
      <t xml:space="preserve">Gráfico I.2.10  •  Distribuição do </t>
    </r>
    <r>
      <rPr>
        <i/>
        <sz val="9"/>
        <color theme="5"/>
        <rFont val="Open Sans"/>
        <family val="2"/>
      </rPr>
      <t>stock</t>
    </r>
    <r>
      <rPr>
        <sz val="9"/>
        <color theme="5"/>
        <rFont val="Open Sans"/>
        <family val="2"/>
      </rPr>
      <t xml:space="preserve"> de empréstimos à habitação por LTV – junho de 2022</t>
    </r>
  </si>
  <si>
    <t>Quadro I.2.15  •  Rácios de fundos próprios e ponderador médio de risco</t>
  </si>
  <si>
    <t>Table I.2.15  •  Capital ratios and average risk weight</t>
  </si>
  <si>
    <t>Debt securities issued</t>
  </si>
  <si>
    <t>Gráfico I.2.11  •  Ativos líquidos e rácio de cobertura de liquidez (LCR)</t>
  </si>
  <si>
    <t>As a percentage of RWA</t>
  </si>
  <si>
    <t>As a percentage of total assets</t>
  </si>
  <si>
    <t>Average risk weight - 95th Percentile</t>
  </si>
  <si>
    <t>Total capital ratio - 95th Percentile</t>
  </si>
  <si>
    <t>Total capital ratio - 5th Percentile</t>
  </si>
  <si>
    <t>Average risk weight - 5th Percentile</t>
  </si>
  <si>
    <t>d-SRI</t>
  </si>
  <si>
    <r>
      <t xml:space="preserve">Quadro C1.1  •  Peso no total de contratos e no </t>
    </r>
    <r>
      <rPr>
        <i/>
        <sz val="9"/>
        <color rgb="FF00467A"/>
        <rFont val="Open Sans"/>
        <family val="2"/>
      </rPr>
      <t>stock</t>
    </r>
    <r>
      <rPr>
        <sz val="9"/>
        <color rgb="FF00467A"/>
        <rFont val="Open Sans"/>
        <family val="2"/>
      </rPr>
      <t xml:space="preserve"> de empréstimos à habitação por classe de aumento das prestações entre junho de 2022 e dezembro de 2023</t>
    </r>
  </si>
  <si>
    <t>Em percentagem de contratos</t>
  </si>
  <si>
    <r>
      <t xml:space="preserve">Em percentagem do </t>
    </r>
    <r>
      <rPr>
        <i/>
        <sz val="9"/>
        <color rgb="FF00467A"/>
        <rFont val="Open Sans Light"/>
        <family val="2"/>
      </rPr>
      <t>stock</t>
    </r>
  </si>
  <si>
    <t>As a percentage of the outstanding amount</t>
  </si>
  <si>
    <t>As a percentage of the number of loans</t>
  </si>
  <si>
    <t>Aumento das prestações entre jun. 22 e dez. 23</t>
  </si>
  <si>
    <t>Increase of installments between Jun. 22 and Dec. 23</t>
  </si>
  <si>
    <r>
      <t xml:space="preserve">Quadro C1.3  •  Contratos e </t>
    </r>
    <r>
      <rPr>
        <i/>
        <sz val="9"/>
        <color rgb="FF00467A"/>
        <rFont val="Open Sans"/>
        <family val="2"/>
      </rPr>
      <t>stock</t>
    </r>
    <r>
      <rPr>
        <sz val="9"/>
        <color rgb="FF00467A"/>
        <rFont val="Open Sans"/>
        <family val="2"/>
      </rPr>
      <t xml:space="preserve"> de empréstimos à habitação por classe de LSTI</t>
    </r>
  </si>
  <si>
    <r>
      <t xml:space="preserve">Gráfico C1.3  •  LSTI original do </t>
    </r>
    <r>
      <rPr>
        <i/>
        <sz val="9"/>
        <color rgb="FF00467A"/>
        <rFont val="Open Sans"/>
        <family val="2"/>
      </rPr>
      <t>stock</t>
    </r>
    <r>
      <rPr>
        <sz val="9"/>
        <color rgb="FF00467A"/>
        <rFont val="Open Sans"/>
        <family val="2"/>
      </rPr>
      <t xml:space="preserve"> de empréstimos à habitação</t>
    </r>
  </si>
  <si>
    <r>
      <t xml:space="preserve">Gráfico C1.4  •  Contratos e </t>
    </r>
    <r>
      <rPr>
        <i/>
        <sz val="9"/>
        <color rgb="FF00467A"/>
        <rFont val="Open Sans"/>
        <family val="2"/>
      </rPr>
      <t>stock</t>
    </r>
    <r>
      <rPr>
        <sz val="9"/>
        <color rgb="FF00467A"/>
        <rFont val="Open Sans"/>
        <family val="2"/>
      </rPr>
      <t xml:space="preserve"> de empréstimos à habitação por quintil de rendimento e ano de celebração</t>
    </r>
  </si>
  <si>
    <t>Quintil 1</t>
  </si>
  <si>
    <t>Quintil 2</t>
  </si>
  <si>
    <t>Quintil 3</t>
  </si>
  <si>
    <t>Quintil 4</t>
  </si>
  <si>
    <t>Quintil 5</t>
  </si>
  <si>
    <t>]1035€; 1523€]</t>
  </si>
  <si>
    <t>]2127€; 3354€]</t>
  </si>
  <si>
    <t>]1523€; 2127€]</t>
  </si>
  <si>
    <t>≤20%</t>
  </si>
  <si>
    <t>≥300€</t>
  </si>
  <si>
    <t>≤1035€</t>
  </si>
  <si>
    <t>&gt;3354€</t>
  </si>
  <si>
    <t>Chart B2.1  •  Number of firms initiating insolvency proceedings</t>
  </si>
  <si>
    <t>Table B1.5  •  Average installment and LSTI by income quintile</t>
  </si>
  <si>
    <t>Chart B1.4  •  Housing loans and loan stock by income quintile and  year of signing agreement</t>
  </si>
  <si>
    <t>Chart B1.3  •  Housing loans stock LSTI at origination</t>
  </si>
  <si>
    <t>Table B1.4  •  Average installment, LSTI and outstanding amount by year of signing agreement</t>
  </si>
  <si>
    <t>Table B1.3  •  Housing loans and loan stock by category of LSTI</t>
  </si>
  <si>
    <t>Table B1.2  •  LSTI distribution of housing loans</t>
  </si>
  <si>
    <t>Table B1.1  •  Proportion of housing loans and loan stock by category of increase of installments between June 2022 and December 2023</t>
  </si>
  <si>
    <t>Chart B1.2  •  Expected developments of the distribution of housing loans installments</t>
  </si>
  <si>
    <t xml:space="preserve">Em número </t>
  </si>
  <si>
    <t>In number</t>
  </si>
  <si>
    <t>Table B2.1  •  Firms with banking loans initiating insolvency proceedings before and after the pandemic, by sector of activity</t>
  </si>
  <si>
    <t xml:space="preserve">Quadro C2.1  •  Insolvências de empresas com empréstimos bancários no período pré e pós-pandemia, por setor de atividade </t>
  </si>
  <si>
    <t>Em número</t>
  </si>
  <si>
    <t>Em % da média anual de mai. 18 a fev. 20</t>
  </si>
  <si>
    <t>Quadro C2.2  •  Valor esperado do montante de empréstimos associados à possível entrada de empresas em insolvência e valor observado de empréstimos associados a empresas que já entraram em insolvência (valor materializado)</t>
  </si>
  <si>
    <t>Quadro C2.3  •  Valor esperado do montante de empréstimos associados à possível entrada de empresas em insolvência e valor observado de empréstimos associados a empresas que já entraram em insolvência (valor materializado), por recurso a medidas de apoio</t>
  </si>
  <si>
    <t>As a percentage of the average May 18 to Feb. 20</t>
  </si>
  <si>
    <t>Table B2.3  •  Expected value of loans to NFCs given the likelihood of initiating insolvency proceedings and the value of loans to NFCs which already initiated insolvency proceedings (materialized value), by type of support measure</t>
  </si>
  <si>
    <t>Table B2.2  •  Expected value of loans to NFCs given the likelihood of initiating insolvency proceedings and the value of loans to NFCs which already initiated insolvency proceedings (materialized value)</t>
  </si>
  <si>
    <t>o.w. Did not use support measures</t>
  </si>
  <si>
    <t>o.w. Used moratoria</t>
  </si>
  <si>
    <t>o.w. Used SGCL</t>
  </si>
  <si>
    <t>o.w. Used both moratoria and SGCL</t>
  </si>
  <si>
    <t>d.q. Não recorreu a medidas</t>
  </si>
  <si>
    <t>d.q. Recorreu a moratória</t>
  </si>
  <si>
    <t>d.q. Recorreu a LCGP</t>
  </si>
  <si>
    <t>d.q. Recorreu a moratória e a LCGP</t>
  </si>
  <si>
    <t>Chart B3.1  •  Transactions of dwellings in Portugal and weight of non-residents</t>
  </si>
  <si>
    <t>Peso de compradores com domícilio fiscal no estrangeiro</t>
  </si>
  <si>
    <t>d.q. União Europeia</t>
  </si>
  <si>
    <t>d.q. Restantes países</t>
  </si>
  <si>
    <t>o.w. from the Rest of the World</t>
  </si>
  <si>
    <t>o.w. from European Union</t>
  </si>
  <si>
    <t>Weight of buyers with a tax residence outside the National Territory</t>
  </si>
  <si>
    <t>Chart B3.2  •  Year-on-year growth of the median transaction value per square meter and share of transactions financed with domestic bank credit per region</t>
  </si>
  <si>
    <t>United Kingdom</t>
  </si>
  <si>
    <t xml:space="preserve">2017 H2 </t>
  </si>
  <si>
    <t xml:space="preserve">2018 H1 </t>
  </si>
  <si>
    <t xml:space="preserve">2018 H2 </t>
  </si>
  <si>
    <t xml:space="preserve">2019 H1 </t>
  </si>
  <si>
    <t xml:space="preserve">2019 H2 </t>
  </si>
  <si>
    <t xml:space="preserve">2020 H1 </t>
  </si>
  <si>
    <t xml:space="preserve">2020 H2 </t>
  </si>
  <si>
    <t xml:space="preserve">2021 H1 </t>
  </si>
  <si>
    <t xml:space="preserve">2021 H2 </t>
  </si>
  <si>
    <t xml:space="preserve">2022 H1 </t>
  </si>
  <si>
    <t>Quadro C3.1  •  Imóveis transacionados na Área de Reabilitação Urbana de Lisboa e principais compradores por nacionalidade</t>
  </si>
  <si>
    <t>Table B3.1  •  Real estate transactions in Lisbon Urban Rehabilitation Area and main buyers by nationality</t>
  </si>
  <si>
    <t>50th Percentile</t>
  </si>
  <si>
    <r>
      <t>Gráfico C3.2  •  Crescimento homólogo do preço mediano das vendas por m</t>
    </r>
    <r>
      <rPr>
        <vertAlign val="superscript"/>
        <sz val="9"/>
        <color theme="5"/>
        <rFont val="Open Sans"/>
        <family val="2"/>
      </rPr>
      <t>2</t>
    </r>
    <r>
      <rPr>
        <sz val="9"/>
        <color theme="5"/>
        <rFont val="Open Sans"/>
        <family val="2"/>
      </rPr>
      <t xml:space="preserve"> e percentagem das transações financiadas com recurso a crédito interno por área geográfica</t>
    </r>
  </si>
  <si>
    <t>≤20</t>
  </si>
  <si>
    <t>]20; 30]</t>
  </si>
  <si>
    <t>]30; 40]</t>
  </si>
  <si>
    <t>Maturidade original (anos)</t>
  </si>
  <si>
    <t xml:space="preserve">Chart B3.3  •   Original maturity (in years) and current LTV distribution of housing credit stock between 2019 e 2022 S1 </t>
  </si>
  <si>
    <t>Original maturity (years)</t>
  </si>
  <si>
    <t>LTV atual (%)</t>
  </si>
  <si>
    <t>Current LTV (%)</t>
  </si>
  <si>
    <t>Chart B5.1  •  Distribution of energy expenditure-to-income ratio</t>
  </si>
  <si>
    <t>≤40</t>
  </si>
  <si>
    <t>]40; 60]</t>
  </si>
  <si>
    <t>]60; 80]</t>
  </si>
  <si>
    <t>]80; 90]</t>
  </si>
  <si>
    <t>]90; 100]</t>
  </si>
  <si>
    <t>Em densidade</t>
  </si>
  <si>
    <t>Rácio despesas com energia/rendimento</t>
  </si>
  <si>
    <t>Energy expenditure-to-income ratio</t>
  </si>
  <si>
    <t xml:space="preserve">Gráfico C5.1  •  Distribuição do rácio entre as despesas com energia e o rendimento </t>
  </si>
  <si>
    <t>Chart B5.2  •  Energy expenditure in housing by income quintile</t>
  </si>
  <si>
    <t>Gráfico C5.3  •  Empréstimos garantidos por imóveis, por rácio entre as despesas com energia e o rendimento e por quintil de rendimento</t>
  </si>
  <si>
    <t>Chart B5.3  •  Loans secured by immovable property, per energy expenditure-to-income ratio and income quintile</t>
  </si>
  <si>
    <t xml:space="preserve">Chart B5.4  •  Loans secured by immovable property, per current LTV and energy efficiency level </t>
  </si>
  <si>
    <t>Quintile 1</t>
  </si>
  <si>
    <t>Quintile 2</t>
  </si>
  <si>
    <t>Quintile 3</t>
  </si>
  <si>
    <t>Quintile 4</t>
  </si>
  <si>
    <t>Quintile 5</t>
  </si>
  <si>
    <t>Box 5  •  Exposure of the banking system to climate transition risks inherent in the housing loan portfolio – exploratory analysis</t>
  </si>
  <si>
    <t>[0; 60]</t>
  </si>
  <si>
    <t>&gt;80</t>
  </si>
  <si>
    <t>Chart 2  •  NFCs loan stock by interest rate update frequency, in August 2022</t>
  </si>
  <si>
    <t>Não atualizável, do qual: maturidade residual inferior a 1 ano</t>
  </si>
  <si>
    <t>Non-updatable, of which: residual maturity less than 1 year</t>
  </si>
  <si>
    <t>Outros, do qual: maturidade residual inferior a 1 ano</t>
  </si>
  <si>
    <t>Other, of which: residual maturity less than 1 year</t>
  </si>
  <si>
    <t>Agosto 2022</t>
  </si>
  <si>
    <t>Table 1  •  Contributions to the change in the financing expenses coverage ratio, comparison between the period of simulation and the sovereign debt crisis</t>
  </si>
  <si>
    <t>Both</t>
  </si>
  <si>
    <t>Chart 4  •  Developments in the share of vulnerable NFCs</t>
  </si>
  <si>
    <t>Apenas energia e/ou matérias-primas</t>
  </si>
  <si>
    <t>Sector of activity</t>
  </si>
  <si>
    <t>Net of deposits</t>
  </si>
  <si>
    <t>Observed</t>
  </si>
  <si>
    <t>Observado</t>
  </si>
  <si>
    <t>Table 3  •  Developments in the share of vulnerable NFCs, by NFCs category</t>
  </si>
  <si>
    <t>Setores mais afetados pelo aumento dos custos energia e/ou de matérias-primas e pela pandemia</t>
  </si>
  <si>
    <t>Setores mais afetados apenas pelo aumento dos custos energia e/ou de matérias-primas</t>
  </si>
  <si>
    <t>Most affected sectors by the rise in energy and/or commodity costs and the pandemic</t>
  </si>
  <si>
    <t>Most affected sectors only by the rise in energy and/or commodity costs</t>
  </si>
  <si>
    <t>Most affected sectors only by the pandemic</t>
  </si>
  <si>
    <t>Quadro I.1.5  •  Renda mediana por metro quadrado, por região</t>
  </si>
  <si>
    <t>2019 S2</t>
  </si>
  <si>
    <t>2020 S2</t>
  </si>
  <si>
    <t>2021 S2</t>
  </si>
  <si>
    <t>2019 H2</t>
  </si>
  <si>
    <t>2020 H2</t>
  </si>
  <si>
    <t>2021 H2</t>
  </si>
  <si>
    <t>Table I.1.2  •  Median rent by square meter, by region</t>
  </si>
  <si>
    <r>
      <t>Euros/m</t>
    </r>
    <r>
      <rPr>
        <vertAlign val="superscript"/>
        <sz val="9"/>
        <color rgb="FF00467A"/>
        <rFont val="Open Sans Light"/>
        <family val="2"/>
      </rPr>
      <t>2</t>
    </r>
  </si>
  <si>
    <t>Portugal, year-on-year rate of change</t>
  </si>
  <si>
    <t>North, year-on-year rate of change</t>
  </si>
  <si>
    <t>Porto Metropolitan Area, year-on-year rate of change</t>
  </si>
  <si>
    <t>Porto, year-on-year rate of change</t>
  </si>
  <si>
    <t>Lisbon Metropolitan Area, year-on-year rate of change</t>
  </si>
  <si>
    <t>Centre, year-on-year rate of change</t>
  </si>
  <si>
    <t>Lisbon, year-on-year rate of change</t>
  </si>
  <si>
    <t>Alentejo, year-on-year rate of change</t>
  </si>
  <si>
    <t>Algarve, year-on-year rate of change</t>
  </si>
  <si>
    <t>Autonomous Region of Madeira, year-on-year rate of change</t>
  </si>
  <si>
    <t>Autonomous Region of Azores, year-on-year rate of change</t>
  </si>
  <si>
    <t>Portugal, renda mediana</t>
  </si>
  <si>
    <t>Norte, renda mediana</t>
  </si>
  <si>
    <t>Porto, renda mediana</t>
  </si>
  <si>
    <t>Área Metropolitana do Porto, renda mediana</t>
  </si>
  <si>
    <t>Centro, renda mediana</t>
  </si>
  <si>
    <t>Área Metropolitana de Lisboa, renda mediana</t>
  </si>
  <si>
    <t>Lisboa, renda mediana</t>
  </si>
  <si>
    <t>Alentejo, renda mediana</t>
  </si>
  <si>
    <t>Algarve, renda mediana</t>
  </si>
  <si>
    <t>Região Autónoma dos Açores, renda mediana</t>
  </si>
  <si>
    <t>Região Autónoma da Madeira, renda mediana</t>
  </si>
  <si>
    <t>Portugal, taxa de variação homóloga</t>
  </si>
  <si>
    <t>Norte, taxa de variação homóloga</t>
  </si>
  <si>
    <t>Área Metropolitana do Porto, taxa de variação homóloga</t>
  </si>
  <si>
    <t>Porto, taxa de variação homóloga</t>
  </si>
  <si>
    <t>Centro, taxa de variação homóloga</t>
  </si>
  <si>
    <t>Área Metropolitana de Lisboa, taxa de variação homóloga</t>
  </si>
  <si>
    <t>Lisboa, taxa de variação homóloga</t>
  </si>
  <si>
    <t>Alentejo, taxa de variação homóloga</t>
  </si>
  <si>
    <t>Algarve, taxa de variação homóloga</t>
  </si>
  <si>
    <t>Região Autónoma dos Açores, taxa de variação homóloga</t>
  </si>
  <si>
    <t>Região Autónoma da Madeira, taxa de variação homóloga</t>
  </si>
  <si>
    <t>Portugal, median rent</t>
  </si>
  <si>
    <t>North, median rent</t>
  </si>
  <si>
    <t>Porto Metropolitan Area, median rent</t>
  </si>
  <si>
    <t>Porto, median rent</t>
  </si>
  <si>
    <t>Centre, median rent</t>
  </si>
  <si>
    <t>Lisbon Metropolitan Area, median rent</t>
  </si>
  <si>
    <t>Lisbon, median rent</t>
  </si>
  <si>
    <t>Alentejo, median rent</t>
  </si>
  <si>
    <t>Algarve, median rent</t>
  </si>
  <si>
    <t>Autonomous Region of the Azores, median rent</t>
  </si>
  <si>
    <t>Autonomous Region of Madeira, median rent</t>
  </si>
  <si>
    <r>
      <t xml:space="preserve">Quadro I.1.4  •  </t>
    </r>
    <r>
      <rPr>
        <i/>
        <sz val="9"/>
        <color theme="5"/>
        <rFont val="Open Sans"/>
        <family val="2"/>
      </rPr>
      <t>Stock</t>
    </r>
    <r>
      <rPr>
        <sz val="9"/>
        <color theme="5"/>
        <rFont val="Open Sans"/>
        <family val="2"/>
      </rPr>
      <t xml:space="preserve"> de empréstimos a SNF (junho 2022) – atividade doméstica</t>
    </r>
  </si>
  <si>
    <t>Table I.1.4 •  Stock of loans to NFCs (june 2022) - domestic activity</t>
  </si>
  <si>
    <t>Retalho</t>
  </si>
  <si>
    <t>Retail</t>
  </si>
  <si>
    <t>Escritórios</t>
  </si>
  <si>
    <t>Industrial</t>
  </si>
  <si>
    <t>Hotéis</t>
  </si>
  <si>
    <t>Hotels</t>
  </si>
  <si>
    <t>Offices</t>
  </si>
  <si>
    <t>Q.I.1.3!B12</t>
  </si>
  <si>
    <t>G.I.1.20!B12</t>
  </si>
  <si>
    <t>G.I.1.25!B12</t>
  </si>
  <si>
    <t>G.I.1.26!B12</t>
  </si>
  <si>
    <t>G.I.1.27!B12</t>
  </si>
  <si>
    <t>G.I.1.28!B12</t>
  </si>
  <si>
    <t>Q.I.1.5!B12</t>
  </si>
  <si>
    <t>Q.I.1.6!B12</t>
  </si>
  <si>
    <t>G.I.1.35!B12</t>
  </si>
  <si>
    <t>Gráfico I.1.36  •  Períodos de subida da Euribor</t>
  </si>
  <si>
    <t>G.I.2.12!B12</t>
  </si>
  <si>
    <t>G.C1.2!B12</t>
  </si>
  <si>
    <t>Q.C1.1!B12</t>
  </si>
  <si>
    <t>Q.C1.2!B12</t>
  </si>
  <si>
    <t>Q.C1.3!B12</t>
  </si>
  <si>
    <t>Q.C1.4!B12</t>
  </si>
  <si>
    <t>G.C1.3!B12</t>
  </si>
  <si>
    <t>G.C1.4!B12</t>
  </si>
  <si>
    <t>Gráfico C1.1  •  Evolução das taxas Euribor (taxas esperadas a partir de novembro de 2022)</t>
  </si>
  <si>
    <t>Q.C1.5!B12</t>
  </si>
  <si>
    <t>G.C3.1!B12</t>
  </si>
  <si>
    <t>G.C3.2!B12</t>
  </si>
  <si>
    <t>G.C3.3!B12</t>
  </si>
  <si>
    <t>Caixa 5  •  Exposição do sistema bancário aos riscos climáticos de transição inerentes à carteira de crédito à habitação – análise exploratória</t>
  </si>
  <si>
    <t>G.C5.2!B12</t>
  </si>
  <si>
    <t>G.C5.3!B12</t>
  </si>
  <si>
    <t>G.C5.4!B12</t>
  </si>
  <si>
    <t>Q.I.1.3!B13</t>
  </si>
  <si>
    <t>Q.I.1.5!B13</t>
  </si>
  <si>
    <t>Q.I.1.6!B13</t>
  </si>
  <si>
    <t>G.I.1.41!B13</t>
  </si>
  <si>
    <t>G.I.1.42!B13</t>
  </si>
  <si>
    <t>G.I.1.43!B13</t>
  </si>
  <si>
    <t>G.I.1.44!B13</t>
  </si>
  <si>
    <t>G.I.1.45!B13</t>
  </si>
  <si>
    <t>G.I.1.46!B13</t>
  </si>
  <si>
    <t>G.I.1.47!B13</t>
  </si>
  <si>
    <t>G.I.1.48!B13</t>
  </si>
  <si>
    <t>G.C1.2!B13</t>
  </si>
  <si>
    <t>Q.C1.1!B13</t>
  </si>
  <si>
    <t>Q.C1.2!B13</t>
  </si>
  <si>
    <t>Q.C1.3!B13</t>
  </si>
  <si>
    <t>Q.C1.4!B13</t>
  </si>
  <si>
    <t>G.C1.3!B13</t>
  </si>
  <si>
    <t>G.C1.4!B13</t>
  </si>
  <si>
    <t>Q.C1.5!B13</t>
  </si>
  <si>
    <t>Q.C2.1!B13</t>
  </si>
  <si>
    <t>Q.C2.2!B13</t>
  </si>
  <si>
    <t>Q.C2.3!B13</t>
  </si>
  <si>
    <t>G.C3.1!B13</t>
  </si>
  <si>
    <t>G.C3.2!B13</t>
  </si>
  <si>
    <t>G.C3.3!B13</t>
  </si>
  <si>
    <t>G.C5.2!B13</t>
  </si>
  <si>
    <t>G.C5.3!B13</t>
  </si>
  <si>
    <t>G.C5.4!B13</t>
  </si>
  <si>
    <t>Q.TD1.2!B13</t>
  </si>
  <si>
    <t>Q.TD1.3!B13</t>
  </si>
  <si>
    <t>G.I.2.12!B13</t>
  </si>
  <si>
    <t>Chart I.1.30  •  Rental market in the 1st half of 2022 - year-on-year change in median rent per m2 and number of contracts</t>
  </si>
  <si>
    <t>Gráfico I.2.6  •  Taxa de variação anual dos empréstimos concedidos a SNF pelo sistema bancário</t>
  </si>
  <si>
    <t>Chart I.2.6  •  Annual rate of change of bank loans to NFC</t>
  </si>
  <si>
    <t>Portugal (série ajustada de cedências de crédito)</t>
  </si>
  <si>
    <t>Portugal (adjusted for securitisation and loan transfers)</t>
  </si>
  <si>
    <t>Gráfico I.2.7  •  Evolução da taxa de juro média de novas operações de empréstimos a SNF, em Portugal e na área do euro</t>
  </si>
  <si>
    <t>Chart I.2.7  • Developments of the average interest rate on new loans to NFCs, in Portugal and in the Euro Area</t>
  </si>
  <si>
    <t>Quadro I.2.4 •  Taxa de variação anual dos empréstimos bancários concedidos a SNF – atividade doméstica</t>
  </si>
  <si>
    <t>Table I.2.4 - Annual rate of change of bank loans granted to NFCs - domestic activity</t>
  </si>
  <si>
    <t>Pequenas empresas</t>
  </si>
  <si>
    <t>Médias empresas</t>
  </si>
  <si>
    <t>Grandes empresas</t>
  </si>
  <si>
    <t>Accommodation and catering</t>
  </si>
  <si>
    <t>Micro companies</t>
  </si>
  <si>
    <t>Small companies</t>
  </si>
  <si>
    <t>Micro empresas</t>
  </si>
  <si>
    <t>Large companies</t>
  </si>
  <si>
    <t>Medium companies</t>
  </si>
  <si>
    <t>Empresas que não beneficiaram de moratória</t>
  </si>
  <si>
    <t>Empresas que tiveram pelo menos um empréstimo em moratória</t>
  </si>
  <si>
    <t>Classe 1 (menor risco)</t>
  </si>
  <si>
    <t>Classe 2</t>
  </si>
  <si>
    <t>Classe 3 (maior risco)</t>
  </si>
  <si>
    <t>Companies that did not benefit from moratorium</t>
  </si>
  <si>
    <t xml:space="preserve"> Companies that had at least one loan in moratorium</t>
  </si>
  <si>
    <t xml:space="preserve">Class 1 (lower risk) </t>
  </si>
  <si>
    <t>Class 2</t>
  </si>
  <si>
    <t xml:space="preserve"> Class 3 (higher risk)</t>
  </si>
  <si>
    <t>Gráfico I.2.8  •  Evolução dos novos empréstimos a SNF, valores trimestrais e proporção de empréstimos com prazo de fixação da taxa de juro superior a um ano</t>
  </si>
  <si>
    <t>Chart I.2.8 • New loans to NFCs, quarterly figures and share of loans with an interest rate fixation of over one year</t>
  </si>
  <si>
    <t>Montante novas operações</t>
  </si>
  <si>
    <t>Novos empréstimos com prazo fixação da taxa de juro superior a 1 ano</t>
  </si>
  <si>
    <t>Amount of new loans</t>
  </si>
  <si>
    <t>New loans with an interest rate fixation of over 1 year</t>
  </si>
  <si>
    <t>Montante novas operações, média pré-pandemia (março 2016-março 2020)</t>
  </si>
  <si>
    <t>Amount of new loans, Pre-pandemic average (March 2016-March 2020)</t>
  </si>
  <si>
    <t>Montante novas operações, média setembro 2021-junho 2022</t>
  </si>
  <si>
    <t>Amount of new loans,  average September 2021-June 2022</t>
  </si>
  <si>
    <t>Chart B1.1  •  Euribor rates (expected rates from November 2022)</t>
  </si>
  <si>
    <t>Chart I.1.11  •  Stock market indexes</t>
  </si>
  <si>
    <t>Chart I.1.12  •  Price-to-earnings Ratios</t>
  </si>
  <si>
    <t>Chart I.1.9  •  Euro area non-financial corporations and banks debt securities yields</t>
  </si>
  <si>
    <t>Chart I.1.8  •  10-year sovereign debt securities yields and changes in spreads vs Germany</t>
  </si>
  <si>
    <t>Chart I.1.10  •  Euro area interbank interest rates:  1M, 3M, 6M and 1 year Euribor</t>
  </si>
  <si>
    <t>Gráfico 1 •  Taxa de juro média do saldo de empréstimos a SNF e Euribor a três meses</t>
  </si>
  <si>
    <t>Chart 1  •  Average interest rate of NFCs loans stock and 3 months Euribor</t>
  </si>
  <si>
    <r>
      <t xml:space="preserve">Em percentagem do </t>
    </r>
    <r>
      <rPr>
        <i/>
        <sz val="9"/>
        <color theme="5"/>
        <rFont val="Open Sans Light"/>
        <family val="2"/>
      </rPr>
      <t>core-income</t>
    </r>
  </si>
  <si>
    <t>Em percentagem dos empréstimos brutos a clientes</t>
  </si>
  <si>
    <t>As a percentage of gross loans to customers</t>
  </si>
  <si>
    <t>As a percentage of core-income</t>
  </si>
  <si>
    <t>Average number of months a property is on the market until sold - Lisbon Metropolitan Area</t>
  </si>
  <si>
    <t>Número médio de meses que uma propriedade se encontra no mercado até ser vendida - Área Metropolitana Lisboa</t>
  </si>
  <si>
    <t>Gráfico I.1.45  •  Distribuição das novas operações de crédito à habitação e ao consumo por rácio DSTI</t>
  </si>
  <si>
    <t>Chart I.1.36  •  Selected periods of Euribor increases</t>
  </si>
  <si>
    <t>Chart I.1.39  •  Maturity of banks' issuances</t>
  </si>
  <si>
    <t>Chart I.1.40  •  Credit ratings for Portugal and banks</t>
  </si>
  <si>
    <t>Setores mais afetados por aumentos de preços da energia/matérias-primas</t>
  </si>
  <si>
    <t>Most affected sectors by energy/raw materials price increases</t>
  </si>
  <si>
    <t>Special issue: Usability of capital buffers as a result of their interaction with regulatory minimum requirements</t>
  </si>
  <si>
    <t>Table 2  • Summary of CBR usability due to interaction with minimum regulatory requirements</t>
  </si>
  <si>
    <t>Chart 1  •  Sensitivity of CBR usability to changes in average risk weights (weighted by the CBR)</t>
  </si>
  <si>
    <t>Diferença: 
(mar. 20 a dez. 21) face a (mai. 18 a fev. 20)</t>
  </si>
  <si>
    <t>Change: 
(Mar. 20 to Dec. 21) against (May 18 to Feb. 20)</t>
  </si>
  <si>
    <t xml:space="preserve">  </t>
  </si>
  <si>
    <t>As a percentage of GDP</t>
  </si>
  <si>
    <t>Em percentagem do rendimento disponível</t>
  </si>
  <si>
    <t>As a percentage of disposable income</t>
  </si>
  <si>
    <t>EUR million</t>
  </si>
  <si>
    <t>Em milhares</t>
  </si>
  <si>
    <t>Index (2005=100)</t>
  </si>
  <si>
    <r>
      <t>EUR/m</t>
    </r>
    <r>
      <rPr>
        <i/>
        <vertAlign val="superscript"/>
        <sz val="9"/>
        <color theme="0" tint="-0.34998626667073579"/>
        <rFont val="Open Sans Light"/>
        <family val="2"/>
      </rPr>
      <t>2</t>
    </r>
  </si>
  <si>
    <t>Gráfico I.1.7  •  Diferenciais de rendibilidade da dívida soberana a 10 anos face à Alemanha</t>
  </si>
  <si>
    <r>
      <t xml:space="preserve">Gráfico I.1.8  •  Taxas de rendibilidade da dívida soberana a 10 anos e variações de </t>
    </r>
    <r>
      <rPr>
        <i/>
        <sz val="10"/>
        <color theme="1"/>
        <rFont val="Calibri"/>
        <family val="2"/>
      </rPr>
      <t>spread</t>
    </r>
    <r>
      <rPr>
        <sz val="10"/>
        <color theme="1"/>
        <rFont val="Calibri"/>
        <family val="2"/>
        <scheme val="minor"/>
      </rPr>
      <t xml:space="preserve"> face à Alemanha</t>
    </r>
  </si>
  <si>
    <r>
      <t xml:space="preserve">Gráfico I.1.12  •  Rácio </t>
    </r>
    <r>
      <rPr>
        <i/>
        <sz val="10"/>
        <color theme="1"/>
        <rFont val="Calibri"/>
        <family val="2"/>
      </rPr>
      <t>price-to-earnings</t>
    </r>
  </si>
  <si>
    <t>Gráfico I.1.14  •  Projeções do FMI para a evolução da dívida pública</t>
  </si>
  <si>
    <t>Chart I.1.14  •  IMF projections for the evolution of public debt</t>
  </si>
  <si>
    <t>Quadro I.1.2  •  Calendário anual de amortizações de dívida pública portuguesa</t>
  </si>
  <si>
    <t>Table I.1.2  •  Annual redemption calendar of portuguese sovereign debt</t>
  </si>
  <si>
    <r>
      <t>Gráfico I.1.30  •  Mercado de arrendamento no 1.º semestre de 2022 – variação homóloga da renda mediana por m</t>
    </r>
    <r>
      <rPr>
        <vertAlign val="superscript"/>
        <sz val="9"/>
        <color theme="5"/>
        <rFont val="Open Sans"/>
        <family val="2"/>
      </rPr>
      <t>2</t>
    </r>
    <r>
      <rPr>
        <sz val="9"/>
        <color theme="5"/>
        <rFont val="Open Sans"/>
        <family val="2"/>
      </rPr>
      <t xml:space="preserve"> e do número de contratos</t>
    </r>
  </si>
  <si>
    <t>Quadro I.1.6 •  Evolução da valorização dos ativos imobiliários comerciais por segmento, em Portugal e na área do euro</t>
  </si>
  <si>
    <t>Table I.1.6  •  Developments in commercial real estate assets valuations per segment, in Portugal and in the Euro Area</t>
  </si>
  <si>
    <t>Gráfico I.1.32  •  Perceção relativa à fase do ciclo do imobiliário comercial</t>
  </si>
  <si>
    <t>Gráfico I.1.37  •  Variação no valor de mercado dos títulos de dívida pública por método de contabilização</t>
  </si>
  <si>
    <t>Gráfico I.1.38  •  Notação de crédito da carteira de dívida pública detida pelo sistema bancário</t>
  </si>
  <si>
    <t>Gráfico I.1.42  •  Indicador de risco sistémico cíclico doméstico</t>
  </si>
  <si>
    <r>
      <rPr>
        <sz val="9"/>
        <color rgb="FF00467A"/>
        <rFont val="Open Sans"/>
        <family val="2"/>
      </rPr>
      <t xml:space="preserve">Gráfico I.1.44  •  Contributos das variáveis explicativas e de controlo para o </t>
    </r>
    <r>
      <rPr>
        <i/>
        <sz val="9"/>
        <color rgb="FF00467A"/>
        <rFont val="Open Sans"/>
        <family val="2"/>
      </rPr>
      <t>Growth-at-Risk</t>
    </r>
    <r>
      <rPr>
        <sz val="9"/>
        <color rgb="FF00467A"/>
        <rFont val="Open Sans"/>
        <family val="2"/>
      </rPr>
      <t xml:space="preserve"> projetado com base em informação disponível até 2022 T1 e até 2022 T2</t>
    </r>
  </si>
  <si>
    <r>
      <t xml:space="preserve">Quadro I.2.5  •  Contributos para a taxa de variação homóloga do </t>
    </r>
    <r>
      <rPr>
        <i/>
        <sz val="9"/>
        <color theme="5"/>
        <rFont val="Open Sans"/>
        <family val="2"/>
      </rPr>
      <t>stock</t>
    </r>
    <r>
      <rPr>
        <sz val="9"/>
        <color theme="5"/>
        <rFont val="Open Sans"/>
        <family val="2"/>
      </rPr>
      <t xml:space="preserve"> de empréstimos bancários concedidos a SNF – atividade doméstica</t>
    </r>
  </si>
  <si>
    <t>Table I.2.5 -  Contributions to the year-on-year rate of change in the stock of bank loans to NFCs - domestic activity</t>
  </si>
  <si>
    <t>Gráfico C2.1  •  Evolução do número de insolvências</t>
  </si>
  <si>
    <r>
      <t xml:space="preserve">Gráfico C3.3  •  Distribuição do </t>
    </r>
    <r>
      <rPr>
        <i/>
        <sz val="9"/>
        <color theme="5"/>
        <rFont val="Open Sans"/>
        <family val="2"/>
      </rPr>
      <t>stock</t>
    </r>
    <r>
      <rPr>
        <sz val="9"/>
        <color theme="5"/>
        <rFont val="Open Sans"/>
        <family val="2"/>
      </rPr>
      <t xml:space="preserve"> de crédito à habitação concedido entre 2019 e 2022 S1 por LTV atual e maturidade original</t>
    </r>
  </si>
  <si>
    <t xml:space="preserve">Gráfico C5.4  •  Empréstimos garantidos por imóveis, por LTV atual e por nível de eficiência energética </t>
  </si>
  <si>
    <t>Quadro 1 •  Contributos para a evolução do rácio de cobertura de gastos de financiamento, comparação entre o período do exercício de simulação e a crise da dívida soberana</t>
  </si>
  <si>
    <t>Quadro 2 •  Evolução do rácio de cobertura de gastos de financiamento por segmentos de empresas</t>
  </si>
  <si>
    <t>≤3,7%</t>
  </si>
  <si>
    <t>]3,7%; 5,0%]</t>
  </si>
  <si>
    <t>]5,0%; 6,6%]</t>
  </si>
  <si>
    <t>]6,6%; 9,4%]</t>
  </si>
  <si>
    <t>&gt;9,4%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</si>
</sst>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_-;\-* #,##0.00\ _€_-;_-* &quot;-&quot;??\ _€_-;_-@_-"/>
    <numFmt numFmtId="165" formatCode="_-* #,##0.00\ [$€-1]_-;\-* #,##0.00\ [$€-1]_-;_-* &quot;-&quot;??\ [$€-1]_-"/>
    <numFmt numFmtId="166" formatCode="0.0"/>
    <numFmt numFmtId="167" formatCode="mmm\.\ yy"/>
    <numFmt numFmtId="168" formatCode="[$-809]\ mmm\.\ yy"/>
    <numFmt numFmtId="169" formatCode="[$-816]mmm\.\ yy;@"/>
    <numFmt numFmtId="170" formatCode="[$-409]mmm\.\ yy;@"/>
    <numFmt numFmtId="171" formatCode="[$-816]dd\-mmm\-yy;@"/>
    <numFmt numFmtId="172" formatCode="[$]dd\-mmm\-yy;@"/>
    <numFmt numFmtId="173" formatCode="[$]mmm\.\ yy;@"/>
    <numFmt numFmtId="174" formatCode="0.000"/>
    <numFmt numFmtId="175" formatCode="[$-409]mmm\-yy;@"/>
    <numFmt numFmtId="176" formatCode="#,##0.0_ ;\-#,##0.0\ "/>
    <numFmt numFmtId="177" formatCode="#,##0.0"/>
    <numFmt numFmtId="178" formatCode="_-* #,##0.0_-;\-* #,##0.0_-;_-* &quot;-&quot;??_-;_-@_-"/>
  </numFmts>
  <fonts count="129" x14ac:knownFonts="1">
    <font>
      <sz val="11"/>
      <color theme="1"/>
      <name val="Calibri"/>
      <family val="2"/>
      <scheme val="minor"/>
    </font>
    <font>
      <sz val="11"/>
      <color theme="1"/>
      <name val="Calibri"/>
      <family val="2"/>
      <scheme val="minor"/>
    </font>
    <font>
      <sz val="10"/>
      <name val="Arial"/>
      <family val="2"/>
    </font>
    <font>
      <b/>
      <sz val="14"/>
      <name val="Calibri"/>
      <family val="2"/>
      <scheme val="minor"/>
    </font>
    <font>
      <sz val="10"/>
      <color theme="1"/>
      <name val="Calibri"/>
      <family val="2"/>
      <scheme val="minor"/>
    </font>
    <font>
      <sz val="18"/>
      <name val="Calibri"/>
      <family val="2"/>
      <scheme val="minor"/>
    </font>
    <font>
      <u/>
      <sz val="11"/>
      <color theme="10"/>
      <name val="Calibri"/>
      <family val="2"/>
    </font>
    <font>
      <sz val="11"/>
      <name val="Arial"/>
      <family val="2"/>
    </font>
    <font>
      <sz val="12"/>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u/>
      <sz val="10"/>
      <color theme="10"/>
      <name val="Calibri"/>
      <family val="2"/>
    </font>
    <font>
      <sz val="14"/>
      <color rgb="FF475B71"/>
      <name val="Calibri"/>
      <family val="2"/>
      <scheme val="minor"/>
    </font>
    <font>
      <sz val="14"/>
      <color theme="1"/>
      <name val="Calibri"/>
      <family val="2"/>
      <scheme val="minor"/>
    </font>
    <font>
      <i/>
      <sz val="14"/>
      <color theme="1"/>
      <name val="Calibri"/>
      <family val="2"/>
      <scheme val="minor"/>
    </font>
    <font>
      <sz val="11"/>
      <color rgb="FFFF0000"/>
      <name val="Calibri"/>
      <family val="2"/>
      <scheme val="minor"/>
    </font>
    <font>
      <sz val="10"/>
      <color rgb="FFFF0000"/>
      <name val="Arial"/>
      <family val="2"/>
    </font>
    <font>
      <sz val="11"/>
      <color rgb="FFFF0000"/>
      <name val="Arial"/>
      <family val="2"/>
    </font>
    <font>
      <sz val="10"/>
      <color rgb="FFFF0000"/>
      <name val="Calibri"/>
      <family val="2"/>
      <scheme val="minor"/>
    </font>
    <font>
      <sz val="9"/>
      <color theme="0" tint="-0.499984740745262"/>
      <name val="Calibri"/>
      <family val="2"/>
      <scheme val="minor"/>
    </font>
    <font>
      <sz val="10"/>
      <color theme="3"/>
      <name val="Open Sans"/>
      <family val="2"/>
    </font>
    <font>
      <sz val="10"/>
      <name val="Open Sans"/>
      <family val="2"/>
    </font>
    <font>
      <sz val="9"/>
      <name val="Open Sans"/>
      <family val="2"/>
    </font>
    <font>
      <b/>
      <sz val="10"/>
      <name val="Open Sans"/>
      <family val="2"/>
    </font>
    <font>
      <b/>
      <sz val="10"/>
      <color theme="0" tint="-0.34998626667073579"/>
      <name val="Open Sans"/>
      <family val="2"/>
    </font>
    <font>
      <sz val="9"/>
      <color theme="3"/>
      <name val="Open Sans"/>
      <family val="2"/>
    </font>
    <font>
      <b/>
      <sz val="9"/>
      <color theme="3"/>
      <name val="Open Sans"/>
      <family val="2"/>
    </font>
    <font>
      <b/>
      <sz val="9"/>
      <color theme="0" tint="-0.34998626667073579"/>
      <name val="Open Sans"/>
      <family val="2"/>
    </font>
    <font>
      <sz val="9"/>
      <color theme="0" tint="-0.34998626667073579"/>
      <name val="Open Sans"/>
      <family val="2"/>
    </font>
    <font>
      <b/>
      <i/>
      <sz val="10"/>
      <color theme="0" tint="-0.34998626667073579"/>
      <name val="Open Sans"/>
      <family val="2"/>
    </font>
    <font>
      <i/>
      <sz val="9"/>
      <color theme="0" tint="-0.34998626667073579"/>
      <name val="Open Sans"/>
      <family val="2"/>
    </font>
    <font>
      <b/>
      <i/>
      <sz val="9"/>
      <color theme="0" tint="-0.34998626667073579"/>
      <name val="Open Sans"/>
      <family val="2"/>
    </font>
    <font>
      <sz val="9"/>
      <color theme="1"/>
      <name val="Open Sans Light"/>
      <family val="2"/>
    </font>
    <font>
      <i/>
      <sz val="9"/>
      <color theme="0" tint="-0.34998626667073579"/>
      <name val="Open Sans Light"/>
      <family val="2"/>
    </font>
    <font>
      <b/>
      <sz val="9"/>
      <color theme="5"/>
      <name val="Open Sans"/>
      <family val="2"/>
    </font>
    <font>
      <sz val="9"/>
      <color theme="5"/>
      <name val="Open Sans Light"/>
      <family val="2"/>
    </font>
    <font>
      <b/>
      <sz val="10"/>
      <color theme="5"/>
      <name val="Open Sans"/>
      <family val="2"/>
    </font>
    <font>
      <sz val="9"/>
      <color theme="5"/>
      <name val="Open Sans"/>
      <family val="2"/>
    </font>
    <font>
      <b/>
      <sz val="12"/>
      <color theme="5"/>
      <name val="Open Sans"/>
      <family val="2"/>
    </font>
    <font>
      <b/>
      <sz val="12"/>
      <color theme="0" tint="-0.34998626667073579"/>
      <name val="Open Sans"/>
      <family val="2"/>
    </font>
    <font>
      <u/>
      <sz val="9"/>
      <name val="Open Sans Light"/>
      <family val="2"/>
    </font>
    <font>
      <i/>
      <sz val="9"/>
      <color theme="5"/>
      <name val="Open Sans"/>
      <family val="2"/>
    </font>
    <font>
      <b/>
      <i/>
      <sz val="9"/>
      <color theme="5"/>
      <name val="Open Sans"/>
      <family val="2"/>
    </font>
    <font>
      <sz val="8.5"/>
      <color theme="1"/>
      <name val="Open Sans Condensed Light"/>
      <family val="2"/>
    </font>
    <font>
      <sz val="10"/>
      <color theme="1"/>
      <name val="Open Sans Condensed Light"/>
      <family val="2"/>
    </font>
    <font>
      <sz val="9"/>
      <name val="Cambria"/>
      <family val="2"/>
      <scheme val="major"/>
    </font>
    <font>
      <sz val="9"/>
      <color rgb="FF003365"/>
      <name val="Open Sans Light"/>
      <family val="2"/>
    </font>
    <font>
      <b/>
      <i/>
      <sz val="9"/>
      <color rgb="FF003365"/>
      <name val="Open Sans"/>
      <family val="2"/>
    </font>
    <font>
      <b/>
      <sz val="9"/>
      <color rgb="FF003365"/>
      <name val="Open Sans"/>
      <family val="2"/>
    </font>
    <font>
      <b/>
      <sz val="9"/>
      <color rgb="FF00467A"/>
      <name val="Open Sans"/>
      <family val="2"/>
    </font>
    <font>
      <b/>
      <i/>
      <sz val="9"/>
      <color rgb="FFA6A6A6"/>
      <name val="Open Sans"/>
      <family val="2"/>
    </font>
    <font>
      <sz val="9"/>
      <color rgb="FF000000"/>
      <name val="Open Sans Light"/>
      <family val="2"/>
    </font>
    <font>
      <sz val="10"/>
      <color rgb="FF002C44"/>
      <name val="Open Sans"/>
      <family val="2"/>
    </font>
    <font>
      <sz val="9"/>
      <color rgb="FF00467A"/>
      <name val="Open Sans Light"/>
      <family val="2"/>
    </font>
    <font>
      <i/>
      <sz val="9"/>
      <color rgb="FFA6A6A6"/>
      <name val="Open Sans Light"/>
      <family val="2"/>
    </font>
    <font>
      <sz val="9"/>
      <name val="Calibri"/>
      <family val="2"/>
    </font>
    <font>
      <sz val="9"/>
      <color rgb="FF808080"/>
      <name val="Calibri"/>
      <family val="2"/>
    </font>
    <font>
      <b/>
      <i/>
      <sz val="10"/>
      <color rgb="FFA6A6A6"/>
      <name val="Open Sans"/>
      <family val="2"/>
    </font>
    <font>
      <b/>
      <i/>
      <sz val="9"/>
      <color rgb="FFA6A6A6"/>
      <name val="Open Sans"/>
      <family val="2"/>
    </font>
    <font>
      <b/>
      <i/>
      <sz val="10"/>
      <color rgb="FFA6A6A6"/>
      <name val="Open Sans"/>
      <family val="2"/>
    </font>
    <font>
      <sz val="9"/>
      <color rgb="FF000000"/>
      <name val="Open Sans Light"/>
      <family val="2"/>
    </font>
    <font>
      <sz val="11"/>
      <color rgb="FF000000"/>
      <name val="Calibri"/>
      <family val="2"/>
    </font>
    <font>
      <sz val="9"/>
      <color rgb="FF002C44"/>
      <name val="Open Sans"/>
      <family val="2"/>
    </font>
    <font>
      <b/>
      <sz val="10"/>
      <color rgb="FF00467A"/>
      <name val="Open Sans"/>
      <family val="2"/>
    </font>
    <font>
      <b/>
      <sz val="9"/>
      <color rgb="FFA6A6A6"/>
      <name val="Open Sans"/>
      <family val="2"/>
    </font>
    <font>
      <b/>
      <sz val="9"/>
      <color rgb="FF002C44"/>
      <name val="Open Sans"/>
      <family val="2"/>
    </font>
    <font>
      <sz val="9"/>
      <color rgb="FF00467A"/>
      <name val="Open Sans"/>
      <family val="2"/>
    </font>
    <font>
      <i/>
      <sz val="9"/>
      <color rgb="FFA6A6A6"/>
      <name val="Open Sans"/>
      <family val="2"/>
    </font>
    <font>
      <b/>
      <i/>
      <sz val="9"/>
      <color rgb="FF00467A"/>
      <name val="Open Sans"/>
      <family val="2"/>
    </font>
    <font>
      <sz val="7"/>
      <color rgb="FF000000"/>
      <name val="Open Sans"/>
      <family val="2"/>
    </font>
    <font>
      <sz val="8"/>
      <color rgb="FF000000"/>
      <name val="Open Sans Light"/>
      <family val="2"/>
    </font>
    <font>
      <sz val="10"/>
      <color theme="3"/>
      <name val="Open Sans"/>
      <family val="2"/>
    </font>
    <font>
      <sz val="10"/>
      <name val="Open Sans"/>
      <family val="2"/>
    </font>
    <font>
      <sz val="9"/>
      <color theme="3"/>
      <name val="Open Sans"/>
      <family val="2"/>
    </font>
    <font>
      <b/>
      <sz val="10"/>
      <color theme="5"/>
      <name val="Open Sans"/>
      <family val="2"/>
    </font>
    <font>
      <b/>
      <sz val="9"/>
      <color theme="3"/>
      <name val="Open Sans"/>
      <family val="2"/>
    </font>
    <font>
      <b/>
      <i/>
      <sz val="10"/>
      <color theme="0" tint="-0.34998626667073579"/>
      <name val="Open Sans"/>
      <family val="2"/>
    </font>
    <font>
      <b/>
      <sz val="9"/>
      <color theme="0" tint="-0.34998626667073579"/>
      <name val="Open Sans"/>
      <family val="2"/>
    </font>
    <font>
      <sz val="9"/>
      <color theme="5"/>
      <name val="Open Sans"/>
      <family val="2"/>
    </font>
    <font>
      <sz val="9"/>
      <name val="Open Sans"/>
      <family val="2"/>
    </font>
    <font>
      <i/>
      <sz val="9"/>
      <color theme="0" tint="-0.34998626667073579"/>
      <name val="Open Sans"/>
      <family val="2"/>
    </font>
    <font>
      <b/>
      <sz val="9"/>
      <color theme="5"/>
      <name val="Open Sans"/>
      <family val="2"/>
    </font>
    <font>
      <sz val="9"/>
      <color theme="5"/>
      <name val="Open Sans Light"/>
      <family val="2"/>
    </font>
    <font>
      <b/>
      <i/>
      <sz val="9"/>
      <color theme="0" tint="-0.34998626667073579"/>
      <name val="Open Sans"/>
      <family val="2"/>
    </font>
    <font>
      <i/>
      <sz val="9"/>
      <color theme="0" tint="-0.34998626667073579"/>
      <name val="Open Sans Light"/>
      <family val="2"/>
    </font>
    <font>
      <b/>
      <sz val="10"/>
      <name val="Open Sans"/>
      <family val="2"/>
    </font>
    <font>
      <sz val="9"/>
      <color theme="1"/>
      <name val="Open Sans Light"/>
      <family val="2"/>
    </font>
    <font>
      <sz val="11"/>
      <color rgb="FF000000"/>
      <name val="Calibri"/>
      <family val="2"/>
    </font>
    <font>
      <b/>
      <sz val="10"/>
      <color rgb="FF00467A"/>
      <name val="Open Sans"/>
      <family val="2"/>
    </font>
    <font>
      <sz val="9"/>
      <color rgb="FF00467A"/>
      <name val="Open Sans"/>
      <family val="2"/>
    </font>
    <font>
      <i/>
      <sz val="9"/>
      <color rgb="FFA6A6A6"/>
      <name val="Open Sans"/>
      <family val="2"/>
    </font>
    <font>
      <sz val="11"/>
      <name val="Calibri"/>
      <family val="2"/>
    </font>
    <font>
      <b/>
      <sz val="9"/>
      <color rgb="FF00467A"/>
      <name val="Open Sans"/>
      <family val="2"/>
    </font>
    <font>
      <sz val="9"/>
      <color rgb="FF00467A"/>
      <name val="Open Sans Light"/>
      <family val="2"/>
    </font>
    <font>
      <i/>
      <sz val="9"/>
      <color rgb="FFA6A6A6"/>
      <name val="Open Sans Light"/>
      <family val="2"/>
    </font>
    <font>
      <sz val="9"/>
      <name val="Calibri"/>
      <family val="2"/>
    </font>
    <font>
      <sz val="9"/>
      <color rgb="FF808080"/>
      <name val="Calibri"/>
      <family val="2"/>
    </font>
    <font>
      <sz val="9"/>
      <name val="Open Sans Light"/>
      <family val="2"/>
    </font>
    <font>
      <u/>
      <sz val="10"/>
      <color theme="10"/>
      <name val="Calibri"/>
      <family val="2"/>
    </font>
    <font>
      <sz val="9"/>
      <color rgb="FF003365"/>
      <name val="Open Sans Light"/>
      <family val="2"/>
    </font>
    <font>
      <b/>
      <sz val="9"/>
      <color rgb="FF003365"/>
      <name val="Open Sans"/>
      <family val="2"/>
    </font>
    <font>
      <sz val="10"/>
      <name val="Arial"/>
      <family val="2"/>
    </font>
    <font>
      <sz val="11"/>
      <name val="Arial"/>
      <family val="2"/>
    </font>
    <font>
      <sz val="9"/>
      <color rgb="FF003365"/>
      <name val="Open Sans"/>
      <family val="2"/>
    </font>
    <font>
      <sz val="9"/>
      <name val="Calibri Light"/>
      <family val="2"/>
    </font>
    <font>
      <b/>
      <sz val="10"/>
      <color rgb="FF003365"/>
      <name val="Open Sans"/>
      <family val="2"/>
    </font>
    <font>
      <sz val="8"/>
      <color rgb="FF000000"/>
      <name val="Calibri"/>
      <family val="2"/>
    </font>
    <font>
      <sz val="8.5"/>
      <color rgb="FF000000"/>
      <name val="Open Sans Condensed Light"/>
      <family val="2"/>
    </font>
    <font>
      <sz val="11"/>
      <color rgb="FF8C3C06"/>
      <name val="Calibri"/>
      <family val="2"/>
    </font>
    <font>
      <sz val="9"/>
      <name val="Cambria"/>
      <family val="1"/>
      <scheme val="major"/>
    </font>
    <font>
      <sz val="8"/>
      <name val="Calibri"/>
      <family val="2"/>
      <scheme val="minor"/>
    </font>
    <font>
      <i/>
      <sz val="9"/>
      <color rgb="FF00467A"/>
      <name val="Open Sans"/>
      <family val="2"/>
    </font>
    <font>
      <vertAlign val="superscript"/>
      <sz val="9"/>
      <color theme="5"/>
      <name val="Open Sans"/>
      <family val="2"/>
    </font>
    <font>
      <i/>
      <vertAlign val="superscript"/>
      <sz val="9"/>
      <color theme="0" tint="-0.34998626667073579"/>
      <name val="Open Sans Light"/>
      <family val="2"/>
    </font>
    <font>
      <i/>
      <sz val="9"/>
      <color rgb="FF00467A"/>
      <name val="Open Sans Light"/>
      <family val="2"/>
    </font>
    <font>
      <vertAlign val="superscript"/>
      <sz val="9"/>
      <color rgb="FF00467A"/>
      <name val="Open Sans Light"/>
      <family val="2"/>
    </font>
    <font>
      <sz val="8"/>
      <name val="Times New Roman"/>
      <family val="1"/>
    </font>
    <font>
      <i/>
      <sz val="9"/>
      <color theme="5"/>
      <name val="Open Sans Light"/>
      <family val="2"/>
    </font>
    <font>
      <i/>
      <sz val="10"/>
      <color theme="1"/>
      <name val="Calibri"/>
      <family val="2"/>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FF"/>
        <bgColor indexed="64"/>
      </patternFill>
    </fill>
  </fills>
  <borders count="4">
    <border>
      <left/>
      <right/>
      <top/>
      <bottom/>
      <diagonal/>
    </border>
    <border>
      <left/>
      <right style="thin">
        <color rgb="FF3E808C"/>
      </right>
      <top/>
      <bottom/>
      <diagonal/>
    </border>
    <border>
      <left style="thin">
        <color rgb="FF3E808C"/>
      </left>
      <right/>
      <top/>
      <bottom/>
      <diagonal/>
    </border>
    <border>
      <left style="thin">
        <color rgb="FF3E808C"/>
      </left>
      <right style="thin">
        <color rgb="FF3E808C"/>
      </right>
      <top/>
      <bottom/>
      <diagonal/>
    </border>
  </borders>
  <cellStyleXfs count="26">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0" fontId="2" fillId="0" borderId="0"/>
    <xf numFmtId="0" fontId="7" fillId="0" borderId="0"/>
    <xf numFmtId="0" fontId="1" fillId="0" borderId="0"/>
    <xf numFmtId="164" fontId="1" fillId="0" borderId="0" applyFont="0" applyFill="0" applyBorder="0" applyAlignment="0" applyProtection="0"/>
    <xf numFmtId="0" fontId="16" fillId="0" borderId="0" applyNumberFormat="0" applyFill="0" applyBorder="0" applyAlignment="0" applyProtection="0"/>
    <xf numFmtId="0" fontId="19" fillId="0" borderId="0"/>
    <xf numFmtId="0" fontId="2" fillId="0" borderId="0"/>
    <xf numFmtId="0" fontId="2" fillId="0" borderId="0"/>
    <xf numFmtId="0" fontId="7" fillId="0" borderId="0"/>
    <xf numFmtId="0" fontId="20" fillId="0" borderId="0"/>
    <xf numFmtId="0" fontId="18"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428">
    <xf numFmtId="0" fontId="0" fillId="0" borderId="0" xfId="0"/>
    <xf numFmtId="0" fontId="3" fillId="0" borderId="0" xfId="0" applyFont="1" applyAlignment="1" applyProtection="1">
      <alignment horizontal="left" vertical="center"/>
      <protection locked="0"/>
    </xf>
    <xf numFmtId="0" fontId="4" fillId="2" borderId="0" xfId="4" applyFont="1" applyFill="1"/>
    <xf numFmtId="0" fontId="2" fillId="0" borderId="0" xfId="4"/>
    <xf numFmtId="0" fontId="5" fillId="0" borderId="0" xfId="4" applyFont="1"/>
    <xf numFmtId="0" fontId="4" fillId="2" borderId="0" xfId="0" applyFont="1" applyFill="1"/>
    <xf numFmtId="0" fontId="1" fillId="2" borderId="0" xfId="4" applyFont="1" applyFill="1"/>
    <xf numFmtId="0" fontId="1" fillId="2" borderId="0" xfId="0" applyFont="1" applyFill="1"/>
    <xf numFmtId="0" fontId="7" fillId="0" borderId="0" xfId="4" applyFont="1"/>
    <xf numFmtId="0" fontId="8" fillId="2" borderId="0" xfId="0" applyFont="1" applyFill="1"/>
    <xf numFmtId="0" fontId="15" fillId="0" borderId="0" xfId="4" applyFont="1"/>
    <xf numFmtId="0" fontId="14" fillId="0" borderId="0" xfId="4" applyFont="1"/>
    <xf numFmtId="0" fontId="13" fillId="0" borderId="0" xfId="4" applyFont="1"/>
    <xf numFmtId="0" fontId="13" fillId="0" borderId="0" xfId="0" applyFont="1" applyAlignment="1" applyProtection="1">
      <alignment vertical="center"/>
      <protection locked="0"/>
    </xf>
    <xf numFmtId="0" fontId="4" fillId="0" borderId="0" xfId="0" applyFont="1"/>
    <xf numFmtId="0" fontId="21" fillId="2" borderId="0" xfId="11" applyFont="1" applyFill="1" applyAlignment="1" applyProtection="1"/>
    <xf numFmtId="0" fontId="21" fillId="0" borderId="0" xfId="11" applyFont="1" applyAlignment="1" applyProtection="1"/>
    <xf numFmtId="0" fontId="8" fillId="0" borderId="0" xfId="0" applyFont="1" applyAlignment="1">
      <alignment vertical="center"/>
    </xf>
    <xf numFmtId="0" fontId="2" fillId="0" borderId="0" xfId="4" quotePrefix="1"/>
    <xf numFmtId="0" fontId="11" fillId="2" borderId="0" xfId="4" applyFont="1" applyFill="1" applyAlignment="1">
      <alignment horizontal="right" vertical="top"/>
    </xf>
    <xf numFmtId="0" fontId="12" fillId="0" borderId="0" xfId="4" applyFont="1" applyAlignment="1">
      <alignment horizontal="right" vertical="top"/>
    </xf>
    <xf numFmtId="0" fontId="9" fillId="2" borderId="0" xfId="4" applyFont="1" applyFill="1" applyAlignment="1">
      <alignment vertical="top"/>
    </xf>
    <xf numFmtId="0" fontId="10" fillId="0" borderId="0" xfId="4" applyFont="1" applyAlignment="1">
      <alignment vertical="top"/>
    </xf>
    <xf numFmtId="0" fontId="4" fillId="0" borderId="0" xfId="4" applyFont="1"/>
    <xf numFmtId="0" fontId="22" fillId="2" borderId="0" xfId="4" applyFont="1" applyFill="1" applyAlignment="1">
      <alignment wrapText="1"/>
    </xf>
    <xf numFmtId="0" fontId="0" fillId="2" borderId="0" xfId="0" applyFill="1" applyAlignment="1">
      <alignment wrapText="1"/>
    </xf>
    <xf numFmtId="0" fontId="0" fillId="0" borderId="0" xfId="0" applyAlignment="1">
      <alignment wrapText="1"/>
    </xf>
    <xf numFmtId="3" fontId="15" fillId="0" borderId="0" xfId="4" applyNumberFormat="1" applyFont="1"/>
    <xf numFmtId="0" fontId="25" fillId="2" borderId="0" xfId="4" applyFont="1" applyFill="1"/>
    <xf numFmtId="0" fontId="25" fillId="2" borderId="0" xfId="0" applyFont="1" applyFill="1"/>
    <xf numFmtId="0" fontId="26" fillId="0" borderId="0" xfId="4" applyFont="1"/>
    <xf numFmtId="0" fontId="27" fillId="0" borderId="0" xfId="4" applyFont="1"/>
    <xf numFmtId="0" fontId="28" fillId="2" borderId="0" xfId="0" applyFont="1" applyFill="1"/>
    <xf numFmtId="0" fontId="25" fillId="0" borderId="0" xfId="0" applyFont="1"/>
    <xf numFmtId="0" fontId="28" fillId="0" borderId="0" xfId="4" applyFont="1"/>
    <xf numFmtId="0" fontId="17" fillId="0" borderId="0" xfId="0" applyFont="1" applyAlignment="1" applyProtection="1">
      <alignment horizontal="right" vertical="top" wrapText="1"/>
      <protection locked="0"/>
    </xf>
    <xf numFmtId="0" fontId="29" fillId="0" borderId="0" xfId="0" applyFont="1" applyAlignment="1" applyProtection="1">
      <alignment horizontal="right" vertical="top" wrapText="1"/>
      <protection locked="0"/>
    </xf>
    <xf numFmtId="0" fontId="30" fillId="0" borderId="0" xfId="0" applyFont="1" applyAlignment="1">
      <alignment vertical="center"/>
    </xf>
    <xf numFmtId="0" fontId="30" fillId="0" borderId="0" xfId="0" applyFont="1" applyAlignment="1" applyProtection="1">
      <alignment vertical="center"/>
      <protection locked="0"/>
    </xf>
    <xf numFmtId="0" fontId="33" fillId="0" borderId="0" xfId="0" applyFont="1" applyProtection="1">
      <protection locked="0"/>
    </xf>
    <xf numFmtId="0" fontId="31" fillId="0" borderId="0" xfId="0" applyFont="1" applyAlignment="1" applyProtection="1">
      <alignment vertical="center"/>
      <protection locked="0"/>
    </xf>
    <xf numFmtId="0" fontId="31" fillId="0" borderId="0" xfId="0" applyFont="1" applyAlignment="1">
      <alignment vertical="center"/>
    </xf>
    <xf numFmtId="0" fontId="34" fillId="0" borderId="0" xfId="0" applyFont="1" applyAlignment="1" applyProtection="1">
      <alignment horizontal="left" vertical="center"/>
      <protection locked="0"/>
    </xf>
    <xf numFmtId="0" fontId="31" fillId="0" borderId="0" xfId="0" applyFont="1" applyAlignment="1" applyProtection="1">
      <alignment horizontal="right" vertical="top"/>
      <protection locked="0"/>
    </xf>
    <xf numFmtId="0" fontId="35" fillId="0" borderId="0" xfId="0" applyFont="1" applyAlignment="1" applyProtection="1">
      <alignment vertical="center"/>
      <protection locked="0"/>
    </xf>
    <xf numFmtId="0" fontId="36" fillId="0" borderId="0" xfId="0" applyFont="1" applyAlignment="1" applyProtection="1">
      <alignment horizontal="left" vertical="center"/>
      <protection locked="0"/>
    </xf>
    <xf numFmtId="0" fontId="37" fillId="0" borderId="0" xfId="0" applyFont="1" applyAlignment="1" applyProtection="1">
      <alignment horizontal="left" vertical="center"/>
      <protection locked="0"/>
    </xf>
    <xf numFmtId="0" fontId="35" fillId="0" borderId="0" xfId="0" applyFont="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0" xfId="0" applyFont="1" applyAlignment="1" applyProtection="1">
      <alignment vertical="center"/>
      <protection locked="0"/>
    </xf>
    <xf numFmtId="0" fontId="38" fillId="0" borderId="0" xfId="0" applyFont="1" applyAlignment="1" applyProtection="1">
      <alignment horizontal="left" vertical="center"/>
      <protection locked="0"/>
    </xf>
    <xf numFmtId="0" fontId="41" fillId="0" borderId="0" xfId="0" applyFont="1" applyAlignment="1">
      <alignment horizontal="right" vertical="center" wrapText="1"/>
    </xf>
    <xf numFmtId="0" fontId="39" fillId="0" borderId="0" xfId="0" applyFont="1" applyAlignment="1" applyProtection="1">
      <alignment horizontal="right" vertical="center"/>
      <protection locked="0"/>
    </xf>
    <xf numFmtId="0" fontId="41" fillId="0" borderId="0" xfId="0" applyFont="1" applyAlignment="1" applyProtection="1">
      <alignment horizontal="right" vertical="top"/>
      <protection locked="0"/>
    </xf>
    <xf numFmtId="0" fontId="43" fillId="0" borderId="0" xfId="0" applyFont="1" applyAlignment="1" applyProtection="1">
      <alignment horizontal="right" vertical="top" wrapText="1"/>
      <protection locked="0"/>
    </xf>
    <xf numFmtId="0" fontId="44" fillId="0" borderId="0" xfId="0" applyFont="1" applyAlignment="1" applyProtection="1">
      <alignment horizontal="right" vertical="top"/>
      <protection locked="0"/>
    </xf>
    <xf numFmtId="0" fontId="45" fillId="0" borderId="0" xfId="0" applyFont="1" applyAlignment="1" applyProtection="1">
      <alignment horizontal="right" vertical="top" wrapText="1"/>
      <protection locked="0"/>
    </xf>
    <xf numFmtId="0" fontId="44" fillId="0" borderId="0" xfId="0" applyFont="1" applyAlignment="1">
      <alignment horizontal="right" vertical="center" wrapText="1"/>
    </xf>
    <xf numFmtId="0" fontId="46" fillId="0" borderId="0" xfId="0" applyFont="1" applyAlignment="1" applyProtection="1">
      <alignment horizontal="right" vertical="center"/>
      <protection locked="0"/>
    </xf>
    <xf numFmtId="0" fontId="47"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39" fillId="0" borderId="0" xfId="0" applyFont="1" applyAlignment="1" applyProtection="1">
      <alignment horizontal="left" vertical="center"/>
      <protection locked="0"/>
    </xf>
    <xf numFmtId="0" fontId="40"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50" fillId="0" borderId="0" xfId="11" applyFont="1" applyAlignment="1" applyProtection="1"/>
    <xf numFmtId="2" fontId="42" fillId="0" borderId="0" xfId="0" applyNumberFormat="1" applyFont="1" applyAlignment="1">
      <alignment horizontal="right"/>
    </xf>
    <xf numFmtId="166" fontId="42" fillId="0" borderId="0" xfId="0" applyNumberFormat="1" applyFont="1" applyAlignment="1">
      <alignment horizontal="right"/>
    </xf>
    <xf numFmtId="1" fontId="42" fillId="0" borderId="0" xfId="0" applyNumberFormat="1" applyFont="1" applyAlignment="1">
      <alignment horizontal="right"/>
    </xf>
    <xf numFmtId="0" fontId="4" fillId="0" borderId="0" xfId="4" applyFont="1" applyAlignment="1">
      <alignment wrapText="1"/>
    </xf>
    <xf numFmtId="0" fontId="15" fillId="0" borderId="0" xfId="4" applyFont="1" applyAlignment="1">
      <alignment wrapText="1"/>
    </xf>
    <xf numFmtId="166" fontId="31" fillId="0" borderId="0" xfId="0" applyNumberFormat="1" applyFont="1" applyAlignment="1" applyProtection="1">
      <alignment vertical="center"/>
      <protection locked="0"/>
    </xf>
    <xf numFmtId="166" fontId="42" fillId="0" borderId="0" xfId="0" applyNumberFormat="1" applyFont="1" applyAlignment="1">
      <alignment horizontal="right" vertical="center"/>
    </xf>
    <xf numFmtId="0" fontId="44" fillId="0" borderId="0" xfId="0" applyFont="1" applyAlignment="1" applyProtection="1">
      <alignment horizontal="right" vertical="center" wrapText="1"/>
      <protection locked="0"/>
    </xf>
    <xf numFmtId="0" fontId="41" fillId="0" borderId="0" xfId="0" applyFont="1" applyAlignment="1" applyProtection="1">
      <alignment horizontal="right" vertical="center" wrapText="1"/>
      <protection locked="0"/>
    </xf>
    <xf numFmtId="0" fontId="44" fillId="0" borderId="0" xfId="0" applyFont="1" applyAlignment="1">
      <alignment horizontal="right" vertical="top" wrapText="1"/>
    </xf>
    <xf numFmtId="0" fontId="41" fillId="0" borderId="0" xfId="0" applyFont="1" applyAlignment="1">
      <alignment horizontal="right" vertical="top" wrapText="1"/>
    </xf>
    <xf numFmtId="2" fontId="30" fillId="0" borderId="0" xfId="0" applyNumberFormat="1" applyFont="1" applyAlignment="1" applyProtection="1">
      <alignment vertical="center"/>
      <protection locked="0"/>
    </xf>
    <xf numFmtId="2" fontId="0" fillId="0" borderId="0" xfId="0" applyNumberFormat="1"/>
    <xf numFmtId="0" fontId="45" fillId="0" borderId="0" xfId="0" applyFont="1" applyAlignment="1" applyProtection="1">
      <alignment horizontal="right" vertical="top"/>
      <protection locked="0"/>
    </xf>
    <xf numFmtId="166" fontId="0" fillId="0" borderId="0" xfId="0" applyNumberFormat="1"/>
    <xf numFmtId="169" fontId="46" fillId="0" borderId="0" xfId="0" applyNumberFormat="1" applyFont="1"/>
    <xf numFmtId="170" fontId="41" fillId="0" borderId="0" xfId="0" applyNumberFormat="1" applyFont="1"/>
    <xf numFmtId="169" fontId="44" fillId="0" borderId="0" xfId="0" applyNumberFormat="1" applyFont="1" applyAlignment="1">
      <alignment horizontal="center"/>
    </xf>
    <xf numFmtId="170" fontId="41" fillId="0" borderId="0" xfId="0" applyNumberFormat="1" applyFont="1" applyAlignment="1">
      <alignment horizontal="right"/>
    </xf>
    <xf numFmtId="17" fontId="52" fillId="0" borderId="0" xfId="0" quotePrefix="1" applyNumberFormat="1" applyFont="1" applyAlignment="1">
      <alignment vertical="center" wrapText="1"/>
    </xf>
    <xf numFmtId="0" fontId="41" fillId="0" borderId="0" xfId="0" applyFont="1" applyAlignment="1" applyProtection="1">
      <alignment horizontal="right"/>
      <protection locked="0"/>
    </xf>
    <xf numFmtId="0" fontId="44" fillId="0" borderId="0" xfId="0" applyFont="1" applyAlignment="1" applyProtection="1">
      <alignment vertical="top"/>
      <protection locked="0"/>
    </xf>
    <xf numFmtId="0" fontId="44" fillId="0" borderId="0" xfId="0" applyFont="1" applyAlignment="1" applyProtection="1">
      <alignment horizontal="right" vertical="center"/>
      <protection locked="0"/>
    </xf>
    <xf numFmtId="0" fontId="41" fillId="0" borderId="0" xfId="0" applyFont="1" applyAlignment="1" applyProtection="1">
      <alignment horizontal="right" vertical="center"/>
      <protection locked="0"/>
    </xf>
    <xf numFmtId="0" fontId="44" fillId="0" borderId="0" xfId="0" applyFont="1" applyAlignment="1" applyProtection="1">
      <alignment horizontal="right" vertical="top" wrapText="1"/>
      <protection locked="0"/>
    </xf>
    <xf numFmtId="169" fontId="44" fillId="0" borderId="0" xfId="0" applyNumberFormat="1" applyFont="1"/>
    <xf numFmtId="171" fontId="44" fillId="0" borderId="0" xfId="0" applyNumberFormat="1" applyFont="1" applyAlignment="1" applyProtection="1">
      <alignment horizontal="right" vertical="center"/>
      <protection locked="0"/>
    </xf>
    <xf numFmtId="172" fontId="41" fillId="0" borderId="0" xfId="0" applyNumberFormat="1" applyFont="1" applyAlignment="1" applyProtection="1">
      <alignment horizontal="right" vertical="center"/>
      <protection locked="0"/>
    </xf>
    <xf numFmtId="3" fontId="42" fillId="0" borderId="0" xfId="0" applyNumberFormat="1" applyFont="1" applyAlignment="1">
      <alignment horizontal="right"/>
    </xf>
    <xf numFmtId="169" fontId="46" fillId="0" borderId="0" xfId="0" applyNumberFormat="1" applyFont="1" applyAlignment="1" applyProtection="1">
      <alignment horizontal="right" vertical="center"/>
      <protection locked="0"/>
    </xf>
    <xf numFmtId="173" fontId="34" fillId="0" borderId="0" xfId="0" applyNumberFormat="1" applyFont="1" applyAlignment="1" applyProtection="1">
      <alignment horizontal="right" vertical="center"/>
      <protection locked="0"/>
    </xf>
    <xf numFmtId="166" fontId="42" fillId="0" borderId="0" xfId="0" applyNumberFormat="1" applyFont="1" applyAlignment="1">
      <alignment vertical="top"/>
    </xf>
    <xf numFmtId="166" fontId="42" fillId="0" borderId="0" xfId="0" applyNumberFormat="1" applyFont="1"/>
    <xf numFmtId="0" fontId="21" fillId="0" borderId="0" xfId="11" applyFont="1" applyFill="1" applyAlignment="1" applyProtection="1"/>
    <xf numFmtId="164" fontId="0" fillId="0" borderId="0" xfId="0" applyNumberFormat="1"/>
    <xf numFmtId="0" fontId="39" fillId="0" borderId="0" xfId="0" applyFont="1" applyAlignment="1" applyProtection="1">
      <alignment vertical="center"/>
      <protection locked="0"/>
    </xf>
    <xf numFmtId="0" fontId="46" fillId="0" borderId="0" xfId="0" applyFont="1" applyAlignment="1" applyProtection="1">
      <alignment vertical="center"/>
      <protection locked="0"/>
    </xf>
    <xf numFmtId="0" fontId="53" fillId="0" borderId="0" xfId="0" applyFont="1"/>
    <xf numFmtId="1" fontId="54" fillId="0" borderId="0" xfId="0" applyNumberFormat="1" applyFont="1"/>
    <xf numFmtId="0" fontId="55" fillId="3" borderId="0" xfId="0" applyFont="1" applyFill="1" applyAlignment="1" applyProtection="1">
      <alignment horizontal="right" vertical="center"/>
      <protection locked="0"/>
    </xf>
    <xf numFmtId="175" fontId="55" fillId="3" borderId="0" xfId="0" applyNumberFormat="1" applyFont="1" applyFill="1" applyAlignment="1" applyProtection="1">
      <alignment horizontal="right" vertical="center"/>
      <protection locked="0"/>
    </xf>
    <xf numFmtId="0" fontId="55" fillId="0" borderId="0" xfId="12" applyFont="1"/>
    <xf numFmtId="176" fontId="42" fillId="0" borderId="0" xfId="25" applyNumberFormat="1" applyFont="1" applyFill="1" applyBorder="1" applyAlignment="1"/>
    <xf numFmtId="0" fontId="47" fillId="0" borderId="0" xfId="0" applyFont="1" applyAlignment="1" applyProtection="1">
      <alignment horizontal="right" vertical="top" wrapText="1"/>
      <protection locked="0"/>
    </xf>
    <xf numFmtId="0" fontId="46" fillId="0" borderId="0" xfId="0" applyFont="1" applyAlignment="1">
      <alignment horizontal="left" vertical="center"/>
    </xf>
    <xf numFmtId="0" fontId="39" fillId="0" borderId="0" xfId="0" applyFont="1" applyAlignment="1">
      <alignment horizontal="left" vertical="center"/>
    </xf>
    <xf numFmtId="168" fontId="39" fillId="0" borderId="0" xfId="0" applyNumberFormat="1" applyFont="1"/>
    <xf numFmtId="167" fontId="46" fillId="0" borderId="0" xfId="0" applyNumberFormat="1" applyFont="1" applyAlignment="1" applyProtection="1">
      <alignment horizontal="right" vertical="center"/>
      <protection locked="0"/>
    </xf>
    <xf numFmtId="0" fontId="56" fillId="0" borderId="0" xfId="0" applyFont="1" applyAlignment="1" applyProtection="1">
      <alignment horizontal="right" vertical="top" wrapText="1"/>
      <protection locked="0"/>
    </xf>
    <xf numFmtId="0" fontId="57" fillId="0" borderId="0" xfId="0" applyFont="1" applyAlignment="1">
      <alignment horizontal="right" vertical="center" wrapText="1"/>
    </xf>
    <xf numFmtId="0" fontId="58" fillId="0" borderId="0" xfId="0" applyFont="1" applyAlignment="1">
      <alignment horizontal="right" vertical="center" wrapText="1"/>
    </xf>
    <xf numFmtId="0" fontId="59" fillId="0" borderId="0" xfId="0" applyFont="1"/>
    <xf numFmtId="0" fontId="60" fillId="0" borderId="0" xfId="0" applyFont="1"/>
    <xf numFmtId="0" fontId="61" fillId="0" borderId="0" xfId="0" applyFont="1"/>
    <xf numFmtId="0" fontId="62" fillId="0" borderId="0" xfId="0" applyFont="1"/>
    <xf numFmtId="0" fontId="60" fillId="0" borderId="0" xfId="0" applyFont="1" applyAlignment="1">
      <alignment horizontal="right"/>
    </xf>
    <xf numFmtId="0" fontId="59" fillId="0" borderId="0" xfId="0" applyFont="1" applyAlignment="1">
      <alignment horizontal="right"/>
    </xf>
    <xf numFmtId="0" fontId="18" fillId="0" borderId="0" xfId="0" applyFont="1"/>
    <xf numFmtId="0" fontId="63" fillId="0" borderId="0" xfId="0" applyFont="1" applyAlignment="1">
      <alignment wrapText="1"/>
    </xf>
    <xf numFmtId="0" fontId="64" fillId="0" borderId="0" xfId="0" applyFont="1" applyAlignment="1">
      <alignment wrapText="1"/>
    </xf>
    <xf numFmtId="0" fontId="65" fillId="0" borderId="0" xfId="0" applyFont="1" applyAlignment="1">
      <alignment wrapText="1"/>
    </xf>
    <xf numFmtId="0" fontId="66" fillId="0" borderId="0" xfId="0" applyFont="1" applyAlignment="1">
      <alignment wrapText="1"/>
    </xf>
    <xf numFmtId="0" fontId="67" fillId="0" borderId="0" xfId="0" applyFont="1"/>
    <xf numFmtId="0" fontId="60" fillId="0" borderId="0" xfId="0" applyFont="1" applyAlignment="1">
      <alignment horizontal="right" wrapText="1"/>
    </xf>
    <xf numFmtId="0" fontId="59" fillId="0" borderId="0" xfId="0" applyFont="1" applyAlignment="1">
      <alignment horizontal="right" wrapText="1"/>
    </xf>
    <xf numFmtId="0" fontId="68" fillId="0" borderId="0" xfId="0" applyFont="1"/>
    <xf numFmtId="0" fontId="69" fillId="0" borderId="0" xfId="0" applyFont="1"/>
    <xf numFmtId="0" fontId="68" fillId="0" borderId="0" xfId="0" applyFont="1" applyAlignment="1">
      <alignment horizontal="right"/>
    </xf>
    <xf numFmtId="0" fontId="70" fillId="0" borderId="0" xfId="0" applyFont="1"/>
    <xf numFmtId="0" fontId="71" fillId="0" borderId="0" xfId="0" applyFont="1"/>
    <xf numFmtId="0" fontId="31" fillId="0" borderId="0" xfId="0" applyFont="1"/>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xf numFmtId="0" fontId="77" fillId="0" borderId="0" xfId="0" applyFont="1"/>
    <xf numFmtId="0" fontId="59" fillId="0" borderId="0" xfId="0" applyFont="1" applyAlignment="1">
      <alignment wrapText="1"/>
    </xf>
    <xf numFmtId="0" fontId="60" fillId="0" borderId="0" xfId="0" applyFont="1" applyAlignment="1">
      <alignment wrapText="1"/>
    </xf>
    <xf numFmtId="0" fontId="33" fillId="0" borderId="0" xfId="0" applyFont="1"/>
    <xf numFmtId="0" fontId="78" fillId="0" borderId="0" xfId="0" applyFont="1" applyAlignment="1">
      <alignment wrapText="1"/>
    </xf>
    <xf numFmtId="0" fontId="64" fillId="0" borderId="0" xfId="0" applyFont="1" applyAlignment="1">
      <alignment horizontal="center" wrapText="1"/>
    </xf>
    <xf numFmtId="0" fontId="63" fillId="0" borderId="0" xfId="0" applyFont="1" applyAlignment="1">
      <alignment horizontal="center" wrapText="1"/>
    </xf>
    <xf numFmtId="0" fontId="78" fillId="0" borderId="0" xfId="0" applyFont="1" applyAlignment="1">
      <alignment horizontal="center" wrapText="1"/>
    </xf>
    <xf numFmtId="0" fontId="60" fillId="0" borderId="0" xfId="0" applyFont="1" applyAlignment="1">
      <alignment horizontal="center" wrapText="1"/>
    </xf>
    <xf numFmtId="0" fontId="18" fillId="0" borderId="0" xfId="0" applyFont="1" applyAlignment="1">
      <alignment horizontal="center"/>
    </xf>
    <xf numFmtId="0" fontId="18" fillId="0" borderId="1" xfId="0" applyFont="1" applyBorder="1" applyAlignment="1">
      <alignment horizontal="center"/>
    </xf>
    <xf numFmtId="0" fontId="61" fillId="0" borderId="0" xfId="0" applyFont="1" applyAlignment="1">
      <alignment horizontal="right"/>
    </xf>
    <xf numFmtId="0" fontId="59" fillId="0" borderId="1" xfId="0" applyFont="1" applyBorder="1" applyAlignment="1">
      <alignment horizontal="right" wrapText="1"/>
    </xf>
    <xf numFmtId="0" fontId="60" fillId="0" borderId="1" xfId="0" applyFont="1" applyBorder="1" applyAlignment="1">
      <alignment horizontal="right" wrapText="1"/>
    </xf>
    <xf numFmtId="0" fontId="79" fillId="0" borderId="0" xfId="0" applyFont="1" applyAlignment="1">
      <alignment wrapText="1"/>
    </xf>
    <xf numFmtId="166" fontId="61" fillId="0" borderId="0" xfId="0" applyNumberFormat="1" applyFont="1" applyAlignment="1">
      <alignment horizontal="right"/>
    </xf>
    <xf numFmtId="166" fontId="61" fillId="0" borderId="1" xfId="0" applyNumberFormat="1" applyFont="1" applyBorder="1" applyAlignment="1">
      <alignment horizontal="right"/>
    </xf>
    <xf numFmtId="166" fontId="61" fillId="0" borderId="0" xfId="0" applyNumberFormat="1" applyFont="1"/>
    <xf numFmtId="0" fontId="71" fillId="0" borderId="0" xfId="0" quotePrefix="1" applyFont="1"/>
    <xf numFmtId="170" fontId="41" fillId="0" borderId="0" xfId="0" applyNumberFormat="1" applyFont="1" applyAlignment="1" applyProtection="1">
      <alignment horizontal="left"/>
      <protection locked="0"/>
    </xf>
    <xf numFmtId="0" fontId="37" fillId="0" borderId="0" xfId="0" applyFont="1" applyAlignment="1">
      <alignment horizontal="right" vertical="top" wrapText="1"/>
    </xf>
    <xf numFmtId="170" fontId="41" fillId="0" borderId="0" xfId="0" applyNumberFormat="1" applyFont="1" applyAlignment="1" applyProtection="1">
      <alignment horizontal="right"/>
      <protection locked="0"/>
    </xf>
    <xf numFmtId="166" fontId="42" fillId="0" borderId="0" xfId="0" quotePrefix="1" applyNumberFormat="1" applyFont="1" applyAlignment="1">
      <alignment horizontal="right"/>
    </xf>
    <xf numFmtId="169" fontId="41" fillId="0" borderId="0" xfId="0" applyNumberFormat="1" applyFont="1" applyAlignment="1" applyProtection="1">
      <alignment horizontal="left"/>
      <protection locked="0"/>
    </xf>
    <xf numFmtId="169" fontId="44" fillId="0" borderId="0" xfId="0" applyNumberFormat="1" applyFont="1" applyAlignment="1">
      <alignment wrapText="1"/>
    </xf>
    <xf numFmtId="170" fontId="41" fillId="0" borderId="0" xfId="0" applyNumberFormat="1" applyFont="1" applyAlignment="1" applyProtection="1">
      <alignment horizontal="center"/>
      <protection locked="0"/>
    </xf>
    <xf numFmtId="169" fontId="41" fillId="0" borderId="0" xfId="0" applyNumberFormat="1" applyFont="1" applyAlignment="1" applyProtection="1">
      <alignment horizontal="left" wrapText="1"/>
      <protection locked="0"/>
    </xf>
    <xf numFmtId="169" fontId="52" fillId="0" borderId="0" xfId="0" applyNumberFormat="1" applyFont="1" applyAlignment="1">
      <alignment horizontal="left"/>
    </xf>
    <xf numFmtId="169" fontId="44" fillId="0" borderId="0" xfId="0" applyNumberFormat="1" applyFont="1" applyAlignment="1">
      <alignment horizontal="left"/>
    </xf>
    <xf numFmtId="0" fontId="81" fillId="0" borderId="0" xfId="0" applyFont="1" applyAlignment="1">
      <alignment vertical="center"/>
    </xf>
    <xf numFmtId="0" fontId="82" fillId="0" borderId="0" xfId="0" applyFont="1" applyAlignment="1">
      <alignment vertical="center"/>
    </xf>
    <xf numFmtId="0" fontId="81" fillId="0" borderId="0" xfId="0" applyFont="1" applyAlignment="1" applyProtection="1">
      <alignment vertical="center"/>
      <protection locked="0"/>
    </xf>
    <xf numFmtId="0" fontId="83"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85" fillId="0" borderId="0" xfId="0" applyFont="1" applyAlignment="1" applyProtection="1">
      <alignment horizontal="left" vertical="center"/>
      <protection locked="0"/>
    </xf>
    <xf numFmtId="0" fontId="86" fillId="0" borderId="0" xfId="0" applyFont="1" applyAlignment="1" applyProtection="1">
      <alignment horizontal="left" vertical="center"/>
      <protection locked="0"/>
    </xf>
    <xf numFmtId="0" fontId="87" fillId="0" borderId="0" xfId="0" applyFont="1" applyAlignment="1" applyProtection="1">
      <alignment horizontal="left" vertical="center"/>
      <protection locked="0"/>
    </xf>
    <xf numFmtId="0" fontId="83" fillId="0" borderId="0" xfId="0" applyFont="1" applyAlignment="1" applyProtection="1">
      <alignment horizontal="left" vertical="center"/>
      <protection locked="0"/>
    </xf>
    <xf numFmtId="0" fontId="82" fillId="0" borderId="0" xfId="0" applyFont="1" applyAlignment="1" applyProtection="1">
      <alignment vertical="center"/>
      <protection locked="0"/>
    </xf>
    <xf numFmtId="0" fontId="88" fillId="0" borderId="0" xfId="0" applyFont="1" applyAlignment="1" applyProtection="1">
      <alignment horizontal="left" vertical="center"/>
      <protection locked="0"/>
    </xf>
    <xf numFmtId="0" fontId="89" fillId="0" borderId="0" xfId="0" applyFont="1" applyAlignment="1" applyProtection="1">
      <alignment horizontal="left" vertical="center"/>
      <protection locked="0"/>
    </xf>
    <xf numFmtId="0" fontId="89" fillId="0" borderId="0" xfId="0" applyFont="1" applyAlignment="1" applyProtection="1">
      <alignment vertical="center"/>
      <protection locked="0"/>
    </xf>
    <xf numFmtId="0" fontId="90" fillId="0" borderId="0" xfId="0" applyFont="1" applyAlignment="1" applyProtection="1">
      <alignment horizontal="left" vertical="center"/>
      <protection locked="0"/>
    </xf>
    <xf numFmtId="0" fontId="91" fillId="0" borderId="0" xfId="0" applyFont="1" applyAlignment="1" applyProtection="1">
      <alignment horizontal="right" vertical="top"/>
      <protection locked="0"/>
    </xf>
    <xf numFmtId="0" fontId="92" fillId="0" borderId="0" xfId="0" applyFont="1" applyAlignment="1" applyProtection="1">
      <alignment horizontal="right" vertical="top" wrapText="1"/>
      <protection locked="0"/>
    </xf>
    <xf numFmtId="0" fontId="93" fillId="0" borderId="0" xfId="0" applyFont="1" applyAlignment="1" applyProtection="1">
      <alignment horizontal="right" vertical="top"/>
      <protection locked="0"/>
    </xf>
    <xf numFmtId="0" fontId="94" fillId="0" borderId="0" xfId="0" applyFont="1" applyAlignment="1" applyProtection="1">
      <alignment horizontal="right" vertical="top" wrapText="1"/>
      <protection locked="0"/>
    </xf>
    <xf numFmtId="0" fontId="82" fillId="0" borderId="0" xfId="0" applyFont="1" applyAlignment="1" applyProtection="1">
      <alignment horizontal="right" vertical="top"/>
      <protection locked="0"/>
    </xf>
    <xf numFmtId="0" fontId="95" fillId="0" borderId="0" xfId="0" applyFont="1" applyProtection="1">
      <protection locked="0"/>
    </xf>
    <xf numFmtId="0" fontId="91" fillId="0" borderId="0" xfId="0" applyFont="1" applyAlignment="1">
      <alignment horizontal="right" vertical="center" wrapText="1"/>
    </xf>
    <xf numFmtId="0" fontId="93" fillId="0" borderId="0" xfId="0" applyFont="1" applyAlignment="1">
      <alignment horizontal="right" vertical="center" wrapText="1"/>
    </xf>
    <xf numFmtId="0" fontId="91" fillId="0" borderId="0" xfId="0" applyFont="1" applyAlignment="1" applyProtection="1">
      <alignment horizontal="right" vertical="center"/>
      <protection locked="0"/>
    </xf>
    <xf numFmtId="0" fontId="93" fillId="0" borderId="0" xfId="0" applyFont="1" applyAlignment="1" applyProtection="1">
      <alignment horizontal="right" vertical="center"/>
      <protection locked="0"/>
    </xf>
    <xf numFmtId="166" fontId="96" fillId="0" borderId="0" xfId="0" applyNumberFormat="1" applyFont="1" applyAlignment="1">
      <alignment horizontal="right"/>
    </xf>
    <xf numFmtId="2" fontId="96" fillId="0" borderId="0" xfId="0" applyNumberFormat="1" applyFont="1" applyAlignment="1">
      <alignment horizontal="right"/>
    </xf>
    <xf numFmtId="0" fontId="97" fillId="0" borderId="0" xfId="0" applyFont="1"/>
    <xf numFmtId="0" fontId="82" fillId="0" borderId="0" xfId="0" applyFont="1"/>
    <xf numFmtId="0" fontId="98" fillId="0" borderId="0" xfId="0" applyFont="1"/>
    <xf numFmtId="0" fontId="99" fillId="0" borderId="0" xfId="0" applyFont="1"/>
    <xf numFmtId="0" fontId="100" fillId="0" borderId="0" xfId="0" applyFont="1"/>
    <xf numFmtId="0" fontId="101" fillId="0" borderId="0" xfId="0" applyFont="1"/>
    <xf numFmtId="0" fontId="102" fillId="0" borderId="0" xfId="0" applyFont="1"/>
    <xf numFmtId="0" fontId="103" fillId="0" borderId="0" xfId="0" applyFont="1" applyAlignment="1">
      <alignment wrapText="1"/>
    </xf>
    <xf numFmtId="0" fontId="104" fillId="0" borderId="0" xfId="0" applyFont="1" applyAlignment="1">
      <alignment wrapText="1"/>
    </xf>
    <xf numFmtId="0" fontId="95" fillId="0" borderId="0" xfId="0" applyFont="1"/>
    <xf numFmtId="0" fontId="105" fillId="0" borderId="0" xfId="0" applyFont="1" applyAlignment="1">
      <alignment wrapText="1"/>
    </xf>
    <xf numFmtId="0" fontId="102" fillId="0" borderId="0" xfId="0" applyFont="1" applyAlignment="1">
      <alignment wrapText="1"/>
    </xf>
    <xf numFmtId="0" fontId="106" fillId="0" borderId="0" xfId="0" applyFont="1" applyAlignment="1">
      <alignment wrapText="1"/>
    </xf>
    <xf numFmtId="0" fontId="68" fillId="0" borderId="0" xfId="0" applyFont="1" applyAlignment="1">
      <alignment wrapText="1"/>
    </xf>
    <xf numFmtId="0" fontId="107" fillId="0" borderId="0" xfId="0" applyFont="1" applyAlignment="1">
      <alignment wrapText="1"/>
    </xf>
    <xf numFmtId="49" fontId="91" fillId="0" borderId="0" xfId="0" applyNumberFormat="1" applyFont="1" applyAlignment="1">
      <alignment horizontal="right" vertical="center" wrapText="1"/>
    </xf>
    <xf numFmtId="49" fontId="93" fillId="0" borderId="0" xfId="0" applyNumberFormat="1" applyFont="1" applyAlignment="1">
      <alignment horizontal="right" vertical="top" wrapText="1"/>
    </xf>
    <xf numFmtId="169" fontId="84" fillId="0" borderId="0" xfId="0" applyNumberFormat="1" applyFont="1"/>
    <xf numFmtId="174" fontId="96" fillId="0" borderId="0" xfId="0" applyNumberFormat="1" applyFont="1" applyAlignment="1">
      <alignment horizontal="right"/>
    </xf>
    <xf numFmtId="0" fontId="96" fillId="0" borderId="0" xfId="0" applyFont="1" applyAlignment="1">
      <alignment horizontal="right"/>
    </xf>
    <xf numFmtId="0" fontId="13" fillId="4" borderId="0" xfId="4" applyFont="1" applyFill="1"/>
    <xf numFmtId="0" fontId="111" fillId="0" borderId="0" xfId="4" applyFont="1"/>
    <xf numFmtId="0" fontId="112" fillId="0" borderId="0" xfId="4" applyFont="1"/>
    <xf numFmtId="0" fontId="113" fillId="0" borderId="0" xfId="0" applyFont="1"/>
    <xf numFmtId="0" fontId="110" fillId="0" borderId="0" xfId="0" applyFont="1"/>
    <xf numFmtId="0" fontId="114" fillId="0" borderId="0" xfId="0" applyFont="1"/>
    <xf numFmtId="0" fontId="115" fillId="0" borderId="0" xfId="0" applyFont="1"/>
    <xf numFmtId="0" fontId="116" fillId="0" borderId="0" xfId="0" applyFont="1"/>
    <xf numFmtId="0" fontId="117" fillId="0" borderId="0" xfId="0" applyFont="1"/>
    <xf numFmtId="0" fontId="118" fillId="0" borderId="0" xfId="0" applyFont="1"/>
    <xf numFmtId="0" fontId="97" fillId="0" borderId="0" xfId="0" applyFont="1" applyAlignment="1">
      <alignment horizontal="right"/>
    </xf>
    <xf numFmtId="0" fontId="98" fillId="0" borderId="0" xfId="0" applyFont="1" applyAlignment="1">
      <alignment horizontal="right"/>
    </xf>
    <xf numFmtId="0" fontId="69" fillId="0" borderId="0" xfId="0" applyFont="1" applyAlignment="1">
      <alignment horizontal="right"/>
    </xf>
    <xf numFmtId="0" fontId="70" fillId="0" borderId="0" xfId="0" applyFont="1" applyAlignment="1">
      <alignment horizontal="right"/>
    </xf>
    <xf numFmtId="0" fontId="118" fillId="0" borderId="0" xfId="0" applyFont="1" applyAlignment="1">
      <alignment horizontal="right"/>
    </xf>
    <xf numFmtId="0" fontId="0" fillId="0" borderId="0" xfId="0" applyAlignment="1">
      <alignment horizontal="right"/>
    </xf>
    <xf numFmtId="0" fontId="89" fillId="0" borderId="0" xfId="0" applyFont="1"/>
    <xf numFmtId="0" fontId="119" fillId="0" borderId="0" xfId="12" applyFont="1"/>
    <xf numFmtId="1" fontId="44" fillId="0" borderId="0" xfId="0" applyNumberFormat="1" applyFont="1"/>
    <xf numFmtId="1" fontId="41" fillId="0" borderId="0" xfId="0" applyNumberFormat="1" applyFont="1" applyAlignment="1" applyProtection="1">
      <alignment horizontal="right"/>
      <protection locked="0"/>
    </xf>
    <xf numFmtId="169" fontId="41" fillId="0" borderId="0" xfId="0" applyNumberFormat="1" applyFont="1" applyAlignment="1" applyProtection="1">
      <alignment horizontal="right"/>
      <protection locked="0"/>
    </xf>
    <xf numFmtId="0" fontId="115" fillId="0" borderId="0" xfId="0" applyFont="1" applyAlignment="1">
      <alignment horizontal="right"/>
    </xf>
    <xf numFmtId="0" fontId="99" fillId="0" borderId="0" xfId="0" applyFont="1" applyAlignment="1" applyProtection="1">
      <alignment horizontal="left" vertical="center"/>
      <protection locked="0"/>
    </xf>
    <xf numFmtId="0" fontId="93" fillId="0" borderId="0" xfId="0" applyFont="1" applyAlignment="1">
      <alignment horizontal="right" vertical="top" wrapText="1"/>
    </xf>
    <xf numFmtId="0" fontId="80" fillId="0" borderId="0" xfId="0" applyFont="1"/>
    <xf numFmtId="166" fontId="70" fillId="0" borderId="0" xfId="0" applyNumberFormat="1" applyFont="1"/>
    <xf numFmtId="0" fontId="41" fillId="0" borderId="0" xfId="0" applyFont="1" applyAlignment="1">
      <alignment horizontal="center" vertical="center" wrapText="1"/>
    </xf>
    <xf numFmtId="166" fontId="70" fillId="0" borderId="0" xfId="0" applyNumberFormat="1" applyFont="1" applyAlignment="1">
      <alignment horizontal="right"/>
    </xf>
    <xf numFmtId="0" fontId="47" fillId="0" borderId="0" xfId="0" applyFont="1" applyFill="1" applyAlignment="1" applyProtection="1">
      <alignment horizontal="left" vertical="center"/>
      <protection locked="0"/>
    </xf>
    <xf numFmtId="0" fontId="40" fillId="0" borderId="0" xfId="0" applyFont="1" applyFill="1" applyAlignment="1" applyProtection="1">
      <alignment horizontal="left" vertical="center"/>
      <protection locked="0"/>
    </xf>
    <xf numFmtId="177" fontId="42" fillId="0" borderId="0" xfId="0" applyNumberFormat="1" applyFont="1" applyAlignment="1">
      <alignment horizontal="right"/>
    </xf>
    <xf numFmtId="1" fontId="46" fillId="0" borderId="0" xfId="0" applyNumberFormat="1" applyFont="1" applyAlignment="1" applyProtection="1">
      <alignment horizontal="right" vertical="center"/>
      <protection locked="0"/>
    </xf>
    <xf numFmtId="1" fontId="34" fillId="0" borderId="0" xfId="0" applyNumberFormat="1" applyFont="1" applyAlignment="1" applyProtection="1">
      <alignment horizontal="right" vertical="center"/>
      <protection locked="0"/>
    </xf>
    <xf numFmtId="0" fontId="44" fillId="0" borderId="0" xfId="0" applyFont="1" applyAlignment="1">
      <alignment horizontal="center" vertical="center" wrapText="1"/>
    </xf>
    <xf numFmtId="0" fontId="44" fillId="0" borderId="0" xfId="0" applyFont="1" applyBorder="1" applyAlignment="1">
      <alignment horizontal="right" vertical="center" wrapText="1"/>
    </xf>
    <xf numFmtId="0" fontId="44" fillId="0" borderId="1" xfId="0" applyFont="1" applyBorder="1" applyAlignment="1">
      <alignment horizontal="right" vertical="center" wrapText="1"/>
    </xf>
    <xf numFmtId="0" fontId="41" fillId="0" borderId="0" xfId="0" applyFont="1" applyBorder="1" applyAlignment="1">
      <alignment horizontal="right" vertical="center" wrapText="1"/>
    </xf>
    <xf numFmtId="0" fontId="41" fillId="0" borderId="1" xfId="0" applyFont="1" applyBorder="1" applyAlignment="1">
      <alignment horizontal="right" vertical="center" wrapText="1"/>
    </xf>
    <xf numFmtId="166" fontId="42" fillId="0" borderId="0" xfId="0" applyNumberFormat="1" applyFont="1" applyBorder="1" applyAlignment="1">
      <alignment horizontal="right"/>
    </xf>
    <xf numFmtId="0" fontId="0" fillId="0" borderId="1" xfId="0" applyBorder="1"/>
    <xf numFmtId="166" fontId="42" fillId="0" borderId="1" xfId="0" applyNumberFormat="1" applyFont="1" applyBorder="1" applyAlignment="1">
      <alignment horizontal="right"/>
    </xf>
    <xf numFmtId="0" fontId="44" fillId="0" borderId="2" xfId="0" applyFont="1" applyBorder="1" applyAlignment="1">
      <alignment horizontal="right" vertical="center" wrapText="1"/>
    </xf>
    <xf numFmtId="0" fontId="41" fillId="0" borderId="2" xfId="0" applyFont="1" applyBorder="1" applyAlignment="1">
      <alignment horizontal="right" vertical="center" wrapText="1"/>
    </xf>
    <xf numFmtId="166" fontId="42" fillId="0" borderId="2" xfId="0" applyNumberFormat="1" applyFont="1" applyBorder="1" applyAlignment="1">
      <alignment horizontal="right"/>
    </xf>
    <xf numFmtId="4" fontId="42" fillId="0" borderId="0" xfId="0" applyNumberFormat="1" applyFont="1" applyAlignment="1">
      <alignment horizontal="center" vertical="center"/>
    </xf>
    <xf numFmtId="4" fontId="42" fillId="0" borderId="0" xfId="0" applyNumberFormat="1" applyFont="1" applyAlignment="1">
      <alignment horizontal="center"/>
    </xf>
    <xf numFmtId="0" fontId="45" fillId="0" borderId="0" xfId="0" applyFont="1" applyFill="1" applyAlignment="1" applyProtection="1">
      <alignment horizontal="right" vertical="top"/>
      <protection locked="0"/>
    </xf>
    <xf numFmtId="0" fontId="44" fillId="0" borderId="0" xfId="0" applyFont="1" applyAlignment="1">
      <alignment horizontal="center" vertical="center" wrapText="1"/>
    </xf>
    <xf numFmtId="2" fontId="70" fillId="0" borderId="0" xfId="0" applyNumberFormat="1" applyFont="1"/>
    <xf numFmtId="166" fontId="13" fillId="0" borderId="0" xfId="0" applyNumberFormat="1" applyFont="1" applyAlignment="1" applyProtection="1">
      <alignment vertical="center"/>
      <protection locked="0"/>
    </xf>
    <xf numFmtId="0" fontId="44" fillId="0" borderId="0" xfId="0" applyFont="1" applyBorder="1" applyAlignment="1">
      <alignment horizontal="right" vertical="top" wrapText="1"/>
    </xf>
    <xf numFmtId="0" fontId="41" fillId="0" borderId="0" xfId="0" applyFont="1" applyBorder="1" applyAlignment="1">
      <alignment horizontal="right" vertical="top" wrapText="1"/>
    </xf>
    <xf numFmtId="0" fontId="44" fillId="0" borderId="2" xfId="0" applyFont="1" applyBorder="1" applyAlignment="1">
      <alignment horizontal="right" vertical="top" wrapText="1"/>
    </xf>
    <xf numFmtId="0" fontId="44" fillId="0" borderId="1" xfId="0" applyFont="1" applyBorder="1" applyAlignment="1">
      <alignment horizontal="right" vertical="top" wrapText="1"/>
    </xf>
    <xf numFmtId="0" fontId="41" fillId="0" borderId="2" xfId="0" applyFont="1" applyBorder="1" applyAlignment="1">
      <alignment horizontal="right" vertical="top" wrapText="1"/>
    </xf>
    <xf numFmtId="0" fontId="41" fillId="0" borderId="1" xfId="0" applyFont="1" applyBorder="1" applyAlignment="1">
      <alignment horizontal="right" vertical="top" wrapText="1"/>
    </xf>
    <xf numFmtId="176" fontId="42" fillId="0" borderId="2" xfId="25" applyNumberFormat="1" applyFont="1" applyFill="1" applyBorder="1" applyAlignment="1"/>
    <xf numFmtId="176" fontId="42" fillId="0" borderId="1" xfId="25" applyNumberFormat="1" applyFont="1" applyFill="1" applyBorder="1" applyAlignment="1"/>
    <xf numFmtId="0" fontId="13" fillId="0" borderId="2" xfId="0" applyFont="1" applyBorder="1" applyAlignment="1" applyProtection="1">
      <alignment vertical="center"/>
      <protection locked="0"/>
    </xf>
    <xf numFmtId="0" fontId="13" fillId="0" borderId="0" xfId="0" applyFont="1" applyBorder="1" applyAlignment="1" applyProtection="1">
      <alignment vertical="center"/>
      <protection locked="0"/>
    </xf>
    <xf numFmtId="1" fontId="42" fillId="0" borderId="0" xfId="0" applyNumberFormat="1" applyFont="1" applyAlignment="1">
      <alignment horizontal="right" vertical="center"/>
    </xf>
    <xf numFmtId="169" fontId="46" fillId="0" borderId="0" xfId="0" applyNumberFormat="1" applyFont="1" applyAlignment="1">
      <alignment horizontal="right"/>
    </xf>
    <xf numFmtId="0" fontId="41" fillId="0" borderId="0" xfId="0" applyFont="1" applyFill="1" applyAlignment="1">
      <alignment horizontal="right" vertical="center" wrapText="1"/>
    </xf>
    <xf numFmtId="2" fontId="61" fillId="0" borderId="0" xfId="0" applyNumberFormat="1" applyFont="1"/>
    <xf numFmtId="0" fontId="45" fillId="0" borderId="1" xfId="0" applyFont="1" applyBorder="1" applyAlignment="1" applyProtection="1">
      <alignment horizontal="right" vertical="top" wrapText="1"/>
      <protection locked="0"/>
    </xf>
    <xf numFmtId="0" fontId="43" fillId="0" borderId="1" xfId="0" applyFont="1" applyBorder="1" applyAlignment="1" applyProtection="1">
      <alignment horizontal="right" vertical="top" wrapText="1"/>
      <protection locked="0"/>
    </xf>
    <xf numFmtId="0" fontId="13" fillId="0" borderId="1" xfId="0" applyFont="1" applyBorder="1" applyAlignment="1" applyProtection="1">
      <alignment vertical="center"/>
      <protection locked="0"/>
    </xf>
    <xf numFmtId="0" fontId="91" fillId="0" borderId="1" xfId="0" applyFont="1" applyBorder="1" applyAlignment="1">
      <alignment horizontal="right" vertical="center" wrapText="1"/>
    </xf>
    <xf numFmtId="0" fontId="93" fillId="0" borderId="1" xfId="0" applyFont="1" applyBorder="1" applyAlignment="1">
      <alignment horizontal="right" vertical="center" wrapText="1"/>
    </xf>
    <xf numFmtId="166" fontId="70" fillId="0" borderId="1" xfId="0" applyNumberFormat="1" applyFont="1" applyBorder="1"/>
    <xf numFmtId="0" fontId="63" fillId="0" borderId="0" xfId="0" applyFont="1" applyAlignment="1">
      <alignment horizontal="right" wrapText="1"/>
    </xf>
    <xf numFmtId="0" fontId="64" fillId="0" borderId="0" xfId="0" applyFont="1" applyAlignment="1">
      <alignment horizontal="right" wrapText="1"/>
    </xf>
    <xf numFmtId="0" fontId="18" fillId="0" borderId="0" xfId="0" applyFont="1" applyAlignment="1">
      <alignment horizontal="right"/>
    </xf>
    <xf numFmtId="0" fontId="71" fillId="0" borderId="0" xfId="0" applyFont="1" applyAlignment="1">
      <alignment horizontal="center"/>
    </xf>
    <xf numFmtId="0" fontId="59" fillId="0" borderId="0" xfId="0" applyFont="1" applyAlignment="1">
      <alignment horizontal="right" vertical="center" wrapText="1"/>
    </xf>
    <xf numFmtId="0" fontId="63" fillId="0" borderId="0" xfId="0" applyFont="1" applyAlignment="1">
      <alignment horizontal="right" vertical="center" wrapText="1"/>
    </xf>
    <xf numFmtId="0" fontId="64" fillId="0" borderId="0" xfId="0" applyFont="1" applyAlignment="1">
      <alignment horizontal="right" vertical="center" wrapText="1"/>
    </xf>
    <xf numFmtId="0" fontId="63" fillId="0" borderId="1" xfId="0" applyFont="1" applyBorder="1" applyAlignment="1">
      <alignment horizontal="right" vertical="center" wrapText="1"/>
    </xf>
    <xf numFmtId="0" fontId="64" fillId="0" borderId="1" xfId="0" applyFont="1" applyBorder="1" applyAlignment="1">
      <alignment horizontal="right" vertical="center" wrapText="1"/>
    </xf>
    <xf numFmtId="0" fontId="59" fillId="0" borderId="0" xfId="0" applyFont="1" applyAlignment="1">
      <alignment horizontal="right" vertical="top" wrapText="1"/>
    </xf>
    <xf numFmtId="0" fontId="78" fillId="0" borderId="0" xfId="0" applyFont="1" applyAlignment="1">
      <alignment horizontal="right" vertical="top" wrapText="1"/>
    </xf>
    <xf numFmtId="0" fontId="60" fillId="0" borderId="0" xfId="0" applyFont="1" applyAlignment="1">
      <alignment horizontal="right" vertical="top" wrapText="1"/>
    </xf>
    <xf numFmtId="169" fontId="44" fillId="0" borderId="0" xfId="0" applyNumberFormat="1" applyFont="1" applyAlignment="1">
      <alignment horizontal="right"/>
    </xf>
    <xf numFmtId="169" fontId="44" fillId="0" borderId="0" xfId="0" applyNumberFormat="1" applyFont="1" applyAlignment="1">
      <alignment horizontal="right" wrapText="1"/>
    </xf>
    <xf numFmtId="169" fontId="44" fillId="0" borderId="0" xfId="0" applyNumberFormat="1" applyFont="1" applyAlignment="1">
      <alignment horizontal="right" indent="1"/>
    </xf>
    <xf numFmtId="0" fontId="45" fillId="0" borderId="2" xfId="0" applyFont="1" applyBorder="1" applyAlignment="1" applyProtection="1">
      <alignment horizontal="right" vertical="top" wrapText="1"/>
      <protection locked="0"/>
    </xf>
    <xf numFmtId="0" fontId="45" fillId="0" borderId="0" xfId="0" applyFont="1" applyBorder="1" applyAlignment="1" applyProtection="1">
      <alignment horizontal="right" vertical="top" wrapText="1"/>
      <protection locked="0"/>
    </xf>
    <xf numFmtId="0" fontId="43" fillId="0" borderId="2" xfId="0" applyFont="1" applyBorder="1" applyAlignment="1" applyProtection="1">
      <alignment horizontal="right" vertical="top" wrapText="1"/>
      <protection locked="0"/>
    </xf>
    <xf numFmtId="0" fontId="43" fillId="0" borderId="0" xfId="0" applyFont="1" applyBorder="1" applyAlignment="1" applyProtection="1">
      <alignment horizontal="right" vertical="top" wrapText="1"/>
      <protection locked="0"/>
    </xf>
    <xf numFmtId="166" fontId="42" fillId="0" borderId="2" xfId="0" applyNumberFormat="1" applyFont="1" applyBorder="1" applyAlignment="1">
      <alignment horizontal="right" vertical="center"/>
    </xf>
    <xf numFmtId="166" fontId="42" fillId="0" borderId="0" xfId="0" applyNumberFormat="1" applyFont="1" applyBorder="1" applyAlignment="1">
      <alignment horizontal="right" vertical="center"/>
    </xf>
    <xf numFmtId="166" fontId="42" fillId="0" borderId="1" xfId="0" applyNumberFormat="1" applyFont="1" applyBorder="1" applyAlignment="1">
      <alignment horizontal="right" vertical="center"/>
    </xf>
    <xf numFmtId="0" fontId="46" fillId="0" borderId="0" xfId="0" applyFont="1" applyAlignment="1" applyProtection="1">
      <alignment horizontal="right" vertical="center" wrapText="1"/>
      <protection locked="0"/>
    </xf>
    <xf numFmtId="0" fontId="39" fillId="0" borderId="0" xfId="0" applyFont="1" applyAlignment="1" applyProtection="1">
      <alignment horizontal="right" vertical="center" wrapText="1"/>
      <protection locked="0"/>
    </xf>
    <xf numFmtId="0" fontId="36" fillId="0" borderId="0" xfId="0" applyFont="1" applyFill="1" applyAlignment="1" applyProtection="1">
      <alignment horizontal="lef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0" fillId="0" borderId="0" xfId="0" applyFill="1"/>
    <xf numFmtId="4" fontId="42" fillId="0" borderId="0" xfId="0" applyNumberFormat="1" applyFont="1" applyAlignment="1">
      <alignment horizontal="right" vertical="center"/>
    </xf>
    <xf numFmtId="4" fontId="42" fillId="0" borderId="0" xfId="0" applyNumberFormat="1" applyFont="1" applyAlignment="1">
      <alignment horizontal="right"/>
    </xf>
    <xf numFmtId="0" fontId="13" fillId="0" borderId="0" xfId="0" applyFont="1" applyAlignment="1" applyProtection="1">
      <alignment horizontal="right" vertical="center"/>
      <protection locked="0"/>
    </xf>
    <xf numFmtId="3" fontId="42" fillId="0" borderId="0" xfId="0" applyNumberFormat="1" applyFont="1" applyAlignment="1">
      <alignment horizontal="right" vertical="center"/>
    </xf>
    <xf numFmtId="177" fontId="42" fillId="0" borderId="0" xfId="0" applyNumberFormat="1" applyFont="1" applyAlignment="1">
      <alignment horizontal="right" vertical="center"/>
    </xf>
    <xf numFmtId="169" fontId="44" fillId="0" borderId="0" xfId="0" quotePrefix="1" applyNumberFormat="1" applyFont="1" applyAlignment="1">
      <alignment horizontal="right"/>
    </xf>
    <xf numFmtId="169" fontId="41" fillId="0" borderId="0" xfId="0" applyNumberFormat="1" applyFont="1" applyAlignment="1" applyProtection="1">
      <alignment horizontal="right" indent="1"/>
      <protection locked="0"/>
    </xf>
    <xf numFmtId="169" fontId="44" fillId="0" borderId="0" xfId="0" applyNumberFormat="1" applyFont="1" applyAlignment="1">
      <alignment vertical="top"/>
    </xf>
    <xf numFmtId="169" fontId="41" fillId="0" borderId="0" xfId="0" applyNumberFormat="1" applyFont="1" applyAlignment="1" applyProtection="1">
      <alignment horizontal="left" vertical="top"/>
      <protection locked="0"/>
    </xf>
    <xf numFmtId="169" fontId="44" fillId="0" borderId="0" xfId="0" applyNumberFormat="1" applyFont="1" applyAlignment="1">
      <alignment horizontal="right" vertical="top"/>
    </xf>
    <xf numFmtId="169" fontId="41" fillId="0" borderId="0" xfId="0" applyNumberFormat="1" applyFont="1" applyAlignment="1" applyProtection="1">
      <alignment horizontal="right" vertical="top"/>
      <protection locked="0"/>
    </xf>
    <xf numFmtId="169" fontId="44" fillId="0" borderId="0" xfId="0" applyNumberFormat="1" applyFont="1" applyAlignment="1">
      <alignment horizontal="left" vertical="top" wrapText="1"/>
    </xf>
    <xf numFmtId="169" fontId="41" fillId="0" borderId="0" xfId="0" applyNumberFormat="1" applyFont="1" applyAlignment="1" applyProtection="1">
      <alignment horizontal="left" vertical="top" wrapText="1"/>
      <protection locked="0"/>
    </xf>
    <xf numFmtId="169" fontId="44" fillId="0" borderId="0" xfId="0" applyNumberFormat="1" applyFont="1" applyAlignment="1">
      <alignment horizontal="right" vertical="top" wrapText="1"/>
    </xf>
    <xf numFmtId="169" fontId="41" fillId="0" borderId="0" xfId="0" applyNumberFormat="1" applyFont="1" applyAlignment="1" applyProtection="1">
      <alignment horizontal="right" vertical="top" wrapText="1"/>
      <protection locked="0"/>
    </xf>
    <xf numFmtId="0" fontId="102" fillId="0" borderId="0" xfId="0" applyFont="1" applyAlignment="1">
      <alignment horizontal="right" wrapText="1"/>
    </xf>
    <xf numFmtId="0" fontId="68" fillId="0" borderId="0" xfId="0" applyFont="1" applyAlignment="1">
      <alignment horizontal="right" wrapText="1"/>
    </xf>
    <xf numFmtId="0" fontId="103" fillId="0" borderId="0" xfId="0" applyFont="1" applyAlignment="1">
      <alignment horizontal="right" wrapText="1"/>
    </xf>
    <xf numFmtId="0" fontId="104" fillId="0" borderId="0" xfId="0" applyFont="1" applyAlignment="1">
      <alignment horizontal="right" wrapText="1"/>
    </xf>
    <xf numFmtId="0" fontId="101" fillId="0" borderId="0" xfId="0" applyFont="1" applyAlignment="1">
      <alignment horizontal="right"/>
    </xf>
    <xf numFmtId="0" fontId="107" fillId="0" borderId="0" xfId="0" applyFont="1" applyAlignment="1">
      <alignment horizontal="right" wrapText="1"/>
    </xf>
    <xf numFmtId="0" fontId="44" fillId="0" borderId="0"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0" xfId="0" applyFont="1" applyAlignment="1">
      <alignment horizontal="center" vertical="center" wrapText="1"/>
    </xf>
    <xf numFmtId="166" fontId="42" fillId="0" borderId="3" xfId="0" applyNumberFormat="1" applyFont="1" applyBorder="1" applyAlignment="1">
      <alignment horizontal="right"/>
    </xf>
    <xf numFmtId="0" fontId="44" fillId="0" borderId="3" xfId="0" applyFont="1" applyBorder="1" applyAlignment="1" applyProtection="1">
      <alignment horizontal="right" vertical="top" wrapText="1"/>
      <protection locked="0"/>
    </xf>
    <xf numFmtId="0" fontId="44" fillId="0" borderId="1" xfId="0" applyFont="1" applyBorder="1" applyAlignment="1" applyProtection="1">
      <alignment horizontal="right" vertical="top" wrapText="1"/>
      <protection locked="0"/>
    </xf>
    <xf numFmtId="0" fontId="41" fillId="0" borderId="0" xfId="0" applyFont="1" applyAlignment="1" applyProtection="1">
      <alignment horizontal="right" vertical="top" wrapText="1"/>
      <protection locked="0"/>
    </xf>
    <xf numFmtId="0" fontId="41" fillId="0" borderId="3" xfId="0" applyFont="1" applyBorder="1" applyAlignment="1" applyProtection="1">
      <alignment horizontal="right" vertical="top" wrapText="1"/>
      <protection locked="0"/>
    </xf>
    <xf numFmtId="0" fontId="41" fillId="0" borderId="1" xfId="0" applyFont="1" applyBorder="1" applyAlignment="1" applyProtection="1">
      <alignment horizontal="right" vertical="top" wrapText="1"/>
      <protection locked="0"/>
    </xf>
    <xf numFmtId="0" fontId="63" fillId="0" borderId="0" xfId="0" applyFont="1" applyBorder="1" applyAlignment="1" applyProtection="1">
      <alignment horizontal="right" vertical="top" wrapText="1"/>
      <protection locked="0"/>
    </xf>
    <xf numFmtId="0" fontId="43" fillId="0" borderId="0" xfId="0" applyFont="1" applyBorder="1" applyAlignment="1">
      <alignment horizontal="right" vertical="center" wrapText="1"/>
    </xf>
    <xf numFmtId="0" fontId="31" fillId="0" borderId="0" xfId="0" applyFont="1" applyBorder="1" applyAlignment="1" applyProtection="1">
      <alignment vertical="center"/>
      <protection locked="0"/>
    </xf>
    <xf numFmtId="0" fontId="39" fillId="0" borderId="0" xfId="0" applyFont="1" applyBorder="1" applyAlignment="1" applyProtection="1">
      <alignment horizontal="right" vertical="center"/>
      <protection locked="0"/>
    </xf>
    <xf numFmtId="0" fontId="44" fillId="0" borderId="0" xfId="0" applyFont="1" applyBorder="1" applyAlignment="1" applyProtection="1">
      <alignment horizontal="right" vertical="top"/>
      <protection locked="0"/>
    </xf>
    <xf numFmtId="0" fontId="41" fillId="0" borderId="0" xfId="0" applyFont="1" applyBorder="1" applyAlignment="1" applyProtection="1">
      <alignment horizontal="right" vertical="top"/>
      <protection locked="0"/>
    </xf>
    <xf numFmtId="0" fontId="4" fillId="0" borderId="0" xfId="0" applyFont="1" applyFill="1"/>
    <xf numFmtId="0" fontId="25" fillId="0" borderId="0" xfId="0" applyFont="1" applyFill="1"/>
    <xf numFmtId="0" fontId="13" fillId="0" borderId="0" xfId="4" applyFont="1" applyFill="1"/>
    <xf numFmtId="0" fontId="108" fillId="0" borderId="0" xfId="11" applyFont="1" applyFill="1" applyAlignment="1" applyProtection="1"/>
    <xf numFmtId="0" fontId="15" fillId="0" borderId="0" xfId="4" applyFont="1" applyFill="1"/>
    <xf numFmtId="0" fontId="21" fillId="0" borderId="0" xfId="11" applyFont="1" applyFill="1" applyAlignment="1" applyProtection="1">
      <alignment wrapText="1"/>
    </xf>
    <xf numFmtId="0" fontId="21" fillId="0" borderId="0" xfId="11" applyFont="1" applyAlignment="1" applyProtection="1">
      <alignment wrapText="1"/>
    </xf>
    <xf numFmtId="0" fontId="46" fillId="0" borderId="0" xfId="0" applyFont="1" applyFill="1" applyAlignment="1" applyProtection="1">
      <alignment horizontal="right" vertical="center"/>
      <protection locked="0"/>
    </xf>
    <xf numFmtId="0" fontId="39" fillId="0" borderId="0" xfId="0" applyFont="1" applyFill="1" applyAlignment="1" applyProtection="1">
      <alignment horizontal="right" vertical="center"/>
      <protection locked="0"/>
    </xf>
    <xf numFmtId="166" fontId="42" fillId="0" borderId="0" xfId="0" applyNumberFormat="1" applyFont="1" applyFill="1" applyAlignment="1">
      <alignment horizontal="right"/>
    </xf>
    <xf numFmtId="166" fontId="0" fillId="0" borderId="0" xfId="0" applyNumberFormat="1" applyFill="1"/>
    <xf numFmtId="1" fontId="0" fillId="0" borderId="0" xfId="0" applyNumberFormat="1" applyFill="1"/>
    <xf numFmtId="0" fontId="32" fillId="0" borderId="0" xfId="0" applyFont="1" applyFill="1" applyAlignment="1" applyProtection="1">
      <alignment horizontal="left" vertical="center"/>
      <protection locked="0"/>
    </xf>
    <xf numFmtId="0" fontId="32"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178" fontId="42" fillId="0" borderId="0" xfId="25" applyNumberFormat="1" applyFont="1" applyAlignment="1">
      <alignment horizontal="right"/>
    </xf>
    <xf numFmtId="0" fontId="31"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0" fillId="0" borderId="0" xfId="0" applyAlignment="1">
      <alignment horizontal="center" vertical="center"/>
    </xf>
    <xf numFmtId="0" fontId="126" fillId="0" borderId="0" xfId="0" applyFont="1" applyAlignment="1">
      <alignment horizontal="center" vertical="center" wrapText="1"/>
    </xf>
    <xf numFmtId="0" fontId="46" fillId="0" borderId="0" xfId="0" applyFont="1" applyAlignment="1" applyProtection="1">
      <alignment horizontal="left" vertical="center"/>
    </xf>
    <xf numFmtId="0" fontId="30" fillId="0" borderId="0" xfId="0" applyFont="1" applyFill="1" applyAlignment="1">
      <alignment vertical="center"/>
    </xf>
    <xf numFmtId="0" fontId="31" fillId="0" borderId="0" xfId="0" applyFont="1" applyFill="1" applyAlignment="1">
      <alignment vertical="center"/>
    </xf>
    <xf numFmtId="0" fontId="46" fillId="0" borderId="0" xfId="0" applyFont="1" applyFill="1" applyAlignment="1" applyProtection="1">
      <alignment horizontal="left" vertical="center"/>
      <protection locked="0"/>
    </xf>
    <xf numFmtId="0" fontId="39" fillId="0" borderId="0" xfId="0" applyFont="1" applyFill="1" applyAlignment="1" applyProtection="1">
      <alignment horizontal="left" vertical="center"/>
      <protection locked="0"/>
    </xf>
    <xf numFmtId="0" fontId="61" fillId="0" borderId="0" xfId="0" applyFont="1" applyFill="1"/>
    <xf numFmtId="0" fontId="37" fillId="0" borderId="0" xfId="0" applyFont="1" applyFill="1" applyAlignment="1" applyProtection="1">
      <alignment horizontal="left" vertical="center"/>
      <protection locked="0"/>
    </xf>
    <xf numFmtId="0" fontId="84" fillId="0" borderId="0" xfId="0" applyFont="1" applyFill="1" applyAlignment="1" applyProtection="1">
      <alignment horizontal="left" vertical="center"/>
      <protection locked="0"/>
    </xf>
    <xf numFmtId="0" fontId="86" fillId="0" borderId="0" xfId="0" applyFont="1" applyFill="1" applyAlignment="1" applyProtection="1">
      <alignment horizontal="left" vertical="center"/>
      <protection locked="0"/>
    </xf>
    <xf numFmtId="0" fontId="35" fillId="0" borderId="0" xfId="0" applyFont="1" applyFill="1" applyAlignment="1" applyProtection="1">
      <alignment horizontal="left" vertical="center"/>
      <protection locked="0"/>
    </xf>
    <xf numFmtId="0" fontId="13" fillId="0" borderId="0" xfId="0" applyFont="1" applyFill="1" applyAlignment="1" applyProtection="1">
      <alignment vertical="center"/>
      <protection locked="0"/>
    </xf>
    <xf numFmtId="0" fontId="44" fillId="0" borderId="0" xfId="0" applyFont="1" applyFill="1" applyAlignment="1" applyProtection="1">
      <alignment horizontal="right" vertical="top"/>
      <protection locked="0"/>
    </xf>
    <xf numFmtId="0" fontId="45" fillId="0" borderId="0" xfId="0" applyFont="1" applyFill="1" applyAlignment="1" applyProtection="1">
      <alignment horizontal="right" vertical="top" wrapText="1"/>
      <protection locked="0"/>
    </xf>
    <xf numFmtId="0" fontId="41" fillId="0" borderId="0" xfId="0" applyFont="1" applyFill="1" applyAlignment="1" applyProtection="1">
      <alignment horizontal="right" vertical="top"/>
      <protection locked="0"/>
    </xf>
    <xf numFmtId="0" fontId="43" fillId="0" borderId="0" xfId="0" applyFont="1" applyFill="1" applyAlignment="1" applyProtection="1">
      <alignment horizontal="right" vertical="top" wrapText="1"/>
      <protection locked="0"/>
    </xf>
    <xf numFmtId="0" fontId="31" fillId="0" borderId="0" xfId="0" applyFont="1" applyFill="1" applyAlignment="1" applyProtection="1">
      <alignment horizontal="right" vertical="top"/>
      <protection locked="0"/>
    </xf>
    <xf numFmtId="0" fontId="33" fillId="0" borderId="0" xfId="0" applyFont="1" applyFill="1" applyProtection="1">
      <protection locked="0"/>
    </xf>
    <xf numFmtId="0" fontId="17" fillId="0" borderId="0" xfId="0" applyFont="1" applyFill="1" applyAlignment="1" applyProtection="1">
      <alignment horizontal="right" vertical="top" wrapText="1"/>
      <protection locked="0"/>
    </xf>
    <xf numFmtId="0" fontId="44" fillId="0" borderId="0" xfId="0" applyFont="1" applyFill="1" applyAlignment="1">
      <alignment horizontal="right" vertical="center" wrapText="1"/>
    </xf>
    <xf numFmtId="0" fontId="29" fillId="0" borderId="0" xfId="0" applyFont="1" applyFill="1" applyAlignment="1" applyProtection="1">
      <alignment horizontal="right" vertical="top" wrapText="1"/>
      <protection locked="0"/>
    </xf>
    <xf numFmtId="0" fontId="109" fillId="0" borderId="0" xfId="0" applyFont="1" applyAlignment="1">
      <alignment horizontal="right" wrapText="1"/>
    </xf>
    <xf numFmtId="0" fontId="110" fillId="0" borderId="0" xfId="0" applyFont="1" applyAlignment="1">
      <alignment horizontal="right" wrapText="1"/>
    </xf>
    <xf numFmtId="0" fontId="58" fillId="0" borderId="0" xfId="0" applyFont="1" applyAlignment="1">
      <alignment horizontal="right" wrapText="1"/>
    </xf>
    <xf numFmtId="166" fontId="97" fillId="0" borderId="0" xfId="0" applyNumberFormat="1" applyFont="1" applyAlignment="1">
      <alignment horizontal="right"/>
    </xf>
    <xf numFmtId="2" fontId="42" fillId="0" borderId="0" xfId="0" applyNumberFormat="1" applyFont="1" applyBorder="1" applyAlignment="1">
      <alignment horizontal="right"/>
    </xf>
    <xf numFmtId="0" fontId="43" fillId="0" borderId="0" xfId="0" applyFont="1" applyAlignment="1" applyProtection="1">
      <alignment horizontal="right" vertical="top"/>
      <protection locked="0"/>
    </xf>
    <xf numFmtId="0" fontId="76" fillId="0" borderId="0" xfId="0" applyFont="1" applyAlignment="1" applyProtection="1">
      <alignment horizontal="left" vertical="center"/>
      <protection locked="0"/>
    </xf>
    <xf numFmtId="0" fontId="102" fillId="0" borderId="0" xfId="0" applyFont="1" applyAlignment="1">
      <alignment horizontal="right"/>
    </xf>
    <xf numFmtId="0" fontId="103" fillId="0" borderId="0" xfId="0" applyFont="1" applyAlignment="1">
      <alignment horizontal="right"/>
    </xf>
    <xf numFmtId="0" fontId="63" fillId="0" borderId="0" xfId="0" applyFont="1" applyAlignment="1">
      <alignment horizontal="right" vertical="top"/>
    </xf>
    <xf numFmtId="0" fontId="23" fillId="2" borderId="0" xfId="4" applyFont="1" applyFill="1" applyAlignment="1">
      <alignment horizontal="left" vertical="top" wrapText="1"/>
    </xf>
    <xf numFmtId="0" fontId="41" fillId="0" borderId="0" xfId="0" applyFont="1" applyBorder="1" applyAlignment="1">
      <alignment horizontal="center" vertical="center" wrapText="1"/>
    </xf>
    <xf numFmtId="0" fontId="44" fillId="0" borderId="2" xfId="0" applyFont="1" applyBorder="1" applyAlignment="1">
      <alignment horizontal="center" vertical="top" wrapText="1"/>
    </xf>
    <xf numFmtId="0" fontId="44" fillId="0" borderId="0" xfId="0" applyFont="1" applyBorder="1" applyAlignment="1">
      <alignment horizontal="center" vertical="top" wrapText="1"/>
    </xf>
    <xf numFmtId="0" fontId="44" fillId="0" borderId="1" xfId="0" applyFont="1" applyBorder="1" applyAlignment="1">
      <alignment horizontal="center" vertical="top" wrapText="1"/>
    </xf>
    <xf numFmtId="0" fontId="41" fillId="0" borderId="2" xfId="0" applyFont="1" applyBorder="1" applyAlignment="1">
      <alignment horizontal="center" vertical="top" wrapText="1"/>
    </xf>
    <xf numFmtId="0" fontId="41" fillId="0" borderId="0" xfId="0" applyFont="1" applyBorder="1" applyAlignment="1">
      <alignment horizontal="center" vertical="top" wrapText="1"/>
    </xf>
    <xf numFmtId="0" fontId="41" fillId="0" borderId="1" xfId="0" applyFont="1" applyBorder="1" applyAlignment="1">
      <alignment horizontal="center" vertical="top" wrapText="1"/>
    </xf>
    <xf numFmtId="0" fontId="44" fillId="0" borderId="0" xfId="0" applyFont="1" applyAlignment="1">
      <alignment horizontal="center" vertical="top" wrapText="1"/>
    </xf>
    <xf numFmtId="0" fontId="41" fillId="0" borderId="0" xfId="0" applyFont="1" applyAlignment="1">
      <alignment horizontal="center" vertical="top" wrapText="1"/>
    </xf>
    <xf numFmtId="0" fontId="44" fillId="0" borderId="0"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0" xfId="0" applyFont="1" applyAlignment="1">
      <alignment horizontal="center" vertical="center" wrapText="1"/>
    </xf>
    <xf numFmtId="0" fontId="41"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0" xfId="0" applyFont="1" applyAlignment="1">
      <alignment horizontal="center" vertical="center" wrapText="1"/>
    </xf>
    <xf numFmtId="0" fontId="60" fillId="0" borderId="0" xfId="0" applyFont="1" applyBorder="1" applyAlignment="1">
      <alignment horizontal="center" vertical="center" wrapText="1"/>
    </xf>
    <xf numFmtId="0" fontId="60" fillId="0" borderId="1" xfId="0" applyFont="1" applyBorder="1" applyAlignment="1">
      <alignment horizontal="center" vertical="center" wrapText="1"/>
    </xf>
    <xf numFmtId="0" fontId="46" fillId="0" borderId="2" xfId="0" applyFont="1" applyBorder="1" applyAlignment="1" applyProtection="1">
      <alignment horizontal="center" vertical="center"/>
      <protection locked="0"/>
    </xf>
    <xf numFmtId="0" fontId="46" fillId="0" borderId="0" xfId="0" applyFont="1" applyBorder="1" applyAlignment="1" applyProtection="1">
      <alignment horizontal="center" vertical="center"/>
      <protection locked="0"/>
    </xf>
    <xf numFmtId="0" fontId="39" fillId="0" borderId="2" xfId="0"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cellXfs>
  <cellStyles count="26">
    <cellStyle name="Comma 2" xfId="16" xr:uid="{00000000-0005-0000-0000-000001000000}"/>
    <cellStyle name="Euro" xfId="1" xr:uid="{00000000-0005-0000-0000-000002000000}"/>
    <cellStyle name="Hiperligação" xfId="11" builtinId="8"/>
    <cellStyle name="Hyperlink 2" xfId="17" xr:uid="{00000000-0005-0000-0000-000004000000}"/>
    <cellStyle name="Hyperlink 3" xfId="24" xr:uid="{00000000-0005-0000-0000-000005000000}"/>
    <cellStyle name="Normal" xfId="0" builtinId="0"/>
    <cellStyle name="Normal 16" xfId="15" xr:uid="{00000000-0005-0000-0000-000007000000}"/>
    <cellStyle name="Normal 16 2" xfId="19" xr:uid="{00000000-0005-0000-0000-000008000000}"/>
    <cellStyle name="Normal 2" xfId="2" xr:uid="{00000000-0005-0000-0000-000009000000}"/>
    <cellStyle name="Normal 2 2" xfId="3" xr:uid="{00000000-0005-0000-0000-00000A000000}"/>
    <cellStyle name="Normal 2 2 2" xfId="4" xr:uid="{00000000-0005-0000-0000-00000B000000}"/>
    <cellStyle name="Normal 2 2 3 2" xfId="13" xr:uid="{00000000-0005-0000-0000-00000C000000}"/>
    <cellStyle name="Normal 2 3" xfId="5" xr:uid="{00000000-0005-0000-0000-00000D000000}"/>
    <cellStyle name="Normal 2 4" xfId="23" xr:uid="{00000000-0005-0000-0000-00000E000000}"/>
    <cellStyle name="Normal 20" xfId="20" xr:uid="{00000000-0005-0000-0000-00000F000000}"/>
    <cellStyle name="Normal 3" xfId="6" xr:uid="{00000000-0005-0000-0000-000010000000}"/>
    <cellStyle name="Normal 3 2" xfId="7" xr:uid="{00000000-0005-0000-0000-000011000000}"/>
    <cellStyle name="Normal 3 2 2" xfId="21" xr:uid="{00000000-0005-0000-0000-000012000000}"/>
    <cellStyle name="Normal 3 3" xfId="18" xr:uid="{00000000-0005-0000-0000-000013000000}"/>
    <cellStyle name="Normal 3 4" xfId="22" xr:uid="{00000000-0005-0000-0000-000014000000}"/>
    <cellStyle name="Normal 4" xfId="8" xr:uid="{00000000-0005-0000-0000-000015000000}"/>
    <cellStyle name="Normal 4 2" xfId="9" xr:uid="{00000000-0005-0000-0000-000016000000}"/>
    <cellStyle name="Normal 5" xfId="12" xr:uid="{00000000-0005-0000-0000-000017000000}"/>
    <cellStyle name="Normal 6" xfId="14" xr:uid="{00000000-0005-0000-0000-000018000000}"/>
    <cellStyle name="Percent 2 2" xfId="10" xr:uid="{00000000-0005-0000-0000-000019000000}"/>
    <cellStyle name="Vírgula" xfId="25" builtinId="3"/>
  </cellStyles>
  <dxfs count="0"/>
  <tableStyles count="0" defaultTableStyle="TableStyleMedium9" defaultPivotStyle="PivotStyleLight16"/>
  <colors>
    <mruColors>
      <color rgb="FF3E808C"/>
      <color rgb="FF00467A"/>
      <color rgb="FFA6A6A6"/>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9.xml"/><Relationship Id="rId159" Type="http://schemas.openxmlformats.org/officeDocument/2006/relationships/sharedStrings" Target="sharedStrings.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9.xml"/><Relationship Id="rId149" Type="http://schemas.openxmlformats.org/officeDocument/2006/relationships/externalLink" Target="externalLinks/externalLink50.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9.xml"/><Relationship Id="rId139" Type="http://schemas.openxmlformats.org/officeDocument/2006/relationships/externalLink" Target="externalLinks/externalLink40.xml"/><Relationship Id="rId85" Type="http://schemas.openxmlformats.org/officeDocument/2006/relationships/worksheet" Target="worksheets/sheet85.xml"/><Relationship Id="rId150" Type="http://schemas.openxmlformats.org/officeDocument/2006/relationships/externalLink" Target="externalLinks/externalLink5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24" Type="http://schemas.openxmlformats.org/officeDocument/2006/relationships/externalLink" Target="externalLinks/externalLink25.xml"/><Relationship Id="rId129" Type="http://schemas.openxmlformats.org/officeDocument/2006/relationships/externalLink" Target="externalLinks/externalLink3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1.xml"/><Relationship Id="rId145" Type="http://schemas.openxmlformats.org/officeDocument/2006/relationships/externalLink" Target="externalLinks/externalLink46.xml"/><Relationship Id="rId161" Type="http://schemas.openxmlformats.org/officeDocument/2006/relationships/customXml" Target="../customXml/item1.xml"/><Relationship Id="rId16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5.xml"/><Relationship Id="rId119" Type="http://schemas.openxmlformats.org/officeDocument/2006/relationships/externalLink" Target="externalLinks/externalLink20.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1.xml"/><Relationship Id="rId135" Type="http://schemas.openxmlformats.org/officeDocument/2006/relationships/externalLink" Target="externalLinks/externalLink36.xml"/><Relationship Id="rId151" Type="http://schemas.openxmlformats.org/officeDocument/2006/relationships/externalLink" Target="externalLinks/externalLink52.xml"/><Relationship Id="rId156" Type="http://schemas.openxmlformats.org/officeDocument/2006/relationships/externalLink" Target="externalLinks/externalLink5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externalLink" Target="externalLinks/externalLink21.xml"/><Relationship Id="rId125" Type="http://schemas.openxmlformats.org/officeDocument/2006/relationships/externalLink" Target="externalLinks/externalLink26.xml"/><Relationship Id="rId141" Type="http://schemas.openxmlformats.org/officeDocument/2006/relationships/externalLink" Target="externalLinks/externalLink42.xml"/><Relationship Id="rId146"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 Id="rId131" Type="http://schemas.openxmlformats.org/officeDocument/2006/relationships/externalLink" Target="externalLinks/externalLink32.xml"/><Relationship Id="rId136" Type="http://schemas.openxmlformats.org/officeDocument/2006/relationships/externalLink" Target="externalLinks/externalLink37.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26" Type="http://schemas.openxmlformats.org/officeDocument/2006/relationships/externalLink" Target="externalLinks/externalLink27.xml"/><Relationship Id="rId147" Type="http://schemas.openxmlformats.org/officeDocument/2006/relationships/externalLink" Target="externalLinks/externalLink4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2.xml"/><Relationship Id="rId142" Type="http://schemas.openxmlformats.org/officeDocument/2006/relationships/externalLink" Target="externalLinks/externalLink43.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7.xml"/><Relationship Id="rId137" Type="http://schemas.openxmlformats.org/officeDocument/2006/relationships/externalLink" Target="externalLinks/externalLink38.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32" Type="http://schemas.openxmlformats.org/officeDocument/2006/relationships/externalLink" Target="externalLinks/externalLink33.xml"/><Relationship Id="rId153" Type="http://schemas.openxmlformats.org/officeDocument/2006/relationships/externalLink" Target="externalLinks/externalLink5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2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externalLink" Target="externalLinks/externalLink23.xml"/><Relationship Id="rId143" Type="http://schemas.openxmlformats.org/officeDocument/2006/relationships/externalLink" Target="externalLinks/externalLink44.xml"/><Relationship Id="rId148" Type="http://schemas.openxmlformats.org/officeDocument/2006/relationships/externalLink" Target="externalLinks/externalLink49.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3.xml"/><Relationship Id="rId133" Type="http://schemas.openxmlformats.org/officeDocument/2006/relationships/externalLink" Target="externalLinks/externalLink34.xml"/><Relationship Id="rId154" Type="http://schemas.openxmlformats.org/officeDocument/2006/relationships/externalLink" Target="externalLinks/externalLink5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externalLink" Target="externalLinks/externalLink24.xml"/><Relationship Id="rId144" Type="http://schemas.openxmlformats.org/officeDocument/2006/relationships/externalLink" Target="externalLinks/externalLink45.xml"/><Relationship Id="rId90" Type="http://schemas.openxmlformats.org/officeDocument/2006/relationships/worksheet" Target="worksheets/sheet90.xml"/><Relationship Id="rId165" Type="http://schemas.openxmlformats.org/officeDocument/2006/relationships/customXml" Target="../customXml/item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4.xml"/><Relationship Id="rId134" Type="http://schemas.openxmlformats.org/officeDocument/2006/relationships/externalLink" Target="externalLinks/externalLink35.xml"/><Relationship Id="rId80" Type="http://schemas.openxmlformats.org/officeDocument/2006/relationships/worksheet" Target="worksheets/sheet80.xml"/><Relationship Id="rId155"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921</xdr:colOff>
      <xdr:row>0</xdr:row>
      <xdr:rowOff>0</xdr:rowOff>
    </xdr:from>
    <xdr:to>
      <xdr:col>12</xdr:col>
      <xdr:colOff>0</xdr:colOff>
      <xdr:row>65</xdr:row>
      <xdr:rowOff>37578</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921" y="0"/>
          <a:ext cx="7222204" cy="9711406"/>
          <a:chOff x="909" y="0"/>
          <a:chExt cx="6999965" cy="10197578"/>
        </a:xfrm>
      </xdr:grpSpPr>
      <xdr:pic>
        <xdr:nvPicPr>
          <xdr:cNvPr id="3" name="Picture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 y="0"/>
            <a:ext cx="6999965" cy="10197578"/>
          </a:xfrm>
          <a:prstGeom prst="rect">
            <a:avLst/>
          </a:prstGeom>
        </xdr:spPr>
      </xdr:pic>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04486" y="3906773"/>
            <a:ext cx="5681071" cy="1220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23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NOV. 2022</a:t>
            </a:r>
            <a:endPar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28299" y="793573"/>
            <a:ext cx="5679284" cy="2295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8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Relatório </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28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de Estabilidade </a:t>
            </a:r>
            <a:br>
              <a:rPr kumimoji="0" lang="pt-PT" sz="28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br>
            <a:r>
              <a:rPr kumimoji="0" lang="pt-PT" sz="28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Financeira</a:t>
            </a:r>
          </a:p>
          <a:p>
            <a:pPr algn="r"/>
            <a:r>
              <a:rPr kumimoji="0" lang="en-US" sz="3000" b="0" i="1" u="none" strike="noStrike" kern="0" cap="none" spc="130" normalizeH="0" baseline="0">
                <a:ln>
                  <a:noFill/>
                </a:ln>
                <a:solidFill>
                  <a:schemeClr val="bg1">
                    <a:lumMod val="65000"/>
                  </a:schemeClr>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Financial Stability Report</a:t>
            </a:r>
            <a:endParaRPr kumimoji="0" lang="pt-PT" sz="3000" b="0" i="1" u="none" strike="noStrike" kern="0" cap="none" spc="130" normalizeH="0" baseline="0" noProof="0">
              <a:ln>
                <a:noFill/>
              </a:ln>
              <a:solidFill>
                <a:schemeClr val="bg1">
                  <a:lumMod val="65000"/>
                </a:schemeClr>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5EF0F4FB-B837-41A0-AE40-DC649E291AF7}"/>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15CBA8EC-3419-4C14-B039-77DEE5862BF9}"/>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7EDD7758-6F30-4FE4-B09C-1743A7B24954}"/>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9D5AD719-F66C-49CF-87B7-6580B991304C}"/>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BC619980-34CA-4157-BF53-6F357BE7F17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3DFDAAEA-4317-46B9-99BF-17124E9DB97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42464CBF-4F8B-463F-B8A4-414857E145AE}"/>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28575</xdr:rowOff>
    </xdr:from>
    <xdr:ext cx="1622424" cy="415815"/>
    <xdr:pic>
      <xdr:nvPicPr>
        <xdr:cNvPr id="4" name="Picture 3" descr="Logotipo cor PT.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tretch>
          <a:fillRect/>
        </a:stretch>
      </xdr:blipFill>
      <xdr:spPr>
        <a:xfrm>
          <a:off x="38100" y="28575"/>
          <a:ext cx="1622424" cy="41581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EDAF28AD-0F33-4013-88FE-0B4122F9911A}"/>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2EF70BFF-2BE2-4A78-9400-436A2CD951DC}"/>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F0523DE0-B4B6-451D-9C15-5F76C53B1DB5}"/>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3DAB152E-3878-4C9F-885E-2D7BFF945E9E}"/>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B568D52F-FA42-4462-86BD-B0D332B7198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28F43BA3-149F-4A33-A028-6BE62CCA13C4}"/>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500F0807-4F81-414F-99BD-A96A2DFEAFD1}"/>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FEF58F8-8379-4EA2-BF63-6718924EC3A4}"/>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347D0B46-9270-4413-8B9B-85004D7FEFAE}"/>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11ACB493-9CCC-409C-BF23-2FBD912BEB24}"/>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28575</xdr:rowOff>
    </xdr:from>
    <xdr:ext cx="1622424" cy="415815"/>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8100" y="28575"/>
          <a:ext cx="1622424" cy="41581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56B8E33B-A412-4A03-A876-5E175DF35C72}"/>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4A28C9CA-FDE8-4C57-9ED4-5DDABF93D7A7}"/>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FCBFA07C-34F8-4A9E-A3C9-0C7661AE14A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A4465A66-566A-4FC2-80B5-20A0F606E30D}"/>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81A6B866-1303-4125-89F0-0E51288578C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4F455566-8EBC-449A-A426-67340230718F}"/>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81A6CAD3-80A1-4675-BEE5-43303E8FEAC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97176A4D-FECB-4B12-9317-7F27E4B4FB4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9BE70CEB-53DC-4014-87A2-3E8C09113015}"/>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16E46F46-F6CC-4729-BE3C-C9ECC7F6E83F}"/>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561DDAF7-951D-4118-8446-5044AE973FC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E3578B4A-DEBB-413F-978A-855B8B346FB1}"/>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D0410028-925F-4F4F-9F73-CD79DCCD09B2}"/>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132BBA02-CB73-42F3-809A-9025201527F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6EA0DE35-E808-4807-8E85-F1E8D030E95A}"/>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4C4C136F-69AE-45F1-A98D-B750BB1D532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40E3DA09-32CD-478A-A288-FE7318914D5D}"/>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667600A5-3762-4A47-8DF6-9B4142587BCC}"/>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D56DD320-AED7-4A7E-90E6-CA90969789C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7E24EFFE-F740-4F1C-831F-8A190486404E}"/>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4BDFB2F1-0BFE-4BA4-AABD-DD32423DFAC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F8234965-713D-4C56-BFDB-43BCBDBFD329}"/>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1E0C96A2-276E-43D7-9005-F9BA72AC2889}"/>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323323F6-BB7B-4172-8E23-FC3D8020504A}"/>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6B555E78-3A19-4867-9811-C2274364D0E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AA2A7683-D530-4E34-8B51-C5906D9CE33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5AF9D73A-59DF-4BBB-A696-F65D48F305FF}"/>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E8CD1255-820B-449E-9265-A87080E2F5AE}"/>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3FEE9F74-6787-4D93-A270-971471ECBA6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DAFA8179-E01D-48D3-AA40-FD7DF67C7377}"/>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95E74052-D402-4AA5-A2A0-9697F88F1CE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8F92E0A6-4D93-420D-B2A2-B559F8AE45C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F444D078-22CB-4E17-8410-DF0ED6D4F25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69C60761-30EC-480F-A2F3-30BC97BB6F3A}"/>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24BA5878-3E30-4700-8D12-7EB35CBC3BD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6C5CCB61-0A0A-4473-AA40-CFF49E237328}"/>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206F8A09-5281-40E8-B801-77294740B2A9}"/>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oneCellAnchor>
    <xdr:from>
      <xdr:col>0</xdr:col>
      <xdr:colOff>19050</xdr:colOff>
      <xdr:row>0</xdr:row>
      <xdr:rowOff>9525</xdr:rowOff>
    </xdr:from>
    <xdr:ext cx="1622424" cy="415815"/>
    <xdr:pic>
      <xdr:nvPicPr>
        <xdr:cNvPr id="3" name="Picture 2" descr="Logotipo cor PT.jpg">
          <a:extLst>
            <a:ext uri="{FF2B5EF4-FFF2-40B4-BE49-F238E27FC236}">
              <a16:creationId xmlns:a16="http://schemas.microsoft.com/office/drawing/2014/main" id="{707C37C2-4872-42A9-91B4-753D7ABA2EA1}"/>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08B0410-FC5F-48B8-880C-3550A46F0025}"/>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3D801840-377F-4BCF-AD1D-50441C24D3E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776C574F-51B6-49A2-816F-3C12A105DD03}"/>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7A33C04-1FD4-498E-AEA9-EBBC75B368D1}"/>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02F25BD4-51A4-4BE8-B95A-3949865CBA2B}"/>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8641E255-30F3-4B5B-A223-CE1305E46610}"/>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19050</xdr:colOff>
      <xdr:row>0</xdr:row>
      <xdr:rowOff>9525</xdr:rowOff>
    </xdr:from>
    <xdr:ext cx="1622424" cy="415815"/>
    <xdr:pic>
      <xdr:nvPicPr>
        <xdr:cNvPr id="2" name="Picture 1" descr="Logotipo cor PT.jpg">
          <a:extLst>
            <a:ext uri="{FF2B5EF4-FFF2-40B4-BE49-F238E27FC236}">
              <a16:creationId xmlns:a16="http://schemas.microsoft.com/office/drawing/2014/main" id="{AC0B1B7E-50A9-4E69-97C9-2CA48B4A2502}"/>
            </a:ext>
          </a:extLst>
        </xdr:cNvPr>
        <xdr:cNvPicPr>
          <a:picLocks noChangeAspect="1"/>
        </xdr:cNvPicPr>
      </xdr:nvPicPr>
      <xdr:blipFill>
        <a:blip xmlns:r="http://schemas.openxmlformats.org/officeDocument/2006/relationships" r:embed="rId1" cstate="print"/>
        <a:stretch>
          <a:fillRect/>
        </a:stretch>
      </xdr:blipFill>
      <xdr:spPr>
        <a:xfrm>
          <a:off x="19050" y="9525"/>
          <a:ext cx="1622424" cy="4158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dp.pt\dfs\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dp.pt\dfs\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REF2">
      <a:dk1>
        <a:sysClr val="windowText" lastClr="000000"/>
      </a:dk1>
      <a:lt1>
        <a:sysClr val="window" lastClr="FFFFFF"/>
      </a:lt1>
      <a:dk2>
        <a:srgbClr val="002C44"/>
      </a:dk2>
      <a:lt2>
        <a:srgbClr val="3E808C"/>
      </a:lt2>
      <a:accent1>
        <a:srgbClr val="F2C851"/>
      </a:accent1>
      <a:accent2>
        <a:srgbClr val="00467A"/>
      </a:accent2>
      <a:accent3>
        <a:srgbClr val="ED1A3B"/>
      </a:accent3>
      <a:accent4>
        <a:srgbClr val="326831"/>
      </a:accent4>
      <a:accent5>
        <a:srgbClr val="F58232"/>
      </a:accent5>
      <a:accent6>
        <a:srgbClr val="898989"/>
      </a:accent6>
      <a:hlink>
        <a:srgbClr val="3E808C"/>
      </a:hlink>
      <a:folHlink>
        <a:srgbClr val="3E808C"/>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9.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1.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2.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3.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4.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6.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7.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sheetPr>
  <dimension ref="A1:AN2274"/>
  <sheetViews>
    <sheetView showGridLines="0" tabSelected="1" zoomScale="64" zoomScaleNormal="64" workbookViewId="0">
      <selection activeCell="A2" sqref="A2"/>
    </sheetView>
  </sheetViews>
  <sheetFormatPr defaultColWidth="0" defaultRowHeight="12" customHeight="1" zeroHeight="1" x14ac:dyDescent="0.25"/>
  <cols>
    <col min="1" max="1" width="5.54296875" style="3" customWidth="1"/>
    <col min="2" max="11" width="9.26953125" style="3" customWidth="1"/>
    <col min="12" max="12" width="5.54296875" style="3" customWidth="1"/>
    <col min="13" max="16" width="9.26953125" style="3" hidden="1" customWidth="1"/>
    <col min="17" max="29" width="0" style="3" hidden="1" customWidth="1"/>
    <col min="30" max="16384" width="9.26953125" style="3" hidden="1"/>
  </cols>
  <sheetData>
    <row r="1" spans="1:21" ht="12" customHeight="1" x14ac:dyDescent="0.3">
      <c r="A1" s="2"/>
      <c r="B1" s="2"/>
      <c r="C1" s="2"/>
      <c r="D1" s="2"/>
      <c r="E1" s="2"/>
      <c r="F1" s="2"/>
      <c r="G1" s="2"/>
      <c r="H1" s="2"/>
      <c r="I1" s="2"/>
      <c r="J1" s="2"/>
      <c r="K1" s="2"/>
      <c r="L1" s="2"/>
      <c r="M1" s="17"/>
      <c r="N1" s="17"/>
      <c r="O1" s="17"/>
    </row>
    <row r="2" spans="1:21" ht="12" customHeight="1" x14ac:dyDescent="0.3">
      <c r="A2" s="2"/>
      <c r="B2" s="2"/>
      <c r="C2" s="2"/>
      <c r="D2" s="2"/>
      <c r="E2" s="2"/>
      <c r="F2" s="2"/>
      <c r="G2" s="2"/>
      <c r="H2" s="2"/>
      <c r="I2" s="2"/>
      <c r="J2" s="2"/>
      <c r="K2" s="2"/>
      <c r="L2" s="2"/>
      <c r="M2" s="17"/>
      <c r="N2" s="17"/>
      <c r="O2" s="17"/>
    </row>
    <row r="3" spans="1:21" ht="12" customHeight="1" x14ac:dyDescent="0.55000000000000004">
      <c r="A3" s="2"/>
      <c r="B3" s="2"/>
      <c r="C3" s="2"/>
      <c r="D3" s="2"/>
      <c r="E3" s="2"/>
      <c r="F3" s="2"/>
      <c r="G3" s="2"/>
      <c r="H3" s="2"/>
      <c r="I3" s="2"/>
      <c r="J3" s="2"/>
      <c r="K3" s="2"/>
      <c r="L3" s="2"/>
      <c r="M3" s="17"/>
      <c r="N3" s="17"/>
      <c r="O3" s="17"/>
      <c r="U3" s="4"/>
    </row>
    <row r="4" spans="1:21" ht="12" customHeight="1" x14ac:dyDescent="0.3">
      <c r="A4" s="2"/>
      <c r="B4" s="2"/>
      <c r="C4" s="2"/>
      <c r="D4" s="2"/>
      <c r="E4" s="2"/>
      <c r="F4" s="2"/>
      <c r="G4" s="2"/>
      <c r="H4" s="2"/>
      <c r="I4" s="2"/>
      <c r="J4" s="2"/>
      <c r="K4" s="2"/>
      <c r="L4" s="2"/>
      <c r="M4" s="17"/>
      <c r="N4" s="17"/>
      <c r="O4" s="17"/>
      <c r="U4" s="18"/>
    </row>
    <row r="5" spans="1:21" ht="12" customHeight="1" x14ac:dyDescent="0.3">
      <c r="A5" s="2"/>
      <c r="B5" s="2"/>
      <c r="C5" s="2"/>
      <c r="D5" s="2"/>
      <c r="E5" s="2"/>
      <c r="F5" s="2"/>
      <c r="G5" s="2"/>
      <c r="H5" s="2"/>
      <c r="I5" s="2"/>
      <c r="J5" s="2"/>
      <c r="K5" s="2"/>
      <c r="L5" s="2"/>
      <c r="M5" s="17"/>
      <c r="N5" s="17"/>
      <c r="O5" s="17"/>
    </row>
    <row r="6" spans="1:21" ht="12" customHeight="1" x14ac:dyDescent="0.3">
      <c r="A6" s="2"/>
      <c r="B6" s="2"/>
      <c r="C6" s="2"/>
      <c r="D6" s="2"/>
      <c r="E6" s="2"/>
      <c r="F6" s="2"/>
      <c r="G6" s="2"/>
      <c r="H6" s="2"/>
      <c r="I6" s="2"/>
      <c r="J6" s="2"/>
      <c r="K6" s="2"/>
      <c r="L6" s="2"/>
      <c r="M6" s="17"/>
      <c r="N6" s="17"/>
      <c r="O6" s="17"/>
    </row>
    <row r="7" spans="1:21" s="20" customFormat="1" ht="12" customHeight="1" x14ac:dyDescent="0.35">
      <c r="A7" s="19"/>
      <c r="B7" s="19"/>
      <c r="C7" s="19"/>
      <c r="D7" s="19"/>
      <c r="E7" s="19"/>
      <c r="F7" s="19"/>
      <c r="G7" s="19"/>
      <c r="H7" s="19"/>
      <c r="I7" s="19"/>
      <c r="J7" s="19"/>
      <c r="K7" s="19"/>
      <c r="L7" s="19"/>
      <c r="M7" s="17"/>
      <c r="N7" s="17"/>
      <c r="O7" s="17"/>
    </row>
    <row r="8" spans="1:21" s="20" customFormat="1" ht="12" customHeight="1" x14ac:dyDescent="0.35">
      <c r="A8" s="19"/>
      <c r="B8" s="19"/>
      <c r="C8" s="19"/>
      <c r="D8" s="19"/>
      <c r="E8" s="19"/>
      <c r="F8" s="19"/>
      <c r="G8" s="19"/>
      <c r="H8" s="19"/>
      <c r="I8" s="19"/>
      <c r="J8" s="19"/>
      <c r="K8" s="19"/>
      <c r="L8" s="19"/>
      <c r="M8" s="17"/>
      <c r="N8" s="17"/>
      <c r="O8" s="17"/>
    </row>
    <row r="9" spans="1:21" s="22" customFormat="1" ht="12" customHeight="1" x14ac:dyDescent="0.35">
      <c r="A9" s="21"/>
      <c r="B9" s="21"/>
      <c r="C9" s="21"/>
      <c r="D9" s="21"/>
      <c r="E9" s="21"/>
      <c r="F9" s="21"/>
      <c r="G9" s="21"/>
      <c r="H9" s="21"/>
      <c r="I9" s="21"/>
      <c r="J9" s="21"/>
      <c r="K9" s="21"/>
      <c r="L9" s="21"/>
      <c r="M9" s="17"/>
      <c r="N9" s="17"/>
      <c r="O9" s="17"/>
    </row>
    <row r="10" spans="1:21" s="10" customFormat="1" ht="12" customHeight="1" x14ac:dyDescent="0.3">
      <c r="A10" s="2"/>
      <c r="B10" s="2"/>
      <c r="C10" s="2"/>
      <c r="D10" s="2"/>
      <c r="E10" s="2"/>
      <c r="F10" s="2"/>
      <c r="G10" s="2"/>
      <c r="H10" s="2"/>
      <c r="I10" s="2"/>
      <c r="J10" s="2"/>
      <c r="K10" s="2"/>
      <c r="L10" s="2"/>
      <c r="M10" s="17"/>
      <c r="N10" s="17"/>
      <c r="O10" s="17"/>
    </row>
    <row r="11" spans="1:21" s="10" customFormat="1" ht="12" customHeight="1" x14ac:dyDescent="0.3">
      <c r="A11" s="2"/>
      <c r="B11" s="2"/>
      <c r="C11" s="2"/>
      <c r="D11" s="2"/>
      <c r="E11" s="2"/>
      <c r="F11" s="2"/>
      <c r="G11" s="2"/>
      <c r="H11" s="2"/>
      <c r="I11" s="2"/>
      <c r="J11" s="2"/>
      <c r="K11" s="2"/>
      <c r="L11" s="2"/>
      <c r="M11" s="23"/>
      <c r="N11" s="23"/>
      <c r="O11" s="23"/>
    </row>
    <row r="12" spans="1:21" s="10" customFormat="1" ht="12" customHeight="1" x14ac:dyDescent="0.3">
      <c r="A12" s="2"/>
      <c r="B12" s="2"/>
      <c r="C12" s="2"/>
      <c r="D12" s="2"/>
      <c r="E12" s="2"/>
      <c r="F12" s="2"/>
      <c r="G12" s="2"/>
      <c r="H12" s="2"/>
      <c r="I12" s="2"/>
      <c r="J12" s="2"/>
      <c r="K12" s="2"/>
      <c r="L12" s="2"/>
      <c r="M12" s="23"/>
      <c r="N12" s="23"/>
      <c r="O12" s="23"/>
    </row>
    <row r="13" spans="1:21" s="10" customFormat="1" ht="12" customHeight="1" x14ac:dyDescent="0.3">
      <c r="B13" s="2"/>
      <c r="C13" s="2"/>
      <c r="D13" s="2"/>
      <c r="E13" s="2"/>
      <c r="F13" s="2"/>
      <c r="G13" s="2"/>
      <c r="H13" s="2"/>
      <c r="I13" s="2"/>
      <c r="J13" s="2"/>
      <c r="K13" s="2"/>
      <c r="L13" s="2"/>
      <c r="M13" s="23"/>
      <c r="N13" s="23"/>
      <c r="O13" s="23"/>
    </row>
    <row r="14" spans="1:21" s="10" customFormat="1" ht="12" customHeight="1" x14ac:dyDescent="0.3">
      <c r="A14" s="2"/>
      <c r="B14" s="2"/>
      <c r="C14" s="2"/>
      <c r="D14" s="2"/>
      <c r="E14" s="2"/>
      <c r="F14" s="2"/>
      <c r="G14" s="2"/>
      <c r="H14" s="2"/>
      <c r="I14" s="2"/>
      <c r="J14" s="2"/>
      <c r="K14" s="2"/>
      <c r="L14" s="2"/>
      <c r="M14" s="23"/>
      <c r="N14" s="23"/>
      <c r="O14" s="23"/>
    </row>
    <row r="15" spans="1:21" s="10" customFormat="1" ht="12" customHeight="1" x14ac:dyDescent="0.3">
      <c r="A15" s="2"/>
      <c r="B15" s="2"/>
      <c r="C15" s="2"/>
      <c r="D15" s="2"/>
      <c r="E15" s="2"/>
      <c r="F15" s="2"/>
      <c r="G15" s="2"/>
      <c r="H15" s="2"/>
      <c r="I15" s="2"/>
      <c r="J15" s="2"/>
      <c r="K15" s="2"/>
      <c r="L15" s="2"/>
      <c r="M15" s="23"/>
      <c r="N15" s="23"/>
      <c r="O15" s="23"/>
    </row>
    <row r="16" spans="1:21" s="10" customFormat="1" ht="12" customHeight="1" x14ac:dyDescent="0.3">
      <c r="A16" s="2"/>
      <c r="B16" s="2"/>
      <c r="C16" s="2"/>
      <c r="D16" s="2"/>
      <c r="E16" s="2"/>
      <c r="F16" s="2"/>
      <c r="G16" s="2"/>
      <c r="H16" s="2"/>
      <c r="I16" s="2"/>
      <c r="J16" s="2"/>
      <c r="K16" s="2"/>
      <c r="L16" s="2"/>
      <c r="M16" s="23"/>
      <c r="N16" s="23"/>
      <c r="O16" s="23"/>
    </row>
    <row r="17" spans="1:15" s="10" customFormat="1" ht="12" customHeight="1" x14ac:dyDescent="0.3">
      <c r="A17" s="2"/>
      <c r="B17" s="2"/>
      <c r="C17" s="2"/>
      <c r="D17" s="2"/>
      <c r="E17" s="2"/>
      <c r="F17" s="2"/>
      <c r="G17" s="2"/>
      <c r="H17" s="2"/>
      <c r="I17" s="2"/>
      <c r="J17" s="2"/>
      <c r="K17" s="2"/>
      <c r="L17" s="2"/>
      <c r="M17" s="23"/>
      <c r="N17" s="23"/>
      <c r="O17" s="23"/>
    </row>
    <row r="18" spans="1:15" s="10" customFormat="1" ht="12" customHeight="1" x14ac:dyDescent="0.3">
      <c r="A18" s="2"/>
      <c r="B18" s="2"/>
      <c r="C18" s="2"/>
      <c r="D18" s="2"/>
      <c r="E18" s="2"/>
      <c r="F18" s="2"/>
      <c r="G18" s="2"/>
      <c r="H18" s="2"/>
      <c r="I18" s="2"/>
      <c r="J18" s="2"/>
      <c r="K18" s="2"/>
      <c r="L18" s="2"/>
      <c r="M18" s="23"/>
      <c r="N18" s="23"/>
      <c r="O18" s="23"/>
    </row>
    <row r="19" spans="1:15" s="10" customFormat="1" ht="12" customHeight="1" x14ac:dyDescent="0.3">
      <c r="A19" s="2"/>
      <c r="B19" s="2"/>
      <c r="C19" s="2"/>
      <c r="D19" s="2"/>
      <c r="E19" s="2"/>
      <c r="F19" s="2"/>
      <c r="G19" s="2"/>
      <c r="H19" s="2"/>
      <c r="I19" s="2"/>
      <c r="J19" s="2"/>
      <c r="K19" s="2"/>
      <c r="L19" s="2"/>
      <c r="M19" s="23"/>
      <c r="N19" s="23"/>
      <c r="O19" s="23"/>
    </row>
    <row r="20" spans="1:15" s="10" customFormat="1" ht="12" customHeight="1" x14ac:dyDescent="0.3">
      <c r="A20" s="2"/>
      <c r="B20" s="2"/>
      <c r="C20" s="2"/>
      <c r="D20" s="2"/>
      <c r="E20" s="2"/>
      <c r="F20" s="2"/>
      <c r="G20" s="2"/>
      <c r="H20" s="2"/>
      <c r="I20" s="2"/>
      <c r="J20" s="2"/>
      <c r="K20" s="2"/>
      <c r="L20" s="2"/>
      <c r="M20" s="23"/>
      <c r="N20" s="23"/>
      <c r="O20" s="23"/>
    </row>
    <row r="21" spans="1:15" s="10" customFormat="1" ht="12" customHeight="1" x14ac:dyDescent="0.3">
      <c r="A21" s="2"/>
      <c r="B21" s="2"/>
      <c r="C21" s="2"/>
      <c r="D21" s="2"/>
      <c r="E21" s="2"/>
      <c r="F21" s="2"/>
      <c r="G21" s="2"/>
      <c r="H21" s="2"/>
      <c r="I21" s="2"/>
      <c r="J21" s="2"/>
      <c r="K21" s="2"/>
      <c r="L21" s="2"/>
      <c r="M21" s="23"/>
      <c r="N21" s="23"/>
      <c r="O21" s="23"/>
    </row>
    <row r="22" spans="1:15" s="10" customFormat="1" ht="12" customHeight="1" x14ac:dyDescent="0.3">
      <c r="A22" s="2"/>
      <c r="B22" s="2"/>
      <c r="C22" s="2"/>
      <c r="D22" s="2"/>
      <c r="E22" s="2"/>
      <c r="F22" s="2"/>
      <c r="G22" s="2"/>
      <c r="H22" s="2"/>
      <c r="I22" s="2"/>
      <c r="J22" s="2"/>
      <c r="K22" s="2"/>
      <c r="L22" s="2"/>
      <c r="M22" s="23"/>
      <c r="N22" s="23"/>
      <c r="O22" s="23"/>
    </row>
    <row r="23" spans="1:15" s="10" customFormat="1" ht="12" customHeight="1" x14ac:dyDescent="0.3">
      <c r="A23" s="2"/>
      <c r="B23" s="2"/>
      <c r="C23" s="2"/>
      <c r="D23" s="2"/>
      <c r="E23" s="2"/>
      <c r="F23" s="2"/>
      <c r="G23" s="2"/>
      <c r="H23" s="2"/>
      <c r="I23" s="2"/>
      <c r="J23" s="2"/>
      <c r="K23" s="2"/>
      <c r="L23" s="2"/>
      <c r="M23" s="23"/>
      <c r="N23" s="23"/>
      <c r="O23" s="23"/>
    </row>
    <row r="24" spans="1:15" s="10" customFormat="1" ht="12" customHeight="1" x14ac:dyDescent="0.3">
      <c r="A24" s="2"/>
      <c r="B24" s="2"/>
      <c r="C24" s="2"/>
      <c r="D24" s="2"/>
      <c r="E24" s="2"/>
      <c r="F24" s="2"/>
      <c r="G24" s="2"/>
      <c r="H24" s="2"/>
      <c r="I24" s="2"/>
      <c r="J24" s="2"/>
      <c r="K24" s="2"/>
      <c r="L24" s="2"/>
      <c r="M24" s="23"/>
      <c r="N24" s="23"/>
      <c r="O24" s="23"/>
    </row>
    <row r="25" spans="1:15" s="10" customFormat="1" ht="12" customHeight="1" x14ac:dyDescent="0.3">
      <c r="A25" s="2"/>
      <c r="B25" s="2"/>
      <c r="C25" s="2"/>
      <c r="D25" s="2"/>
      <c r="E25" s="2"/>
      <c r="F25" s="2"/>
      <c r="G25" s="2"/>
      <c r="H25" s="2"/>
      <c r="I25" s="2"/>
      <c r="J25" s="2"/>
      <c r="K25" s="2"/>
      <c r="L25" s="2"/>
      <c r="M25" s="23"/>
      <c r="N25" s="23"/>
      <c r="O25" s="23"/>
    </row>
    <row r="26" spans="1:15" s="10" customFormat="1" ht="12" customHeight="1" x14ac:dyDescent="0.3">
      <c r="A26" s="2"/>
      <c r="B26" s="2"/>
      <c r="C26" s="2"/>
      <c r="D26" s="2"/>
      <c r="E26" s="2"/>
      <c r="F26" s="2"/>
      <c r="G26" s="2"/>
      <c r="H26" s="2"/>
      <c r="I26" s="2"/>
      <c r="J26" s="2"/>
      <c r="K26" s="2"/>
      <c r="L26" s="2"/>
      <c r="M26" s="23"/>
      <c r="N26" s="23"/>
      <c r="O26" s="23"/>
    </row>
    <row r="27" spans="1:15" s="10" customFormat="1" ht="12" customHeight="1" x14ac:dyDescent="0.3">
      <c r="A27" s="2"/>
      <c r="B27" s="2"/>
      <c r="C27" s="2"/>
      <c r="D27" s="2"/>
      <c r="E27" s="2"/>
      <c r="F27" s="2"/>
      <c r="G27" s="2"/>
      <c r="H27" s="2"/>
      <c r="I27" s="2"/>
      <c r="J27" s="2"/>
      <c r="K27" s="2"/>
      <c r="L27" s="2"/>
      <c r="M27" s="23"/>
      <c r="N27" s="23"/>
      <c r="O27" s="23"/>
    </row>
    <row r="28" spans="1:15" s="10" customFormat="1" ht="12" customHeight="1" x14ac:dyDescent="0.3">
      <c r="A28" s="2"/>
      <c r="B28" s="2"/>
      <c r="C28" s="2"/>
      <c r="D28" s="2"/>
      <c r="E28" s="2"/>
      <c r="F28" s="2"/>
      <c r="G28" s="2"/>
      <c r="H28" s="2"/>
      <c r="I28" s="2"/>
      <c r="J28" s="2"/>
      <c r="K28" s="2"/>
      <c r="L28" s="2"/>
      <c r="M28" s="23"/>
      <c r="N28" s="23"/>
      <c r="O28" s="23"/>
    </row>
    <row r="29" spans="1:15" s="10" customFormat="1" ht="12" customHeight="1" x14ac:dyDescent="0.3">
      <c r="A29" s="2"/>
      <c r="B29" s="2"/>
      <c r="C29" s="2"/>
      <c r="D29" s="2"/>
      <c r="E29" s="2"/>
      <c r="F29" s="2"/>
      <c r="G29" s="2"/>
      <c r="H29" s="2"/>
      <c r="I29" s="2"/>
      <c r="J29" s="2"/>
      <c r="K29" s="2"/>
      <c r="L29" s="2"/>
      <c r="M29" s="23"/>
      <c r="N29" s="23"/>
      <c r="O29" s="23"/>
    </row>
    <row r="30" spans="1:15" s="10" customFormat="1" ht="12" customHeight="1" x14ac:dyDescent="0.3">
      <c r="A30" s="2"/>
      <c r="B30" s="2"/>
      <c r="C30" s="2"/>
      <c r="D30" s="2"/>
      <c r="E30" s="2"/>
      <c r="F30" s="2"/>
      <c r="G30" s="2"/>
      <c r="H30" s="2"/>
      <c r="I30" s="2"/>
      <c r="J30" s="2"/>
      <c r="K30" s="2"/>
      <c r="L30" s="2"/>
      <c r="M30" s="23"/>
      <c r="N30" s="23"/>
      <c r="O30" s="23"/>
    </row>
    <row r="31" spans="1:15" s="10" customFormat="1" ht="12" customHeight="1" x14ac:dyDescent="0.3">
      <c r="A31" s="2"/>
      <c r="B31" s="2"/>
      <c r="C31" s="2"/>
      <c r="D31" s="2"/>
      <c r="E31" s="2"/>
      <c r="F31" s="2"/>
      <c r="G31" s="2"/>
      <c r="H31" s="2"/>
      <c r="I31" s="2"/>
      <c r="J31" s="2"/>
      <c r="K31" s="2"/>
      <c r="L31" s="2"/>
      <c r="M31" s="23"/>
      <c r="N31" s="23"/>
      <c r="O31" s="23"/>
    </row>
    <row r="32" spans="1:15" s="10" customFormat="1" ht="12" customHeight="1" x14ac:dyDescent="0.3">
      <c r="A32" s="2"/>
      <c r="B32" s="2"/>
      <c r="C32" s="2"/>
      <c r="D32" s="2"/>
      <c r="E32" s="2"/>
      <c r="F32" s="2"/>
      <c r="G32" s="2"/>
      <c r="H32" s="2"/>
      <c r="I32" s="2"/>
      <c r="J32" s="2"/>
      <c r="K32" s="2"/>
      <c r="L32" s="2"/>
      <c r="M32" s="23"/>
      <c r="N32" s="23"/>
      <c r="O32" s="23"/>
    </row>
    <row r="33" spans="1:15" s="10" customFormat="1" ht="12" customHeight="1" x14ac:dyDescent="0.3">
      <c r="A33" s="2"/>
      <c r="B33" s="2"/>
      <c r="C33" s="2"/>
      <c r="D33" s="2"/>
      <c r="E33" s="2"/>
      <c r="F33" s="2"/>
      <c r="G33" s="2"/>
      <c r="H33" s="2"/>
      <c r="I33" s="2"/>
      <c r="J33" s="2"/>
      <c r="K33" s="2"/>
      <c r="L33" s="2"/>
      <c r="M33" s="23"/>
      <c r="N33" s="23"/>
      <c r="O33" s="23"/>
    </row>
    <row r="34" spans="1:15" s="10" customFormat="1" ht="12" customHeight="1" x14ac:dyDescent="0.3">
      <c r="A34" s="2"/>
      <c r="B34" s="2"/>
      <c r="C34" s="2"/>
      <c r="D34" s="2"/>
      <c r="E34" s="2"/>
      <c r="F34" s="2"/>
      <c r="G34" s="2"/>
      <c r="H34" s="2"/>
      <c r="I34" s="2"/>
      <c r="J34" s="2"/>
      <c r="K34" s="2"/>
      <c r="L34" s="2"/>
      <c r="M34" s="23"/>
      <c r="N34" s="23"/>
      <c r="O34" s="23"/>
    </row>
    <row r="35" spans="1:15" ht="12" customHeight="1" x14ac:dyDescent="0.45">
      <c r="A35" s="24"/>
      <c r="B35" s="25"/>
      <c r="C35" s="25"/>
      <c r="D35" s="25"/>
      <c r="E35" s="25"/>
      <c r="F35" s="25"/>
      <c r="G35" s="25"/>
      <c r="H35" s="25"/>
      <c r="I35" s="25"/>
      <c r="J35" s="25"/>
      <c r="K35" s="25"/>
      <c r="L35" s="25"/>
      <c r="M35" s="26"/>
      <c r="N35" s="26"/>
      <c r="O35" s="26"/>
    </row>
    <row r="36" spans="1:15" s="23" customFormat="1" ht="12" customHeight="1" x14ac:dyDescent="0.3">
      <c r="A36" s="2"/>
      <c r="B36" s="2"/>
      <c r="C36" s="2"/>
      <c r="D36" s="2"/>
      <c r="E36" s="2"/>
      <c r="F36" s="2"/>
      <c r="G36" s="2"/>
      <c r="H36" s="2"/>
      <c r="I36" s="2"/>
      <c r="J36" s="2"/>
      <c r="K36" s="2"/>
      <c r="L36" s="2"/>
    </row>
    <row r="37" spans="1:15" s="10" customFormat="1" ht="12" customHeight="1" x14ac:dyDescent="0.3">
      <c r="A37" s="2"/>
      <c r="B37" s="2"/>
      <c r="C37" s="2"/>
      <c r="D37" s="2"/>
      <c r="E37" s="2"/>
      <c r="F37" s="2"/>
      <c r="G37" s="2"/>
      <c r="H37" s="2"/>
      <c r="I37" s="2"/>
      <c r="J37" s="2"/>
      <c r="K37" s="2"/>
      <c r="L37" s="2"/>
      <c r="M37" s="23"/>
      <c r="N37" s="23"/>
      <c r="O37" s="23"/>
    </row>
    <row r="38" spans="1:15" s="10" customFormat="1" ht="12" customHeight="1" x14ac:dyDescent="0.3">
      <c r="A38" s="2"/>
      <c r="B38" s="2"/>
      <c r="C38" s="2"/>
      <c r="D38" s="2"/>
      <c r="E38" s="2"/>
      <c r="F38" s="2"/>
      <c r="G38" s="2"/>
      <c r="H38" s="2"/>
      <c r="I38" s="2"/>
      <c r="J38" s="2"/>
      <c r="K38" s="2"/>
      <c r="L38" s="2"/>
      <c r="M38" s="23"/>
      <c r="N38" s="23"/>
      <c r="O38" s="23"/>
    </row>
    <row r="39" spans="1:15" s="10" customFormat="1" ht="12" customHeight="1" x14ac:dyDescent="0.3">
      <c r="A39" s="2"/>
      <c r="B39" s="2"/>
      <c r="C39" s="2"/>
      <c r="D39" s="2"/>
      <c r="E39" s="2"/>
      <c r="F39" s="2"/>
      <c r="G39" s="2"/>
      <c r="H39" s="2"/>
      <c r="I39" s="2"/>
      <c r="J39" s="2"/>
      <c r="K39" s="2"/>
      <c r="L39" s="2"/>
      <c r="M39" s="23"/>
      <c r="N39" s="23"/>
      <c r="O39" s="23"/>
    </row>
    <row r="40" spans="1:15" s="10" customFormat="1" ht="12" customHeight="1" x14ac:dyDescent="0.3">
      <c r="A40" s="2"/>
      <c r="B40" s="2"/>
      <c r="C40" s="2"/>
      <c r="D40" s="2"/>
      <c r="E40" s="2"/>
      <c r="F40" s="2"/>
      <c r="G40" s="2"/>
      <c r="H40" s="2"/>
      <c r="I40" s="2"/>
      <c r="J40" s="2"/>
      <c r="K40" s="2"/>
      <c r="L40" s="2"/>
      <c r="M40" s="23"/>
      <c r="N40" s="23"/>
      <c r="O40" s="23"/>
    </row>
    <row r="41" spans="1:15" s="10" customFormat="1" ht="12" customHeight="1" x14ac:dyDescent="0.3">
      <c r="A41" s="2"/>
      <c r="B41" s="2"/>
      <c r="C41" s="2"/>
      <c r="D41" s="2"/>
      <c r="E41" s="2"/>
      <c r="F41" s="2"/>
      <c r="G41" s="2"/>
      <c r="H41" s="2"/>
      <c r="I41" s="2"/>
      <c r="J41" s="2"/>
      <c r="K41" s="2"/>
      <c r="L41" s="2"/>
      <c r="M41" s="23"/>
      <c r="N41" s="23"/>
      <c r="O41" s="23"/>
    </row>
    <row r="42" spans="1:15" s="10" customFormat="1" ht="12" customHeight="1" x14ac:dyDescent="0.3">
      <c r="A42" s="2"/>
      <c r="B42" s="2"/>
      <c r="C42" s="2"/>
      <c r="D42" s="2"/>
      <c r="E42" s="2"/>
      <c r="F42" s="2"/>
      <c r="G42" s="2"/>
      <c r="H42" s="2"/>
      <c r="I42" s="2"/>
      <c r="J42" s="2"/>
      <c r="K42" s="2"/>
      <c r="L42" s="2"/>
      <c r="M42" s="23"/>
      <c r="N42" s="23"/>
      <c r="O42" s="23"/>
    </row>
    <row r="43" spans="1:15" s="10" customFormat="1" ht="12" customHeight="1" x14ac:dyDescent="0.3">
      <c r="A43" s="2"/>
      <c r="B43" s="2"/>
      <c r="C43" s="2"/>
      <c r="D43" s="2"/>
      <c r="E43" s="2"/>
      <c r="F43" s="2"/>
      <c r="G43" s="2"/>
      <c r="H43" s="2"/>
      <c r="I43" s="2"/>
      <c r="J43" s="2"/>
      <c r="K43" s="2"/>
      <c r="L43" s="2"/>
      <c r="M43" s="23"/>
      <c r="N43" s="23"/>
      <c r="O43" s="23"/>
    </row>
    <row r="44" spans="1:15" s="10" customFormat="1" ht="12" customHeight="1" x14ac:dyDescent="0.3">
      <c r="A44" s="2"/>
      <c r="B44" s="2"/>
      <c r="C44" s="2"/>
      <c r="D44" s="2"/>
      <c r="E44" s="2"/>
      <c r="F44" s="2"/>
      <c r="G44" s="2"/>
      <c r="H44" s="2"/>
      <c r="I44" s="2"/>
      <c r="J44" s="2"/>
      <c r="K44" s="2"/>
      <c r="L44" s="2"/>
      <c r="M44" s="23"/>
      <c r="N44" s="23"/>
      <c r="O44" s="23"/>
    </row>
    <row r="45" spans="1:15" s="10" customFormat="1" ht="12" customHeight="1" x14ac:dyDescent="0.3">
      <c r="A45" s="2"/>
      <c r="B45" s="2"/>
      <c r="C45" s="2"/>
      <c r="D45" s="2"/>
      <c r="E45" s="2"/>
      <c r="F45" s="2"/>
      <c r="G45" s="2"/>
      <c r="H45" s="2"/>
      <c r="I45" s="2"/>
      <c r="J45" s="2"/>
      <c r="K45" s="2"/>
      <c r="L45" s="2"/>
      <c r="M45" s="23"/>
      <c r="N45" s="23"/>
      <c r="O45" s="23"/>
    </row>
    <row r="46" spans="1:15" s="10" customFormat="1" ht="12" customHeight="1" x14ac:dyDescent="0.3">
      <c r="A46" s="2"/>
      <c r="B46" s="2"/>
      <c r="C46" s="2"/>
      <c r="D46" s="2"/>
      <c r="E46" s="2"/>
      <c r="F46" s="2"/>
      <c r="G46" s="2"/>
      <c r="H46" s="2"/>
      <c r="I46" s="2"/>
      <c r="J46" s="2"/>
      <c r="K46" s="2"/>
      <c r="L46" s="2"/>
      <c r="M46" s="23"/>
      <c r="N46" s="23"/>
      <c r="O46" s="23"/>
    </row>
    <row r="47" spans="1:15" s="10" customFormat="1" ht="12" customHeight="1" x14ac:dyDescent="0.3">
      <c r="A47" s="2"/>
      <c r="B47" s="2"/>
      <c r="C47" s="2"/>
      <c r="D47" s="2"/>
      <c r="E47" s="2"/>
      <c r="F47" s="2"/>
      <c r="G47" s="2"/>
      <c r="H47" s="2"/>
      <c r="I47" s="2"/>
      <c r="J47" s="2"/>
      <c r="K47" s="2"/>
      <c r="L47" s="2"/>
      <c r="M47" s="23"/>
      <c r="N47" s="23"/>
      <c r="O47" s="23"/>
    </row>
    <row r="48" spans="1:15" s="10" customFormat="1" ht="12" customHeight="1" x14ac:dyDescent="0.3">
      <c r="A48" s="2"/>
      <c r="B48" s="2"/>
      <c r="C48" s="2"/>
      <c r="D48" s="2"/>
      <c r="E48" s="2"/>
      <c r="F48" s="2"/>
      <c r="G48" s="2"/>
      <c r="H48" s="2"/>
      <c r="I48" s="2"/>
      <c r="J48" s="2"/>
      <c r="K48" s="2"/>
      <c r="L48" s="2"/>
      <c r="M48" s="23"/>
      <c r="N48" s="23"/>
      <c r="O48" s="23"/>
    </row>
    <row r="49" spans="1:15" s="10" customFormat="1" ht="12" customHeight="1" x14ac:dyDescent="0.3">
      <c r="A49" s="2"/>
      <c r="B49" s="2"/>
      <c r="C49" s="2"/>
      <c r="D49" s="2"/>
      <c r="E49" s="2"/>
      <c r="F49" s="2"/>
      <c r="G49" s="2"/>
      <c r="H49" s="2"/>
      <c r="I49" s="2"/>
      <c r="J49" s="2"/>
      <c r="K49" s="2"/>
      <c r="L49" s="2"/>
      <c r="M49" s="23"/>
      <c r="N49" s="23"/>
      <c r="O49" s="23"/>
    </row>
    <row r="50" spans="1:15" s="10" customFormat="1" ht="12" customHeight="1" x14ac:dyDescent="0.3">
      <c r="A50" s="2"/>
      <c r="B50" s="2"/>
      <c r="C50" s="2"/>
      <c r="D50" s="2"/>
      <c r="E50" s="2"/>
      <c r="F50" s="2"/>
      <c r="G50" s="2"/>
      <c r="H50" s="2"/>
      <c r="I50" s="2"/>
      <c r="J50" s="2"/>
      <c r="K50" s="2"/>
      <c r="L50" s="2"/>
      <c r="M50" s="23"/>
      <c r="N50" s="23"/>
      <c r="O50" s="23"/>
    </row>
    <row r="51" spans="1:15" s="10" customFormat="1" ht="12" customHeight="1" x14ac:dyDescent="0.3">
      <c r="A51" s="2"/>
      <c r="B51" s="2"/>
      <c r="C51" s="2"/>
      <c r="D51" s="2"/>
      <c r="E51" s="2"/>
      <c r="F51" s="2"/>
      <c r="G51" s="2"/>
      <c r="H51" s="2"/>
      <c r="I51" s="2"/>
      <c r="J51" s="2"/>
      <c r="K51" s="2"/>
      <c r="L51" s="2"/>
      <c r="M51" s="23"/>
      <c r="N51" s="23"/>
      <c r="O51" s="23"/>
    </row>
    <row r="52" spans="1:15" s="10" customFormat="1" ht="12" customHeight="1" x14ac:dyDescent="0.3">
      <c r="A52" s="2"/>
      <c r="B52" s="2"/>
      <c r="C52" s="2"/>
      <c r="D52" s="2"/>
      <c r="E52" s="2"/>
      <c r="F52" s="2"/>
      <c r="G52" s="2"/>
      <c r="H52" s="2"/>
      <c r="I52" s="2"/>
      <c r="J52" s="2"/>
      <c r="K52" s="2"/>
      <c r="L52" s="2"/>
      <c r="M52" s="23"/>
      <c r="N52" s="23"/>
      <c r="O52" s="23"/>
    </row>
    <row r="53" spans="1:15" s="10" customFormat="1" ht="12" customHeight="1" x14ac:dyDescent="0.3">
      <c r="A53" s="2"/>
      <c r="B53" s="2"/>
      <c r="C53" s="2"/>
      <c r="D53" s="2"/>
      <c r="E53" s="2"/>
      <c r="F53" s="2"/>
      <c r="G53" s="2"/>
      <c r="H53" s="2"/>
      <c r="I53" s="2"/>
      <c r="J53" s="2"/>
      <c r="K53" s="2"/>
      <c r="L53" s="2"/>
      <c r="M53" s="23"/>
      <c r="N53" s="23"/>
      <c r="O53" s="23"/>
    </row>
    <row r="54" spans="1:15" s="10" customFormat="1" ht="12" customHeight="1" x14ac:dyDescent="0.3">
      <c r="A54" s="2"/>
      <c r="B54" s="2"/>
      <c r="C54" s="2"/>
      <c r="D54" s="2"/>
      <c r="E54" s="2"/>
      <c r="F54" s="2"/>
      <c r="G54" s="2"/>
      <c r="H54" s="2"/>
      <c r="I54" s="2"/>
      <c r="J54" s="2"/>
      <c r="K54" s="2"/>
      <c r="L54" s="2"/>
      <c r="M54" s="23"/>
      <c r="N54" s="23"/>
      <c r="O54" s="23"/>
    </row>
    <row r="55" spans="1:15" s="10" customFormat="1" ht="12" customHeight="1" x14ac:dyDescent="0.3">
      <c r="A55" s="2"/>
      <c r="B55" s="2"/>
      <c r="C55" s="2"/>
      <c r="D55" s="2"/>
      <c r="E55" s="2"/>
      <c r="F55" s="2"/>
      <c r="G55" s="2"/>
      <c r="H55" s="2"/>
      <c r="I55" s="2"/>
      <c r="J55" s="2"/>
      <c r="K55" s="2"/>
      <c r="L55" s="2"/>
      <c r="M55" s="23"/>
      <c r="N55" s="23"/>
      <c r="O55" s="23"/>
    </row>
    <row r="56" spans="1:15" s="10" customFormat="1" ht="12" customHeight="1" x14ac:dyDescent="0.3">
      <c r="A56" s="2"/>
      <c r="B56" s="2"/>
      <c r="C56" s="2"/>
      <c r="D56" s="2"/>
      <c r="E56" s="2"/>
      <c r="F56" s="2"/>
      <c r="G56" s="2"/>
      <c r="H56" s="2"/>
      <c r="I56" s="2"/>
      <c r="J56" s="2"/>
      <c r="K56" s="2"/>
      <c r="L56" s="2"/>
      <c r="M56" s="23"/>
      <c r="N56" s="23"/>
      <c r="O56" s="23"/>
    </row>
    <row r="57" spans="1:15" s="10" customFormat="1" ht="12" customHeight="1" x14ac:dyDescent="0.3">
      <c r="A57" s="2"/>
      <c r="B57" s="2"/>
      <c r="C57" s="2"/>
      <c r="D57" s="2"/>
      <c r="E57" s="2"/>
      <c r="F57" s="2"/>
      <c r="G57" s="2"/>
      <c r="H57" s="2"/>
      <c r="I57" s="2"/>
      <c r="J57" s="2"/>
      <c r="K57" s="2"/>
      <c r="L57" s="2"/>
      <c r="M57" s="23"/>
      <c r="N57" s="23"/>
      <c r="O57" s="23"/>
    </row>
    <row r="58" spans="1:15" s="10" customFormat="1" ht="12" customHeight="1" x14ac:dyDescent="0.3">
      <c r="A58" s="2"/>
      <c r="B58" s="2"/>
      <c r="C58" s="2"/>
      <c r="D58" s="2"/>
      <c r="E58" s="2"/>
      <c r="F58" s="2"/>
      <c r="G58" s="2"/>
      <c r="H58" s="2"/>
      <c r="I58" s="2"/>
      <c r="J58" s="2"/>
      <c r="K58" s="2"/>
      <c r="L58" s="2"/>
      <c r="M58" s="23"/>
      <c r="N58" s="23"/>
      <c r="O58" s="23"/>
    </row>
    <row r="59" spans="1:15" s="10" customFormat="1" ht="12" customHeight="1" x14ac:dyDescent="0.3">
      <c r="A59" s="2"/>
      <c r="B59" s="2"/>
      <c r="C59" s="2"/>
      <c r="D59" s="2"/>
      <c r="E59" s="2"/>
      <c r="F59" s="2"/>
      <c r="G59" s="2"/>
      <c r="H59" s="2"/>
      <c r="I59" s="2"/>
      <c r="J59" s="2"/>
      <c r="K59" s="2"/>
      <c r="L59" s="2"/>
      <c r="M59" s="23"/>
      <c r="N59" s="23"/>
      <c r="O59" s="23"/>
    </row>
    <row r="60" spans="1:15" s="10" customFormat="1" ht="12" customHeight="1" x14ac:dyDescent="0.3">
      <c r="A60" s="2"/>
      <c r="B60" s="2"/>
      <c r="C60" s="2"/>
      <c r="D60" s="2"/>
      <c r="E60" s="2"/>
      <c r="F60" s="2"/>
      <c r="G60" s="2"/>
      <c r="H60" s="2"/>
      <c r="I60" s="2"/>
      <c r="J60" s="2"/>
      <c r="K60" s="2"/>
      <c r="L60" s="2"/>
      <c r="M60" s="23"/>
      <c r="N60" s="23"/>
      <c r="O60" s="23"/>
    </row>
    <row r="61" spans="1:15" s="10" customFormat="1" ht="12" customHeight="1" x14ac:dyDescent="0.3">
      <c r="A61" s="2"/>
      <c r="B61" s="2"/>
      <c r="C61" s="2"/>
      <c r="D61" s="2"/>
      <c r="E61" s="2"/>
      <c r="F61" s="2"/>
      <c r="G61" s="2"/>
      <c r="H61" s="2"/>
      <c r="I61" s="2"/>
      <c r="J61" s="2"/>
      <c r="K61" s="2"/>
      <c r="L61" s="2"/>
      <c r="M61" s="23"/>
      <c r="N61" s="23"/>
      <c r="O61" s="23"/>
    </row>
    <row r="62" spans="1:15" s="10" customFormat="1" ht="12" customHeight="1" x14ac:dyDescent="0.3">
      <c r="A62" s="2"/>
      <c r="B62" s="2"/>
      <c r="C62" s="2"/>
      <c r="D62" s="2"/>
      <c r="E62" s="2"/>
      <c r="F62" s="2"/>
      <c r="G62" s="2"/>
      <c r="H62" s="2"/>
      <c r="I62" s="2"/>
      <c r="J62" s="2"/>
      <c r="K62" s="2"/>
      <c r="L62" s="2"/>
      <c r="M62" s="23"/>
      <c r="N62" s="23"/>
      <c r="O62" s="23"/>
    </row>
    <row r="63" spans="1:15" s="10" customFormat="1" ht="12" customHeight="1" x14ac:dyDescent="0.3">
      <c r="A63" s="2"/>
      <c r="B63" s="2"/>
      <c r="C63" s="2"/>
      <c r="D63" s="2"/>
      <c r="E63" s="2"/>
      <c r="F63" s="2"/>
      <c r="G63" s="2"/>
      <c r="H63" s="2"/>
      <c r="I63" s="2"/>
      <c r="J63" s="2"/>
      <c r="K63" s="2"/>
      <c r="L63" s="2"/>
      <c r="M63" s="23"/>
      <c r="N63" s="23"/>
      <c r="O63" s="23"/>
    </row>
    <row r="64" spans="1:15" s="10" customFormat="1" ht="12" customHeight="1" x14ac:dyDescent="0.3">
      <c r="A64" s="2"/>
      <c r="B64" s="2"/>
      <c r="C64" s="2"/>
      <c r="D64" s="2"/>
      <c r="E64" s="2"/>
      <c r="F64" s="2"/>
      <c r="G64" s="2"/>
      <c r="H64" s="2"/>
      <c r="I64" s="2"/>
      <c r="J64" s="2"/>
      <c r="K64" s="2"/>
      <c r="L64" s="2"/>
      <c r="M64" s="23"/>
      <c r="N64" s="23"/>
      <c r="O64" s="23"/>
    </row>
    <row r="65" spans="1:15" s="10" customFormat="1" ht="12" customHeight="1" x14ac:dyDescent="0.3">
      <c r="A65" s="2"/>
      <c r="B65" s="2"/>
      <c r="C65" s="2"/>
      <c r="D65" s="2"/>
      <c r="E65" s="2"/>
      <c r="F65" s="2"/>
      <c r="G65" s="2"/>
      <c r="H65" s="2"/>
      <c r="I65" s="2"/>
      <c r="J65" s="2"/>
      <c r="K65" s="2"/>
      <c r="L65" s="2"/>
      <c r="M65" s="23"/>
      <c r="N65" s="23"/>
      <c r="O65" s="23"/>
    </row>
    <row r="66" spans="1:15" s="10" customFormat="1" ht="12" customHeight="1" x14ac:dyDescent="0.3">
      <c r="A66" s="2"/>
      <c r="B66" s="2"/>
      <c r="C66" s="2"/>
      <c r="D66" s="2"/>
      <c r="E66" s="2"/>
      <c r="F66" s="2"/>
      <c r="G66" s="2"/>
      <c r="H66" s="2"/>
      <c r="I66" s="2"/>
      <c r="J66" s="2"/>
      <c r="K66" s="2"/>
      <c r="L66" s="2"/>
      <c r="M66" s="23"/>
      <c r="N66" s="23"/>
      <c r="O66" s="23"/>
    </row>
    <row r="67" spans="1:15" s="10" customFormat="1" ht="62.25" customHeight="1" x14ac:dyDescent="0.3">
      <c r="A67" s="401" t="s">
        <v>0</v>
      </c>
      <c r="B67" s="401"/>
      <c r="C67" s="401"/>
      <c r="D67" s="401"/>
      <c r="E67" s="401"/>
      <c r="F67" s="401"/>
      <c r="G67" s="401"/>
      <c r="H67" s="401"/>
      <c r="I67" s="401"/>
      <c r="J67" s="401"/>
      <c r="K67" s="401"/>
      <c r="L67" s="401"/>
      <c r="M67" s="23"/>
      <c r="N67" s="23"/>
      <c r="O67" s="23"/>
    </row>
    <row r="68" spans="1:15" s="10" customFormat="1" ht="7.4" customHeight="1" x14ac:dyDescent="0.3">
      <c r="A68" s="23"/>
      <c r="B68" s="23"/>
      <c r="C68" s="23"/>
      <c r="D68" s="23"/>
      <c r="E68" s="23"/>
      <c r="F68" s="23"/>
      <c r="G68" s="23"/>
      <c r="H68" s="23"/>
      <c r="I68" s="23"/>
      <c r="J68" s="23"/>
      <c r="K68" s="23"/>
      <c r="L68" s="23"/>
      <c r="M68" s="23"/>
      <c r="N68" s="23"/>
      <c r="O68" s="23"/>
    </row>
    <row r="69" spans="1:15" s="70" customFormat="1" ht="59.9" customHeight="1" x14ac:dyDescent="0.3">
      <c r="A69" s="401" t="s">
        <v>1</v>
      </c>
      <c r="B69" s="401"/>
      <c r="C69" s="401"/>
      <c r="D69" s="401"/>
      <c r="E69" s="401"/>
      <c r="F69" s="401"/>
      <c r="G69" s="401"/>
      <c r="H69" s="401"/>
      <c r="I69" s="401"/>
      <c r="J69" s="401"/>
      <c r="K69" s="401"/>
      <c r="L69" s="401"/>
      <c r="M69" s="69"/>
      <c r="N69" s="69"/>
      <c r="O69" s="69"/>
    </row>
    <row r="70" spans="1:15" s="10" customFormat="1" ht="7.5" customHeight="1" x14ac:dyDescent="0.3">
      <c r="A70" s="23"/>
      <c r="B70" s="23"/>
      <c r="C70" s="23"/>
      <c r="D70" s="23"/>
      <c r="E70" s="23"/>
      <c r="F70" s="23"/>
      <c r="G70" s="23"/>
      <c r="H70" s="23"/>
      <c r="I70" s="23"/>
      <c r="J70" s="23"/>
      <c r="K70" s="23"/>
      <c r="L70" s="23"/>
      <c r="M70" s="23"/>
      <c r="N70" s="23"/>
      <c r="O70" s="23"/>
    </row>
    <row r="71" spans="1:15" s="10" customFormat="1" ht="12" hidden="1" customHeight="1" x14ac:dyDescent="0.3">
      <c r="A71" s="23"/>
      <c r="B71" s="23"/>
      <c r="C71" s="23"/>
      <c r="D71" s="23"/>
      <c r="E71" s="23"/>
      <c r="F71" s="23"/>
      <c r="G71" s="23"/>
      <c r="H71" s="23"/>
      <c r="I71" s="23"/>
      <c r="J71" s="23"/>
      <c r="K71" s="23"/>
      <c r="L71" s="23"/>
      <c r="M71" s="23"/>
      <c r="N71" s="23"/>
      <c r="O71" s="23"/>
    </row>
    <row r="72" spans="1:15" s="10" customFormat="1" ht="12" hidden="1" customHeight="1" x14ac:dyDescent="0.3"/>
    <row r="73" spans="1:15" s="10" customFormat="1" ht="12" hidden="1" customHeight="1" x14ac:dyDescent="0.3"/>
    <row r="74" spans="1:15" s="10" customFormat="1" ht="12" hidden="1" customHeight="1" x14ac:dyDescent="0.3"/>
    <row r="75" spans="1:15" s="10" customFormat="1" ht="12" hidden="1" customHeight="1" x14ac:dyDescent="0.3"/>
    <row r="76" spans="1:15" s="10" customFormat="1" ht="12" hidden="1" customHeight="1" x14ac:dyDescent="0.3"/>
    <row r="77" spans="1:15" s="10" customFormat="1" ht="12" hidden="1" customHeight="1" x14ac:dyDescent="0.3"/>
    <row r="78" spans="1:15" s="10" customFormat="1" ht="12" hidden="1" customHeight="1" x14ac:dyDescent="0.3"/>
    <row r="79" spans="1:15" s="10" customFormat="1" ht="12" hidden="1" customHeight="1" x14ac:dyDescent="0.3"/>
    <row r="80" spans="1:15" s="10" customFormat="1" ht="12" hidden="1" customHeight="1" x14ac:dyDescent="0.3"/>
    <row r="81" spans="4:40" s="10" customFormat="1" ht="12" hidden="1" customHeight="1" x14ac:dyDescent="0.3"/>
    <row r="82" spans="4:40" s="10" customFormat="1" ht="12" hidden="1" customHeight="1" x14ac:dyDescent="0.3">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row>
    <row r="83" spans="4:40" s="10" customFormat="1" ht="12" hidden="1" customHeight="1" x14ac:dyDescent="0.3">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row>
    <row r="84" spans="4:40" s="10" customFormat="1" ht="12" hidden="1" customHeight="1" x14ac:dyDescent="0.3">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row>
    <row r="85" spans="4:40" s="10" customFormat="1" ht="12" hidden="1" customHeight="1" x14ac:dyDescent="0.3">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row>
    <row r="86" spans="4:40" s="10" customFormat="1" ht="12" hidden="1" customHeight="1" x14ac:dyDescent="0.3">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row>
    <row r="87" spans="4:40" s="10" customFormat="1" ht="12" hidden="1" customHeight="1" x14ac:dyDescent="0.3"/>
    <row r="88" spans="4:40" s="10" customFormat="1" ht="12" hidden="1" customHeight="1" x14ac:dyDescent="0.3"/>
    <row r="89" spans="4:40" s="10" customFormat="1" ht="12" hidden="1" customHeight="1" x14ac:dyDescent="0.3"/>
    <row r="90" spans="4:40" s="10" customFormat="1" ht="12" hidden="1" customHeight="1" x14ac:dyDescent="0.3"/>
    <row r="91" spans="4:40" s="10" customFormat="1" ht="12" hidden="1" customHeight="1" x14ac:dyDescent="0.3"/>
    <row r="92" spans="4:40" s="10" customFormat="1" ht="12" hidden="1" customHeight="1" x14ac:dyDescent="0.3"/>
    <row r="93" spans="4:40" s="10" customFormat="1" ht="12" hidden="1" customHeight="1" x14ac:dyDescent="0.3"/>
    <row r="94" spans="4:40" s="10" customFormat="1" ht="12" hidden="1" customHeight="1" x14ac:dyDescent="0.3"/>
    <row r="95" spans="4:40" s="10" customFormat="1" ht="12" hidden="1" customHeight="1" x14ac:dyDescent="0.3"/>
    <row r="96" spans="4:40" s="10" customFormat="1" ht="12" hidden="1" customHeight="1" x14ac:dyDescent="0.3"/>
    <row r="97" s="10" customFormat="1" ht="12" hidden="1" customHeight="1" x14ac:dyDescent="0.3"/>
    <row r="98" s="10" customFormat="1" ht="12" hidden="1" customHeight="1" x14ac:dyDescent="0.3"/>
    <row r="99" s="10" customFormat="1" ht="12" hidden="1" customHeight="1" x14ac:dyDescent="0.3"/>
    <row r="100" s="10" customFormat="1" ht="12" hidden="1" customHeight="1" x14ac:dyDescent="0.3"/>
    <row r="101" s="10" customFormat="1" ht="12" hidden="1" customHeight="1" x14ac:dyDescent="0.3"/>
    <row r="102" s="10" customFormat="1" ht="12" hidden="1" customHeight="1" x14ac:dyDescent="0.3"/>
    <row r="103" s="10" customFormat="1" ht="12" hidden="1" customHeight="1" x14ac:dyDescent="0.3"/>
    <row r="104" s="10" customFormat="1" ht="12" hidden="1" customHeight="1" x14ac:dyDescent="0.3"/>
    <row r="105" s="10" customFormat="1" ht="12" hidden="1" customHeight="1" x14ac:dyDescent="0.3"/>
    <row r="106" s="10" customFormat="1" ht="12" hidden="1" customHeight="1" x14ac:dyDescent="0.3"/>
    <row r="107" s="10" customFormat="1" ht="12" hidden="1" customHeight="1" x14ac:dyDescent="0.3"/>
    <row r="108" s="10" customFormat="1" ht="12" hidden="1" customHeight="1" x14ac:dyDescent="0.3"/>
    <row r="109" s="10" customFormat="1" ht="12" hidden="1" customHeight="1" x14ac:dyDescent="0.3"/>
    <row r="110" s="10" customFormat="1" ht="12" hidden="1" customHeight="1" x14ac:dyDescent="0.3"/>
    <row r="111" s="10" customFormat="1" ht="12" hidden="1" customHeight="1" x14ac:dyDescent="0.3"/>
    <row r="112" s="10" customFormat="1" ht="12" hidden="1" customHeight="1" x14ac:dyDescent="0.3"/>
    <row r="113" s="10" customFormat="1" ht="12" hidden="1" customHeight="1" x14ac:dyDescent="0.3"/>
    <row r="114" s="10" customFormat="1" ht="12" hidden="1" customHeight="1" x14ac:dyDescent="0.3"/>
    <row r="115" s="10" customFormat="1" ht="12" hidden="1" customHeight="1" x14ac:dyDescent="0.3"/>
    <row r="116" s="10" customFormat="1" ht="12" hidden="1" customHeight="1" x14ac:dyDescent="0.3"/>
    <row r="117" s="10" customFormat="1" ht="12" hidden="1" customHeight="1" x14ac:dyDescent="0.3"/>
    <row r="118" s="10" customFormat="1" ht="12" hidden="1" customHeight="1" x14ac:dyDescent="0.3"/>
    <row r="119" s="10" customFormat="1" ht="12" hidden="1" customHeight="1" x14ac:dyDescent="0.3"/>
    <row r="120" s="10" customFormat="1" ht="12" hidden="1" customHeight="1" x14ac:dyDescent="0.3"/>
    <row r="121" s="10" customFormat="1" ht="12" hidden="1" customHeight="1" x14ac:dyDescent="0.3"/>
    <row r="122" s="10" customFormat="1" ht="12" hidden="1" customHeight="1" x14ac:dyDescent="0.3"/>
    <row r="123" s="10" customFormat="1" ht="12" hidden="1" customHeight="1" x14ac:dyDescent="0.3"/>
    <row r="124" s="10" customFormat="1" ht="12" hidden="1" customHeight="1" x14ac:dyDescent="0.3"/>
    <row r="125" s="10" customFormat="1" ht="12" hidden="1" customHeight="1" x14ac:dyDescent="0.3"/>
    <row r="126" s="10" customFormat="1" ht="12" hidden="1" customHeight="1" x14ac:dyDescent="0.3"/>
    <row r="127" s="10" customFormat="1" ht="12" hidden="1" customHeight="1" x14ac:dyDescent="0.3"/>
    <row r="128" s="10" customFormat="1" ht="12" hidden="1" customHeight="1" x14ac:dyDescent="0.3"/>
    <row r="129" s="10" customFormat="1" ht="12" hidden="1" customHeight="1" x14ac:dyDescent="0.3"/>
    <row r="130" s="10" customFormat="1" ht="12" hidden="1" customHeight="1" x14ac:dyDescent="0.3"/>
    <row r="131" s="10" customFormat="1" ht="12" hidden="1" customHeight="1" x14ac:dyDescent="0.3"/>
    <row r="132" s="10" customFormat="1" ht="12" hidden="1" customHeight="1" x14ac:dyDescent="0.3"/>
    <row r="133" s="10" customFormat="1" ht="12" hidden="1" customHeight="1" x14ac:dyDescent="0.3"/>
    <row r="134" s="10" customFormat="1" ht="12" hidden="1" customHeight="1" x14ac:dyDescent="0.3"/>
    <row r="135" s="10" customFormat="1" ht="12" hidden="1" customHeight="1" x14ac:dyDescent="0.3"/>
    <row r="136" s="10" customFormat="1" ht="12" hidden="1" customHeight="1" x14ac:dyDescent="0.3"/>
    <row r="137" s="10" customFormat="1" ht="12" hidden="1" customHeight="1" x14ac:dyDescent="0.3"/>
    <row r="138" s="10" customFormat="1" ht="12" hidden="1" customHeight="1" x14ac:dyDescent="0.3"/>
    <row r="139" s="10" customFormat="1" ht="12" hidden="1" customHeight="1" x14ac:dyDescent="0.3"/>
    <row r="140" s="10" customFormat="1" ht="12" hidden="1" customHeight="1" x14ac:dyDescent="0.3"/>
    <row r="141" s="10" customFormat="1" ht="12" hidden="1" customHeight="1" x14ac:dyDescent="0.3"/>
    <row r="142" s="10" customFormat="1" ht="12" hidden="1" customHeight="1" x14ac:dyDescent="0.3"/>
    <row r="143" s="10" customFormat="1" ht="12" hidden="1" customHeight="1" x14ac:dyDescent="0.3"/>
    <row r="144" s="10" customFormat="1" ht="12" hidden="1" customHeight="1" x14ac:dyDescent="0.3"/>
    <row r="145" s="10" customFormat="1" ht="12" hidden="1" customHeight="1" x14ac:dyDescent="0.3"/>
    <row r="146" s="10" customFormat="1" ht="12" hidden="1" customHeight="1" x14ac:dyDescent="0.3"/>
    <row r="147" s="10" customFormat="1" ht="12" hidden="1" customHeight="1" x14ac:dyDescent="0.3"/>
    <row r="148" s="10" customFormat="1" ht="12" hidden="1" customHeight="1" x14ac:dyDescent="0.3"/>
    <row r="149" s="10" customFormat="1" ht="12" hidden="1" customHeight="1" x14ac:dyDescent="0.3"/>
    <row r="150" s="10" customFormat="1" ht="12" hidden="1" customHeight="1" x14ac:dyDescent="0.3"/>
    <row r="151" s="10" customFormat="1" ht="12" hidden="1" customHeight="1" x14ac:dyDescent="0.3"/>
    <row r="152" s="10" customFormat="1" ht="12" hidden="1" customHeight="1" x14ac:dyDescent="0.3"/>
    <row r="153" s="10" customFormat="1" ht="12" hidden="1" customHeight="1" x14ac:dyDescent="0.3"/>
    <row r="154" s="10" customFormat="1" ht="12" hidden="1" customHeight="1" x14ac:dyDescent="0.3"/>
    <row r="155" s="10" customFormat="1" ht="12" hidden="1" customHeight="1" x14ac:dyDescent="0.3"/>
    <row r="156" s="10" customFormat="1" ht="12" hidden="1" customHeight="1" x14ac:dyDescent="0.3"/>
    <row r="157" s="10" customFormat="1" ht="12" hidden="1" customHeight="1" x14ac:dyDescent="0.3"/>
    <row r="158" s="10" customFormat="1" ht="12" hidden="1" customHeight="1" x14ac:dyDescent="0.3"/>
    <row r="159" s="10" customFormat="1" ht="12" hidden="1" customHeight="1" x14ac:dyDescent="0.3"/>
    <row r="160" s="10" customFormat="1" ht="12" hidden="1" customHeight="1" x14ac:dyDescent="0.3"/>
    <row r="161" s="10" customFormat="1" ht="12" hidden="1" customHeight="1" x14ac:dyDescent="0.3"/>
    <row r="162" s="10" customFormat="1" ht="12" hidden="1" customHeight="1" x14ac:dyDescent="0.3"/>
    <row r="163" s="10" customFormat="1" ht="12" hidden="1" customHeight="1" x14ac:dyDescent="0.3"/>
    <row r="164" s="10" customFormat="1" ht="12" hidden="1" customHeight="1" x14ac:dyDescent="0.3"/>
    <row r="165" s="10" customFormat="1" ht="12" hidden="1" customHeight="1" x14ac:dyDescent="0.3"/>
    <row r="166" s="10" customFormat="1" ht="12" hidden="1" customHeight="1" x14ac:dyDescent="0.3"/>
    <row r="167" s="10" customFormat="1" ht="12" hidden="1" customHeight="1" x14ac:dyDescent="0.3"/>
    <row r="168" s="10" customFormat="1" ht="12" hidden="1" customHeight="1" x14ac:dyDescent="0.3"/>
    <row r="169" s="10" customFormat="1" ht="12" hidden="1" customHeight="1" x14ac:dyDescent="0.3"/>
    <row r="170" s="10" customFormat="1" ht="12" hidden="1" customHeight="1" x14ac:dyDescent="0.3"/>
    <row r="171" s="10" customFormat="1" ht="12" hidden="1" customHeight="1" x14ac:dyDescent="0.3"/>
    <row r="172" s="10" customFormat="1" ht="12" hidden="1" customHeight="1" x14ac:dyDescent="0.3"/>
    <row r="173" s="10" customFormat="1" ht="12" hidden="1" customHeight="1" x14ac:dyDescent="0.3"/>
    <row r="174" s="10" customFormat="1" ht="12" hidden="1" customHeight="1" x14ac:dyDescent="0.3"/>
    <row r="175" s="10" customFormat="1" ht="12" hidden="1" customHeight="1" x14ac:dyDescent="0.3"/>
    <row r="176" s="10" customFormat="1" ht="12" hidden="1" customHeight="1" x14ac:dyDescent="0.3"/>
    <row r="177" s="10" customFormat="1" ht="12" hidden="1" customHeight="1" x14ac:dyDescent="0.3"/>
    <row r="178" s="10" customFormat="1" ht="12" hidden="1" customHeight="1" x14ac:dyDescent="0.3"/>
    <row r="179" s="10" customFormat="1" ht="12" hidden="1" customHeight="1" x14ac:dyDescent="0.3"/>
    <row r="180" s="10" customFormat="1" ht="12" hidden="1" customHeight="1" x14ac:dyDescent="0.3"/>
    <row r="181" s="10" customFormat="1" ht="12" hidden="1" customHeight="1" x14ac:dyDescent="0.3"/>
    <row r="182" s="10" customFormat="1" ht="12" hidden="1" customHeight="1" x14ac:dyDescent="0.3"/>
    <row r="183" s="10" customFormat="1" ht="12" hidden="1" customHeight="1" x14ac:dyDescent="0.3"/>
    <row r="184" s="10" customFormat="1" ht="12" hidden="1" customHeight="1" x14ac:dyDescent="0.3"/>
    <row r="185" s="10" customFormat="1" ht="12" hidden="1" customHeight="1" x14ac:dyDescent="0.3"/>
    <row r="186" s="10" customFormat="1" ht="12" hidden="1" customHeight="1" x14ac:dyDescent="0.3"/>
    <row r="187" s="10" customFormat="1" ht="12" hidden="1" customHeight="1" x14ac:dyDescent="0.3"/>
    <row r="188" s="10" customFormat="1" ht="12" hidden="1" customHeight="1" x14ac:dyDescent="0.3"/>
    <row r="189" s="10" customFormat="1" ht="12" hidden="1" customHeight="1" x14ac:dyDescent="0.3"/>
    <row r="190" s="10" customFormat="1" ht="12" hidden="1" customHeight="1" x14ac:dyDescent="0.3"/>
    <row r="191" s="10" customFormat="1" ht="12" hidden="1" customHeight="1" x14ac:dyDescent="0.3"/>
    <row r="192" s="10" customFormat="1" ht="12" hidden="1" customHeight="1" x14ac:dyDescent="0.3"/>
    <row r="193" s="10" customFormat="1" ht="12" hidden="1" customHeight="1" x14ac:dyDescent="0.3"/>
    <row r="194" s="10" customFormat="1" ht="12" hidden="1" customHeight="1" x14ac:dyDescent="0.3"/>
    <row r="195" s="10" customFormat="1" ht="12" hidden="1" customHeight="1" x14ac:dyDescent="0.3"/>
    <row r="196" s="10" customFormat="1" ht="12" hidden="1" customHeight="1" x14ac:dyDescent="0.3"/>
    <row r="197" s="10" customFormat="1" ht="12" hidden="1" customHeight="1" x14ac:dyDescent="0.3"/>
    <row r="198" s="10" customFormat="1" ht="12" hidden="1" customHeight="1" x14ac:dyDescent="0.3"/>
    <row r="199" s="10" customFormat="1" ht="12" hidden="1" customHeight="1" x14ac:dyDescent="0.3"/>
    <row r="200" s="10" customFormat="1" ht="12" hidden="1" customHeight="1" x14ac:dyDescent="0.3"/>
    <row r="201" s="10" customFormat="1" ht="12" hidden="1" customHeight="1" x14ac:dyDescent="0.3"/>
    <row r="202" s="10" customFormat="1" ht="12" hidden="1" customHeight="1" x14ac:dyDescent="0.3"/>
    <row r="203" s="10" customFormat="1" ht="12" hidden="1" customHeight="1" x14ac:dyDescent="0.3"/>
    <row r="204" s="10" customFormat="1" ht="12" hidden="1" customHeight="1" x14ac:dyDescent="0.3"/>
    <row r="205" s="10" customFormat="1" ht="12" hidden="1" customHeight="1" x14ac:dyDescent="0.3"/>
    <row r="206" s="10" customFormat="1" ht="12" hidden="1" customHeight="1" x14ac:dyDescent="0.3"/>
    <row r="207" s="10" customFormat="1" ht="12" hidden="1" customHeight="1" x14ac:dyDescent="0.3"/>
    <row r="208" s="10" customFormat="1" ht="12" hidden="1" customHeight="1" x14ac:dyDescent="0.3"/>
    <row r="209" s="10" customFormat="1" ht="12" hidden="1" customHeight="1" x14ac:dyDescent="0.3"/>
    <row r="210" s="10" customFormat="1" ht="12" hidden="1" customHeight="1" x14ac:dyDescent="0.3"/>
    <row r="211" s="10" customFormat="1" ht="12" hidden="1" customHeight="1" x14ac:dyDescent="0.3"/>
    <row r="212" s="10" customFormat="1" ht="12" hidden="1" customHeight="1" x14ac:dyDescent="0.3"/>
    <row r="213" s="10" customFormat="1" ht="12" hidden="1" customHeight="1" x14ac:dyDescent="0.3"/>
    <row r="214" s="10" customFormat="1" ht="12" hidden="1" customHeight="1" x14ac:dyDescent="0.3"/>
    <row r="215" s="10" customFormat="1" ht="12" hidden="1" customHeight="1" x14ac:dyDescent="0.3"/>
    <row r="216" s="10" customFormat="1" ht="12" hidden="1" customHeight="1" x14ac:dyDescent="0.3"/>
    <row r="217" s="10" customFormat="1" ht="12" hidden="1" customHeight="1" x14ac:dyDescent="0.3"/>
    <row r="218" s="10" customFormat="1" ht="12" hidden="1" customHeight="1" x14ac:dyDescent="0.3"/>
    <row r="219" s="10" customFormat="1" ht="12" hidden="1" customHeight="1" x14ac:dyDescent="0.3"/>
    <row r="220" s="10" customFormat="1" ht="12" hidden="1" customHeight="1" x14ac:dyDescent="0.3"/>
    <row r="221" s="10" customFormat="1" ht="12" hidden="1" customHeight="1" x14ac:dyDescent="0.3"/>
    <row r="222" s="10" customFormat="1" ht="12" hidden="1" customHeight="1" x14ac:dyDescent="0.3"/>
    <row r="223" s="10" customFormat="1" ht="12" hidden="1" customHeight="1" x14ac:dyDescent="0.3"/>
    <row r="224" s="10" customFormat="1" ht="12" hidden="1" customHeight="1" x14ac:dyDescent="0.3"/>
    <row r="225" s="10" customFormat="1" ht="12" hidden="1" customHeight="1" x14ac:dyDescent="0.3"/>
    <row r="226" s="10" customFormat="1" ht="12" hidden="1" customHeight="1" x14ac:dyDescent="0.3"/>
    <row r="227" s="10" customFormat="1" ht="12" hidden="1" customHeight="1" x14ac:dyDescent="0.3"/>
    <row r="228" s="10" customFormat="1" ht="12" hidden="1" customHeight="1" x14ac:dyDescent="0.3"/>
    <row r="229" s="10" customFormat="1" ht="12" hidden="1" customHeight="1" x14ac:dyDescent="0.3"/>
    <row r="230" s="10" customFormat="1" ht="12" hidden="1" customHeight="1" x14ac:dyDescent="0.3"/>
    <row r="231" s="10" customFormat="1" ht="12" hidden="1" customHeight="1" x14ac:dyDescent="0.3"/>
    <row r="232" s="10" customFormat="1" ht="12" hidden="1" customHeight="1" x14ac:dyDescent="0.3"/>
    <row r="233" s="10" customFormat="1" ht="12" hidden="1" customHeight="1" x14ac:dyDescent="0.3"/>
    <row r="234" s="10" customFormat="1" ht="12" hidden="1" customHeight="1" x14ac:dyDescent="0.3"/>
    <row r="235" s="10" customFormat="1" ht="12" hidden="1" customHeight="1" x14ac:dyDescent="0.3"/>
    <row r="236" s="10" customFormat="1" ht="12" hidden="1" customHeight="1" x14ac:dyDescent="0.3"/>
    <row r="237" s="10" customFormat="1" ht="12" hidden="1" customHeight="1" x14ac:dyDescent="0.3"/>
    <row r="238" s="10" customFormat="1" ht="12" hidden="1" customHeight="1" x14ac:dyDescent="0.3"/>
    <row r="239" s="10" customFormat="1" ht="12" hidden="1" customHeight="1" x14ac:dyDescent="0.3"/>
    <row r="240" s="10" customFormat="1" ht="12" hidden="1" customHeight="1" x14ac:dyDescent="0.3"/>
    <row r="241" s="10" customFormat="1" ht="12" hidden="1" customHeight="1" x14ac:dyDescent="0.3"/>
    <row r="242" s="10" customFormat="1" ht="12" hidden="1" customHeight="1" x14ac:dyDescent="0.3"/>
    <row r="243" s="10" customFormat="1" ht="12" hidden="1" customHeight="1" x14ac:dyDescent="0.3"/>
    <row r="244" s="10" customFormat="1" ht="12" hidden="1" customHeight="1" x14ac:dyDescent="0.3"/>
    <row r="245" s="10" customFormat="1" ht="12" hidden="1" customHeight="1" x14ac:dyDescent="0.3"/>
    <row r="246" s="10" customFormat="1" ht="12" hidden="1" customHeight="1" x14ac:dyDescent="0.3"/>
    <row r="247" s="10" customFormat="1" ht="12" hidden="1" customHeight="1" x14ac:dyDescent="0.3"/>
    <row r="248" s="10" customFormat="1" ht="12" hidden="1" customHeight="1" x14ac:dyDescent="0.3"/>
    <row r="249" s="10" customFormat="1" ht="12" hidden="1" customHeight="1" x14ac:dyDescent="0.3"/>
    <row r="250" s="10" customFormat="1" ht="12" hidden="1" customHeight="1" x14ac:dyDescent="0.3"/>
    <row r="251" s="10" customFormat="1" ht="12" hidden="1" customHeight="1" x14ac:dyDescent="0.3"/>
    <row r="252" s="10" customFormat="1" ht="12" hidden="1" customHeight="1" x14ac:dyDescent="0.3"/>
    <row r="253" s="10" customFormat="1" ht="12" hidden="1" customHeight="1" x14ac:dyDescent="0.3"/>
    <row r="254" s="10" customFormat="1" ht="12" hidden="1" customHeight="1" x14ac:dyDescent="0.3"/>
    <row r="255" s="10" customFormat="1" ht="12" hidden="1" customHeight="1" x14ac:dyDescent="0.3"/>
    <row r="256" s="10" customFormat="1" ht="12" hidden="1" customHeight="1" x14ac:dyDescent="0.3"/>
    <row r="257" s="10" customFormat="1" ht="12" hidden="1" customHeight="1" x14ac:dyDescent="0.3"/>
    <row r="258" s="10" customFormat="1" ht="12" hidden="1" customHeight="1" x14ac:dyDescent="0.3"/>
    <row r="259" s="10" customFormat="1" ht="12" hidden="1" customHeight="1" x14ac:dyDescent="0.3"/>
    <row r="260" s="10" customFormat="1" ht="12" hidden="1" customHeight="1" x14ac:dyDescent="0.3"/>
    <row r="261" s="10" customFormat="1" ht="12" hidden="1" customHeight="1" x14ac:dyDescent="0.3"/>
    <row r="262" s="10" customFormat="1" ht="12" hidden="1" customHeight="1" x14ac:dyDescent="0.3"/>
    <row r="263" s="10" customFormat="1" ht="12" hidden="1" customHeight="1" x14ac:dyDescent="0.3"/>
    <row r="264" s="10" customFormat="1" ht="12" hidden="1" customHeight="1" x14ac:dyDescent="0.3"/>
    <row r="265" s="10" customFormat="1" ht="12" hidden="1" customHeight="1" x14ac:dyDescent="0.3"/>
    <row r="266" s="10" customFormat="1" ht="12" hidden="1" customHeight="1" x14ac:dyDescent="0.3"/>
    <row r="267" s="10" customFormat="1" ht="12" hidden="1" customHeight="1" x14ac:dyDescent="0.3"/>
    <row r="268" s="10" customFormat="1" ht="12" hidden="1" customHeight="1" x14ac:dyDescent="0.3"/>
    <row r="269" s="10" customFormat="1" ht="12" hidden="1" customHeight="1" x14ac:dyDescent="0.3"/>
    <row r="270" s="10" customFormat="1" ht="12" hidden="1" customHeight="1" x14ac:dyDescent="0.3"/>
    <row r="271" s="10" customFormat="1" ht="12" hidden="1" customHeight="1" x14ac:dyDescent="0.3"/>
    <row r="272" s="10" customFormat="1" ht="12" hidden="1" customHeight="1" x14ac:dyDescent="0.3"/>
    <row r="273" s="10" customFormat="1" ht="12" hidden="1" customHeight="1" x14ac:dyDescent="0.3"/>
    <row r="274" s="10" customFormat="1" ht="12" hidden="1" customHeight="1" x14ac:dyDescent="0.3"/>
    <row r="275" s="10" customFormat="1" ht="12" hidden="1" customHeight="1" x14ac:dyDescent="0.3"/>
    <row r="276" s="10" customFormat="1" ht="12" hidden="1" customHeight="1" x14ac:dyDescent="0.3"/>
    <row r="277" s="10" customFormat="1" ht="12" hidden="1" customHeight="1" x14ac:dyDescent="0.3"/>
    <row r="278" s="10" customFormat="1" ht="12" hidden="1" customHeight="1" x14ac:dyDescent="0.3"/>
    <row r="279" s="10" customFormat="1" ht="12" hidden="1" customHeight="1" x14ac:dyDescent="0.3"/>
    <row r="280" s="10" customFormat="1" ht="12" hidden="1" customHeight="1" x14ac:dyDescent="0.3"/>
    <row r="281" s="10" customFormat="1" ht="12" hidden="1" customHeight="1" x14ac:dyDescent="0.3"/>
    <row r="282" s="10" customFormat="1" ht="12" hidden="1" customHeight="1" x14ac:dyDescent="0.3"/>
    <row r="283" s="10" customFormat="1" ht="12" hidden="1" customHeight="1" x14ac:dyDescent="0.3"/>
    <row r="284" s="10" customFormat="1" ht="12" hidden="1" customHeight="1" x14ac:dyDescent="0.3"/>
    <row r="285" s="10" customFormat="1" ht="12" hidden="1" customHeight="1" x14ac:dyDescent="0.3"/>
    <row r="286" s="10" customFormat="1" ht="12" hidden="1" customHeight="1" x14ac:dyDescent="0.3"/>
    <row r="287" s="10" customFormat="1" ht="12" hidden="1" customHeight="1" x14ac:dyDescent="0.3"/>
    <row r="288" s="10" customFormat="1" ht="12" hidden="1" customHeight="1" x14ac:dyDescent="0.3"/>
    <row r="289" s="10" customFormat="1" ht="12" hidden="1" customHeight="1" x14ac:dyDescent="0.3"/>
    <row r="290" s="10" customFormat="1" ht="12" hidden="1" customHeight="1" x14ac:dyDescent="0.3"/>
    <row r="291" s="10" customFormat="1" ht="12" hidden="1" customHeight="1" x14ac:dyDescent="0.3"/>
    <row r="292" s="10" customFormat="1" ht="12" hidden="1" customHeight="1" x14ac:dyDescent="0.3"/>
    <row r="293" s="10" customFormat="1" ht="12" hidden="1" customHeight="1" x14ac:dyDescent="0.3"/>
    <row r="294" s="10" customFormat="1" ht="12" hidden="1" customHeight="1" x14ac:dyDescent="0.3"/>
    <row r="295" s="10" customFormat="1" ht="12" hidden="1" customHeight="1" x14ac:dyDescent="0.3"/>
    <row r="296" s="10" customFormat="1" ht="12" hidden="1" customHeight="1" x14ac:dyDescent="0.3"/>
    <row r="297" s="10" customFormat="1" ht="12" hidden="1" customHeight="1" x14ac:dyDescent="0.3"/>
    <row r="298" s="10" customFormat="1" ht="12" hidden="1" customHeight="1" x14ac:dyDescent="0.3"/>
    <row r="299" s="10" customFormat="1" ht="12" hidden="1" customHeight="1" x14ac:dyDescent="0.3"/>
    <row r="300" s="10" customFormat="1" ht="12" hidden="1" customHeight="1" x14ac:dyDescent="0.3"/>
    <row r="301" s="10" customFormat="1" ht="12" hidden="1" customHeight="1" x14ac:dyDescent="0.3"/>
    <row r="302" s="10" customFormat="1" ht="12" hidden="1" customHeight="1" x14ac:dyDescent="0.3"/>
    <row r="303" s="10" customFormat="1" ht="12" hidden="1" customHeight="1" x14ac:dyDescent="0.3"/>
    <row r="304" s="10" customFormat="1" ht="12" hidden="1" customHeight="1" x14ac:dyDescent="0.3"/>
    <row r="305" s="10" customFormat="1" ht="12" hidden="1" customHeight="1" x14ac:dyDescent="0.3"/>
    <row r="306" s="10" customFormat="1" ht="12" hidden="1" customHeight="1" x14ac:dyDescent="0.3"/>
    <row r="307" s="10" customFormat="1" ht="12" hidden="1" customHeight="1" x14ac:dyDescent="0.3"/>
    <row r="308" s="10" customFormat="1" ht="12" hidden="1" customHeight="1" x14ac:dyDescent="0.3"/>
    <row r="309" s="10" customFormat="1" ht="12" hidden="1" customHeight="1" x14ac:dyDescent="0.3"/>
    <row r="310" s="10" customFormat="1" ht="12" hidden="1" customHeight="1" x14ac:dyDescent="0.3"/>
    <row r="311" s="10" customFormat="1" ht="12" hidden="1" customHeight="1" x14ac:dyDescent="0.3"/>
    <row r="312" s="10" customFormat="1" ht="12" hidden="1" customHeight="1" x14ac:dyDescent="0.3"/>
    <row r="313" s="10" customFormat="1" ht="12" hidden="1" customHeight="1" x14ac:dyDescent="0.3"/>
    <row r="314" s="10" customFormat="1" ht="12" hidden="1" customHeight="1" x14ac:dyDescent="0.3"/>
    <row r="315" s="10" customFormat="1" ht="12" hidden="1" customHeight="1" x14ac:dyDescent="0.3"/>
    <row r="316" s="10" customFormat="1" ht="12" hidden="1" customHeight="1" x14ac:dyDescent="0.3"/>
    <row r="317" s="10" customFormat="1" ht="12" hidden="1" customHeight="1" x14ac:dyDescent="0.3"/>
    <row r="318" s="10" customFormat="1" ht="12" hidden="1" customHeight="1" x14ac:dyDescent="0.3"/>
    <row r="319" s="10" customFormat="1" ht="12" hidden="1" customHeight="1" x14ac:dyDescent="0.3"/>
    <row r="320" s="10" customFormat="1" ht="12" hidden="1" customHeight="1" x14ac:dyDescent="0.3"/>
    <row r="321" s="10" customFormat="1" ht="12" hidden="1" customHeight="1" x14ac:dyDescent="0.3"/>
    <row r="322" s="10" customFormat="1" ht="12" hidden="1" customHeight="1" x14ac:dyDescent="0.3"/>
    <row r="323" s="10" customFormat="1" ht="12" hidden="1" customHeight="1" x14ac:dyDescent="0.3"/>
    <row r="324" s="10" customFormat="1" ht="12" hidden="1" customHeight="1" x14ac:dyDescent="0.3"/>
    <row r="325" s="10" customFormat="1" ht="12" hidden="1" customHeight="1" x14ac:dyDescent="0.3"/>
    <row r="326" s="10" customFormat="1" ht="12" hidden="1" customHeight="1" x14ac:dyDescent="0.3"/>
    <row r="327" s="10" customFormat="1" ht="12" hidden="1" customHeight="1" x14ac:dyDescent="0.3"/>
    <row r="328" s="10" customFormat="1" ht="12" hidden="1" customHeight="1" x14ac:dyDescent="0.3"/>
    <row r="329" s="10" customFormat="1" ht="12" hidden="1" customHeight="1" x14ac:dyDescent="0.3"/>
    <row r="330" s="10" customFormat="1" ht="12" hidden="1" customHeight="1" x14ac:dyDescent="0.3"/>
    <row r="331" s="10" customFormat="1" ht="12" hidden="1" customHeight="1" x14ac:dyDescent="0.3"/>
    <row r="332" s="10" customFormat="1" ht="12" hidden="1" customHeight="1" x14ac:dyDescent="0.3"/>
    <row r="333" s="10" customFormat="1" ht="12" hidden="1" customHeight="1" x14ac:dyDescent="0.3"/>
    <row r="334" s="10" customFormat="1" ht="12" hidden="1" customHeight="1" x14ac:dyDescent="0.3"/>
    <row r="335" s="10" customFormat="1" ht="12" hidden="1" customHeight="1" x14ac:dyDescent="0.3"/>
    <row r="336" s="10" customFormat="1" ht="12" hidden="1" customHeight="1" x14ac:dyDescent="0.3"/>
    <row r="337" s="10" customFormat="1" ht="12" hidden="1" customHeight="1" x14ac:dyDescent="0.3"/>
    <row r="338" s="10" customFormat="1" ht="12" hidden="1" customHeight="1" x14ac:dyDescent="0.3"/>
    <row r="339" s="10" customFormat="1" ht="12" hidden="1" customHeight="1" x14ac:dyDescent="0.3"/>
    <row r="340" s="10" customFormat="1" ht="12" hidden="1" customHeight="1" x14ac:dyDescent="0.3"/>
    <row r="341" s="10" customFormat="1" ht="12" hidden="1" customHeight="1" x14ac:dyDescent="0.3"/>
    <row r="342" s="10" customFormat="1" ht="12" hidden="1" customHeight="1" x14ac:dyDescent="0.3"/>
    <row r="343" s="10" customFormat="1" ht="12" hidden="1" customHeight="1" x14ac:dyDescent="0.3"/>
    <row r="344" s="10" customFormat="1" ht="12" hidden="1" customHeight="1" x14ac:dyDescent="0.3"/>
    <row r="345" s="10" customFormat="1" ht="12" hidden="1" customHeight="1" x14ac:dyDescent="0.3"/>
    <row r="346" s="10" customFormat="1" ht="12" hidden="1" customHeight="1" x14ac:dyDescent="0.3"/>
    <row r="347" s="10" customFormat="1" ht="12" hidden="1" customHeight="1" x14ac:dyDescent="0.3"/>
    <row r="348" s="10" customFormat="1" ht="12" hidden="1" customHeight="1" x14ac:dyDescent="0.3"/>
    <row r="349" s="10" customFormat="1" ht="12" hidden="1" customHeight="1" x14ac:dyDescent="0.3"/>
    <row r="350" s="10" customFormat="1" ht="12" hidden="1" customHeight="1" x14ac:dyDescent="0.3"/>
    <row r="351" s="10" customFormat="1" ht="12" hidden="1" customHeight="1" x14ac:dyDescent="0.3"/>
    <row r="352" s="10" customFormat="1" ht="12" hidden="1" customHeight="1" x14ac:dyDescent="0.3"/>
    <row r="353" s="10" customFormat="1" ht="12" hidden="1" customHeight="1" x14ac:dyDescent="0.3"/>
    <row r="354" s="10" customFormat="1" ht="12" hidden="1" customHeight="1" x14ac:dyDescent="0.3"/>
    <row r="355" s="10" customFormat="1" ht="12" hidden="1" customHeight="1" x14ac:dyDescent="0.3"/>
    <row r="356" s="10" customFormat="1" ht="12" hidden="1" customHeight="1" x14ac:dyDescent="0.3"/>
    <row r="357" s="10" customFormat="1" ht="12" hidden="1" customHeight="1" x14ac:dyDescent="0.3"/>
    <row r="358" s="10" customFormat="1" ht="12" hidden="1" customHeight="1" x14ac:dyDescent="0.3"/>
    <row r="359" s="10" customFormat="1" ht="12" hidden="1" customHeight="1" x14ac:dyDescent="0.3"/>
    <row r="360" s="10" customFormat="1" ht="12" hidden="1" customHeight="1" x14ac:dyDescent="0.3"/>
    <row r="361" s="10" customFormat="1" ht="12" hidden="1" customHeight="1" x14ac:dyDescent="0.3"/>
    <row r="362" s="10" customFormat="1" ht="12" hidden="1" customHeight="1" x14ac:dyDescent="0.3"/>
    <row r="363" s="10" customFormat="1" ht="12" hidden="1" customHeight="1" x14ac:dyDescent="0.3"/>
    <row r="364" s="10" customFormat="1" ht="12" hidden="1" customHeight="1" x14ac:dyDescent="0.3"/>
    <row r="365" s="10" customFormat="1" ht="12" hidden="1" customHeight="1" x14ac:dyDescent="0.3"/>
    <row r="366" s="10" customFormat="1" ht="12" hidden="1" customHeight="1" x14ac:dyDescent="0.3"/>
    <row r="367" s="10" customFormat="1" ht="12" hidden="1" customHeight="1" x14ac:dyDescent="0.3"/>
    <row r="368" s="10" customFormat="1" ht="12" hidden="1" customHeight="1" x14ac:dyDescent="0.3"/>
    <row r="369" s="10" customFormat="1" ht="12" hidden="1" customHeight="1" x14ac:dyDescent="0.3"/>
    <row r="370" s="10" customFormat="1" ht="12" hidden="1" customHeight="1" x14ac:dyDescent="0.3"/>
    <row r="371" s="10" customFormat="1" ht="12" hidden="1" customHeight="1" x14ac:dyDescent="0.3"/>
    <row r="372" s="10" customFormat="1" ht="12" hidden="1" customHeight="1" x14ac:dyDescent="0.3"/>
    <row r="373" s="10" customFormat="1" ht="12" hidden="1" customHeight="1" x14ac:dyDescent="0.3"/>
    <row r="374" s="10" customFormat="1" ht="12" hidden="1" customHeight="1" x14ac:dyDescent="0.3"/>
    <row r="375" s="10" customFormat="1" ht="12" hidden="1" customHeight="1" x14ac:dyDescent="0.3"/>
    <row r="376" s="10" customFormat="1" ht="12" hidden="1" customHeight="1" x14ac:dyDescent="0.3"/>
    <row r="377" s="10" customFormat="1" ht="12" hidden="1" customHeight="1" x14ac:dyDescent="0.3"/>
    <row r="378" s="10" customFormat="1" ht="12" hidden="1" customHeight="1" x14ac:dyDescent="0.3"/>
    <row r="379" s="10" customFormat="1" ht="12" hidden="1" customHeight="1" x14ac:dyDescent="0.3"/>
    <row r="380" s="10" customFormat="1" ht="12" hidden="1" customHeight="1" x14ac:dyDescent="0.3"/>
    <row r="381" s="10" customFormat="1" ht="12" hidden="1" customHeight="1" x14ac:dyDescent="0.3"/>
    <row r="382" s="10" customFormat="1" ht="12" hidden="1" customHeight="1" x14ac:dyDescent="0.3"/>
    <row r="383" s="10" customFormat="1" ht="12" hidden="1" customHeight="1" x14ac:dyDescent="0.3"/>
    <row r="384" s="10" customFormat="1" ht="12" hidden="1" customHeight="1" x14ac:dyDescent="0.3"/>
    <row r="385" s="10" customFormat="1" ht="12" hidden="1" customHeight="1" x14ac:dyDescent="0.3"/>
    <row r="386" s="10" customFormat="1" ht="12" hidden="1" customHeight="1" x14ac:dyDescent="0.3"/>
    <row r="387" s="10" customFormat="1" ht="12" hidden="1" customHeight="1" x14ac:dyDescent="0.3"/>
    <row r="388" s="10" customFormat="1" ht="12" hidden="1" customHeight="1" x14ac:dyDescent="0.3"/>
    <row r="389" s="10" customFormat="1" ht="12" hidden="1" customHeight="1" x14ac:dyDescent="0.3"/>
    <row r="390" s="10" customFormat="1" ht="12" hidden="1" customHeight="1" x14ac:dyDescent="0.3"/>
    <row r="391" s="10" customFormat="1" ht="12" hidden="1" customHeight="1" x14ac:dyDescent="0.3"/>
    <row r="392" s="10" customFormat="1" ht="12" hidden="1" customHeight="1" x14ac:dyDescent="0.3"/>
    <row r="393" s="10" customFormat="1" ht="12" hidden="1" customHeight="1" x14ac:dyDescent="0.3"/>
    <row r="394" s="10" customFormat="1" ht="12" hidden="1" customHeight="1" x14ac:dyDescent="0.3"/>
    <row r="395" s="10" customFormat="1" ht="12" hidden="1" customHeight="1" x14ac:dyDescent="0.3"/>
    <row r="396" s="10" customFormat="1" ht="12" hidden="1" customHeight="1" x14ac:dyDescent="0.3"/>
    <row r="397" s="10" customFormat="1" ht="12" hidden="1" customHeight="1" x14ac:dyDescent="0.3"/>
    <row r="398" s="10" customFormat="1" ht="12" hidden="1" customHeight="1" x14ac:dyDescent="0.3"/>
    <row r="399" s="10" customFormat="1" ht="12" hidden="1" customHeight="1" x14ac:dyDescent="0.3"/>
    <row r="400" s="10" customFormat="1" ht="12" hidden="1" customHeight="1" x14ac:dyDescent="0.3"/>
    <row r="401" s="10" customFormat="1" ht="12" hidden="1" customHeight="1" x14ac:dyDescent="0.3"/>
    <row r="402" s="10" customFormat="1" ht="12" hidden="1" customHeight="1" x14ac:dyDescent="0.3"/>
    <row r="403" s="10" customFormat="1" ht="12" hidden="1" customHeight="1" x14ac:dyDescent="0.3"/>
    <row r="404" s="10" customFormat="1" ht="12" hidden="1" customHeight="1" x14ac:dyDescent="0.3"/>
    <row r="405" s="10" customFormat="1" ht="12" hidden="1" customHeight="1" x14ac:dyDescent="0.3"/>
    <row r="406" s="10" customFormat="1" ht="12" hidden="1" customHeight="1" x14ac:dyDescent="0.3"/>
    <row r="407" s="10" customFormat="1" ht="12" hidden="1" customHeight="1" x14ac:dyDescent="0.3"/>
    <row r="408" s="10" customFormat="1" ht="12" hidden="1" customHeight="1" x14ac:dyDescent="0.3"/>
    <row r="409" s="10" customFormat="1" ht="12" hidden="1" customHeight="1" x14ac:dyDescent="0.3"/>
    <row r="410" s="10" customFormat="1" ht="12" hidden="1" customHeight="1" x14ac:dyDescent="0.3"/>
    <row r="411" s="10" customFormat="1" ht="12" hidden="1" customHeight="1" x14ac:dyDescent="0.3"/>
    <row r="412" s="10" customFormat="1" ht="12" hidden="1" customHeight="1" x14ac:dyDescent="0.3"/>
    <row r="413" s="10" customFormat="1" ht="12" hidden="1" customHeight="1" x14ac:dyDescent="0.3"/>
    <row r="414" s="10" customFormat="1" ht="12" hidden="1" customHeight="1" x14ac:dyDescent="0.3"/>
    <row r="415" s="10" customFormat="1" ht="12" hidden="1" customHeight="1" x14ac:dyDescent="0.3"/>
    <row r="416" s="10" customFormat="1" ht="12" hidden="1" customHeight="1" x14ac:dyDescent="0.3"/>
    <row r="417" s="10" customFormat="1" ht="12" hidden="1" customHeight="1" x14ac:dyDescent="0.3"/>
    <row r="418" s="10" customFormat="1" ht="12" hidden="1" customHeight="1" x14ac:dyDescent="0.3"/>
    <row r="419" s="10" customFormat="1" ht="12" hidden="1" customHeight="1" x14ac:dyDescent="0.3"/>
    <row r="420" s="10" customFormat="1" ht="12" hidden="1" customHeight="1" x14ac:dyDescent="0.3"/>
    <row r="421" s="10" customFormat="1" ht="12" hidden="1" customHeight="1" x14ac:dyDescent="0.3"/>
    <row r="422" s="10" customFormat="1" ht="12" hidden="1" customHeight="1" x14ac:dyDescent="0.3"/>
    <row r="423" s="10" customFormat="1" ht="12" hidden="1" customHeight="1" x14ac:dyDescent="0.3"/>
    <row r="424" s="10" customFormat="1" ht="12" hidden="1" customHeight="1" x14ac:dyDescent="0.3"/>
    <row r="425" s="10" customFormat="1" ht="12" hidden="1" customHeight="1" x14ac:dyDescent="0.3"/>
    <row r="426" s="10" customFormat="1" ht="12" hidden="1" customHeight="1" x14ac:dyDescent="0.3"/>
    <row r="427" s="10" customFormat="1" ht="12" hidden="1" customHeight="1" x14ac:dyDescent="0.3"/>
    <row r="428" s="10" customFormat="1" ht="12" hidden="1" customHeight="1" x14ac:dyDescent="0.3"/>
    <row r="429" s="10" customFormat="1" ht="12" hidden="1" customHeight="1" x14ac:dyDescent="0.3"/>
    <row r="430" s="10" customFormat="1" ht="12" hidden="1" customHeight="1" x14ac:dyDescent="0.3"/>
    <row r="431" s="10" customFormat="1" ht="12" hidden="1" customHeight="1" x14ac:dyDescent="0.3"/>
    <row r="432" s="10" customFormat="1" ht="12" hidden="1" customHeight="1" x14ac:dyDescent="0.3"/>
    <row r="433" s="10" customFormat="1" ht="12" hidden="1" customHeight="1" x14ac:dyDescent="0.3"/>
    <row r="434" s="10" customFormat="1" ht="12" hidden="1" customHeight="1" x14ac:dyDescent="0.3"/>
    <row r="435" s="10" customFormat="1" ht="12" hidden="1" customHeight="1" x14ac:dyDescent="0.3"/>
    <row r="436" s="10" customFormat="1" ht="12" hidden="1" customHeight="1" x14ac:dyDescent="0.3"/>
    <row r="437" s="10" customFormat="1" ht="12" hidden="1" customHeight="1" x14ac:dyDescent="0.3"/>
    <row r="438" s="10" customFormat="1" ht="12" hidden="1" customHeight="1" x14ac:dyDescent="0.3"/>
    <row r="439" s="10" customFormat="1" ht="12" hidden="1" customHeight="1" x14ac:dyDescent="0.3"/>
    <row r="440" s="10" customFormat="1" ht="12" hidden="1" customHeight="1" x14ac:dyDescent="0.3"/>
    <row r="441" s="10" customFormat="1" ht="12" hidden="1" customHeight="1" x14ac:dyDescent="0.3"/>
    <row r="442" s="10" customFormat="1" ht="12" hidden="1" customHeight="1" x14ac:dyDescent="0.3"/>
    <row r="443" s="10" customFormat="1" ht="12" hidden="1" customHeight="1" x14ac:dyDescent="0.3"/>
    <row r="444" s="10" customFormat="1" ht="12" hidden="1" customHeight="1" x14ac:dyDescent="0.3"/>
    <row r="445" s="10" customFormat="1" ht="12" hidden="1" customHeight="1" x14ac:dyDescent="0.3"/>
    <row r="446" s="10" customFormat="1" ht="12" hidden="1" customHeight="1" x14ac:dyDescent="0.3"/>
    <row r="447" s="10" customFormat="1" ht="12" hidden="1" customHeight="1" x14ac:dyDescent="0.3"/>
    <row r="448" s="10" customFormat="1" ht="12" hidden="1" customHeight="1" x14ac:dyDescent="0.3"/>
    <row r="449" s="10" customFormat="1" ht="12" hidden="1" customHeight="1" x14ac:dyDescent="0.3"/>
    <row r="450" s="10" customFormat="1" ht="12" hidden="1" customHeight="1" x14ac:dyDescent="0.3"/>
    <row r="451" s="10" customFormat="1" ht="12" hidden="1" customHeight="1" x14ac:dyDescent="0.3"/>
    <row r="452" s="10" customFormat="1" ht="12" hidden="1" customHeight="1" x14ac:dyDescent="0.3"/>
    <row r="453" s="10" customFormat="1" ht="12" hidden="1" customHeight="1" x14ac:dyDescent="0.3"/>
    <row r="454" s="10" customFormat="1" ht="12" hidden="1" customHeight="1" x14ac:dyDescent="0.3"/>
    <row r="455" s="10" customFormat="1" ht="12" hidden="1" customHeight="1" x14ac:dyDescent="0.3"/>
    <row r="456" s="10" customFormat="1" ht="12" hidden="1" customHeight="1" x14ac:dyDescent="0.3"/>
    <row r="457" s="10" customFormat="1" ht="12" hidden="1" customHeight="1" x14ac:dyDescent="0.3"/>
    <row r="458" s="10" customFormat="1" ht="12" hidden="1" customHeight="1" x14ac:dyDescent="0.3"/>
    <row r="459" s="10" customFormat="1" ht="12" hidden="1" customHeight="1" x14ac:dyDescent="0.3"/>
    <row r="460" s="10" customFormat="1" ht="12" hidden="1" customHeight="1" x14ac:dyDescent="0.3"/>
    <row r="461" s="10" customFormat="1" ht="12" hidden="1" customHeight="1" x14ac:dyDescent="0.3"/>
    <row r="462" s="10" customFormat="1" ht="12" hidden="1" customHeight="1" x14ac:dyDescent="0.3"/>
    <row r="463" s="10" customFormat="1" ht="12" hidden="1" customHeight="1" x14ac:dyDescent="0.3"/>
    <row r="464" s="10" customFormat="1" ht="12" hidden="1" customHeight="1" x14ac:dyDescent="0.3"/>
    <row r="465" s="10" customFormat="1" ht="12" hidden="1" customHeight="1" x14ac:dyDescent="0.3"/>
    <row r="466" s="10" customFormat="1" ht="12" hidden="1" customHeight="1" x14ac:dyDescent="0.3"/>
    <row r="467" s="10" customFormat="1" ht="12" hidden="1" customHeight="1" x14ac:dyDescent="0.3"/>
    <row r="468" s="10" customFormat="1" ht="12" hidden="1" customHeight="1" x14ac:dyDescent="0.3"/>
    <row r="469" s="10" customFormat="1" ht="12" hidden="1" customHeight="1" x14ac:dyDescent="0.3"/>
    <row r="470" s="10" customFormat="1" ht="12" hidden="1" customHeight="1" x14ac:dyDescent="0.3"/>
    <row r="471" s="10" customFormat="1" ht="12" hidden="1" customHeight="1" x14ac:dyDescent="0.3"/>
    <row r="472" s="10" customFormat="1" ht="12" hidden="1" customHeight="1" x14ac:dyDescent="0.3"/>
    <row r="473" s="10" customFormat="1" ht="12" hidden="1" customHeight="1" x14ac:dyDescent="0.3"/>
    <row r="474" s="10" customFormat="1" ht="12" hidden="1" customHeight="1" x14ac:dyDescent="0.3"/>
    <row r="475" s="10" customFormat="1" ht="12" hidden="1" customHeight="1" x14ac:dyDescent="0.3"/>
    <row r="476" s="10" customFormat="1" ht="12" hidden="1" customHeight="1" x14ac:dyDescent="0.3"/>
    <row r="477" s="10" customFormat="1" ht="12" hidden="1" customHeight="1" x14ac:dyDescent="0.3"/>
    <row r="478" s="10" customFormat="1" ht="12" hidden="1" customHeight="1" x14ac:dyDescent="0.3"/>
    <row r="479" s="10" customFormat="1" ht="12" hidden="1" customHeight="1" x14ac:dyDescent="0.3"/>
    <row r="480" s="10" customFormat="1" ht="12" hidden="1" customHeight="1" x14ac:dyDescent="0.3"/>
    <row r="481" s="10" customFormat="1" ht="12" hidden="1" customHeight="1" x14ac:dyDescent="0.3"/>
    <row r="482" s="10" customFormat="1" ht="12" hidden="1" customHeight="1" x14ac:dyDescent="0.3"/>
    <row r="483" s="10" customFormat="1" ht="12" hidden="1" customHeight="1" x14ac:dyDescent="0.3"/>
    <row r="484" s="10" customFormat="1" ht="12" hidden="1" customHeight="1" x14ac:dyDescent="0.3"/>
    <row r="485" s="10" customFormat="1" ht="12" hidden="1" customHeight="1" x14ac:dyDescent="0.3"/>
    <row r="486" s="10" customFormat="1" ht="12" hidden="1" customHeight="1" x14ac:dyDescent="0.3"/>
    <row r="487" s="10" customFormat="1" ht="12" hidden="1" customHeight="1" x14ac:dyDescent="0.3"/>
    <row r="488" s="10" customFormat="1" ht="12" hidden="1" customHeight="1" x14ac:dyDescent="0.3"/>
    <row r="489" s="10" customFormat="1" ht="12" hidden="1" customHeight="1" x14ac:dyDescent="0.3"/>
    <row r="490" s="10" customFormat="1" ht="12" hidden="1" customHeight="1" x14ac:dyDescent="0.3"/>
    <row r="491" s="10" customFormat="1" ht="12" hidden="1" customHeight="1" x14ac:dyDescent="0.3"/>
    <row r="492" s="10" customFormat="1" ht="12" hidden="1" customHeight="1" x14ac:dyDescent="0.3"/>
    <row r="493" s="10" customFormat="1" ht="12" hidden="1" customHeight="1" x14ac:dyDescent="0.3"/>
    <row r="494" s="10" customFormat="1" ht="12" hidden="1" customHeight="1" x14ac:dyDescent="0.3"/>
    <row r="495" s="10" customFormat="1" ht="12" hidden="1" customHeight="1" x14ac:dyDescent="0.3"/>
    <row r="496" s="10" customFormat="1" ht="12" hidden="1" customHeight="1" x14ac:dyDescent="0.3"/>
    <row r="497" s="10" customFormat="1" ht="12" hidden="1" customHeight="1" x14ac:dyDescent="0.3"/>
    <row r="498" s="10" customFormat="1" ht="12" hidden="1" customHeight="1" x14ac:dyDescent="0.3"/>
    <row r="499" s="10" customFormat="1" ht="12" hidden="1" customHeight="1" x14ac:dyDescent="0.3"/>
    <row r="500" s="10" customFormat="1" ht="12" hidden="1" customHeight="1" x14ac:dyDescent="0.3"/>
    <row r="501" s="10" customFormat="1" ht="12" hidden="1" customHeight="1" x14ac:dyDescent="0.3"/>
    <row r="502" s="10" customFormat="1" ht="12" hidden="1" customHeight="1" x14ac:dyDescent="0.3"/>
    <row r="503" s="10" customFormat="1" ht="12" hidden="1" customHeight="1" x14ac:dyDescent="0.3"/>
    <row r="504" s="10" customFormat="1" ht="12" hidden="1" customHeight="1" x14ac:dyDescent="0.3"/>
    <row r="505" s="10" customFormat="1" ht="12" hidden="1" customHeight="1" x14ac:dyDescent="0.3"/>
    <row r="506" s="10" customFormat="1" ht="12" hidden="1" customHeight="1" x14ac:dyDescent="0.3"/>
    <row r="507" s="10" customFormat="1" ht="12" hidden="1" customHeight="1" x14ac:dyDescent="0.3"/>
    <row r="508" s="10" customFormat="1" ht="12" hidden="1" customHeight="1" x14ac:dyDescent="0.3"/>
    <row r="509" s="10" customFormat="1" ht="12" hidden="1" customHeight="1" x14ac:dyDescent="0.3"/>
    <row r="510" s="10" customFormat="1" ht="12" hidden="1" customHeight="1" x14ac:dyDescent="0.3"/>
    <row r="511" s="10" customFormat="1" ht="12" hidden="1" customHeight="1" x14ac:dyDescent="0.3"/>
    <row r="512" s="10" customFormat="1" ht="12" hidden="1" customHeight="1" x14ac:dyDescent="0.3"/>
    <row r="513" s="10" customFormat="1" ht="12" hidden="1" customHeight="1" x14ac:dyDescent="0.3"/>
    <row r="514" s="10" customFormat="1" ht="12" hidden="1" customHeight="1" x14ac:dyDescent="0.3"/>
    <row r="515" s="10" customFormat="1" ht="12" hidden="1" customHeight="1" x14ac:dyDescent="0.3"/>
    <row r="516" s="10" customFormat="1" ht="12" hidden="1" customHeight="1" x14ac:dyDescent="0.3"/>
    <row r="517" s="10" customFormat="1" ht="12" hidden="1" customHeight="1" x14ac:dyDescent="0.3"/>
    <row r="518" s="10" customFormat="1" ht="12" hidden="1" customHeight="1" x14ac:dyDescent="0.3"/>
    <row r="519" s="10" customFormat="1" ht="12" hidden="1" customHeight="1" x14ac:dyDescent="0.3"/>
    <row r="520" s="10" customFormat="1" ht="12" hidden="1" customHeight="1" x14ac:dyDescent="0.3"/>
    <row r="521" s="10" customFormat="1" ht="12" hidden="1" customHeight="1" x14ac:dyDescent="0.3"/>
    <row r="522" s="10" customFormat="1" ht="12" hidden="1" customHeight="1" x14ac:dyDescent="0.3"/>
    <row r="523" s="10" customFormat="1" ht="12" hidden="1" customHeight="1" x14ac:dyDescent="0.3"/>
    <row r="524" s="10" customFormat="1" ht="12" hidden="1" customHeight="1" x14ac:dyDescent="0.3"/>
    <row r="525" s="10" customFormat="1" ht="12" hidden="1" customHeight="1" x14ac:dyDescent="0.3"/>
    <row r="526" s="10" customFormat="1" ht="12" hidden="1" customHeight="1" x14ac:dyDescent="0.3"/>
    <row r="527" s="10" customFormat="1" ht="12" hidden="1" customHeight="1" x14ac:dyDescent="0.3"/>
    <row r="528" s="10" customFormat="1" ht="12" hidden="1" customHeight="1" x14ac:dyDescent="0.3"/>
    <row r="529" s="10" customFormat="1" ht="12" hidden="1" customHeight="1" x14ac:dyDescent="0.3"/>
    <row r="530" s="10" customFormat="1" ht="12" hidden="1" customHeight="1" x14ac:dyDescent="0.3"/>
    <row r="531" s="10" customFormat="1" ht="12" hidden="1" customHeight="1" x14ac:dyDescent="0.3"/>
    <row r="532" s="10" customFormat="1" ht="12" hidden="1" customHeight="1" x14ac:dyDescent="0.3"/>
    <row r="533" s="10" customFormat="1" ht="12" hidden="1" customHeight="1" x14ac:dyDescent="0.3"/>
    <row r="534" s="10" customFormat="1" ht="12" hidden="1" customHeight="1" x14ac:dyDescent="0.3"/>
    <row r="535" s="10" customFormat="1" ht="12" hidden="1" customHeight="1" x14ac:dyDescent="0.3"/>
    <row r="536" s="10" customFormat="1" ht="12" hidden="1" customHeight="1" x14ac:dyDescent="0.3"/>
    <row r="537" s="10" customFormat="1" ht="12" hidden="1" customHeight="1" x14ac:dyDescent="0.3"/>
    <row r="538" s="10" customFormat="1" ht="12" hidden="1" customHeight="1" x14ac:dyDescent="0.3"/>
    <row r="539" s="10" customFormat="1" ht="12" hidden="1" customHeight="1" x14ac:dyDescent="0.3"/>
    <row r="540" s="10" customFormat="1" ht="12" hidden="1" customHeight="1" x14ac:dyDescent="0.3"/>
    <row r="541" s="10" customFormat="1" ht="12" hidden="1" customHeight="1" x14ac:dyDescent="0.3"/>
    <row r="542" s="10" customFormat="1" ht="12" hidden="1" customHeight="1" x14ac:dyDescent="0.3"/>
    <row r="543" s="10" customFormat="1" ht="12" hidden="1" customHeight="1" x14ac:dyDescent="0.3"/>
    <row r="544" s="10" customFormat="1" ht="12" hidden="1" customHeight="1" x14ac:dyDescent="0.3"/>
    <row r="545" s="10" customFormat="1" ht="12" hidden="1" customHeight="1" x14ac:dyDescent="0.3"/>
    <row r="546" s="10" customFormat="1" ht="12" hidden="1" customHeight="1" x14ac:dyDescent="0.3"/>
    <row r="547" s="10" customFormat="1" ht="12" hidden="1" customHeight="1" x14ac:dyDescent="0.3"/>
    <row r="548" s="10" customFormat="1" ht="12" hidden="1" customHeight="1" x14ac:dyDescent="0.3"/>
    <row r="549" s="10" customFormat="1" ht="12" hidden="1" customHeight="1" x14ac:dyDescent="0.3"/>
    <row r="550" s="10" customFormat="1" ht="12" hidden="1" customHeight="1" x14ac:dyDescent="0.3"/>
    <row r="551" s="10" customFormat="1" ht="12" hidden="1" customHeight="1" x14ac:dyDescent="0.3"/>
    <row r="552" s="10" customFormat="1" ht="12" hidden="1" customHeight="1" x14ac:dyDescent="0.3"/>
    <row r="553" s="10" customFormat="1" ht="12" hidden="1" customHeight="1" x14ac:dyDescent="0.3"/>
    <row r="554" s="10" customFormat="1" ht="12" hidden="1" customHeight="1" x14ac:dyDescent="0.3"/>
    <row r="555" s="10" customFormat="1" ht="12" hidden="1" customHeight="1" x14ac:dyDescent="0.3"/>
    <row r="556" s="10" customFormat="1" ht="12" hidden="1" customHeight="1" x14ac:dyDescent="0.3"/>
    <row r="557" s="10" customFormat="1" ht="12" hidden="1" customHeight="1" x14ac:dyDescent="0.3"/>
    <row r="558" s="10" customFormat="1" ht="12" hidden="1" customHeight="1" x14ac:dyDescent="0.3"/>
    <row r="559" s="10" customFormat="1" ht="12" hidden="1" customHeight="1" x14ac:dyDescent="0.3"/>
    <row r="560" s="10" customFormat="1" ht="12" hidden="1" customHeight="1" x14ac:dyDescent="0.3"/>
    <row r="561" s="10" customFormat="1" ht="12" hidden="1" customHeight="1" x14ac:dyDescent="0.3"/>
    <row r="562" s="10" customFormat="1" ht="12" hidden="1" customHeight="1" x14ac:dyDescent="0.3"/>
    <row r="563" s="10" customFormat="1" ht="12" hidden="1" customHeight="1" x14ac:dyDescent="0.3"/>
    <row r="564" s="10" customFormat="1" ht="12" hidden="1" customHeight="1" x14ac:dyDescent="0.3"/>
    <row r="565" s="10" customFormat="1" ht="12" hidden="1" customHeight="1" x14ac:dyDescent="0.3"/>
    <row r="566" s="10" customFormat="1" ht="12" hidden="1" customHeight="1" x14ac:dyDescent="0.3"/>
    <row r="567" s="10" customFormat="1" ht="12" hidden="1" customHeight="1" x14ac:dyDescent="0.3"/>
    <row r="568" s="10" customFormat="1" ht="12" hidden="1" customHeight="1" x14ac:dyDescent="0.3"/>
    <row r="569" s="10" customFormat="1" ht="12" hidden="1" customHeight="1" x14ac:dyDescent="0.3"/>
    <row r="570" s="10" customFormat="1" ht="12" hidden="1" customHeight="1" x14ac:dyDescent="0.3"/>
    <row r="571" s="10" customFormat="1" ht="12" hidden="1" customHeight="1" x14ac:dyDescent="0.3"/>
    <row r="572" s="10" customFormat="1" ht="12" hidden="1" customHeight="1" x14ac:dyDescent="0.3"/>
    <row r="573" s="10" customFormat="1" ht="12" hidden="1" customHeight="1" x14ac:dyDescent="0.3"/>
    <row r="574" s="10" customFormat="1" ht="12" hidden="1" customHeight="1" x14ac:dyDescent="0.3"/>
    <row r="575" s="10" customFormat="1" ht="12" hidden="1" customHeight="1" x14ac:dyDescent="0.3"/>
    <row r="576" s="10" customFormat="1" ht="12" hidden="1" customHeight="1" x14ac:dyDescent="0.3"/>
    <row r="577" s="10" customFormat="1" ht="12" hidden="1" customHeight="1" x14ac:dyDescent="0.3"/>
    <row r="578" s="10" customFormat="1" ht="12" hidden="1" customHeight="1" x14ac:dyDescent="0.3"/>
    <row r="579" s="10" customFormat="1" ht="12" hidden="1" customHeight="1" x14ac:dyDescent="0.3"/>
    <row r="580" s="10" customFormat="1" ht="12" hidden="1" customHeight="1" x14ac:dyDescent="0.3"/>
    <row r="581" s="10" customFormat="1" ht="12" hidden="1" customHeight="1" x14ac:dyDescent="0.3"/>
    <row r="582" s="10" customFormat="1" ht="12" hidden="1" customHeight="1" x14ac:dyDescent="0.3"/>
    <row r="583" s="10" customFormat="1" ht="12" hidden="1" customHeight="1" x14ac:dyDescent="0.3"/>
    <row r="584" s="10" customFormat="1" ht="12" hidden="1" customHeight="1" x14ac:dyDescent="0.3"/>
    <row r="585" s="10" customFormat="1" ht="12" hidden="1" customHeight="1" x14ac:dyDescent="0.3"/>
    <row r="586" s="10" customFormat="1" ht="12" hidden="1" customHeight="1" x14ac:dyDescent="0.3"/>
    <row r="587" s="10" customFormat="1" ht="12" hidden="1" customHeight="1" x14ac:dyDescent="0.3"/>
    <row r="588" s="10" customFormat="1" ht="12" hidden="1" customHeight="1" x14ac:dyDescent="0.3"/>
    <row r="589" s="10" customFormat="1" ht="12" hidden="1" customHeight="1" x14ac:dyDescent="0.3"/>
    <row r="590" s="10" customFormat="1" ht="12" hidden="1" customHeight="1" x14ac:dyDescent="0.3"/>
    <row r="591" s="10" customFormat="1" ht="12" hidden="1" customHeight="1" x14ac:dyDescent="0.3"/>
    <row r="592" s="10" customFormat="1" ht="12" hidden="1" customHeight="1" x14ac:dyDescent="0.3"/>
    <row r="593" s="10" customFormat="1" ht="12" hidden="1" customHeight="1" x14ac:dyDescent="0.3"/>
    <row r="594" s="10" customFormat="1" ht="12" hidden="1" customHeight="1" x14ac:dyDescent="0.3"/>
    <row r="595" s="10" customFormat="1" ht="12" hidden="1" customHeight="1" x14ac:dyDescent="0.3"/>
    <row r="596" s="10" customFormat="1" ht="12" hidden="1" customHeight="1" x14ac:dyDescent="0.3"/>
    <row r="597" s="10" customFormat="1" ht="12" hidden="1" customHeight="1" x14ac:dyDescent="0.3"/>
    <row r="598" s="10" customFormat="1" ht="12" hidden="1" customHeight="1" x14ac:dyDescent="0.3"/>
    <row r="599" s="10" customFormat="1" ht="12" hidden="1" customHeight="1" x14ac:dyDescent="0.3"/>
    <row r="600" s="10" customFormat="1" ht="12" hidden="1" customHeight="1" x14ac:dyDescent="0.3"/>
    <row r="601" s="10" customFormat="1" ht="12" hidden="1" customHeight="1" x14ac:dyDescent="0.3"/>
    <row r="602" s="10" customFormat="1" ht="12" hidden="1" customHeight="1" x14ac:dyDescent="0.3"/>
    <row r="603" s="10" customFormat="1" ht="12" hidden="1" customHeight="1" x14ac:dyDescent="0.3"/>
    <row r="604" s="10" customFormat="1" ht="12" hidden="1" customHeight="1" x14ac:dyDescent="0.3"/>
    <row r="605" s="10" customFormat="1" ht="12" hidden="1" customHeight="1" x14ac:dyDescent="0.3"/>
    <row r="606" s="10" customFormat="1" ht="12" hidden="1" customHeight="1" x14ac:dyDescent="0.3"/>
    <row r="607" s="10" customFormat="1" ht="12" hidden="1" customHeight="1" x14ac:dyDescent="0.3"/>
    <row r="608" s="10" customFormat="1" ht="12" hidden="1" customHeight="1" x14ac:dyDescent="0.3"/>
    <row r="609" s="10" customFormat="1" ht="12" hidden="1" customHeight="1" x14ac:dyDescent="0.3"/>
    <row r="610" s="10" customFormat="1" ht="12" hidden="1" customHeight="1" x14ac:dyDescent="0.3"/>
    <row r="611" s="10" customFormat="1" ht="12" hidden="1" customHeight="1" x14ac:dyDescent="0.3"/>
    <row r="612" s="10" customFormat="1" ht="12" hidden="1" customHeight="1" x14ac:dyDescent="0.3"/>
    <row r="613" s="10" customFormat="1" ht="12" hidden="1" customHeight="1" x14ac:dyDescent="0.3"/>
    <row r="614" s="10" customFormat="1" ht="12" hidden="1" customHeight="1" x14ac:dyDescent="0.3"/>
    <row r="615" s="10" customFormat="1" ht="12" hidden="1" customHeight="1" x14ac:dyDescent="0.3"/>
    <row r="616" s="10" customFormat="1" ht="12" hidden="1" customHeight="1" x14ac:dyDescent="0.3"/>
    <row r="617" s="10" customFormat="1" ht="12" hidden="1" customHeight="1" x14ac:dyDescent="0.3"/>
    <row r="618" s="10" customFormat="1" ht="12" hidden="1" customHeight="1" x14ac:dyDescent="0.3"/>
    <row r="619" s="10" customFormat="1" ht="12" hidden="1" customHeight="1" x14ac:dyDescent="0.3"/>
    <row r="620" s="10" customFormat="1" ht="12" hidden="1" customHeight="1" x14ac:dyDescent="0.3"/>
    <row r="621" s="10" customFormat="1" ht="12" hidden="1" customHeight="1" x14ac:dyDescent="0.3"/>
    <row r="622" s="10" customFormat="1" ht="12" hidden="1" customHeight="1" x14ac:dyDescent="0.3"/>
    <row r="623" s="10" customFormat="1" ht="12" hidden="1" customHeight="1" x14ac:dyDescent="0.3"/>
    <row r="624" s="10" customFormat="1" ht="12" hidden="1" customHeight="1" x14ac:dyDescent="0.3"/>
    <row r="625" s="10" customFormat="1" ht="12" hidden="1" customHeight="1" x14ac:dyDescent="0.3"/>
    <row r="626" s="10" customFormat="1" ht="12" hidden="1" customHeight="1" x14ac:dyDescent="0.3"/>
    <row r="627" s="10" customFormat="1" ht="12" hidden="1" customHeight="1" x14ac:dyDescent="0.3"/>
    <row r="628" s="10" customFormat="1" ht="12" hidden="1" customHeight="1" x14ac:dyDescent="0.3"/>
    <row r="629" s="10" customFormat="1" ht="12" hidden="1" customHeight="1" x14ac:dyDescent="0.3"/>
    <row r="630" s="10" customFormat="1" ht="12" hidden="1" customHeight="1" x14ac:dyDescent="0.3"/>
    <row r="631" s="10" customFormat="1" ht="12" hidden="1" customHeight="1" x14ac:dyDescent="0.3"/>
    <row r="632" s="10" customFormat="1" ht="12" hidden="1" customHeight="1" x14ac:dyDescent="0.3"/>
    <row r="633" s="10" customFormat="1" ht="12" hidden="1" customHeight="1" x14ac:dyDescent="0.3"/>
    <row r="634" s="10" customFormat="1" ht="12" hidden="1" customHeight="1" x14ac:dyDescent="0.3"/>
    <row r="635" s="10" customFormat="1" ht="12" hidden="1" customHeight="1" x14ac:dyDescent="0.3"/>
    <row r="636" s="10" customFormat="1" ht="12" hidden="1" customHeight="1" x14ac:dyDescent="0.3"/>
    <row r="637" s="10" customFormat="1" ht="12" hidden="1" customHeight="1" x14ac:dyDescent="0.3"/>
    <row r="638" s="10" customFormat="1" ht="12" hidden="1" customHeight="1" x14ac:dyDescent="0.3"/>
    <row r="639" s="10" customFormat="1" ht="12" hidden="1" customHeight="1" x14ac:dyDescent="0.3"/>
    <row r="640" s="10" customFormat="1" ht="12" hidden="1" customHeight="1" x14ac:dyDescent="0.3"/>
    <row r="641" s="10" customFormat="1" ht="12" hidden="1" customHeight="1" x14ac:dyDescent="0.3"/>
    <row r="642" s="10" customFormat="1" ht="12" hidden="1" customHeight="1" x14ac:dyDescent="0.3"/>
    <row r="643" s="10" customFormat="1" ht="12" hidden="1" customHeight="1" x14ac:dyDescent="0.3"/>
    <row r="644" s="10" customFormat="1" ht="12" hidden="1" customHeight="1" x14ac:dyDescent="0.3"/>
    <row r="645" s="10" customFormat="1" ht="12" hidden="1" customHeight="1" x14ac:dyDescent="0.3"/>
    <row r="646" s="10" customFormat="1" ht="12" hidden="1" customHeight="1" x14ac:dyDescent="0.3"/>
    <row r="647" s="10" customFormat="1" ht="12" hidden="1" customHeight="1" x14ac:dyDescent="0.3"/>
    <row r="648" s="10" customFormat="1" ht="12" hidden="1" customHeight="1" x14ac:dyDescent="0.3"/>
    <row r="649" s="10" customFormat="1" ht="12" hidden="1" customHeight="1" x14ac:dyDescent="0.3"/>
    <row r="650" s="10" customFormat="1" ht="12" hidden="1" customHeight="1" x14ac:dyDescent="0.3"/>
    <row r="651" s="10" customFormat="1" ht="12" hidden="1" customHeight="1" x14ac:dyDescent="0.3"/>
    <row r="652" s="10" customFormat="1" ht="12" hidden="1" customHeight="1" x14ac:dyDescent="0.3"/>
    <row r="653" s="10" customFormat="1" ht="12" hidden="1" customHeight="1" x14ac:dyDescent="0.3"/>
    <row r="654" s="10" customFormat="1" ht="12" hidden="1" customHeight="1" x14ac:dyDescent="0.3"/>
    <row r="655" s="10" customFormat="1" ht="12" hidden="1" customHeight="1" x14ac:dyDescent="0.3"/>
    <row r="656" s="10" customFormat="1" ht="12" hidden="1" customHeight="1" x14ac:dyDescent="0.3"/>
    <row r="657" s="10" customFormat="1" ht="12" hidden="1" customHeight="1" x14ac:dyDescent="0.3"/>
    <row r="658" s="10" customFormat="1" ht="12" hidden="1" customHeight="1" x14ac:dyDescent="0.3"/>
    <row r="659" s="10" customFormat="1" ht="12" hidden="1" customHeight="1" x14ac:dyDescent="0.3"/>
    <row r="660" s="10" customFormat="1" ht="12" hidden="1" customHeight="1" x14ac:dyDescent="0.3"/>
    <row r="661" s="10" customFormat="1" ht="12" hidden="1" customHeight="1" x14ac:dyDescent="0.3"/>
    <row r="662" s="10" customFormat="1" ht="12" hidden="1" customHeight="1" x14ac:dyDescent="0.3"/>
    <row r="663" s="10" customFormat="1" ht="12" hidden="1" customHeight="1" x14ac:dyDescent="0.3"/>
    <row r="664" s="10" customFormat="1" ht="12" hidden="1" customHeight="1" x14ac:dyDescent="0.3"/>
    <row r="665" s="10" customFormat="1" ht="12" hidden="1" customHeight="1" x14ac:dyDescent="0.3"/>
    <row r="666" s="10" customFormat="1" ht="12" hidden="1" customHeight="1" x14ac:dyDescent="0.3"/>
    <row r="667" s="10" customFormat="1" ht="12" hidden="1" customHeight="1" x14ac:dyDescent="0.3"/>
    <row r="668" s="10" customFormat="1" ht="12" hidden="1" customHeight="1" x14ac:dyDescent="0.3"/>
    <row r="669" s="10" customFormat="1" ht="12" hidden="1" customHeight="1" x14ac:dyDescent="0.3"/>
    <row r="670" s="10" customFormat="1" ht="12" hidden="1" customHeight="1" x14ac:dyDescent="0.3"/>
    <row r="671" s="10" customFormat="1" ht="12" hidden="1" customHeight="1" x14ac:dyDescent="0.3"/>
    <row r="672" s="10" customFormat="1" ht="12" hidden="1" customHeight="1" x14ac:dyDescent="0.3"/>
    <row r="673" s="10" customFormat="1" ht="12" hidden="1" customHeight="1" x14ac:dyDescent="0.3"/>
    <row r="674" s="10" customFormat="1" ht="12" hidden="1" customHeight="1" x14ac:dyDescent="0.3"/>
    <row r="675" s="10" customFormat="1" ht="12" hidden="1" customHeight="1" x14ac:dyDescent="0.3"/>
    <row r="676" s="10" customFormat="1" ht="12" hidden="1" customHeight="1" x14ac:dyDescent="0.3"/>
    <row r="677" s="10" customFormat="1" ht="12" hidden="1" customHeight="1" x14ac:dyDescent="0.3"/>
    <row r="678" s="10" customFormat="1" ht="12" hidden="1" customHeight="1" x14ac:dyDescent="0.3"/>
    <row r="679" s="10" customFormat="1" ht="12" hidden="1" customHeight="1" x14ac:dyDescent="0.3"/>
    <row r="680" s="10" customFormat="1" ht="12" hidden="1" customHeight="1" x14ac:dyDescent="0.3"/>
    <row r="681" s="10" customFormat="1" ht="12" hidden="1" customHeight="1" x14ac:dyDescent="0.3"/>
    <row r="682" s="10" customFormat="1" ht="12" hidden="1" customHeight="1" x14ac:dyDescent="0.3"/>
    <row r="683" s="10" customFormat="1" ht="12" hidden="1" customHeight="1" x14ac:dyDescent="0.3"/>
    <row r="684" s="10" customFormat="1" ht="12" hidden="1" customHeight="1" x14ac:dyDescent="0.3"/>
    <row r="685" s="10" customFormat="1" ht="12" hidden="1" customHeight="1" x14ac:dyDescent="0.3"/>
    <row r="686" s="10" customFormat="1" ht="12" hidden="1" customHeight="1" x14ac:dyDescent="0.3"/>
    <row r="687" s="10" customFormat="1" ht="12" hidden="1" customHeight="1" x14ac:dyDescent="0.3"/>
    <row r="688" s="10" customFormat="1" ht="12" hidden="1" customHeight="1" x14ac:dyDescent="0.3"/>
    <row r="689" s="10" customFormat="1" ht="12" hidden="1" customHeight="1" x14ac:dyDescent="0.3"/>
    <row r="690" s="10" customFormat="1" ht="12" hidden="1" customHeight="1" x14ac:dyDescent="0.3"/>
    <row r="691" s="10" customFormat="1" ht="12" hidden="1" customHeight="1" x14ac:dyDescent="0.3"/>
    <row r="692" s="10" customFormat="1" ht="12" hidden="1" customHeight="1" x14ac:dyDescent="0.3"/>
    <row r="693" s="10" customFormat="1" ht="12" hidden="1" customHeight="1" x14ac:dyDescent="0.3"/>
    <row r="694" s="10" customFormat="1" ht="12" hidden="1" customHeight="1" x14ac:dyDescent="0.3"/>
    <row r="695" s="10" customFormat="1" ht="12" hidden="1" customHeight="1" x14ac:dyDescent="0.3"/>
    <row r="696" s="10" customFormat="1" ht="12" hidden="1" customHeight="1" x14ac:dyDescent="0.3"/>
    <row r="697" s="10" customFormat="1" ht="12" hidden="1" customHeight="1" x14ac:dyDescent="0.3"/>
    <row r="698" s="10" customFormat="1" ht="12" hidden="1" customHeight="1" x14ac:dyDescent="0.3"/>
    <row r="699" s="10" customFormat="1" ht="12" hidden="1" customHeight="1" x14ac:dyDescent="0.3"/>
    <row r="700" s="10" customFormat="1" ht="12" hidden="1" customHeight="1" x14ac:dyDescent="0.3"/>
    <row r="701" s="10" customFormat="1" ht="12" hidden="1" customHeight="1" x14ac:dyDescent="0.3"/>
    <row r="702" s="10" customFormat="1" ht="12" hidden="1" customHeight="1" x14ac:dyDescent="0.3"/>
    <row r="703" s="10" customFormat="1" ht="12" hidden="1" customHeight="1" x14ac:dyDescent="0.3"/>
    <row r="704" s="10" customFormat="1" ht="12" hidden="1" customHeight="1" x14ac:dyDescent="0.3"/>
    <row r="705" s="10" customFormat="1" ht="12" hidden="1" customHeight="1" x14ac:dyDescent="0.3"/>
    <row r="706" s="10" customFormat="1" ht="12" hidden="1" customHeight="1" x14ac:dyDescent="0.3"/>
    <row r="707" s="10" customFormat="1" ht="12" hidden="1" customHeight="1" x14ac:dyDescent="0.3"/>
    <row r="708" s="10" customFormat="1" ht="12" hidden="1" customHeight="1" x14ac:dyDescent="0.3"/>
    <row r="709" s="10" customFormat="1" ht="12" hidden="1" customHeight="1" x14ac:dyDescent="0.3"/>
    <row r="710" s="10" customFormat="1" ht="12" hidden="1" customHeight="1" x14ac:dyDescent="0.3"/>
    <row r="711" s="10" customFormat="1" ht="12" hidden="1" customHeight="1" x14ac:dyDescent="0.3"/>
    <row r="712" s="10" customFormat="1" ht="12" hidden="1" customHeight="1" x14ac:dyDescent="0.3"/>
    <row r="713" s="10" customFormat="1" ht="12" hidden="1" customHeight="1" x14ac:dyDescent="0.3"/>
    <row r="714" s="10" customFormat="1" ht="12" hidden="1" customHeight="1" x14ac:dyDescent="0.3"/>
    <row r="715" s="10" customFormat="1" ht="12" hidden="1" customHeight="1" x14ac:dyDescent="0.3"/>
    <row r="716" s="10" customFormat="1" ht="12" hidden="1" customHeight="1" x14ac:dyDescent="0.3"/>
    <row r="717" s="10" customFormat="1" ht="12" hidden="1" customHeight="1" x14ac:dyDescent="0.3"/>
    <row r="718" s="10" customFormat="1" ht="12" hidden="1" customHeight="1" x14ac:dyDescent="0.3"/>
    <row r="719" s="10" customFormat="1" ht="12" hidden="1" customHeight="1" x14ac:dyDescent="0.3"/>
    <row r="720" s="10" customFormat="1" ht="12" hidden="1" customHeight="1" x14ac:dyDescent="0.3"/>
    <row r="721" s="10" customFormat="1" ht="12" hidden="1" customHeight="1" x14ac:dyDescent="0.3"/>
    <row r="722" s="10" customFormat="1" ht="12" hidden="1" customHeight="1" x14ac:dyDescent="0.3"/>
    <row r="723" s="10" customFormat="1" ht="12" hidden="1" customHeight="1" x14ac:dyDescent="0.3"/>
    <row r="724" s="10" customFormat="1" ht="12" hidden="1" customHeight="1" x14ac:dyDescent="0.3"/>
    <row r="725" s="10" customFormat="1" ht="12" hidden="1" customHeight="1" x14ac:dyDescent="0.3"/>
    <row r="726" s="10" customFormat="1" ht="12" hidden="1" customHeight="1" x14ac:dyDescent="0.3"/>
    <row r="727" s="10" customFormat="1" ht="12" hidden="1" customHeight="1" x14ac:dyDescent="0.3"/>
    <row r="728" s="10" customFormat="1" ht="12" hidden="1" customHeight="1" x14ac:dyDescent="0.3"/>
    <row r="729" s="10" customFormat="1" ht="12" hidden="1" customHeight="1" x14ac:dyDescent="0.3"/>
    <row r="730" s="10" customFormat="1" ht="12" hidden="1" customHeight="1" x14ac:dyDescent="0.3"/>
    <row r="731" s="10" customFormat="1" ht="12" hidden="1" customHeight="1" x14ac:dyDescent="0.3"/>
    <row r="732" s="10" customFormat="1" ht="12" hidden="1" customHeight="1" x14ac:dyDescent="0.3"/>
    <row r="733" s="10" customFormat="1" ht="12" hidden="1" customHeight="1" x14ac:dyDescent="0.3"/>
    <row r="734" s="10" customFormat="1" ht="12" hidden="1" customHeight="1" x14ac:dyDescent="0.3"/>
    <row r="735" s="10" customFormat="1" ht="12" hidden="1" customHeight="1" x14ac:dyDescent="0.3"/>
    <row r="736" s="10" customFormat="1" ht="12" hidden="1" customHeight="1" x14ac:dyDescent="0.3"/>
    <row r="737" s="10" customFormat="1" ht="12" hidden="1" customHeight="1" x14ac:dyDescent="0.3"/>
    <row r="738" s="10" customFormat="1" ht="12" hidden="1" customHeight="1" x14ac:dyDescent="0.3"/>
    <row r="739" s="10" customFormat="1" ht="12" hidden="1" customHeight="1" x14ac:dyDescent="0.3"/>
    <row r="740" s="10" customFormat="1" ht="12" hidden="1" customHeight="1" x14ac:dyDescent="0.3"/>
    <row r="741" s="10" customFormat="1" ht="12" hidden="1" customHeight="1" x14ac:dyDescent="0.3"/>
    <row r="742" s="10" customFormat="1" ht="12" hidden="1" customHeight="1" x14ac:dyDescent="0.3"/>
    <row r="743" s="10" customFormat="1" ht="12" hidden="1" customHeight="1" x14ac:dyDescent="0.3"/>
    <row r="744" s="10" customFormat="1" ht="12" hidden="1" customHeight="1" x14ac:dyDescent="0.3"/>
    <row r="745" s="10" customFormat="1" ht="12" hidden="1" customHeight="1" x14ac:dyDescent="0.3"/>
    <row r="746" s="10" customFormat="1" ht="12" hidden="1" customHeight="1" x14ac:dyDescent="0.3"/>
    <row r="747" s="10" customFormat="1" ht="12" hidden="1" customHeight="1" x14ac:dyDescent="0.3"/>
    <row r="748" s="10" customFormat="1" ht="12" hidden="1" customHeight="1" x14ac:dyDescent="0.3"/>
    <row r="749" s="10" customFormat="1" ht="12" hidden="1" customHeight="1" x14ac:dyDescent="0.3"/>
    <row r="750" s="10" customFormat="1" ht="12" hidden="1" customHeight="1" x14ac:dyDescent="0.3"/>
    <row r="751" s="10" customFormat="1" ht="12" hidden="1" customHeight="1" x14ac:dyDescent="0.3"/>
    <row r="752" s="10" customFormat="1" ht="12" hidden="1" customHeight="1" x14ac:dyDescent="0.3"/>
    <row r="753" s="10" customFormat="1" ht="12" hidden="1" customHeight="1" x14ac:dyDescent="0.3"/>
    <row r="754" s="10" customFormat="1" ht="12" hidden="1" customHeight="1" x14ac:dyDescent="0.3"/>
    <row r="755" s="10" customFormat="1" ht="12" hidden="1" customHeight="1" x14ac:dyDescent="0.3"/>
    <row r="756" s="10" customFormat="1" ht="12" hidden="1" customHeight="1" x14ac:dyDescent="0.3"/>
    <row r="757" s="10" customFormat="1" ht="12" hidden="1" customHeight="1" x14ac:dyDescent="0.3"/>
    <row r="758" s="10" customFormat="1" ht="12" hidden="1" customHeight="1" x14ac:dyDescent="0.3"/>
    <row r="759" s="10" customFormat="1" ht="12" hidden="1" customHeight="1" x14ac:dyDescent="0.3"/>
    <row r="760" s="10" customFormat="1" ht="12" hidden="1" customHeight="1" x14ac:dyDescent="0.3"/>
    <row r="761" s="10" customFormat="1" ht="12" hidden="1" customHeight="1" x14ac:dyDescent="0.3"/>
    <row r="762" s="10" customFormat="1" ht="12" hidden="1" customHeight="1" x14ac:dyDescent="0.3"/>
    <row r="763" s="10" customFormat="1" ht="12" hidden="1" customHeight="1" x14ac:dyDescent="0.3"/>
    <row r="764" s="10" customFormat="1" ht="12" hidden="1" customHeight="1" x14ac:dyDescent="0.3"/>
    <row r="765" s="10" customFormat="1" ht="12" hidden="1" customHeight="1" x14ac:dyDescent="0.3"/>
    <row r="766" s="10" customFormat="1" ht="12" hidden="1" customHeight="1" x14ac:dyDescent="0.3"/>
    <row r="767" s="10" customFormat="1" ht="12" hidden="1" customHeight="1" x14ac:dyDescent="0.3"/>
    <row r="768" s="10" customFormat="1" ht="12" hidden="1" customHeight="1" x14ac:dyDescent="0.3"/>
    <row r="769" s="10" customFormat="1" ht="12" hidden="1" customHeight="1" x14ac:dyDescent="0.3"/>
    <row r="770" s="10" customFormat="1" ht="12" hidden="1" customHeight="1" x14ac:dyDescent="0.3"/>
    <row r="771" s="10" customFormat="1" ht="12" hidden="1" customHeight="1" x14ac:dyDescent="0.3"/>
    <row r="772" s="10" customFormat="1" ht="12" hidden="1" customHeight="1" x14ac:dyDescent="0.3"/>
    <row r="773" s="10" customFormat="1" ht="12" hidden="1" customHeight="1" x14ac:dyDescent="0.3"/>
    <row r="774" s="10" customFormat="1" ht="12" hidden="1" customHeight="1" x14ac:dyDescent="0.3"/>
    <row r="775" s="10" customFormat="1" ht="12" hidden="1" customHeight="1" x14ac:dyDescent="0.3"/>
    <row r="776" s="10" customFormat="1" ht="12" hidden="1" customHeight="1" x14ac:dyDescent="0.3"/>
    <row r="777" s="10" customFormat="1" ht="12" hidden="1" customHeight="1" x14ac:dyDescent="0.3"/>
    <row r="778" s="10" customFormat="1" ht="12" hidden="1" customHeight="1" x14ac:dyDescent="0.3"/>
    <row r="779" s="10" customFormat="1" ht="12" hidden="1" customHeight="1" x14ac:dyDescent="0.3"/>
    <row r="780" s="10" customFormat="1" ht="12" hidden="1" customHeight="1" x14ac:dyDescent="0.3"/>
    <row r="781" s="10" customFormat="1" ht="12" hidden="1" customHeight="1" x14ac:dyDescent="0.3"/>
    <row r="782" s="10" customFormat="1" ht="12" hidden="1" customHeight="1" x14ac:dyDescent="0.3"/>
    <row r="783" s="10" customFormat="1" ht="12" hidden="1" customHeight="1" x14ac:dyDescent="0.3"/>
    <row r="784" s="10" customFormat="1" ht="12" hidden="1" customHeight="1" x14ac:dyDescent="0.3"/>
    <row r="785" s="10" customFormat="1" ht="12" hidden="1" customHeight="1" x14ac:dyDescent="0.3"/>
    <row r="786" s="10" customFormat="1" ht="12" hidden="1" customHeight="1" x14ac:dyDescent="0.3"/>
    <row r="787" s="10" customFormat="1" ht="12" hidden="1" customHeight="1" x14ac:dyDescent="0.3"/>
    <row r="788" s="10" customFormat="1" ht="12" hidden="1" customHeight="1" x14ac:dyDescent="0.3"/>
    <row r="789" s="10" customFormat="1" ht="12" hidden="1" customHeight="1" x14ac:dyDescent="0.3"/>
    <row r="790" s="10" customFormat="1" ht="12" hidden="1" customHeight="1" x14ac:dyDescent="0.3"/>
    <row r="791" s="10" customFormat="1" ht="12" hidden="1" customHeight="1" x14ac:dyDescent="0.3"/>
    <row r="792" s="10" customFormat="1" ht="12" hidden="1" customHeight="1" x14ac:dyDescent="0.3"/>
    <row r="793" s="10" customFormat="1" ht="12" hidden="1" customHeight="1" x14ac:dyDescent="0.3"/>
    <row r="794" s="10" customFormat="1" ht="12" hidden="1" customHeight="1" x14ac:dyDescent="0.3"/>
    <row r="795" s="10" customFormat="1" ht="12" hidden="1" customHeight="1" x14ac:dyDescent="0.3"/>
    <row r="796" s="10" customFormat="1" ht="12" hidden="1" customHeight="1" x14ac:dyDescent="0.3"/>
    <row r="797" s="10" customFormat="1" ht="12" hidden="1" customHeight="1" x14ac:dyDescent="0.3"/>
    <row r="798" s="10" customFormat="1" ht="12" hidden="1" customHeight="1" x14ac:dyDescent="0.3"/>
    <row r="799" s="10" customFormat="1" ht="12" hidden="1" customHeight="1" x14ac:dyDescent="0.3"/>
    <row r="800" s="10" customFormat="1" ht="12" hidden="1" customHeight="1" x14ac:dyDescent="0.3"/>
    <row r="801" s="10" customFormat="1" ht="12" hidden="1" customHeight="1" x14ac:dyDescent="0.3"/>
    <row r="802" s="10" customFormat="1" ht="12" hidden="1" customHeight="1" x14ac:dyDescent="0.3"/>
    <row r="803" s="10" customFormat="1" ht="12" hidden="1" customHeight="1" x14ac:dyDescent="0.3"/>
    <row r="804" s="10" customFormat="1" ht="12" hidden="1" customHeight="1" x14ac:dyDescent="0.3"/>
    <row r="805" s="10" customFormat="1" ht="12" hidden="1" customHeight="1" x14ac:dyDescent="0.3"/>
    <row r="806" s="10" customFormat="1" ht="12" hidden="1" customHeight="1" x14ac:dyDescent="0.3"/>
    <row r="807" s="10" customFormat="1" ht="12" hidden="1" customHeight="1" x14ac:dyDescent="0.3"/>
    <row r="808" s="10" customFormat="1" ht="12" hidden="1" customHeight="1" x14ac:dyDescent="0.3"/>
    <row r="809" s="10" customFormat="1" ht="12" hidden="1" customHeight="1" x14ac:dyDescent="0.3"/>
    <row r="810" s="10" customFormat="1" ht="12" hidden="1" customHeight="1" x14ac:dyDescent="0.3"/>
    <row r="811" s="10" customFormat="1" ht="12" hidden="1" customHeight="1" x14ac:dyDescent="0.3"/>
    <row r="812" s="10" customFormat="1" ht="12" hidden="1" customHeight="1" x14ac:dyDescent="0.3"/>
    <row r="813" s="10" customFormat="1" ht="12" hidden="1" customHeight="1" x14ac:dyDescent="0.3"/>
    <row r="814" s="10" customFormat="1" ht="12" hidden="1" customHeight="1" x14ac:dyDescent="0.3"/>
    <row r="815" s="10" customFormat="1" ht="12" hidden="1" customHeight="1" x14ac:dyDescent="0.3"/>
    <row r="816" s="10" customFormat="1" ht="12" hidden="1" customHeight="1" x14ac:dyDescent="0.3"/>
    <row r="817" s="10" customFormat="1" ht="12" hidden="1" customHeight="1" x14ac:dyDescent="0.3"/>
    <row r="818" s="10" customFormat="1" ht="12" hidden="1" customHeight="1" x14ac:dyDescent="0.3"/>
    <row r="819" s="10" customFormat="1" ht="12" hidden="1" customHeight="1" x14ac:dyDescent="0.3"/>
    <row r="820" s="10" customFormat="1" ht="12" hidden="1" customHeight="1" x14ac:dyDescent="0.3"/>
    <row r="821" s="10" customFormat="1" ht="12" hidden="1" customHeight="1" x14ac:dyDescent="0.3"/>
    <row r="822" s="10" customFormat="1" ht="12" hidden="1" customHeight="1" x14ac:dyDescent="0.3"/>
    <row r="823" s="10" customFormat="1" ht="12" hidden="1" customHeight="1" x14ac:dyDescent="0.3"/>
    <row r="824" s="10" customFormat="1" ht="12" hidden="1" customHeight="1" x14ac:dyDescent="0.3"/>
    <row r="825" s="10" customFormat="1" ht="12" hidden="1" customHeight="1" x14ac:dyDescent="0.3"/>
    <row r="826" s="10" customFormat="1" ht="12" hidden="1" customHeight="1" x14ac:dyDescent="0.3"/>
    <row r="827" s="10" customFormat="1" ht="12" hidden="1" customHeight="1" x14ac:dyDescent="0.3"/>
    <row r="828" s="10" customFormat="1" ht="12" hidden="1" customHeight="1" x14ac:dyDescent="0.3"/>
    <row r="829" s="10" customFormat="1" ht="12" hidden="1" customHeight="1" x14ac:dyDescent="0.3"/>
    <row r="830" s="10" customFormat="1" ht="12" hidden="1" customHeight="1" x14ac:dyDescent="0.3"/>
    <row r="831" s="10" customFormat="1" ht="12" hidden="1" customHeight="1" x14ac:dyDescent="0.3"/>
    <row r="832" s="10" customFormat="1" ht="12" hidden="1" customHeight="1" x14ac:dyDescent="0.3"/>
    <row r="833" s="10" customFormat="1" ht="12" hidden="1" customHeight="1" x14ac:dyDescent="0.3"/>
    <row r="834" s="10" customFormat="1" ht="12" hidden="1" customHeight="1" x14ac:dyDescent="0.3"/>
    <row r="835" s="10" customFormat="1" ht="12" hidden="1" customHeight="1" x14ac:dyDescent="0.3"/>
    <row r="836" s="10" customFormat="1" ht="12" hidden="1" customHeight="1" x14ac:dyDescent="0.3"/>
    <row r="837" s="10" customFormat="1" ht="12" hidden="1" customHeight="1" x14ac:dyDescent="0.3"/>
    <row r="838" s="10" customFormat="1" ht="12" hidden="1" customHeight="1" x14ac:dyDescent="0.3"/>
    <row r="839" s="10" customFormat="1" ht="12" hidden="1" customHeight="1" x14ac:dyDescent="0.3"/>
    <row r="840" s="10" customFormat="1" ht="12" hidden="1" customHeight="1" x14ac:dyDescent="0.3"/>
    <row r="841" s="10" customFormat="1" ht="12" hidden="1" customHeight="1" x14ac:dyDescent="0.3"/>
    <row r="842" s="10" customFormat="1" ht="12" hidden="1" customHeight="1" x14ac:dyDescent="0.3"/>
    <row r="843" s="10" customFormat="1" ht="12" hidden="1" customHeight="1" x14ac:dyDescent="0.3"/>
    <row r="844" s="10" customFormat="1" ht="12" hidden="1" customHeight="1" x14ac:dyDescent="0.3"/>
    <row r="845" s="10" customFormat="1" ht="12" hidden="1" customHeight="1" x14ac:dyDescent="0.3"/>
    <row r="846" s="10" customFormat="1" ht="12" hidden="1" customHeight="1" x14ac:dyDescent="0.3"/>
    <row r="847" s="10" customFormat="1" ht="12" hidden="1" customHeight="1" x14ac:dyDescent="0.3"/>
    <row r="848" s="10" customFormat="1" ht="12" hidden="1" customHeight="1" x14ac:dyDescent="0.3"/>
    <row r="849" s="10" customFormat="1" ht="12" hidden="1" customHeight="1" x14ac:dyDescent="0.3"/>
    <row r="850" s="10" customFormat="1" ht="12" hidden="1" customHeight="1" x14ac:dyDescent="0.3"/>
    <row r="851" s="10" customFormat="1" ht="12" hidden="1" customHeight="1" x14ac:dyDescent="0.3"/>
    <row r="852" s="10" customFormat="1" ht="12" hidden="1" customHeight="1" x14ac:dyDescent="0.3"/>
    <row r="853" s="10" customFormat="1" ht="12" hidden="1" customHeight="1" x14ac:dyDescent="0.3"/>
    <row r="854" s="10" customFormat="1" ht="12" hidden="1" customHeight="1" x14ac:dyDescent="0.3"/>
    <row r="855" s="10" customFormat="1" ht="12" hidden="1" customHeight="1" x14ac:dyDescent="0.3"/>
    <row r="856" s="10" customFormat="1" ht="12" hidden="1" customHeight="1" x14ac:dyDescent="0.3"/>
    <row r="857" s="10" customFormat="1" ht="12" hidden="1" customHeight="1" x14ac:dyDescent="0.3"/>
    <row r="858" s="10" customFormat="1" ht="12" hidden="1" customHeight="1" x14ac:dyDescent="0.3"/>
    <row r="859" s="10" customFormat="1" ht="12" hidden="1" customHeight="1" x14ac:dyDescent="0.3"/>
    <row r="860" s="10" customFormat="1" ht="12" hidden="1" customHeight="1" x14ac:dyDescent="0.3"/>
    <row r="861" s="10" customFormat="1" ht="12" hidden="1" customHeight="1" x14ac:dyDescent="0.3"/>
    <row r="862" s="10" customFormat="1" ht="12" hidden="1" customHeight="1" x14ac:dyDescent="0.3"/>
    <row r="863" s="10" customFormat="1" ht="12" hidden="1" customHeight="1" x14ac:dyDescent="0.3"/>
    <row r="864" s="10" customFormat="1" ht="12" hidden="1" customHeight="1" x14ac:dyDescent="0.3"/>
    <row r="865" s="10" customFormat="1" ht="12" hidden="1" customHeight="1" x14ac:dyDescent="0.3"/>
    <row r="866" s="10" customFormat="1" ht="12" hidden="1" customHeight="1" x14ac:dyDescent="0.3"/>
    <row r="867" s="10" customFormat="1" ht="12" hidden="1" customHeight="1" x14ac:dyDescent="0.3"/>
    <row r="868" s="10" customFormat="1" ht="12" hidden="1" customHeight="1" x14ac:dyDescent="0.3"/>
    <row r="869" s="10" customFormat="1" ht="12" hidden="1" customHeight="1" x14ac:dyDescent="0.3"/>
    <row r="870" s="10" customFormat="1" ht="12" hidden="1" customHeight="1" x14ac:dyDescent="0.3"/>
    <row r="871" s="10" customFormat="1" ht="12" hidden="1" customHeight="1" x14ac:dyDescent="0.3"/>
    <row r="872" s="10" customFormat="1" ht="12" hidden="1" customHeight="1" x14ac:dyDescent="0.3"/>
    <row r="873" s="10" customFormat="1" ht="12" hidden="1" customHeight="1" x14ac:dyDescent="0.3"/>
    <row r="874" s="10" customFormat="1" ht="12" hidden="1" customHeight="1" x14ac:dyDescent="0.3"/>
    <row r="875" s="10" customFormat="1" ht="12" hidden="1" customHeight="1" x14ac:dyDescent="0.3"/>
    <row r="876" s="10" customFormat="1" ht="12" hidden="1" customHeight="1" x14ac:dyDescent="0.3"/>
    <row r="877" s="10" customFormat="1" ht="12" hidden="1" customHeight="1" x14ac:dyDescent="0.3"/>
    <row r="878" s="10" customFormat="1" ht="12" hidden="1" customHeight="1" x14ac:dyDescent="0.3"/>
    <row r="879" s="10" customFormat="1" ht="12" hidden="1" customHeight="1" x14ac:dyDescent="0.3"/>
    <row r="880" s="10" customFormat="1" ht="12" hidden="1" customHeight="1" x14ac:dyDescent="0.3"/>
    <row r="881" s="10" customFormat="1" ht="12" hidden="1" customHeight="1" x14ac:dyDescent="0.3"/>
    <row r="882" s="10" customFormat="1" ht="12" hidden="1" customHeight="1" x14ac:dyDescent="0.3"/>
    <row r="883" s="10" customFormat="1" ht="12" hidden="1" customHeight="1" x14ac:dyDescent="0.3"/>
    <row r="884" s="10" customFormat="1" ht="12" hidden="1" customHeight="1" x14ac:dyDescent="0.3"/>
    <row r="885" s="10" customFormat="1" ht="12" hidden="1" customHeight="1" x14ac:dyDescent="0.3"/>
    <row r="886" s="10" customFormat="1" ht="12" hidden="1" customHeight="1" x14ac:dyDescent="0.3"/>
    <row r="887" s="10" customFormat="1" ht="12" hidden="1" customHeight="1" x14ac:dyDescent="0.3"/>
    <row r="888" s="10" customFormat="1" ht="12" hidden="1" customHeight="1" x14ac:dyDescent="0.3"/>
    <row r="889" s="10" customFormat="1" ht="12" hidden="1" customHeight="1" x14ac:dyDescent="0.3"/>
    <row r="890" s="10" customFormat="1" ht="12" hidden="1" customHeight="1" x14ac:dyDescent="0.3"/>
    <row r="891" s="10" customFormat="1" ht="12" hidden="1" customHeight="1" x14ac:dyDescent="0.3"/>
    <row r="892" s="10" customFormat="1" ht="12" hidden="1" customHeight="1" x14ac:dyDescent="0.3"/>
    <row r="893" s="10" customFormat="1" ht="12" hidden="1" customHeight="1" x14ac:dyDescent="0.3"/>
    <row r="894" s="10" customFormat="1" ht="12" hidden="1" customHeight="1" x14ac:dyDescent="0.3"/>
    <row r="895" s="10" customFormat="1" ht="12" hidden="1" customHeight="1" x14ac:dyDescent="0.3"/>
    <row r="896" s="10" customFormat="1" ht="12" hidden="1" customHeight="1" x14ac:dyDescent="0.3"/>
    <row r="897" s="10" customFormat="1" ht="12" hidden="1" customHeight="1" x14ac:dyDescent="0.3"/>
    <row r="898" s="10" customFormat="1" ht="12" hidden="1" customHeight="1" x14ac:dyDescent="0.3"/>
    <row r="899" s="10" customFormat="1" ht="12" hidden="1" customHeight="1" x14ac:dyDescent="0.3"/>
    <row r="900" s="10" customFormat="1" ht="12" hidden="1" customHeight="1" x14ac:dyDescent="0.3"/>
    <row r="901" s="10" customFormat="1" ht="12" hidden="1" customHeight="1" x14ac:dyDescent="0.3"/>
    <row r="902" s="10" customFormat="1" ht="12" hidden="1" customHeight="1" x14ac:dyDescent="0.3"/>
    <row r="903" s="10" customFormat="1" ht="12" hidden="1" customHeight="1" x14ac:dyDescent="0.3"/>
    <row r="904" s="10" customFormat="1" ht="12" hidden="1" customHeight="1" x14ac:dyDescent="0.3"/>
    <row r="905" s="10" customFormat="1" ht="12" hidden="1" customHeight="1" x14ac:dyDescent="0.3"/>
    <row r="906" s="10" customFormat="1" ht="12" hidden="1" customHeight="1" x14ac:dyDescent="0.3"/>
    <row r="907" s="10" customFormat="1" ht="12" hidden="1" customHeight="1" x14ac:dyDescent="0.3"/>
    <row r="908" s="10" customFormat="1" ht="12" hidden="1" customHeight="1" x14ac:dyDescent="0.3"/>
    <row r="909" s="10" customFormat="1" ht="12" hidden="1" customHeight="1" x14ac:dyDescent="0.3"/>
    <row r="910" s="10" customFormat="1" ht="12" hidden="1" customHeight="1" x14ac:dyDescent="0.3"/>
    <row r="911" s="10" customFormat="1" ht="12" hidden="1" customHeight="1" x14ac:dyDescent="0.3"/>
    <row r="912" s="10" customFormat="1" ht="12" hidden="1" customHeight="1" x14ac:dyDescent="0.3"/>
    <row r="913" s="10" customFormat="1" ht="12" hidden="1" customHeight="1" x14ac:dyDescent="0.3"/>
    <row r="914" s="10" customFormat="1" ht="12" hidden="1" customHeight="1" x14ac:dyDescent="0.3"/>
    <row r="915" s="10" customFormat="1" ht="12" hidden="1" customHeight="1" x14ac:dyDescent="0.3"/>
    <row r="916" s="10" customFormat="1" ht="12" hidden="1" customHeight="1" x14ac:dyDescent="0.3"/>
    <row r="917" s="10" customFormat="1" ht="12" hidden="1" customHeight="1" x14ac:dyDescent="0.3"/>
    <row r="918" s="10" customFormat="1" ht="12" hidden="1" customHeight="1" x14ac:dyDescent="0.3"/>
    <row r="919" s="10" customFormat="1" ht="12" hidden="1" customHeight="1" x14ac:dyDescent="0.3"/>
    <row r="920" s="10" customFormat="1" ht="12" hidden="1" customHeight="1" x14ac:dyDescent="0.3"/>
    <row r="921" s="10" customFormat="1" ht="12" hidden="1" customHeight="1" x14ac:dyDescent="0.3"/>
    <row r="922" s="10" customFormat="1" ht="12" hidden="1" customHeight="1" x14ac:dyDescent="0.3"/>
    <row r="923" s="10" customFormat="1" ht="12" hidden="1" customHeight="1" x14ac:dyDescent="0.3"/>
    <row r="924" s="10" customFormat="1" ht="12" hidden="1" customHeight="1" x14ac:dyDescent="0.3"/>
    <row r="925" s="10" customFormat="1" ht="12" hidden="1" customHeight="1" x14ac:dyDescent="0.3"/>
    <row r="926" s="10" customFormat="1" ht="12" hidden="1" customHeight="1" x14ac:dyDescent="0.3"/>
    <row r="927" s="10" customFormat="1" ht="12" hidden="1" customHeight="1" x14ac:dyDescent="0.3"/>
    <row r="928" s="10" customFormat="1" ht="12" hidden="1" customHeight="1" x14ac:dyDescent="0.3"/>
    <row r="929" s="10" customFormat="1" ht="12" hidden="1" customHeight="1" x14ac:dyDescent="0.3"/>
    <row r="930" s="10" customFormat="1" ht="12" hidden="1" customHeight="1" x14ac:dyDescent="0.3"/>
    <row r="931" s="10" customFormat="1" ht="12" hidden="1" customHeight="1" x14ac:dyDescent="0.3"/>
    <row r="932" s="10" customFormat="1" ht="12" hidden="1" customHeight="1" x14ac:dyDescent="0.3"/>
    <row r="933" s="10" customFormat="1" ht="12" hidden="1" customHeight="1" x14ac:dyDescent="0.3"/>
    <row r="934" s="10" customFormat="1" ht="12" hidden="1" customHeight="1" x14ac:dyDescent="0.3"/>
    <row r="935" s="10" customFormat="1" ht="12" hidden="1" customHeight="1" x14ac:dyDescent="0.3"/>
    <row r="936" s="10" customFormat="1" ht="12" hidden="1" customHeight="1" x14ac:dyDescent="0.3"/>
    <row r="937" s="10" customFormat="1" ht="12" hidden="1" customHeight="1" x14ac:dyDescent="0.3"/>
    <row r="938" s="10" customFormat="1" ht="12" hidden="1" customHeight="1" x14ac:dyDescent="0.3"/>
    <row r="939" s="10" customFormat="1" ht="12" hidden="1" customHeight="1" x14ac:dyDescent="0.3"/>
    <row r="940" s="10" customFormat="1" ht="12" hidden="1" customHeight="1" x14ac:dyDescent="0.3"/>
    <row r="941" s="10" customFormat="1" ht="12" hidden="1" customHeight="1" x14ac:dyDescent="0.3"/>
    <row r="942" s="10" customFormat="1" ht="12" hidden="1" customHeight="1" x14ac:dyDescent="0.3"/>
    <row r="943" s="10" customFormat="1" ht="12" hidden="1" customHeight="1" x14ac:dyDescent="0.3"/>
    <row r="944" s="10" customFormat="1" ht="12" hidden="1" customHeight="1" x14ac:dyDescent="0.3"/>
    <row r="945" s="10" customFormat="1" ht="12" hidden="1" customHeight="1" x14ac:dyDescent="0.3"/>
    <row r="946" s="10" customFormat="1" ht="12" hidden="1" customHeight="1" x14ac:dyDescent="0.3"/>
    <row r="947" s="10" customFormat="1" ht="12" hidden="1" customHeight="1" x14ac:dyDescent="0.3"/>
    <row r="948" s="10" customFormat="1" ht="12" hidden="1" customHeight="1" x14ac:dyDescent="0.3"/>
    <row r="949" s="10" customFormat="1" ht="12" hidden="1" customHeight="1" x14ac:dyDescent="0.3"/>
    <row r="950" s="10" customFormat="1" ht="12" hidden="1" customHeight="1" x14ac:dyDescent="0.3"/>
    <row r="951" s="10" customFormat="1" ht="12" hidden="1" customHeight="1" x14ac:dyDescent="0.3"/>
    <row r="952" s="10" customFormat="1" ht="12" hidden="1" customHeight="1" x14ac:dyDescent="0.3"/>
    <row r="953" s="10" customFormat="1" ht="12" hidden="1" customHeight="1" x14ac:dyDescent="0.3"/>
    <row r="954" s="10" customFormat="1" ht="12" hidden="1" customHeight="1" x14ac:dyDescent="0.3"/>
    <row r="955" s="10" customFormat="1" ht="12" hidden="1" customHeight="1" x14ac:dyDescent="0.3"/>
    <row r="956" s="10" customFormat="1" ht="12" hidden="1" customHeight="1" x14ac:dyDescent="0.3"/>
    <row r="957" s="10" customFormat="1" ht="12" hidden="1" customHeight="1" x14ac:dyDescent="0.3"/>
    <row r="958" s="10" customFormat="1" ht="12" hidden="1" customHeight="1" x14ac:dyDescent="0.3"/>
    <row r="959" s="10" customFormat="1" ht="12" hidden="1" customHeight="1" x14ac:dyDescent="0.3"/>
    <row r="960" s="10" customFormat="1" ht="12" hidden="1" customHeight="1" x14ac:dyDescent="0.3"/>
    <row r="961" s="10" customFormat="1" ht="12" hidden="1" customHeight="1" x14ac:dyDescent="0.3"/>
    <row r="962" s="10" customFormat="1" ht="12" hidden="1" customHeight="1" x14ac:dyDescent="0.3"/>
    <row r="963" s="10" customFormat="1" ht="12" hidden="1" customHeight="1" x14ac:dyDescent="0.3"/>
    <row r="964" s="10" customFormat="1" ht="12" hidden="1" customHeight="1" x14ac:dyDescent="0.3"/>
    <row r="965" s="10" customFormat="1" ht="12" hidden="1" customHeight="1" x14ac:dyDescent="0.3"/>
    <row r="966" s="10" customFormat="1" ht="12" hidden="1" customHeight="1" x14ac:dyDescent="0.3"/>
    <row r="967" s="10" customFormat="1" ht="12" hidden="1" customHeight="1" x14ac:dyDescent="0.3"/>
    <row r="968" s="10" customFormat="1" ht="12" hidden="1" customHeight="1" x14ac:dyDescent="0.3"/>
    <row r="969" s="10" customFormat="1" ht="12" hidden="1" customHeight="1" x14ac:dyDescent="0.3"/>
    <row r="970" s="10" customFormat="1" ht="12" hidden="1" customHeight="1" x14ac:dyDescent="0.3"/>
    <row r="971" s="10" customFormat="1" ht="12" hidden="1" customHeight="1" x14ac:dyDescent="0.3"/>
    <row r="972" s="10" customFormat="1" ht="12" hidden="1" customHeight="1" x14ac:dyDescent="0.3"/>
    <row r="973" s="10" customFormat="1" ht="12" hidden="1" customHeight="1" x14ac:dyDescent="0.3"/>
    <row r="974" s="10" customFormat="1" ht="12" hidden="1" customHeight="1" x14ac:dyDescent="0.3"/>
    <row r="975" s="10" customFormat="1" ht="12" hidden="1" customHeight="1" x14ac:dyDescent="0.3"/>
    <row r="976" s="10" customFormat="1" ht="12" hidden="1" customHeight="1" x14ac:dyDescent="0.3"/>
    <row r="977" s="10" customFormat="1" ht="12" hidden="1" customHeight="1" x14ac:dyDescent="0.3"/>
    <row r="978" s="10" customFormat="1" ht="12" hidden="1" customHeight="1" x14ac:dyDescent="0.3"/>
    <row r="979" s="10" customFormat="1" ht="12" hidden="1" customHeight="1" x14ac:dyDescent="0.3"/>
    <row r="980" s="10" customFormat="1" ht="12" hidden="1" customHeight="1" x14ac:dyDescent="0.3"/>
    <row r="981" s="10" customFormat="1" ht="12" hidden="1" customHeight="1" x14ac:dyDescent="0.3"/>
    <row r="982" s="10" customFormat="1" ht="12" hidden="1" customHeight="1" x14ac:dyDescent="0.3"/>
    <row r="983" s="10" customFormat="1" ht="12" hidden="1" customHeight="1" x14ac:dyDescent="0.3"/>
    <row r="984" s="10" customFormat="1" ht="12" hidden="1" customHeight="1" x14ac:dyDescent="0.3"/>
    <row r="985" s="10" customFormat="1" ht="12" hidden="1" customHeight="1" x14ac:dyDescent="0.3"/>
    <row r="986" s="10" customFormat="1" ht="12" hidden="1" customHeight="1" x14ac:dyDescent="0.3"/>
    <row r="987" s="10" customFormat="1" ht="12" hidden="1" customHeight="1" x14ac:dyDescent="0.3"/>
    <row r="988" s="10" customFormat="1" ht="12" hidden="1" customHeight="1" x14ac:dyDescent="0.3"/>
    <row r="989" s="10" customFormat="1" ht="12" hidden="1" customHeight="1" x14ac:dyDescent="0.3"/>
    <row r="990" s="10" customFormat="1" ht="12" hidden="1" customHeight="1" x14ac:dyDescent="0.3"/>
    <row r="991" s="10" customFormat="1" ht="12" hidden="1" customHeight="1" x14ac:dyDescent="0.3"/>
    <row r="992" s="10" customFormat="1" ht="12" hidden="1" customHeight="1" x14ac:dyDescent="0.3"/>
    <row r="993" s="10" customFormat="1" ht="12" hidden="1" customHeight="1" x14ac:dyDescent="0.3"/>
    <row r="994" s="10" customFormat="1" ht="12" hidden="1" customHeight="1" x14ac:dyDescent="0.3"/>
    <row r="995" s="10" customFormat="1" ht="12" hidden="1" customHeight="1" x14ac:dyDescent="0.3"/>
    <row r="996" s="10" customFormat="1" ht="12" hidden="1" customHeight="1" x14ac:dyDescent="0.3"/>
    <row r="997" s="10" customFormat="1" ht="12" hidden="1" customHeight="1" x14ac:dyDescent="0.3"/>
    <row r="998" s="10" customFormat="1" ht="12" hidden="1" customHeight="1" x14ac:dyDescent="0.3"/>
    <row r="999" s="10" customFormat="1" ht="12" hidden="1" customHeight="1" x14ac:dyDescent="0.3"/>
    <row r="1000" s="10" customFormat="1" ht="12" hidden="1" customHeight="1" x14ac:dyDescent="0.3"/>
    <row r="1001" s="10" customFormat="1" ht="12" hidden="1" customHeight="1" x14ac:dyDescent="0.3"/>
    <row r="1002" s="10" customFormat="1" ht="12" hidden="1" customHeight="1" x14ac:dyDescent="0.3"/>
    <row r="1003" s="10" customFormat="1" ht="12" hidden="1" customHeight="1" x14ac:dyDescent="0.3"/>
    <row r="1004" s="10" customFormat="1" ht="12" hidden="1" customHeight="1" x14ac:dyDescent="0.3"/>
    <row r="1005" s="10" customFormat="1" ht="12" hidden="1" customHeight="1" x14ac:dyDescent="0.3"/>
    <row r="1006" s="10" customFormat="1" ht="12" hidden="1" customHeight="1" x14ac:dyDescent="0.3"/>
    <row r="1007" s="10" customFormat="1" ht="12" hidden="1" customHeight="1" x14ac:dyDescent="0.3"/>
    <row r="1008" s="10" customFormat="1" ht="12" hidden="1" customHeight="1" x14ac:dyDescent="0.3"/>
    <row r="1009" s="10" customFormat="1" ht="12" hidden="1" customHeight="1" x14ac:dyDescent="0.3"/>
    <row r="1010" s="10" customFormat="1" ht="12" hidden="1" customHeight="1" x14ac:dyDescent="0.3"/>
    <row r="1011" s="10" customFormat="1" ht="12" hidden="1" customHeight="1" x14ac:dyDescent="0.3"/>
    <row r="1012" s="10" customFormat="1" ht="12" hidden="1" customHeight="1" x14ac:dyDescent="0.3"/>
    <row r="1013" s="10" customFormat="1" ht="12" hidden="1" customHeight="1" x14ac:dyDescent="0.3"/>
    <row r="1014" s="10" customFormat="1" ht="12" hidden="1" customHeight="1" x14ac:dyDescent="0.3"/>
    <row r="1015" s="10" customFormat="1" ht="12" hidden="1" customHeight="1" x14ac:dyDescent="0.3"/>
    <row r="1016" s="10" customFormat="1" ht="12" hidden="1" customHeight="1" x14ac:dyDescent="0.3"/>
    <row r="1017" s="10" customFormat="1" ht="12" hidden="1" customHeight="1" x14ac:dyDescent="0.3"/>
    <row r="1018" s="10" customFormat="1" ht="12" hidden="1" customHeight="1" x14ac:dyDescent="0.3"/>
    <row r="1019" s="10" customFormat="1" ht="12" hidden="1" customHeight="1" x14ac:dyDescent="0.3"/>
    <row r="1020" s="10" customFormat="1" ht="12" hidden="1" customHeight="1" x14ac:dyDescent="0.3"/>
    <row r="1021" s="10" customFormat="1" ht="12" hidden="1" customHeight="1" x14ac:dyDescent="0.3"/>
    <row r="1022" s="10" customFormat="1" ht="12" hidden="1" customHeight="1" x14ac:dyDescent="0.3"/>
    <row r="1023" s="10" customFormat="1" ht="12" hidden="1" customHeight="1" x14ac:dyDescent="0.3"/>
    <row r="1024" s="10" customFormat="1" ht="12" hidden="1" customHeight="1" x14ac:dyDescent="0.3"/>
    <row r="1025" s="10" customFormat="1" ht="12" hidden="1" customHeight="1" x14ac:dyDescent="0.3"/>
    <row r="1026" s="10" customFormat="1" ht="12" hidden="1" customHeight="1" x14ac:dyDescent="0.3"/>
    <row r="1027" s="10" customFormat="1" ht="12" hidden="1" customHeight="1" x14ac:dyDescent="0.3"/>
    <row r="1028" s="10" customFormat="1" ht="12" hidden="1" customHeight="1" x14ac:dyDescent="0.3"/>
    <row r="1029" s="10" customFormat="1" ht="12" hidden="1" customHeight="1" x14ac:dyDescent="0.3"/>
    <row r="1030" s="10" customFormat="1" ht="12" hidden="1" customHeight="1" x14ac:dyDescent="0.3"/>
    <row r="1031" s="10" customFormat="1" ht="12" hidden="1" customHeight="1" x14ac:dyDescent="0.3"/>
    <row r="1032" s="10" customFormat="1" ht="12" hidden="1" customHeight="1" x14ac:dyDescent="0.3"/>
    <row r="1033" s="10" customFormat="1" ht="12" hidden="1" customHeight="1" x14ac:dyDescent="0.3"/>
    <row r="1034" s="10" customFormat="1" ht="12" hidden="1" customHeight="1" x14ac:dyDescent="0.3"/>
    <row r="1035" s="10" customFormat="1" ht="12" hidden="1" customHeight="1" x14ac:dyDescent="0.3"/>
    <row r="1036" s="10" customFormat="1" ht="12" hidden="1" customHeight="1" x14ac:dyDescent="0.3"/>
    <row r="1037" s="10" customFormat="1" ht="12" hidden="1" customHeight="1" x14ac:dyDescent="0.3"/>
    <row r="1038" s="10" customFormat="1" ht="12" hidden="1" customHeight="1" x14ac:dyDescent="0.3"/>
    <row r="1039" s="10" customFormat="1" ht="12" hidden="1" customHeight="1" x14ac:dyDescent="0.3"/>
    <row r="1040" s="10" customFormat="1" ht="12" hidden="1" customHeight="1" x14ac:dyDescent="0.3"/>
    <row r="1041" s="10" customFormat="1" ht="12" hidden="1" customHeight="1" x14ac:dyDescent="0.3"/>
    <row r="1042" s="10" customFormat="1" ht="12" hidden="1" customHeight="1" x14ac:dyDescent="0.3"/>
    <row r="1043" s="10" customFormat="1" ht="12" hidden="1" customHeight="1" x14ac:dyDescent="0.3"/>
    <row r="1044" s="10" customFormat="1" ht="12" hidden="1" customHeight="1" x14ac:dyDescent="0.3"/>
    <row r="1045" s="10" customFormat="1" ht="12" hidden="1" customHeight="1" x14ac:dyDescent="0.3"/>
    <row r="1046" s="10" customFormat="1" ht="12" hidden="1" customHeight="1" x14ac:dyDescent="0.3"/>
    <row r="1047" s="10" customFormat="1" ht="12" hidden="1" customHeight="1" x14ac:dyDescent="0.3"/>
    <row r="1048" s="10" customFormat="1" ht="12" hidden="1" customHeight="1" x14ac:dyDescent="0.3"/>
    <row r="1049" s="10" customFormat="1" ht="12" hidden="1" customHeight="1" x14ac:dyDescent="0.3"/>
    <row r="1050" s="10" customFormat="1" ht="12" hidden="1" customHeight="1" x14ac:dyDescent="0.3"/>
    <row r="1051" s="10" customFormat="1" ht="12" hidden="1" customHeight="1" x14ac:dyDescent="0.3"/>
    <row r="1052" s="10" customFormat="1" ht="12" hidden="1" customHeight="1" x14ac:dyDescent="0.3"/>
    <row r="1053" s="10" customFormat="1" ht="12" hidden="1" customHeight="1" x14ac:dyDescent="0.3"/>
    <row r="1054" s="10" customFormat="1" ht="12" hidden="1" customHeight="1" x14ac:dyDescent="0.3"/>
    <row r="1055" s="10" customFormat="1" ht="12" hidden="1" customHeight="1" x14ac:dyDescent="0.3"/>
    <row r="1056" s="10" customFormat="1" ht="12" hidden="1" customHeight="1" x14ac:dyDescent="0.3"/>
    <row r="1057" s="10" customFormat="1" ht="12" hidden="1" customHeight="1" x14ac:dyDescent="0.3"/>
    <row r="1058" s="10" customFormat="1" ht="12" hidden="1" customHeight="1" x14ac:dyDescent="0.3"/>
    <row r="1059" s="10" customFormat="1" ht="12" hidden="1" customHeight="1" x14ac:dyDescent="0.3"/>
    <row r="1060" s="10" customFormat="1" ht="12" hidden="1" customHeight="1" x14ac:dyDescent="0.3"/>
    <row r="1061" s="10" customFormat="1" ht="12" hidden="1" customHeight="1" x14ac:dyDescent="0.3"/>
    <row r="1062" s="10" customFormat="1" ht="12" hidden="1" customHeight="1" x14ac:dyDescent="0.3"/>
    <row r="1063" s="10" customFormat="1" ht="12" hidden="1" customHeight="1" x14ac:dyDescent="0.3"/>
    <row r="1064" s="10" customFormat="1" ht="12" hidden="1" customHeight="1" x14ac:dyDescent="0.3"/>
    <row r="1065" s="10" customFormat="1" ht="12" hidden="1" customHeight="1" x14ac:dyDescent="0.3"/>
    <row r="1066" s="10" customFormat="1" ht="12" hidden="1" customHeight="1" x14ac:dyDescent="0.3"/>
    <row r="1067" s="10" customFormat="1" ht="12" hidden="1" customHeight="1" x14ac:dyDescent="0.3"/>
    <row r="1068" s="10" customFormat="1" ht="12" hidden="1" customHeight="1" x14ac:dyDescent="0.3"/>
    <row r="1069" s="10" customFormat="1" ht="12" hidden="1" customHeight="1" x14ac:dyDescent="0.3"/>
    <row r="1070" s="10" customFormat="1" ht="12" hidden="1" customHeight="1" x14ac:dyDescent="0.3"/>
    <row r="1071" s="10" customFormat="1" ht="12" hidden="1" customHeight="1" x14ac:dyDescent="0.3"/>
    <row r="1072" s="10" customFormat="1" ht="12" hidden="1" customHeight="1" x14ac:dyDescent="0.3"/>
    <row r="1073" s="10" customFormat="1" ht="12" hidden="1" customHeight="1" x14ac:dyDescent="0.3"/>
    <row r="1074" s="10" customFormat="1" ht="12" hidden="1" customHeight="1" x14ac:dyDescent="0.3"/>
    <row r="1075" s="10" customFormat="1" ht="12" hidden="1" customHeight="1" x14ac:dyDescent="0.3"/>
    <row r="1076" s="10" customFormat="1" ht="12" hidden="1" customHeight="1" x14ac:dyDescent="0.3"/>
    <row r="1077" s="10" customFormat="1" ht="12" hidden="1" customHeight="1" x14ac:dyDescent="0.3"/>
    <row r="1078" s="10" customFormat="1" ht="12" hidden="1" customHeight="1" x14ac:dyDescent="0.3"/>
    <row r="1079" s="10" customFormat="1" ht="12" hidden="1" customHeight="1" x14ac:dyDescent="0.3"/>
    <row r="1080" s="10" customFormat="1" ht="12" hidden="1" customHeight="1" x14ac:dyDescent="0.3"/>
    <row r="1081" s="10" customFormat="1" ht="12" hidden="1" customHeight="1" x14ac:dyDescent="0.3"/>
    <row r="1082" s="10" customFormat="1" ht="12" hidden="1" customHeight="1" x14ac:dyDescent="0.3"/>
    <row r="1083" s="10" customFormat="1" ht="12" hidden="1" customHeight="1" x14ac:dyDescent="0.3"/>
    <row r="1084" s="10" customFormat="1" ht="12" hidden="1" customHeight="1" x14ac:dyDescent="0.3"/>
    <row r="1085" s="10" customFormat="1" ht="12" hidden="1" customHeight="1" x14ac:dyDescent="0.3"/>
    <row r="1086" s="10" customFormat="1" ht="12" hidden="1" customHeight="1" x14ac:dyDescent="0.3"/>
    <row r="1087" s="10" customFormat="1" ht="12" hidden="1" customHeight="1" x14ac:dyDescent="0.3"/>
    <row r="1088" s="10" customFormat="1" ht="12" hidden="1" customHeight="1" x14ac:dyDescent="0.3"/>
    <row r="1089" s="10" customFormat="1" ht="12" hidden="1" customHeight="1" x14ac:dyDescent="0.3"/>
    <row r="1090" s="10" customFormat="1" ht="12" hidden="1" customHeight="1" x14ac:dyDescent="0.3"/>
    <row r="1091" s="10" customFormat="1" ht="12" hidden="1" customHeight="1" x14ac:dyDescent="0.3"/>
    <row r="1092" s="10" customFormat="1" ht="12" hidden="1" customHeight="1" x14ac:dyDescent="0.3"/>
    <row r="1093" s="10" customFormat="1" ht="12" hidden="1" customHeight="1" x14ac:dyDescent="0.3"/>
    <row r="1094" s="10" customFormat="1" ht="12" hidden="1" customHeight="1" x14ac:dyDescent="0.3"/>
    <row r="1095" s="10" customFormat="1" ht="12" hidden="1" customHeight="1" x14ac:dyDescent="0.3"/>
    <row r="1096" s="10" customFormat="1" ht="12" hidden="1" customHeight="1" x14ac:dyDescent="0.3"/>
    <row r="1097" s="10" customFormat="1" ht="12" hidden="1" customHeight="1" x14ac:dyDescent="0.3"/>
    <row r="1098" s="10" customFormat="1" ht="12" hidden="1" customHeight="1" x14ac:dyDescent="0.3"/>
    <row r="1099" s="10" customFormat="1" ht="12" hidden="1" customHeight="1" x14ac:dyDescent="0.3"/>
    <row r="1100" s="10" customFormat="1" ht="12" hidden="1" customHeight="1" x14ac:dyDescent="0.3"/>
    <row r="1101" s="10" customFormat="1" ht="12" hidden="1" customHeight="1" x14ac:dyDescent="0.3"/>
    <row r="1102" s="10" customFormat="1" ht="12" hidden="1" customHeight="1" x14ac:dyDescent="0.3"/>
    <row r="1103" s="10" customFormat="1" ht="12" hidden="1" customHeight="1" x14ac:dyDescent="0.3"/>
    <row r="1104" s="10" customFormat="1" ht="12" hidden="1" customHeight="1" x14ac:dyDescent="0.3"/>
    <row r="1105" s="10" customFormat="1" ht="12" hidden="1" customHeight="1" x14ac:dyDescent="0.3"/>
    <row r="1106" s="10" customFormat="1" ht="12" hidden="1" customHeight="1" x14ac:dyDescent="0.3"/>
    <row r="1107" s="10" customFormat="1" ht="12" hidden="1" customHeight="1" x14ac:dyDescent="0.3"/>
    <row r="1108" s="10" customFormat="1" ht="12" hidden="1" customHeight="1" x14ac:dyDescent="0.3"/>
    <row r="1109" s="10" customFormat="1" ht="12" hidden="1" customHeight="1" x14ac:dyDescent="0.3"/>
    <row r="1110" s="10" customFormat="1" ht="12" hidden="1" customHeight="1" x14ac:dyDescent="0.3"/>
    <row r="1111" s="10" customFormat="1" ht="12" hidden="1" customHeight="1" x14ac:dyDescent="0.3"/>
    <row r="1112" s="10" customFormat="1" ht="12" hidden="1" customHeight="1" x14ac:dyDescent="0.3"/>
    <row r="1113" s="10" customFormat="1" ht="12" hidden="1" customHeight="1" x14ac:dyDescent="0.3"/>
    <row r="1114" s="10" customFormat="1" ht="12" hidden="1" customHeight="1" x14ac:dyDescent="0.3"/>
    <row r="1115" s="10" customFormat="1" ht="12" hidden="1" customHeight="1" x14ac:dyDescent="0.3"/>
    <row r="1116" s="10" customFormat="1" ht="12" hidden="1" customHeight="1" x14ac:dyDescent="0.3"/>
    <row r="1117" s="10" customFormat="1" ht="12" hidden="1" customHeight="1" x14ac:dyDescent="0.3"/>
    <row r="1118" s="10" customFormat="1" ht="12" hidden="1" customHeight="1" x14ac:dyDescent="0.3"/>
    <row r="1119" s="10" customFormat="1" ht="12" hidden="1" customHeight="1" x14ac:dyDescent="0.3"/>
    <row r="1120" s="10" customFormat="1" ht="12" hidden="1" customHeight="1" x14ac:dyDescent="0.3"/>
    <row r="1121" s="10" customFormat="1" ht="12" hidden="1" customHeight="1" x14ac:dyDescent="0.3"/>
    <row r="1122" s="10" customFormat="1" ht="12" hidden="1" customHeight="1" x14ac:dyDescent="0.3"/>
    <row r="1123" s="10" customFormat="1" ht="12" hidden="1" customHeight="1" x14ac:dyDescent="0.3"/>
    <row r="1124" s="10" customFormat="1" ht="12" hidden="1" customHeight="1" x14ac:dyDescent="0.3"/>
    <row r="1125" s="10" customFormat="1" ht="12" hidden="1" customHeight="1" x14ac:dyDescent="0.3"/>
    <row r="1126" s="10" customFormat="1" ht="12" hidden="1" customHeight="1" x14ac:dyDescent="0.3"/>
    <row r="1127" s="10" customFormat="1" ht="12" hidden="1" customHeight="1" x14ac:dyDescent="0.3"/>
    <row r="1128" s="10" customFormat="1" ht="12" hidden="1" customHeight="1" x14ac:dyDescent="0.3"/>
    <row r="1129" s="10" customFormat="1" ht="12" hidden="1" customHeight="1" x14ac:dyDescent="0.3"/>
    <row r="1130" s="10" customFormat="1" ht="12" hidden="1" customHeight="1" x14ac:dyDescent="0.3"/>
    <row r="1131" s="10" customFormat="1" ht="12" hidden="1" customHeight="1" x14ac:dyDescent="0.3"/>
    <row r="1132" s="10" customFormat="1" ht="12" hidden="1" customHeight="1" x14ac:dyDescent="0.3"/>
    <row r="1133" s="10" customFormat="1" ht="12" hidden="1" customHeight="1" x14ac:dyDescent="0.3"/>
    <row r="1134" s="10" customFormat="1" ht="12" hidden="1" customHeight="1" x14ac:dyDescent="0.3"/>
    <row r="1135" s="10" customFormat="1" ht="12" hidden="1" customHeight="1" x14ac:dyDescent="0.3"/>
    <row r="1136" s="10" customFormat="1" ht="12" hidden="1" customHeight="1" x14ac:dyDescent="0.3"/>
    <row r="1137" s="10" customFormat="1" ht="12" hidden="1" customHeight="1" x14ac:dyDescent="0.3"/>
    <row r="1138" s="10" customFormat="1" ht="12" hidden="1" customHeight="1" x14ac:dyDescent="0.3"/>
    <row r="1139" s="10" customFormat="1" ht="12" hidden="1" customHeight="1" x14ac:dyDescent="0.3"/>
    <row r="1140" s="10" customFormat="1" ht="12" hidden="1" customHeight="1" x14ac:dyDescent="0.3"/>
    <row r="1141" s="10" customFormat="1" ht="12" hidden="1" customHeight="1" x14ac:dyDescent="0.3"/>
    <row r="1142" s="10" customFormat="1" ht="12" hidden="1" customHeight="1" x14ac:dyDescent="0.3"/>
    <row r="1143" s="10" customFormat="1" ht="12" hidden="1" customHeight="1" x14ac:dyDescent="0.3"/>
    <row r="1144" s="10" customFormat="1" ht="12" hidden="1" customHeight="1" x14ac:dyDescent="0.3"/>
    <row r="1145" s="10" customFormat="1" ht="12" hidden="1" customHeight="1" x14ac:dyDescent="0.3"/>
    <row r="1146" s="10" customFormat="1" ht="12" hidden="1" customHeight="1" x14ac:dyDescent="0.3"/>
    <row r="1147" s="10" customFormat="1" ht="12" hidden="1" customHeight="1" x14ac:dyDescent="0.3"/>
    <row r="1148" s="10" customFormat="1" ht="12" hidden="1" customHeight="1" x14ac:dyDescent="0.3"/>
    <row r="1149" s="10" customFormat="1" ht="12" hidden="1" customHeight="1" x14ac:dyDescent="0.3"/>
    <row r="1150" s="10" customFormat="1" ht="12" hidden="1" customHeight="1" x14ac:dyDescent="0.3"/>
    <row r="1151" s="10" customFormat="1" ht="12" hidden="1" customHeight="1" x14ac:dyDescent="0.3"/>
    <row r="1152" s="10" customFormat="1" ht="12" hidden="1" customHeight="1" x14ac:dyDescent="0.3"/>
    <row r="1153" s="10" customFormat="1" ht="12" hidden="1" customHeight="1" x14ac:dyDescent="0.3"/>
    <row r="1154" s="10" customFormat="1" ht="12" hidden="1" customHeight="1" x14ac:dyDescent="0.3"/>
    <row r="1155" s="10" customFormat="1" ht="12" hidden="1" customHeight="1" x14ac:dyDescent="0.3"/>
    <row r="1156" s="10" customFormat="1" ht="12" hidden="1" customHeight="1" x14ac:dyDescent="0.3"/>
    <row r="1157" s="10" customFormat="1" ht="12" hidden="1" customHeight="1" x14ac:dyDescent="0.3"/>
    <row r="1158" s="10" customFormat="1" ht="12" hidden="1" customHeight="1" x14ac:dyDescent="0.3"/>
    <row r="1159" s="10" customFormat="1" ht="12" hidden="1" customHeight="1" x14ac:dyDescent="0.3"/>
    <row r="1160" s="10" customFormat="1" ht="12" hidden="1" customHeight="1" x14ac:dyDescent="0.3"/>
    <row r="1161" s="10" customFormat="1" ht="12" hidden="1" customHeight="1" x14ac:dyDescent="0.3"/>
    <row r="1162" s="10" customFormat="1" ht="12" hidden="1" customHeight="1" x14ac:dyDescent="0.3"/>
    <row r="1163" s="10" customFormat="1" ht="12" hidden="1" customHeight="1" x14ac:dyDescent="0.3"/>
    <row r="1164" s="10" customFormat="1" ht="12" hidden="1" customHeight="1" x14ac:dyDescent="0.3"/>
    <row r="1165" s="10" customFormat="1" ht="12" hidden="1" customHeight="1" x14ac:dyDescent="0.3"/>
    <row r="1166" s="10" customFormat="1" ht="12" hidden="1" customHeight="1" x14ac:dyDescent="0.3"/>
    <row r="1167" s="10" customFormat="1" ht="12" hidden="1" customHeight="1" x14ac:dyDescent="0.3"/>
    <row r="1168" s="10" customFormat="1" ht="12" hidden="1" customHeight="1" x14ac:dyDescent="0.3"/>
    <row r="1169" s="10" customFormat="1" ht="12" hidden="1" customHeight="1" x14ac:dyDescent="0.3"/>
    <row r="1170" s="10" customFormat="1" ht="12" hidden="1" customHeight="1" x14ac:dyDescent="0.3"/>
    <row r="1171" s="10" customFormat="1" ht="12" hidden="1" customHeight="1" x14ac:dyDescent="0.3"/>
    <row r="1172" s="10" customFormat="1" ht="12" hidden="1" customHeight="1" x14ac:dyDescent="0.3"/>
    <row r="1173" s="10" customFormat="1" ht="12" hidden="1" customHeight="1" x14ac:dyDescent="0.3"/>
    <row r="1174" s="10" customFormat="1" ht="12" hidden="1" customHeight="1" x14ac:dyDescent="0.3"/>
    <row r="1175" s="10" customFormat="1" ht="12" hidden="1" customHeight="1" x14ac:dyDescent="0.3"/>
    <row r="1176" s="10" customFormat="1" ht="12" hidden="1" customHeight="1" x14ac:dyDescent="0.3"/>
    <row r="1177" s="10" customFormat="1" ht="12" hidden="1" customHeight="1" x14ac:dyDescent="0.3"/>
    <row r="1178" s="10" customFormat="1" ht="12" hidden="1" customHeight="1" x14ac:dyDescent="0.3"/>
    <row r="1179" s="10" customFormat="1" ht="12" hidden="1" customHeight="1" x14ac:dyDescent="0.3"/>
    <row r="1180" s="10" customFormat="1" ht="12" hidden="1" customHeight="1" x14ac:dyDescent="0.3"/>
    <row r="1181" s="10" customFormat="1" ht="12" hidden="1" customHeight="1" x14ac:dyDescent="0.3"/>
    <row r="1182" s="10" customFormat="1" ht="12" hidden="1" customHeight="1" x14ac:dyDescent="0.3"/>
    <row r="1183" s="10" customFormat="1" ht="12" hidden="1" customHeight="1" x14ac:dyDescent="0.3"/>
    <row r="1184" s="10" customFormat="1" ht="12" hidden="1" customHeight="1" x14ac:dyDescent="0.3"/>
    <row r="1185" s="10" customFormat="1" ht="12" hidden="1" customHeight="1" x14ac:dyDescent="0.3"/>
    <row r="1186" s="10" customFormat="1" ht="12" hidden="1" customHeight="1" x14ac:dyDescent="0.3"/>
    <row r="1187" s="10" customFormat="1" ht="12" hidden="1" customHeight="1" x14ac:dyDescent="0.3"/>
    <row r="1188" s="10" customFormat="1" ht="12" hidden="1" customHeight="1" x14ac:dyDescent="0.3"/>
    <row r="1189" s="10" customFormat="1" ht="12" hidden="1" customHeight="1" x14ac:dyDescent="0.3"/>
    <row r="1190" s="10" customFormat="1" ht="12" hidden="1" customHeight="1" x14ac:dyDescent="0.3"/>
    <row r="1191" s="10" customFormat="1" ht="12" hidden="1" customHeight="1" x14ac:dyDescent="0.3"/>
    <row r="1192" s="10" customFormat="1" ht="12" hidden="1" customHeight="1" x14ac:dyDescent="0.3"/>
    <row r="1193" s="10" customFormat="1" ht="12" hidden="1" customHeight="1" x14ac:dyDescent="0.3"/>
    <row r="1194" s="10" customFormat="1" ht="12" hidden="1" customHeight="1" x14ac:dyDescent="0.3"/>
    <row r="1195" s="10" customFormat="1" ht="12" hidden="1" customHeight="1" x14ac:dyDescent="0.3"/>
    <row r="1196" s="10" customFormat="1" ht="12" hidden="1" customHeight="1" x14ac:dyDescent="0.3"/>
    <row r="1197" s="10" customFormat="1" ht="12" hidden="1" customHeight="1" x14ac:dyDescent="0.3"/>
    <row r="1198" s="10" customFormat="1" ht="12" hidden="1" customHeight="1" x14ac:dyDescent="0.3"/>
    <row r="1199" s="10" customFormat="1" ht="12" hidden="1" customHeight="1" x14ac:dyDescent="0.3"/>
    <row r="1200" s="10" customFormat="1" ht="12" hidden="1" customHeight="1" x14ac:dyDescent="0.3"/>
    <row r="1201" s="10" customFormat="1" ht="12" hidden="1" customHeight="1" x14ac:dyDescent="0.3"/>
    <row r="1202" s="10" customFormat="1" ht="12" hidden="1" customHeight="1" x14ac:dyDescent="0.3"/>
    <row r="1203" s="10" customFormat="1" ht="12" hidden="1" customHeight="1" x14ac:dyDescent="0.3"/>
    <row r="1204" s="10" customFormat="1" ht="12" hidden="1" customHeight="1" x14ac:dyDescent="0.3"/>
    <row r="1205" s="10" customFormat="1" ht="12" hidden="1" customHeight="1" x14ac:dyDescent="0.3"/>
    <row r="1206" s="10" customFormat="1" ht="12" hidden="1" customHeight="1" x14ac:dyDescent="0.3"/>
    <row r="1207" s="10" customFormat="1" ht="12" hidden="1" customHeight="1" x14ac:dyDescent="0.3"/>
    <row r="1208" s="10" customFormat="1" ht="12" hidden="1" customHeight="1" x14ac:dyDescent="0.3"/>
    <row r="1209" s="10" customFormat="1" ht="12" hidden="1" customHeight="1" x14ac:dyDescent="0.3"/>
    <row r="1210" s="10" customFormat="1" ht="12" hidden="1" customHeight="1" x14ac:dyDescent="0.3"/>
    <row r="1211" s="10" customFormat="1" ht="12" hidden="1" customHeight="1" x14ac:dyDescent="0.3"/>
    <row r="1212" s="10" customFormat="1" ht="12" hidden="1" customHeight="1" x14ac:dyDescent="0.3"/>
    <row r="1213" s="10" customFormat="1" ht="12" hidden="1" customHeight="1" x14ac:dyDescent="0.3"/>
    <row r="1214" s="10" customFormat="1" ht="12" hidden="1" customHeight="1" x14ac:dyDescent="0.3"/>
    <row r="1215" s="10" customFormat="1" ht="12" hidden="1" customHeight="1" x14ac:dyDescent="0.3"/>
    <row r="1216" s="10" customFormat="1" ht="12" hidden="1" customHeight="1" x14ac:dyDescent="0.3"/>
    <row r="1217" s="10" customFormat="1" ht="12" hidden="1" customHeight="1" x14ac:dyDescent="0.3"/>
    <row r="1218" s="10" customFormat="1" ht="12" hidden="1" customHeight="1" x14ac:dyDescent="0.3"/>
    <row r="1219" s="10" customFormat="1" ht="12" hidden="1" customHeight="1" x14ac:dyDescent="0.3"/>
    <row r="1220" s="10" customFormat="1" ht="12" hidden="1" customHeight="1" x14ac:dyDescent="0.3"/>
    <row r="1221" s="10" customFormat="1" ht="12" hidden="1" customHeight="1" x14ac:dyDescent="0.3"/>
    <row r="1222" s="10" customFormat="1" ht="12" hidden="1" customHeight="1" x14ac:dyDescent="0.3"/>
    <row r="1223" s="10" customFormat="1" ht="12" hidden="1" customHeight="1" x14ac:dyDescent="0.3"/>
    <row r="1224" s="10" customFormat="1" ht="12" hidden="1" customHeight="1" x14ac:dyDescent="0.3"/>
    <row r="1225" s="10" customFormat="1" ht="12" hidden="1" customHeight="1" x14ac:dyDescent="0.3"/>
    <row r="1226" s="10" customFormat="1" ht="12" hidden="1" customHeight="1" x14ac:dyDescent="0.3"/>
    <row r="1227" s="10" customFormat="1" ht="12" hidden="1" customHeight="1" x14ac:dyDescent="0.3"/>
    <row r="1228" s="10" customFormat="1" ht="12" hidden="1" customHeight="1" x14ac:dyDescent="0.3"/>
    <row r="1229" s="10" customFormat="1" ht="12" hidden="1" customHeight="1" x14ac:dyDescent="0.3"/>
    <row r="1230" s="10" customFormat="1" ht="12" hidden="1" customHeight="1" x14ac:dyDescent="0.3"/>
    <row r="1231" s="10" customFormat="1" ht="12" hidden="1" customHeight="1" x14ac:dyDescent="0.3"/>
    <row r="1232" s="10" customFormat="1" ht="12" hidden="1" customHeight="1" x14ac:dyDescent="0.3"/>
    <row r="1233" s="10" customFormat="1" ht="12" hidden="1" customHeight="1" x14ac:dyDescent="0.3"/>
    <row r="1234" s="10" customFormat="1" ht="12" hidden="1" customHeight="1" x14ac:dyDescent="0.3"/>
    <row r="1235" s="10" customFormat="1" ht="12" hidden="1" customHeight="1" x14ac:dyDescent="0.3"/>
    <row r="1236" s="10" customFormat="1" ht="12" hidden="1" customHeight="1" x14ac:dyDescent="0.3"/>
    <row r="1237" s="10" customFormat="1" ht="12" hidden="1" customHeight="1" x14ac:dyDescent="0.3"/>
    <row r="1238" s="10" customFormat="1" ht="12" hidden="1" customHeight="1" x14ac:dyDescent="0.3"/>
    <row r="1239" s="10" customFormat="1" ht="12" hidden="1" customHeight="1" x14ac:dyDescent="0.3"/>
    <row r="1240" s="10" customFormat="1" ht="12" hidden="1" customHeight="1" x14ac:dyDescent="0.3"/>
    <row r="1241" s="10" customFormat="1" ht="12" hidden="1" customHeight="1" x14ac:dyDescent="0.3"/>
    <row r="1242" s="10" customFormat="1" ht="12" hidden="1" customHeight="1" x14ac:dyDescent="0.3"/>
    <row r="1243" s="10" customFormat="1" ht="12" hidden="1" customHeight="1" x14ac:dyDescent="0.3"/>
    <row r="1244" s="10" customFormat="1" ht="12" hidden="1" customHeight="1" x14ac:dyDescent="0.3"/>
    <row r="1245" s="10" customFormat="1" ht="12" hidden="1" customHeight="1" x14ac:dyDescent="0.3"/>
    <row r="1246" s="10" customFormat="1" ht="12" hidden="1" customHeight="1" x14ac:dyDescent="0.3"/>
    <row r="1247" s="10" customFormat="1" ht="12" hidden="1" customHeight="1" x14ac:dyDescent="0.3"/>
    <row r="1248" s="10" customFormat="1" ht="12" hidden="1" customHeight="1" x14ac:dyDescent="0.3"/>
    <row r="1249" s="10" customFormat="1" ht="12" hidden="1" customHeight="1" x14ac:dyDescent="0.3"/>
    <row r="1250" s="10" customFormat="1" ht="12" hidden="1" customHeight="1" x14ac:dyDescent="0.3"/>
    <row r="1251" s="10" customFormat="1" ht="12" hidden="1" customHeight="1" x14ac:dyDescent="0.3"/>
    <row r="1252" s="10" customFormat="1" ht="12" hidden="1" customHeight="1" x14ac:dyDescent="0.3"/>
    <row r="1253" s="10" customFormat="1" ht="12" hidden="1" customHeight="1" x14ac:dyDescent="0.3"/>
    <row r="1254" s="10" customFormat="1" ht="12" hidden="1" customHeight="1" x14ac:dyDescent="0.3"/>
    <row r="1255" s="10" customFormat="1" ht="12" hidden="1" customHeight="1" x14ac:dyDescent="0.3"/>
    <row r="1256" s="10" customFormat="1" ht="12" hidden="1" customHeight="1" x14ac:dyDescent="0.3"/>
    <row r="1257" s="10" customFormat="1" ht="12" hidden="1" customHeight="1" x14ac:dyDescent="0.3"/>
    <row r="1258" s="10" customFormat="1" ht="12" hidden="1" customHeight="1" x14ac:dyDescent="0.3"/>
    <row r="1259" s="10" customFormat="1" ht="12" hidden="1" customHeight="1" x14ac:dyDescent="0.3"/>
    <row r="1260" s="10" customFormat="1" ht="12" hidden="1" customHeight="1" x14ac:dyDescent="0.3"/>
    <row r="1261" s="10" customFormat="1" ht="12" hidden="1" customHeight="1" x14ac:dyDescent="0.3"/>
    <row r="1262" s="10" customFormat="1" ht="12" hidden="1" customHeight="1" x14ac:dyDescent="0.3"/>
    <row r="1263" s="10" customFormat="1" ht="12" hidden="1" customHeight="1" x14ac:dyDescent="0.3"/>
    <row r="1264" s="10" customFormat="1" ht="12" hidden="1" customHeight="1" x14ac:dyDescent="0.3"/>
    <row r="1265" s="10" customFormat="1" ht="12" hidden="1" customHeight="1" x14ac:dyDescent="0.3"/>
    <row r="1266" s="10" customFormat="1" ht="12" hidden="1" customHeight="1" x14ac:dyDescent="0.3"/>
    <row r="1267" s="10" customFormat="1" ht="12" hidden="1" customHeight="1" x14ac:dyDescent="0.3"/>
    <row r="1268" s="10" customFormat="1" ht="12" hidden="1" customHeight="1" x14ac:dyDescent="0.3"/>
    <row r="1269" s="10" customFormat="1" ht="12" hidden="1" customHeight="1" x14ac:dyDescent="0.3"/>
    <row r="1270" s="10" customFormat="1" ht="12" hidden="1" customHeight="1" x14ac:dyDescent="0.3"/>
    <row r="1271" s="10" customFormat="1" ht="12" hidden="1" customHeight="1" x14ac:dyDescent="0.3"/>
    <row r="1272" s="10" customFormat="1" ht="12" hidden="1" customHeight="1" x14ac:dyDescent="0.3"/>
    <row r="1273" s="10" customFormat="1" ht="12" hidden="1" customHeight="1" x14ac:dyDescent="0.3"/>
    <row r="1274" s="10" customFormat="1" ht="12" hidden="1" customHeight="1" x14ac:dyDescent="0.3"/>
    <row r="1275" s="10" customFormat="1" ht="12" hidden="1" customHeight="1" x14ac:dyDescent="0.3"/>
    <row r="1276" s="10" customFormat="1" ht="12" hidden="1" customHeight="1" x14ac:dyDescent="0.3"/>
    <row r="1277" s="10" customFormat="1" ht="12" hidden="1" customHeight="1" x14ac:dyDescent="0.3"/>
    <row r="1278" s="10" customFormat="1" ht="12" hidden="1" customHeight="1" x14ac:dyDescent="0.3"/>
    <row r="1279" s="10" customFormat="1" ht="12" hidden="1" customHeight="1" x14ac:dyDescent="0.3"/>
    <row r="1280" s="10" customFormat="1" ht="12" hidden="1" customHeight="1" x14ac:dyDescent="0.3"/>
    <row r="1281" s="10" customFormat="1" ht="12" hidden="1" customHeight="1" x14ac:dyDescent="0.3"/>
    <row r="1282" s="10" customFormat="1" ht="12" hidden="1" customHeight="1" x14ac:dyDescent="0.3"/>
    <row r="1283" s="10" customFormat="1" ht="12" hidden="1" customHeight="1" x14ac:dyDescent="0.3"/>
    <row r="1284" s="10" customFormat="1" ht="12" hidden="1" customHeight="1" x14ac:dyDescent="0.3"/>
    <row r="1285" s="10" customFormat="1" ht="12" hidden="1" customHeight="1" x14ac:dyDescent="0.3"/>
    <row r="1286" s="10" customFormat="1" ht="12" hidden="1" customHeight="1" x14ac:dyDescent="0.3"/>
    <row r="1287" s="10" customFormat="1" ht="12" hidden="1" customHeight="1" x14ac:dyDescent="0.3"/>
    <row r="1288" s="10" customFormat="1" ht="12" hidden="1" customHeight="1" x14ac:dyDescent="0.3"/>
    <row r="1289" s="10" customFormat="1" ht="12" hidden="1" customHeight="1" x14ac:dyDescent="0.3"/>
    <row r="1290" s="10" customFormat="1" ht="12" hidden="1" customHeight="1" x14ac:dyDescent="0.3"/>
    <row r="1291" s="10" customFormat="1" ht="12" hidden="1" customHeight="1" x14ac:dyDescent="0.3"/>
    <row r="1292" s="10" customFormat="1" ht="12" hidden="1" customHeight="1" x14ac:dyDescent="0.3"/>
    <row r="1293" s="10" customFormat="1" ht="12" hidden="1" customHeight="1" x14ac:dyDescent="0.3"/>
    <row r="1294" s="10" customFormat="1" ht="12" hidden="1" customHeight="1" x14ac:dyDescent="0.3"/>
    <row r="1295" s="10" customFormat="1" ht="12" hidden="1" customHeight="1" x14ac:dyDescent="0.3"/>
    <row r="1296" s="10" customFormat="1" ht="12" hidden="1" customHeight="1" x14ac:dyDescent="0.3"/>
    <row r="1297" s="10" customFormat="1" ht="12" hidden="1" customHeight="1" x14ac:dyDescent="0.3"/>
    <row r="1298" s="10" customFormat="1" ht="12" hidden="1" customHeight="1" x14ac:dyDescent="0.3"/>
    <row r="1299" s="10" customFormat="1" ht="12" hidden="1" customHeight="1" x14ac:dyDescent="0.3"/>
    <row r="1300" s="10" customFormat="1" ht="12" hidden="1" customHeight="1" x14ac:dyDescent="0.3"/>
    <row r="1301" s="10" customFormat="1" ht="12" hidden="1" customHeight="1" x14ac:dyDescent="0.3"/>
    <row r="1302" s="10" customFormat="1" ht="12" hidden="1" customHeight="1" x14ac:dyDescent="0.3"/>
    <row r="1303" s="10" customFormat="1" ht="12" hidden="1" customHeight="1" x14ac:dyDescent="0.3"/>
    <row r="1304" s="10" customFormat="1" ht="12" hidden="1" customHeight="1" x14ac:dyDescent="0.3"/>
    <row r="1305" s="10" customFormat="1" ht="12" hidden="1" customHeight="1" x14ac:dyDescent="0.3"/>
    <row r="1306" s="10" customFormat="1" ht="12" hidden="1" customHeight="1" x14ac:dyDescent="0.3"/>
    <row r="1307" s="10" customFormat="1" ht="12" hidden="1" customHeight="1" x14ac:dyDescent="0.3"/>
    <row r="1308" s="10" customFormat="1" ht="12" hidden="1" customHeight="1" x14ac:dyDescent="0.3"/>
    <row r="1309" s="10" customFormat="1" ht="12" hidden="1" customHeight="1" x14ac:dyDescent="0.3"/>
    <row r="1310" s="10" customFormat="1" ht="12" hidden="1" customHeight="1" x14ac:dyDescent="0.3"/>
    <row r="1311" s="10" customFormat="1" ht="12" hidden="1" customHeight="1" x14ac:dyDescent="0.3"/>
    <row r="1312" s="10" customFormat="1" ht="12" hidden="1" customHeight="1" x14ac:dyDescent="0.3"/>
    <row r="1313" s="10" customFormat="1" ht="12" hidden="1" customHeight="1" x14ac:dyDescent="0.3"/>
    <row r="1314" s="10" customFormat="1" ht="12" hidden="1" customHeight="1" x14ac:dyDescent="0.3"/>
    <row r="1315" s="10" customFormat="1" ht="12" hidden="1" customHeight="1" x14ac:dyDescent="0.3"/>
    <row r="1316" s="10" customFormat="1" ht="12" hidden="1" customHeight="1" x14ac:dyDescent="0.3"/>
    <row r="1317" s="10" customFormat="1" ht="12" hidden="1" customHeight="1" x14ac:dyDescent="0.3"/>
    <row r="1318" s="10" customFormat="1" ht="12" hidden="1" customHeight="1" x14ac:dyDescent="0.3"/>
    <row r="1319" s="10" customFormat="1" ht="12" hidden="1" customHeight="1" x14ac:dyDescent="0.3"/>
    <row r="1320" s="10" customFormat="1" ht="12" hidden="1" customHeight="1" x14ac:dyDescent="0.3"/>
    <row r="1321" s="10" customFormat="1" ht="12" hidden="1" customHeight="1" x14ac:dyDescent="0.3"/>
    <row r="1322" s="10" customFormat="1" ht="12" hidden="1" customHeight="1" x14ac:dyDescent="0.3"/>
    <row r="1323" s="10" customFormat="1" ht="12" hidden="1" customHeight="1" x14ac:dyDescent="0.3"/>
    <row r="1324" s="10" customFormat="1" ht="12" hidden="1" customHeight="1" x14ac:dyDescent="0.3"/>
    <row r="1325" s="10" customFormat="1" ht="12" hidden="1" customHeight="1" x14ac:dyDescent="0.3"/>
    <row r="1326" s="10" customFormat="1" ht="12" hidden="1" customHeight="1" x14ac:dyDescent="0.3"/>
    <row r="1327" s="10" customFormat="1" ht="12" hidden="1" customHeight="1" x14ac:dyDescent="0.3"/>
    <row r="1328" s="10" customFormat="1" ht="12" hidden="1" customHeight="1" x14ac:dyDescent="0.3"/>
    <row r="1329" s="10" customFormat="1" ht="12" hidden="1" customHeight="1" x14ac:dyDescent="0.3"/>
    <row r="1330" s="10" customFormat="1" ht="12" hidden="1" customHeight="1" x14ac:dyDescent="0.3"/>
    <row r="1331" s="10" customFormat="1" ht="12" hidden="1" customHeight="1" x14ac:dyDescent="0.3"/>
    <row r="1332" s="10" customFormat="1" ht="12" hidden="1" customHeight="1" x14ac:dyDescent="0.3"/>
    <row r="1333" s="10" customFormat="1" ht="12" hidden="1" customHeight="1" x14ac:dyDescent="0.3"/>
    <row r="1334" s="10" customFormat="1" ht="12" hidden="1" customHeight="1" x14ac:dyDescent="0.3"/>
    <row r="1335" s="10" customFormat="1" ht="12" hidden="1" customHeight="1" x14ac:dyDescent="0.3"/>
    <row r="1336" s="10" customFormat="1" ht="12" hidden="1" customHeight="1" x14ac:dyDescent="0.3"/>
    <row r="1337" s="10" customFormat="1" ht="12" hidden="1" customHeight="1" x14ac:dyDescent="0.3"/>
    <row r="1338" s="10" customFormat="1" ht="12" hidden="1" customHeight="1" x14ac:dyDescent="0.3"/>
    <row r="1339" s="10" customFormat="1" ht="12" hidden="1" customHeight="1" x14ac:dyDescent="0.3"/>
    <row r="1340" s="10" customFormat="1" ht="12" hidden="1" customHeight="1" x14ac:dyDescent="0.3"/>
    <row r="1341" s="10" customFormat="1" ht="12" hidden="1" customHeight="1" x14ac:dyDescent="0.3"/>
    <row r="1342" s="10" customFormat="1" ht="12" hidden="1" customHeight="1" x14ac:dyDescent="0.3"/>
    <row r="1343" s="10" customFormat="1" ht="12" hidden="1" customHeight="1" x14ac:dyDescent="0.3"/>
    <row r="1344" s="10" customFormat="1" ht="12" hidden="1" customHeight="1" x14ac:dyDescent="0.3"/>
    <row r="1345" s="10" customFormat="1" ht="12" hidden="1" customHeight="1" x14ac:dyDescent="0.3"/>
    <row r="1346" s="10" customFormat="1" ht="12" hidden="1" customHeight="1" x14ac:dyDescent="0.3"/>
    <row r="1347" s="10" customFormat="1" ht="12" hidden="1" customHeight="1" x14ac:dyDescent="0.3"/>
    <row r="1348" s="10" customFormat="1" ht="12" hidden="1" customHeight="1" x14ac:dyDescent="0.3"/>
    <row r="1349" s="10" customFormat="1" ht="12" hidden="1" customHeight="1" x14ac:dyDescent="0.3"/>
    <row r="1350" s="10" customFormat="1" ht="12" hidden="1" customHeight="1" x14ac:dyDescent="0.3"/>
    <row r="1351" s="10" customFormat="1" ht="12" hidden="1" customHeight="1" x14ac:dyDescent="0.3"/>
    <row r="1352" s="10" customFormat="1" ht="12" hidden="1" customHeight="1" x14ac:dyDescent="0.3"/>
    <row r="1353" s="10" customFormat="1" ht="12" hidden="1" customHeight="1" x14ac:dyDescent="0.3"/>
    <row r="1354" s="10" customFormat="1" ht="12" hidden="1" customHeight="1" x14ac:dyDescent="0.3"/>
    <row r="1355" s="10" customFormat="1" ht="12" hidden="1" customHeight="1" x14ac:dyDescent="0.3"/>
    <row r="1356" s="10" customFormat="1" ht="12" hidden="1" customHeight="1" x14ac:dyDescent="0.3"/>
    <row r="1357" s="10" customFormat="1" ht="12" hidden="1" customHeight="1" x14ac:dyDescent="0.3"/>
    <row r="1358" s="10" customFormat="1" ht="12" hidden="1" customHeight="1" x14ac:dyDescent="0.3"/>
    <row r="1359" s="10" customFormat="1" ht="12" hidden="1" customHeight="1" x14ac:dyDescent="0.3"/>
    <row r="1360" s="10" customFormat="1" ht="12" hidden="1" customHeight="1" x14ac:dyDescent="0.3"/>
    <row r="1361" s="10" customFormat="1" ht="12" hidden="1" customHeight="1" x14ac:dyDescent="0.3"/>
    <row r="1362" s="10" customFormat="1" ht="12" hidden="1" customHeight="1" x14ac:dyDescent="0.3"/>
    <row r="1363" s="10" customFormat="1" ht="12" hidden="1" customHeight="1" x14ac:dyDescent="0.3"/>
    <row r="1364" s="10" customFormat="1" ht="12" hidden="1" customHeight="1" x14ac:dyDescent="0.3"/>
    <row r="1365" s="10" customFormat="1" ht="12" hidden="1" customHeight="1" x14ac:dyDescent="0.3"/>
    <row r="1366" s="10" customFormat="1" ht="12" hidden="1" customHeight="1" x14ac:dyDescent="0.3"/>
    <row r="1367" s="10" customFormat="1" ht="12" hidden="1" customHeight="1" x14ac:dyDescent="0.3"/>
    <row r="1368" s="10" customFormat="1" ht="12" hidden="1" customHeight="1" x14ac:dyDescent="0.3"/>
    <row r="1369" s="10" customFormat="1" ht="12" hidden="1" customHeight="1" x14ac:dyDescent="0.3"/>
    <row r="1370" s="10" customFormat="1" ht="12" hidden="1" customHeight="1" x14ac:dyDescent="0.3"/>
    <row r="1371" s="10" customFormat="1" ht="12" hidden="1" customHeight="1" x14ac:dyDescent="0.3"/>
    <row r="1372" s="10" customFormat="1" ht="12" hidden="1" customHeight="1" x14ac:dyDescent="0.3"/>
    <row r="1373" s="10" customFormat="1" ht="12" hidden="1" customHeight="1" x14ac:dyDescent="0.3"/>
    <row r="1374" s="10" customFormat="1" ht="12" hidden="1" customHeight="1" x14ac:dyDescent="0.3"/>
    <row r="1375" s="10" customFormat="1" ht="12" hidden="1" customHeight="1" x14ac:dyDescent="0.3"/>
    <row r="1376" s="10" customFormat="1" ht="12" hidden="1" customHeight="1" x14ac:dyDescent="0.3"/>
    <row r="1377" s="10" customFormat="1" ht="12" hidden="1" customHeight="1" x14ac:dyDescent="0.3"/>
    <row r="1378" s="10" customFormat="1" ht="12" hidden="1" customHeight="1" x14ac:dyDescent="0.3"/>
    <row r="1379" s="10" customFormat="1" ht="12" hidden="1" customHeight="1" x14ac:dyDescent="0.3"/>
    <row r="1380" s="10" customFormat="1" ht="12" hidden="1" customHeight="1" x14ac:dyDescent="0.3"/>
    <row r="1381" s="10" customFormat="1" ht="12" hidden="1" customHeight="1" x14ac:dyDescent="0.3"/>
    <row r="1382" s="10" customFormat="1" ht="12" hidden="1" customHeight="1" x14ac:dyDescent="0.3"/>
    <row r="1383" s="10" customFormat="1" ht="12" hidden="1" customHeight="1" x14ac:dyDescent="0.3"/>
    <row r="1384" s="10" customFormat="1" ht="12" hidden="1" customHeight="1" x14ac:dyDescent="0.3"/>
    <row r="1385" s="10" customFormat="1" ht="12" hidden="1" customHeight="1" x14ac:dyDescent="0.3"/>
    <row r="1386" s="10" customFormat="1" ht="12" hidden="1" customHeight="1" x14ac:dyDescent="0.3"/>
    <row r="1387" s="10" customFormat="1" ht="12" hidden="1" customHeight="1" x14ac:dyDescent="0.3"/>
    <row r="1388" s="10" customFormat="1" ht="12" hidden="1" customHeight="1" x14ac:dyDescent="0.3"/>
    <row r="1389" s="10" customFormat="1" ht="12" hidden="1" customHeight="1" x14ac:dyDescent="0.3"/>
    <row r="1390" s="10" customFormat="1" ht="12" hidden="1" customHeight="1" x14ac:dyDescent="0.3"/>
    <row r="1391" s="10" customFormat="1" ht="12" hidden="1" customHeight="1" x14ac:dyDescent="0.3"/>
    <row r="1392" s="10" customFormat="1" ht="12" hidden="1" customHeight="1" x14ac:dyDescent="0.3"/>
    <row r="1393" s="10" customFormat="1" ht="12" hidden="1" customHeight="1" x14ac:dyDescent="0.3"/>
    <row r="1394" s="10" customFormat="1" ht="12" hidden="1" customHeight="1" x14ac:dyDescent="0.3"/>
    <row r="1395" s="10" customFormat="1" ht="12" hidden="1" customHeight="1" x14ac:dyDescent="0.3"/>
    <row r="1396" s="10" customFormat="1" ht="12" hidden="1" customHeight="1" x14ac:dyDescent="0.3"/>
    <row r="1397" s="10" customFormat="1" ht="12" hidden="1" customHeight="1" x14ac:dyDescent="0.3"/>
    <row r="1398" s="10" customFormat="1" ht="12" hidden="1" customHeight="1" x14ac:dyDescent="0.3"/>
    <row r="1399" s="10" customFormat="1" ht="12" hidden="1" customHeight="1" x14ac:dyDescent="0.3"/>
    <row r="1400" s="10" customFormat="1" ht="12" hidden="1" customHeight="1" x14ac:dyDescent="0.3"/>
    <row r="1401" s="10" customFormat="1" ht="12" hidden="1" customHeight="1" x14ac:dyDescent="0.3"/>
    <row r="1402" s="10" customFormat="1" ht="12" hidden="1" customHeight="1" x14ac:dyDescent="0.3"/>
    <row r="1403" s="10" customFormat="1" ht="12" hidden="1" customHeight="1" x14ac:dyDescent="0.3"/>
    <row r="1404" s="10" customFormat="1" ht="12" hidden="1" customHeight="1" x14ac:dyDescent="0.3"/>
    <row r="1405" s="10" customFormat="1" ht="12" hidden="1" customHeight="1" x14ac:dyDescent="0.3"/>
    <row r="1406" s="10" customFormat="1" ht="12" hidden="1" customHeight="1" x14ac:dyDescent="0.3"/>
    <row r="1407" s="10" customFormat="1" ht="12" hidden="1" customHeight="1" x14ac:dyDescent="0.3"/>
    <row r="1408" s="10" customFormat="1" ht="12" hidden="1" customHeight="1" x14ac:dyDescent="0.3"/>
    <row r="1409" s="10" customFormat="1" ht="12" hidden="1" customHeight="1" x14ac:dyDescent="0.3"/>
    <row r="1410" s="10" customFormat="1" ht="12" hidden="1" customHeight="1" x14ac:dyDescent="0.3"/>
    <row r="1411" s="10" customFormat="1" ht="12" hidden="1" customHeight="1" x14ac:dyDescent="0.3"/>
    <row r="1412" s="10" customFormat="1" ht="12" hidden="1" customHeight="1" x14ac:dyDescent="0.3"/>
    <row r="1413" s="10" customFormat="1" ht="12" hidden="1" customHeight="1" x14ac:dyDescent="0.3"/>
    <row r="1414" s="10" customFormat="1" ht="12" hidden="1" customHeight="1" x14ac:dyDescent="0.3"/>
    <row r="1415" s="10" customFormat="1" ht="12" hidden="1" customHeight="1" x14ac:dyDescent="0.3"/>
    <row r="1416" s="10" customFormat="1" ht="12" hidden="1" customHeight="1" x14ac:dyDescent="0.3"/>
    <row r="1417" s="10" customFormat="1" ht="12" hidden="1" customHeight="1" x14ac:dyDescent="0.3"/>
    <row r="1418" s="10" customFormat="1" ht="12" hidden="1" customHeight="1" x14ac:dyDescent="0.3"/>
    <row r="1419" s="10" customFormat="1" ht="12" hidden="1" customHeight="1" x14ac:dyDescent="0.3"/>
    <row r="1420" s="10" customFormat="1" ht="12" hidden="1" customHeight="1" x14ac:dyDescent="0.3"/>
    <row r="1421" s="10" customFormat="1" ht="12" hidden="1" customHeight="1" x14ac:dyDescent="0.3"/>
    <row r="1422" s="10" customFormat="1" ht="12" hidden="1" customHeight="1" x14ac:dyDescent="0.3"/>
    <row r="1423" s="10" customFormat="1" ht="12" hidden="1" customHeight="1" x14ac:dyDescent="0.3"/>
    <row r="1424" s="10" customFormat="1" ht="12" hidden="1" customHeight="1" x14ac:dyDescent="0.3"/>
    <row r="1425" s="10" customFormat="1" ht="12" hidden="1" customHeight="1" x14ac:dyDescent="0.3"/>
    <row r="1426" s="10" customFormat="1" ht="12" hidden="1" customHeight="1" x14ac:dyDescent="0.3"/>
    <row r="1427" s="10" customFormat="1" ht="12" hidden="1" customHeight="1" x14ac:dyDescent="0.3"/>
    <row r="1428" s="10" customFormat="1" ht="12" hidden="1" customHeight="1" x14ac:dyDescent="0.3"/>
    <row r="1429" s="10" customFormat="1" ht="12" hidden="1" customHeight="1" x14ac:dyDescent="0.3"/>
    <row r="1430" s="10" customFormat="1" ht="12" hidden="1" customHeight="1" x14ac:dyDescent="0.3"/>
    <row r="1431" s="10" customFormat="1" ht="12" hidden="1" customHeight="1" x14ac:dyDescent="0.3"/>
    <row r="1432" s="10" customFormat="1" ht="12" hidden="1" customHeight="1" x14ac:dyDescent="0.3"/>
    <row r="1433" s="10" customFormat="1" ht="12" hidden="1" customHeight="1" x14ac:dyDescent="0.3"/>
    <row r="1434" s="10" customFormat="1" ht="12" hidden="1" customHeight="1" x14ac:dyDescent="0.3"/>
    <row r="1435" s="10" customFormat="1" ht="12" hidden="1" customHeight="1" x14ac:dyDescent="0.3"/>
    <row r="1436" s="10" customFormat="1" ht="12" hidden="1" customHeight="1" x14ac:dyDescent="0.3"/>
    <row r="1437" s="10" customFormat="1" ht="12" hidden="1" customHeight="1" x14ac:dyDescent="0.3"/>
    <row r="1438" s="10" customFormat="1" ht="12" hidden="1" customHeight="1" x14ac:dyDescent="0.3"/>
    <row r="1439" s="10" customFormat="1" ht="12" hidden="1" customHeight="1" x14ac:dyDescent="0.3"/>
    <row r="1440" s="10" customFormat="1" ht="12" hidden="1" customHeight="1" x14ac:dyDescent="0.3"/>
    <row r="1441" s="10" customFormat="1" ht="12" hidden="1" customHeight="1" x14ac:dyDescent="0.3"/>
    <row r="1442" s="10" customFormat="1" ht="12" hidden="1" customHeight="1" x14ac:dyDescent="0.3"/>
    <row r="1443" s="10" customFormat="1" ht="12" hidden="1" customHeight="1" x14ac:dyDescent="0.3"/>
    <row r="1444" s="10" customFormat="1" ht="12" hidden="1" customHeight="1" x14ac:dyDescent="0.3"/>
    <row r="1445" s="10" customFormat="1" ht="12" hidden="1" customHeight="1" x14ac:dyDescent="0.3"/>
    <row r="1446" s="10" customFormat="1" ht="12" hidden="1" customHeight="1" x14ac:dyDescent="0.3"/>
    <row r="1447" s="10" customFormat="1" ht="12" hidden="1" customHeight="1" x14ac:dyDescent="0.3"/>
    <row r="1448" s="10" customFormat="1" ht="12" hidden="1" customHeight="1" x14ac:dyDescent="0.3"/>
    <row r="1449" s="10" customFormat="1" ht="12" hidden="1" customHeight="1" x14ac:dyDescent="0.3"/>
    <row r="1450" s="10" customFormat="1" ht="12" hidden="1" customHeight="1" x14ac:dyDescent="0.3"/>
    <row r="1451" s="10" customFormat="1" ht="12" hidden="1" customHeight="1" x14ac:dyDescent="0.3"/>
    <row r="1452" s="10" customFormat="1" ht="12" hidden="1" customHeight="1" x14ac:dyDescent="0.3"/>
    <row r="1453" s="10" customFormat="1" ht="12" hidden="1" customHeight="1" x14ac:dyDescent="0.3"/>
    <row r="1454" s="10" customFormat="1" ht="12" hidden="1" customHeight="1" x14ac:dyDescent="0.3"/>
    <row r="1455" s="10" customFormat="1" ht="12" hidden="1" customHeight="1" x14ac:dyDescent="0.3"/>
    <row r="1456" s="10" customFormat="1" ht="12" hidden="1" customHeight="1" x14ac:dyDescent="0.3"/>
    <row r="1457" s="10" customFormat="1" ht="12" hidden="1" customHeight="1" x14ac:dyDescent="0.3"/>
    <row r="1458" s="10" customFormat="1" ht="12" hidden="1" customHeight="1" x14ac:dyDescent="0.3"/>
    <row r="1459" s="10" customFormat="1" ht="12" hidden="1" customHeight="1" x14ac:dyDescent="0.3"/>
    <row r="1460" s="10" customFormat="1" ht="12" hidden="1" customHeight="1" x14ac:dyDescent="0.3"/>
    <row r="1461" s="10" customFormat="1" ht="12" hidden="1" customHeight="1" x14ac:dyDescent="0.3"/>
    <row r="1462" s="10" customFormat="1" ht="12" hidden="1" customHeight="1" x14ac:dyDescent="0.3"/>
    <row r="1463" s="10" customFormat="1" ht="12" hidden="1" customHeight="1" x14ac:dyDescent="0.3"/>
    <row r="1464" s="10" customFormat="1" ht="12" hidden="1" customHeight="1" x14ac:dyDescent="0.3"/>
    <row r="1465" s="10" customFormat="1" ht="12" hidden="1" customHeight="1" x14ac:dyDescent="0.3"/>
    <row r="1466" s="10" customFormat="1" ht="12" hidden="1" customHeight="1" x14ac:dyDescent="0.3"/>
    <row r="1467" s="10" customFormat="1" ht="12" hidden="1" customHeight="1" x14ac:dyDescent="0.3"/>
    <row r="1468" s="10" customFormat="1" ht="12" hidden="1" customHeight="1" x14ac:dyDescent="0.3"/>
    <row r="1469" s="10" customFormat="1" ht="12" hidden="1" customHeight="1" x14ac:dyDescent="0.3"/>
    <row r="1470" s="10" customFormat="1" ht="12" hidden="1" customHeight="1" x14ac:dyDescent="0.3"/>
    <row r="1471" s="10" customFormat="1" ht="12" hidden="1" customHeight="1" x14ac:dyDescent="0.3"/>
    <row r="1472" s="10" customFormat="1" ht="12" hidden="1" customHeight="1" x14ac:dyDescent="0.3"/>
    <row r="1473" s="10" customFormat="1" ht="12" hidden="1" customHeight="1" x14ac:dyDescent="0.3"/>
    <row r="1474" s="10" customFormat="1" ht="12" hidden="1" customHeight="1" x14ac:dyDescent="0.3"/>
    <row r="1475" s="10" customFormat="1" ht="12" hidden="1" customHeight="1" x14ac:dyDescent="0.3"/>
    <row r="1476" s="10" customFormat="1" ht="12" hidden="1" customHeight="1" x14ac:dyDescent="0.3"/>
    <row r="1477" s="10" customFormat="1" ht="12" hidden="1" customHeight="1" x14ac:dyDescent="0.3"/>
    <row r="1478" s="10" customFormat="1" ht="12" hidden="1" customHeight="1" x14ac:dyDescent="0.3"/>
    <row r="1479" s="10" customFormat="1" ht="12" hidden="1" customHeight="1" x14ac:dyDescent="0.3"/>
    <row r="1480" s="10" customFormat="1" ht="12" hidden="1" customHeight="1" x14ac:dyDescent="0.3"/>
    <row r="1481" s="10" customFormat="1" ht="12" hidden="1" customHeight="1" x14ac:dyDescent="0.3"/>
    <row r="1482" s="10" customFormat="1" ht="12" hidden="1" customHeight="1" x14ac:dyDescent="0.3"/>
    <row r="1483" s="10" customFormat="1" ht="12" hidden="1" customHeight="1" x14ac:dyDescent="0.3"/>
    <row r="1484" s="10" customFormat="1" ht="12" hidden="1" customHeight="1" x14ac:dyDescent="0.3"/>
    <row r="1485" s="10" customFormat="1" ht="12" hidden="1" customHeight="1" x14ac:dyDescent="0.3"/>
    <row r="1486" s="10" customFormat="1" ht="12" hidden="1" customHeight="1" x14ac:dyDescent="0.3"/>
    <row r="1487" s="10" customFormat="1" ht="12" hidden="1" customHeight="1" x14ac:dyDescent="0.3"/>
    <row r="1488" s="10" customFormat="1" ht="12" hidden="1" customHeight="1" x14ac:dyDescent="0.3"/>
    <row r="1489" s="10" customFormat="1" ht="12" hidden="1" customHeight="1" x14ac:dyDescent="0.3"/>
    <row r="1490" s="10" customFormat="1" ht="12" hidden="1" customHeight="1" x14ac:dyDescent="0.3"/>
    <row r="1491" s="10" customFormat="1" ht="12" hidden="1" customHeight="1" x14ac:dyDescent="0.3"/>
    <row r="1492" s="10" customFormat="1" ht="12" hidden="1" customHeight="1" x14ac:dyDescent="0.3"/>
    <row r="1493" s="10" customFormat="1" ht="12" hidden="1" customHeight="1" x14ac:dyDescent="0.3"/>
    <row r="1494" s="10" customFormat="1" ht="12" hidden="1" customHeight="1" x14ac:dyDescent="0.3"/>
    <row r="1495" s="10" customFormat="1" ht="12" hidden="1" customHeight="1" x14ac:dyDescent="0.3"/>
    <row r="1496" s="10" customFormat="1" ht="12" hidden="1" customHeight="1" x14ac:dyDescent="0.3"/>
    <row r="1497" s="10" customFormat="1" ht="12" hidden="1" customHeight="1" x14ac:dyDescent="0.3"/>
    <row r="1498" s="10" customFormat="1" ht="12" hidden="1" customHeight="1" x14ac:dyDescent="0.3"/>
    <row r="1499" s="10" customFormat="1" ht="12" hidden="1" customHeight="1" x14ac:dyDescent="0.3"/>
    <row r="1500" s="10" customFormat="1" ht="12" hidden="1" customHeight="1" x14ac:dyDescent="0.3"/>
    <row r="1501" s="10" customFormat="1" ht="12" hidden="1" customHeight="1" x14ac:dyDescent="0.3"/>
    <row r="1502" s="10" customFormat="1" ht="12" hidden="1" customHeight="1" x14ac:dyDescent="0.3"/>
    <row r="1503" s="10" customFormat="1" ht="12" hidden="1" customHeight="1" x14ac:dyDescent="0.3"/>
    <row r="1504" s="10" customFormat="1" ht="12" hidden="1" customHeight="1" x14ac:dyDescent="0.3"/>
    <row r="1505" s="10" customFormat="1" ht="12" hidden="1" customHeight="1" x14ac:dyDescent="0.3"/>
    <row r="1506" s="10" customFormat="1" ht="12" hidden="1" customHeight="1" x14ac:dyDescent="0.3"/>
    <row r="1507" s="10" customFormat="1" ht="12" hidden="1" customHeight="1" x14ac:dyDescent="0.3"/>
    <row r="1508" s="10" customFormat="1" ht="12" hidden="1" customHeight="1" x14ac:dyDescent="0.3"/>
    <row r="1509" s="10" customFormat="1" ht="12" hidden="1" customHeight="1" x14ac:dyDescent="0.3"/>
    <row r="1510" s="10" customFormat="1" ht="12" hidden="1" customHeight="1" x14ac:dyDescent="0.3"/>
    <row r="1511" s="10" customFormat="1" ht="12" hidden="1" customHeight="1" x14ac:dyDescent="0.3"/>
    <row r="1512" s="10" customFormat="1" ht="12" hidden="1" customHeight="1" x14ac:dyDescent="0.3"/>
    <row r="1513" s="10" customFormat="1" ht="12" hidden="1" customHeight="1" x14ac:dyDescent="0.3"/>
    <row r="1514" s="10" customFormat="1" ht="12" hidden="1" customHeight="1" x14ac:dyDescent="0.3"/>
    <row r="1515" s="10" customFormat="1" ht="12" hidden="1" customHeight="1" x14ac:dyDescent="0.3"/>
    <row r="1516" s="10" customFormat="1" ht="12" hidden="1" customHeight="1" x14ac:dyDescent="0.3"/>
    <row r="1517" s="10" customFormat="1" ht="12" hidden="1" customHeight="1" x14ac:dyDescent="0.3"/>
    <row r="1518" s="10" customFormat="1" ht="12" hidden="1" customHeight="1" x14ac:dyDescent="0.3"/>
    <row r="1519" s="10" customFormat="1" ht="12" hidden="1" customHeight="1" x14ac:dyDescent="0.3"/>
    <row r="1520" s="10" customFormat="1" ht="12" hidden="1" customHeight="1" x14ac:dyDescent="0.3"/>
    <row r="1521" s="10" customFormat="1" ht="12" hidden="1" customHeight="1" x14ac:dyDescent="0.3"/>
    <row r="1522" s="10" customFormat="1" ht="12" hidden="1" customHeight="1" x14ac:dyDescent="0.3"/>
    <row r="1523" s="10" customFormat="1" ht="12" hidden="1" customHeight="1" x14ac:dyDescent="0.3"/>
    <row r="1524" s="10" customFormat="1" ht="12" hidden="1" customHeight="1" x14ac:dyDescent="0.3"/>
    <row r="1525" s="10" customFormat="1" ht="12" hidden="1" customHeight="1" x14ac:dyDescent="0.3"/>
    <row r="1526" s="10" customFormat="1" ht="12" hidden="1" customHeight="1" x14ac:dyDescent="0.3"/>
    <row r="1527" s="10" customFormat="1" ht="12" hidden="1" customHeight="1" x14ac:dyDescent="0.3"/>
    <row r="1528" s="10" customFormat="1" ht="12" hidden="1" customHeight="1" x14ac:dyDescent="0.3"/>
    <row r="1529" s="10" customFormat="1" ht="12" hidden="1" customHeight="1" x14ac:dyDescent="0.3"/>
    <row r="1530" s="10" customFormat="1" ht="12" hidden="1" customHeight="1" x14ac:dyDescent="0.3"/>
    <row r="1531" s="10" customFormat="1" ht="12" hidden="1" customHeight="1" x14ac:dyDescent="0.3"/>
    <row r="1532" s="10" customFormat="1" ht="12" hidden="1" customHeight="1" x14ac:dyDescent="0.3"/>
    <row r="1533" s="10" customFormat="1" ht="12" hidden="1" customHeight="1" x14ac:dyDescent="0.3"/>
    <row r="1534" s="10" customFormat="1" ht="12" hidden="1" customHeight="1" x14ac:dyDescent="0.3"/>
    <row r="1535" s="10" customFormat="1" ht="12" hidden="1" customHeight="1" x14ac:dyDescent="0.3"/>
    <row r="1536" s="10" customFormat="1" ht="12" hidden="1" customHeight="1" x14ac:dyDescent="0.3"/>
    <row r="1537" s="10" customFormat="1" ht="12" hidden="1" customHeight="1" x14ac:dyDescent="0.3"/>
    <row r="1538" s="10" customFormat="1" ht="12" hidden="1" customHeight="1" x14ac:dyDescent="0.3"/>
    <row r="1539" s="10" customFormat="1" ht="12" hidden="1" customHeight="1" x14ac:dyDescent="0.3"/>
    <row r="1540" s="10" customFormat="1" ht="12" hidden="1" customHeight="1" x14ac:dyDescent="0.3"/>
    <row r="1541" s="10" customFormat="1" ht="12" hidden="1" customHeight="1" x14ac:dyDescent="0.3"/>
    <row r="1542" s="10" customFormat="1" ht="12" hidden="1" customHeight="1" x14ac:dyDescent="0.3"/>
    <row r="1543" s="10" customFormat="1" ht="12" hidden="1" customHeight="1" x14ac:dyDescent="0.3"/>
    <row r="1544" s="10" customFormat="1" ht="12" hidden="1" customHeight="1" x14ac:dyDescent="0.3"/>
    <row r="1545" s="10" customFormat="1" ht="12" hidden="1" customHeight="1" x14ac:dyDescent="0.3"/>
    <row r="1546" s="10" customFormat="1" ht="12" hidden="1" customHeight="1" x14ac:dyDescent="0.3"/>
    <row r="1547" s="10" customFormat="1" ht="12" hidden="1" customHeight="1" x14ac:dyDescent="0.3"/>
    <row r="1548" s="10" customFormat="1" ht="12" hidden="1" customHeight="1" x14ac:dyDescent="0.3"/>
    <row r="1549" s="10" customFormat="1" ht="12" hidden="1" customHeight="1" x14ac:dyDescent="0.3"/>
    <row r="1550" s="10" customFormat="1" ht="12" hidden="1" customHeight="1" x14ac:dyDescent="0.3"/>
    <row r="1551" s="10" customFormat="1" ht="12" hidden="1" customHeight="1" x14ac:dyDescent="0.3"/>
    <row r="1552" s="10" customFormat="1" ht="12" hidden="1" customHeight="1" x14ac:dyDescent="0.3"/>
    <row r="1553" s="10" customFormat="1" ht="12" hidden="1" customHeight="1" x14ac:dyDescent="0.3"/>
    <row r="1554" s="10" customFormat="1" ht="12" hidden="1" customHeight="1" x14ac:dyDescent="0.3"/>
    <row r="1555" s="10" customFormat="1" ht="12" hidden="1" customHeight="1" x14ac:dyDescent="0.3"/>
    <row r="1556" s="10" customFormat="1" ht="12" hidden="1" customHeight="1" x14ac:dyDescent="0.3"/>
    <row r="1557" s="10" customFormat="1" ht="12" hidden="1" customHeight="1" x14ac:dyDescent="0.3"/>
    <row r="1558" s="10" customFormat="1" ht="12" hidden="1" customHeight="1" x14ac:dyDescent="0.3"/>
    <row r="1559" s="10" customFormat="1" ht="12" hidden="1" customHeight="1" x14ac:dyDescent="0.3"/>
    <row r="1560" s="10" customFormat="1" ht="12" hidden="1" customHeight="1" x14ac:dyDescent="0.3"/>
    <row r="1561" s="10" customFormat="1" ht="12" hidden="1" customHeight="1" x14ac:dyDescent="0.3"/>
    <row r="1562" s="10" customFormat="1" ht="12" hidden="1" customHeight="1" x14ac:dyDescent="0.3"/>
    <row r="1563" s="10" customFormat="1" ht="12" hidden="1" customHeight="1" x14ac:dyDescent="0.3"/>
    <row r="1564" s="10" customFormat="1" ht="12" hidden="1" customHeight="1" x14ac:dyDescent="0.3"/>
    <row r="1565" s="10" customFormat="1" ht="12" hidden="1" customHeight="1" x14ac:dyDescent="0.3"/>
    <row r="1566" s="10" customFormat="1" ht="12" hidden="1" customHeight="1" x14ac:dyDescent="0.3"/>
    <row r="1567" s="10" customFormat="1" ht="12" hidden="1" customHeight="1" x14ac:dyDescent="0.3"/>
    <row r="1568" s="10" customFormat="1" ht="12" hidden="1" customHeight="1" x14ac:dyDescent="0.3"/>
    <row r="1569" s="10" customFormat="1" ht="12" hidden="1" customHeight="1" x14ac:dyDescent="0.3"/>
    <row r="1570" s="10" customFormat="1" ht="12" hidden="1" customHeight="1" x14ac:dyDescent="0.3"/>
    <row r="1571" s="10" customFormat="1" ht="12" hidden="1" customHeight="1" x14ac:dyDescent="0.3"/>
    <row r="1572" s="10" customFormat="1" ht="12" hidden="1" customHeight="1" x14ac:dyDescent="0.3"/>
    <row r="1573" s="10" customFormat="1" ht="12" hidden="1" customHeight="1" x14ac:dyDescent="0.3"/>
    <row r="1574" s="10" customFormat="1" ht="12" hidden="1" customHeight="1" x14ac:dyDescent="0.3"/>
    <row r="1575" s="10" customFormat="1" ht="12" hidden="1" customHeight="1" x14ac:dyDescent="0.3"/>
    <row r="1576" s="10" customFormat="1" ht="12" hidden="1" customHeight="1" x14ac:dyDescent="0.3"/>
    <row r="1577" s="10" customFormat="1" ht="12" hidden="1" customHeight="1" x14ac:dyDescent="0.3"/>
    <row r="1578" s="10" customFormat="1" ht="12" hidden="1" customHeight="1" x14ac:dyDescent="0.3"/>
    <row r="1579" s="10" customFormat="1" ht="12" hidden="1" customHeight="1" x14ac:dyDescent="0.3"/>
    <row r="1580" s="10" customFormat="1" ht="12" hidden="1" customHeight="1" x14ac:dyDescent="0.3"/>
    <row r="1581" s="10" customFormat="1" ht="12" hidden="1" customHeight="1" x14ac:dyDescent="0.3"/>
    <row r="1582" s="10" customFormat="1" ht="12" hidden="1" customHeight="1" x14ac:dyDescent="0.3"/>
    <row r="1583" s="10" customFormat="1" ht="12" hidden="1" customHeight="1" x14ac:dyDescent="0.3"/>
    <row r="1584" s="10" customFormat="1" ht="12" hidden="1" customHeight="1" x14ac:dyDescent="0.3"/>
    <row r="1585" s="10" customFormat="1" ht="12" hidden="1" customHeight="1" x14ac:dyDescent="0.3"/>
    <row r="1586" s="10" customFormat="1" ht="12" hidden="1" customHeight="1" x14ac:dyDescent="0.3"/>
    <row r="1587" s="10" customFormat="1" ht="12" hidden="1" customHeight="1" x14ac:dyDescent="0.3"/>
    <row r="1588" s="10" customFormat="1" ht="12" hidden="1" customHeight="1" x14ac:dyDescent="0.3"/>
    <row r="1589" s="10" customFormat="1" ht="12" hidden="1" customHeight="1" x14ac:dyDescent="0.3"/>
    <row r="1590" s="10" customFormat="1" ht="12" hidden="1" customHeight="1" x14ac:dyDescent="0.3"/>
    <row r="1591" s="10" customFormat="1" ht="12" hidden="1" customHeight="1" x14ac:dyDescent="0.3"/>
    <row r="1592" s="10" customFormat="1" ht="12" hidden="1" customHeight="1" x14ac:dyDescent="0.3"/>
    <row r="1593" s="10" customFormat="1" ht="12" hidden="1" customHeight="1" x14ac:dyDescent="0.3"/>
    <row r="1594" s="10" customFormat="1" ht="12" hidden="1" customHeight="1" x14ac:dyDescent="0.3"/>
    <row r="1595" s="10" customFormat="1" ht="12" hidden="1" customHeight="1" x14ac:dyDescent="0.3"/>
    <row r="1596" s="10" customFormat="1" ht="12" hidden="1" customHeight="1" x14ac:dyDescent="0.3"/>
    <row r="1597" s="10" customFormat="1" ht="12" hidden="1" customHeight="1" x14ac:dyDescent="0.3"/>
    <row r="1598" s="10" customFormat="1" ht="12" hidden="1" customHeight="1" x14ac:dyDescent="0.3"/>
    <row r="1599" s="10" customFormat="1" ht="12" hidden="1" customHeight="1" x14ac:dyDescent="0.3"/>
    <row r="1600" s="10" customFormat="1" ht="12" hidden="1" customHeight="1" x14ac:dyDescent="0.3"/>
    <row r="1601" s="10" customFormat="1" ht="12" hidden="1" customHeight="1" x14ac:dyDescent="0.3"/>
    <row r="1602" s="10" customFormat="1" ht="12" hidden="1" customHeight="1" x14ac:dyDescent="0.3"/>
    <row r="1603" s="10" customFormat="1" ht="12" hidden="1" customHeight="1" x14ac:dyDescent="0.3"/>
    <row r="1604" s="10" customFormat="1" ht="12" hidden="1" customHeight="1" x14ac:dyDescent="0.3"/>
    <row r="1605" s="10" customFormat="1" ht="12" hidden="1" customHeight="1" x14ac:dyDescent="0.3"/>
    <row r="1606" s="10" customFormat="1" ht="12" hidden="1" customHeight="1" x14ac:dyDescent="0.3"/>
    <row r="1607" s="10" customFormat="1" ht="12" hidden="1" customHeight="1" x14ac:dyDescent="0.3"/>
    <row r="1608" s="10" customFormat="1" ht="12" hidden="1" customHeight="1" x14ac:dyDescent="0.3"/>
    <row r="1609" s="10" customFormat="1" ht="12" hidden="1" customHeight="1" x14ac:dyDescent="0.3"/>
    <row r="1610" s="10" customFormat="1" ht="12" hidden="1" customHeight="1" x14ac:dyDescent="0.3"/>
    <row r="1611" s="10" customFormat="1" ht="12" hidden="1" customHeight="1" x14ac:dyDescent="0.3"/>
    <row r="1612" s="10" customFormat="1" ht="12" hidden="1" customHeight="1" x14ac:dyDescent="0.3"/>
    <row r="1613" s="10" customFormat="1" ht="12" hidden="1" customHeight="1" x14ac:dyDescent="0.3"/>
    <row r="1614" s="10" customFormat="1" ht="12" hidden="1" customHeight="1" x14ac:dyDescent="0.3"/>
    <row r="1615" s="10" customFormat="1" ht="12" hidden="1" customHeight="1" x14ac:dyDescent="0.3"/>
    <row r="1616" s="10" customFormat="1" ht="12" hidden="1" customHeight="1" x14ac:dyDescent="0.3"/>
    <row r="1617" s="10" customFormat="1" ht="12" hidden="1" customHeight="1" x14ac:dyDescent="0.3"/>
    <row r="1618" s="10" customFormat="1" ht="12" hidden="1" customHeight="1" x14ac:dyDescent="0.3"/>
    <row r="1619" s="10" customFormat="1" ht="12" hidden="1" customHeight="1" x14ac:dyDescent="0.3"/>
    <row r="1620" s="10" customFormat="1" ht="12" hidden="1" customHeight="1" x14ac:dyDescent="0.3"/>
    <row r="1621" s="10" customFormat="1" ht="12" hidden="1" customHeight="1" x14ac:dyDescent="0.3"/>
    <row r="1622" s="10" customFormat="1" ht="12" hidden="1" customHeight="1" x14ac:dyDescent="0.3"/>
    <row r="1623" s="10" customFormat="1" ht="12" hidden="1" customHeight="1" x14ac:dyDescent="0.3"/>
    <row r="1624" s="10" customFormat="1" ht="12" hidden="1" customHeight="1" x14ac:dyDescent="0.3"/>
    <row r="1625" s="10" customFormat="1" ht="12" hidden="1" customHeight="1" x14ac:dyDescent="0.3"/>
    <row r="1626" s="10" customFormat="1" ht="12" hidden="1" customHeight="1" x14ac:dyDescent="0.3"/>
    <row r="1627" s="10" customFormat="1" ht="12" hidden="1" customHeight="1" x14ac:dyDescent="0.3"/>
    <row r="1628" s="10" customFormat="1" ht="12" hidden="1" customHeight="1" x14ac:dyDescent="0.3"/>
    <row r="1629" s="10" customFormat="1" ht="12" hidden="1" customHeight="1" x14ac:dyDescent="0.3"/>
    <row r="1630" s="10" customFormat="1" ht="12" hidden="1" customHeight="1" x14ac:dyDescent="0.3"/>
    <row r="1631" s="10" customFormat="1" ht="12" hidden="1" customHeight="1" x14ac:dyDescent="0.3"/>
    <row r="1632" s="10" customFormat="1" ht="12" hidden="1" customHeight="1" x14ac:dyDescent="0.3"/>
    <row r="1633" s="10" customFormat="1" ht="12" hidden="1" customHeight="1" x14ac:dyDescent="0.3"/>
    <row r="1634" s="10" customFormat="1" ht="12" hidden="1" customHeight="1" x14ac:dyDescent="0.3"/>
    <row r="1635" s="10" customFormat="1" ht="12" hidden="1" customHeight="1" x14ac:dyDescent="0.3"/>
    <row r="1636" s="10" customFormat="1" ht="12" hidden="1" customHeight="1" x14ac:dyDescent="0.3"/>
    <row r="1637" s="10" customFormat="1" ht="12" hidden="1" customHeight="1" x14ac:dyDescent="0.3"/>
    <row r="1638" s="10" customFormat="1" ht="12" hidden="1" customHeight="1" x14ac:dyDescent="0.3"/>
    <row r="1639" s="10" customFormat="1" ht="12" hidden="1" customHeight="1" x14ac:dyDescent="0.3"/>
    <row r="1640" s="10" customFormat="1" ht="12" hidden="1" customHeight="1" x14ac:dyDescent="0.3"/>
    <row r="1641" s="10" customFormat="1" ht="12" hidden="1" customHeight="1" x14ac:dyDescent="0.3"/>
    <row r="1642" s="10" customFormat="1" ht="12" hidden="1" customHeight="1" x14ac:dyDescent="0.3"/>
    <row r="1643" s="10" customFormat="1" ht="12" hidden="1" customHeight="1" x14ac:dyDescent="0.3"/>
    <row r="1644" s="10" customFormat="1" ht="12" hidden="1" customHeight="1" x14ac:dyDescent="0.3"/>
    <row r="1645" s="10" customFormat="1" ht="12" hidden="1" customHeight="1" x14ac:dyDescent="0.3"/>
    <row r="1646" s="10" customFormat="1" ht="12" hidden="1" customHeight="1" x14ac:dyDescent="0.3"/>
    <row r="1647" s="10" customFormat="1" ht="12" hidden="1" customHeight="1" x14ac:dyDescent="0.3"/>
    <row r="1648" s="10" customFormat="1" ht="12" hidden="1" customHeight="1" x14ac:dyDescent="0.3"/>
    <row r="1649" s="10" customFormat="1" ht="12" hidden="1" customHeight="1" x14ac:dyDescent="0.3"/>
    <row r="1650" s="10" customFormat="1" ht="12" hidden="1" customHeight="1" x14ac:dyDescent="0.3"/>
    <row r="1651" s="10" customFormat="1" ht="12" hidden="1" customHeight="1" x14ac:dyDescent="0.3"/>
    <row r="1652" s="10" customFormat="1" ht="12" hidden="1" customHeight="1" x14ac:dyDescent="0.3"/>
    <row r="1653" s="10" customFormat="1" ht="12" hidden="1" customHeight="1" x14ac:dyDescent="0.3"/>
    <row r="1654" s="10" customFormat="1" ht="12" hidden="1" customHeight="1" x14ac:dyDescent="0.3"/>
    <row r="1655" s="10" customFormat="1" ht="12" hidden="1" customHeight="1" x14ac:dyDescent="0.3"/>
    <row r="1656" s="10" customFormat="1" ht="12" hidden="1" customHeight="1" x14ac:dyDescent="0.3"/>
    <row r="1657" s="10" customFormat="1" ht="12" hidden="1" customHeight="1" x14ac:dyDescent="0.3"/>
    <row r="1658" s="10" customFormat="1" ht="12" hidden="1" customHeight="1" x14ac:dyDescent="0.3"/>
    <row r="1659" s="10" customFormat="1" ht="12" hidden="1" customHeight="1" x14ac:dyDescent="0.3"/>
    <row r="1660" s="10" customFormat="1" ht="12" hidden="1" customHeight="1" x14ac:dyDescent="0.3"/>
    <row r="1661" s="10" customFormat="1" ht="12" hidden="1" customHeight="1" x14ac:dyDescent="0.3"/>
    <row r="1662" s="10" customFormat="1" ht="12" hidden="1" customHeight="1" x14ac:dyDescent="0.3"/>
    <row r="1663" s="10" customFormat="1" ht="12" hidden="1" customHeight="1" x14ac:dyDescent="0.3"/>
    <row r="1664" s="10" customFormat="1" ht="12" hidden="1" customHeight="1" x14ac:dyDescent="0.3"/>
    <row r="1665" s="10" customFormat="1" ht="12" hidden="1" customHeight="1" x14ac:dyDescent="0.3"/>
    <row r="1666" s="10" customFormat="1" ht="12" hidden="1" customHeight="1" x14ac:dyDescent="0.3"/>
    <row r="1667" s="10" customFormat="1" ht="12" hidden="1" customHeight="1" x14ac:dyDescent="0.3"/>
    <row r="1668" s="10" customFormat="1" ht="12" hidden="1" customHeight="1" x14ac:dyDescent="0.3"/>
    <row r="1669" s="10" customFormat="1" ht="12" hidden="1" customHeight="1" x14ac:dyDescent="0.3"/>
    <row r="1670" s="10" customFormat="1" ht="12" hidden="1" customHeight="1" x14ac:dyDescent="0.3"/>
    <row r="1671" s="10" customFormat="1" ht="12" hidden="1" customHeight="1" x14ac:dyDescent="0.3"/>
    <row r="1672" s="10" customFormat="1" ht="12" hidden="1" customHeight="1" x14ac:dyDescent="0.3"/>
    <row r="1673" s="10" customFormat="1" ht="12" hidden="1" customHeight="1" x14ac:dyDescent="0.3"/>
    <row r="1674" s="10" customFormat="1" ht="12" hidden="1" customHeight="1" x14ac:dyDescent="0.3"/>
    <row r="1675" s="10" customFormat="1" ht="12" hidden="1" customHeight="1" x14ac:dyDescent="0.3"/>
    <row r="1676" s="10" customFormat="1" ht="12" hidden="1" customHeight="1" x14ac:dyDescent="0.3"/>
    <row r="1677" s="10" customFormat="1" ht="12" hidden="1" customHeight="1" x14ac:dyDescent="0.3"/>
    <row r="1678" s="10" customFormat="1" ht="12" hidden="1" customHeight="1" x14ac:dyDescent="0.3"/>
    <row r="1679" s="10" customFormat="1" ht="12" hidden="1" customHeight="1" x14ac:dyDescent="0.3"/>
    <row r="1680" s="10" customFormat="1" ht="12" hidden="1" customHeight="1" x14ac:dyDescent="0.3"/>
    <row r="1681" s="10" customFormat="1" ht="12" hidden="1" customHeight="1" x14ac:dyDescent="0.3"/>
    <row r="1682" s="10" customFormat="1" ht="12" hidden="1" customHeight="1" x14ac:dyDescent="0.3"/>
    <row r="1683" s="10" customFormat="1" ht="12" hidden="1" customHeight="1" x14ac:dyDescent="0.3"/>
    <row r="1684" s="10" customFormat="1" ht="12" hidden="1" customHeight="1" x14ac:dyDescent="0.3"/>
    <row r="1685" s="10" customFormat="1" ht="12" hidden="1" customHeight="1" x14ac:dyDescent="0.3"/>
    <row r="1686" s="10" customFormat="1" ht="12" hidden="1" customHeight="1" x14ac:dyDescent="0.3"/>
    <row r="1687" s="10" customFormat="1" ht="12" hidden="1" customHeight="1" x14ac:dyDescent="0.3"/>
    <row r="1688" s="10" customFormat="1" ht="12" hidden="1" customHeight="1" x14ac:dyDescent="0.3"/>
    <row r="1689" s="10" customFormat="1" ht="12" hidden="1" customHeight="1" x14ac:dyDescent="0.3"/>
    <row r="1690" s="10" customFormat="1" ht="12" hidden="1" customHeight="1" x14ac:dyDescent="0.3"/>
    <row r="1691" s="10" customFormat="1" ht="12" hidden="1" customHeight="1" x14ac:dyDescent="0.3"/>
    <row r="1692" s="10" customFormat="1" ht="12" hidden="1" customHeight="1" x14ac:dyDescent="0.3"/>
    <row r="1693" s="10" customFormat="1" ht="12" hidden="1" customHeight="1" x14ac:dyDescent="0.3"/>
    <row r="1694" s="10" customFormat="1" ht="12" hidden="1" customHeight="1" x14ac:dyDescent="0.3"/>
    <row r="1695" s="10" customFormat="1" ht="12" hidden="1" customHeight="1" x14ac:dyDescent="0.3"/>
    <row r="1696" s="10" customFormat="1" ht="12" hidden="1" customHeight="1" x14ac:dyDescent="0.3"/>
    <row r="1697" s="10" customFormat="1" ht="12" hidden="1" customHeight="1" x14ac:dyDescent="0.3"/>
    <row r="1698" s="10" customFormat="1" ht="12" hidden="1" customHeight="1" x14ac:dyDescent="0.3"/>
    <row r="1699" s="10" customFormat="1" ht="12" hidden="1" customHeight="1" x14ac:dyDescent="0.3"/>
    <row r="1700" s="10" customFormat="1" ht="12" hidden="1" customHeight="1" x14ac:dyDescent="0.3"/>
    <row r="1701" s="10" customFormat="1" ht="12" hidden="1" customHeight="1" x14ac:dyDescent="0.3"/>
    <row r="1702" s="10" customFormat="1" ht="12" hidden="1" customHeight="1" x14ac:dyDescent="0.3"/>
    <row r="1703" s="10" customFormat="1" ht="12" hidden="1" customHeight="1" x14ac:dyDescent="0.3"/>
    <row r="1704" s="10" customFormat="1" ht="12" hidden="1" customHeight="1" x14ac:dyDescent="0.3"/>
    <row r="1705" s="10" customFormat="1" ht="12" hidden="1" customHeight="1" x14ac:dyDescent="0.3"/>
    <row r="1706" s="10" customFormat="1" ht="12" hidden="1" customHeight="1" x14ac:dyDescent="0.3"/>
    <row r="1707" s="10" customFormat="1" ht="12" hidden="1" customHeight="1" x14ac:dyDescent="0.3"/>
    <row r="1708" s="10" customFormat="1" ht="12" hidden="1" customHeight="1" x14ac:dyDescent="0.3"/>
    <row r="1709" s="10" customFormat="1" ht="12" hidden="1" customHeight="1" x14ac:dyDescent="0.3"/>
    <row r="1710" s="10" customFormat="1" ht="12" hidden="1" customHeight="1" x14ac:dyDescent="0.3"/>
    <row r="1711" s="10" customFormat="1" ht="12" hidden="1" customHeight="1" x14ac:dyDescent="0.3"/>
    <row r="1712" s="10" customFormat="1" ht="12" hidden="1" customHeight="1" x14ac:dyDescent="0.3"/>
    <row r="1713" s="10" customFormat="1" ht="12" hidden="1" customHeight="1" x14ac:dyDescent="0.3"/>
    <row r="1714" s="10" customFormat="1" ht="12" hidden="1" customHeight="1" x14ac:dyDescent="0.3"/>
    <row r="1715" s="10" customFormat="1" ht="12" hidden="1" customHeight="1" x14ac:dyDescent="0.3"/>
    <row r="1716" s="10" customFormat="1" ht="12" hidden="1" customHeight="1" x14ac:dyDescent="0.3"/>
    <row r="1717" s="10" customFormat="1" ht="12" hidden="1" customHeight="1" x14ac:dyDescent="0.3"/>
    <row r="1718" s="10" customFormat="1" ht="12" hidden="1" customHeight="1" x14ac:dyDescent="0.3"/>
    <row r="1719" s="10" customFormat="1" ht="12" hidden="1" customHeight="1" x14ac:dyDescent="0.3"/>
    <row r="1720" s="10" customFormat="1" ht="12" hidden="1" customHeight="1" x14ac:dyDescent="0.3"/>
    <row r="1721" s="10" customFormat="1" ht="12" hidden="1" customHeight="1" x14ac:dyDescent="0.3"/>
    <row r="1722" s="10" customFormat="1" ht="12" hidden="1" customHeight="1" x14ac:dyDescent="0.3"/>
    <row r="1723" s="10" customFormat="1" ht="12" hidden="1" customHeight="1" x14ac:dyDescent="0.3"/>
    <row r="1724" s="10" customFormat="1" ht="12" hidden="1" customHeight="1" x14ac:dyDescent="0.3"/>
    <row r="1725" s="10" customFormat="1" ht="12" hidden="1" customHeight="1" x14ac:dyDescent="0.3"/>
    <row r="1726" s="10" customFormat="1" ht="12" hidden="1" customHeight="1" x14ac:dyDescent="0.3"/>
    <row r="1727" s="10" customFormat="1" ht="12" hidden="1" customHeight="1" x14ac:dyDescent="0.3"/>
    <row r="1728" s="10" customFormat="1" ht="12" hidden="1" customHeight="1" x14ac:dyDescent="0.3"/>
    <row r="1729" s="10" customFormat="1" ht="12" hidden="1" customHeight="1" x14ac:dyDescent="0.3"/>
    <row r="1730" s="10" customFormat="1" ht="12" hidden="1" customHeight="1" x14ac:dyDescent="0.3"/>
    <row r="1731" s="10" customFormat="1" ht="12" hidden="1" customHeight="1" x14ac:dyDescent="0.3"/>
    <row r="1732" s="10" customFormat="1" ht="12" hidden="1" customHeight="1" x14ac:dyDescent="0.3"/>
    <row r="1733" s="10" customFormat="1" ht="12" hidden="1" customHeight="1" x14ac:dyDescent="0.3"/>
    <row r="1734" s="10" customFormat="1" ht="12" hidden="1" customHeight="1" x14ac:dyDescent="0.3"/>
    <row r="1735" s="10" customFormat="1" ht="12" hidden="1" customHeight="1" x14ac:dyDescent="0.3"/>
    <row r="1736" s="10" customFormat="1" ht="12" hidden="1" customHeight="1" x14ac:dyDescent="0.3"/>
    <row r="1737" s="10" customFormat="1" ht="12" hidden="1" customHeight="1" x14ac:dyDescent="0.3"/>
    <row r="1738" s="10" customFormat="1" ht="12" hidden="1" customHeight="1" x14ac:dyDescent="0.3"/>
    <row r="1739" s="10" customFormat="1" ht="12" hidden="1" customHeight="1" x14ac:dyDescent="0.3"/>
    <row r="1740" s="10" customFormat="1" ht="12" hidden="1" customHeight="1" x14ac:dyDescent="0.3"/>
    <row r="1741" s="10" customFormat="1" ht="12" hidden="1" customHeight="1" x14ac:dyDescent="0.3"/>
    <row r="1742" s="10" customFormat="1" ht="12" hidden="1" customHeight="1" x14ac:dyDescent="0.3"/>
    <row r="1743" s="10" customFormat="1" ht="12" hidden="1" customHeight="1" x14ac:dyDescent="0.3"/>
    <row r="1744" s="10" customFormat="1" ht="12" hidden="1" customHeight="1" x14ac:dyDescent="0.3"/>
    <row r="1745" s="10" customFormat="1" ht="12" hidden="1" customHeight="1" x14ac:dyDescent="0.3"/>
    <row r="1746" s="10" customFormat="1" ht="12" hidden="1" customHeight="1" x14ac:dyDescent="0.3"/>
    <row r="1747" s="10" customFormat="1" ht="12" hidden="1" customHeight="1" x14ac:dyDescent="0.3"/>
    <row r="1748" s="10" customFormat="1" ht="12" hidden="1" customHeight="1" x14ac:dyDescent="0.3"/>
    <row r="1749" s="10" customFormat="1" ht="12" hidden="1" customHeight="1" x14ac:dyDescent="0.3"/>
    <row r="1750" s="10" customFormat="1" ht="12" hidden="1" customHeight="1" x14ac:dyDescent="0.3"/>
    <row r="1751" s="10" customFormat="1" ht="12" hidden="1" customHeight="1" x14ac:dyDescent="0.3"/>
    <row r="1752" s="10" customFormat="1" ht="12" hidden="1" customHeight="1" x14ac:dyDescent="0.3"/>
    <row r="1753" s="10" customFormat="1" ht="12" hidden="1" customHeight="1" x14ac:dyDescent="0.3"/>
    <row r="1754" s="10" customFormat="1" ht="12" hidden="1" customHeight="1" x14ac:dyDescent="0.3"/>
    <row r="1755" s="10" customFormat="1" ht="12" hidden="1" customHeight="1" x14ac:dyDescent="0.3"/>
    <row r="1756" s="10" customFormat="1" ht="12" hidden="1" customHeight="1" x14ac:dyDescent="0.3"/>
    <row r="1757" s="10" customFormat="1" ht="12" hidden="1" customHeight="1" x14ac:dyDescent="0.3"/>
    <row r="1758" s="10" customFormat="1" ht="12" hidden="1" customHeight="1" x14ac:dyDescent="0.3"/>
    <row r="1759" s="10" customFormat="1" ht="12" hidden="1" customHeight="1" x14ac:dyDescent="0.3"/>
    <row r="1760" s="10" customFormat="1" ht="12" hidden="1" customHeight="1" x14ac:dyDescent="0.3"/>
    <row r="1761" s="10" customFormat="1" ht="12" hidden="1" customHeight="1" x14ac:dyDescent="0.3"/>
    <row r="1762" s="10" customFormat="1" ht="12" hidden="1" customHeight="1" x14ac:dyDescent="0.3"/>
    <row r="1763" s="10" customFormat="1" ht="12" hidden="1" customHeight="1" x14ac:dyDescent="0.3"/>
    <row r="1764" s="10" customFormat="1" ht="12" hidden="1" customHeight="1" x14ac:dyDescent="0.3"/>
    <row r="1765" s="10" customFormat="1" ht="12" hidden="1" customHeight="1" x14ac:dyDescent="0.3"/>
    <row r="1766" s="10" customFormat="1" ht="12" hidden="1" customHeight="1" x14ac:dyDescent="0.3"/>
    <row r="1767" s="10" customFormat="1" ht="12" hidden="1" customHeight="1" x14ac:dyDescent="0.3"/>
    <row r="1768" s="10" customFormat="1" ht="12" hidden="1" customHeight="1" x14ac:dyDescent="0.3"/>
    <row r="1769" s="10" customFormat="1" ht="12" hidden="1" customHeight="1" x14ac:dyDescent="0.3"/>
    <row r="1770" s="10" customFormat="1" ht="12" hidden="1" customHeight="1" x14ac:dyDescent="0.3"/>
    <row r="1771" s="10" customFormat="1" ht="12" hidden="1" customHeight="1" x14ac:dyDescent="0.3"/>
    <row r="1772" s="10" customFormat="1" ht="12" hidden="1" customHeight="1" x14ac:dyDescent="0.3"/>
    <row r="1773" s="10" customFormat="1" ht="12" hidden="1" customHeight="1" x14ac:dyDescent="0.3"/>
    <row r="1774" s="10" customFormat="1" ht="12" hidden="1" customHeight="1" x14ac:dyDescent="0.3"/>
    <row r="1775" s="10" customFormat="1" ht="12" hidden="1" customHeight="1" x14ac:dyDescent="0.3"/>
    <row r="1776" s="10" customFormat="1" ht="12" hidden="1" customHeight="1" x14ac:dyDescent="0.3"/>
    <row r="1777" s="10" customFormat="1" ht="12" hidden="1" customHeight="1" x14ac:dyDescent="0.3"/>
    <row r="1778" s="10" customFormat="1" ht="12" hidden="1" customHeight="1" x14ac:dyDescent="0.3"/>
    <row r="1779" s="10" customFormat="1" ht="12" hidden="1" customHeight="1" x14ac:dyDescent="0.3"/>
    <row r="1780" s="10" customFormat="1" ht="12" hidden="1" customHeight="1" x14ac:dyDescent="0.3"/>
    <row r="1781" s="10" customFormat="1" ht="12" hidden="1" customHeight="1" x14ac:dyDescent="0.3"/>
    <row r="1782" s="10" customFormat="1" ht="12" hidden="1" customHeight="1" x14ac:dyDescent="0.3"/>
    <row r="1783" s="10" customFormat="1" ht="12" hidden="1" customHeight="1" x14ac:dyDescent="0.3"/>
    <row r="1784" s="10" customFormat="1" ht="12" hidden="1" customHeight="1" x14ac:dyDescent="0.3"/>
    <row r="1785" s="10" customFormat="1" ht="12" hidden="1" customHeight="1" x14ac:dyDescent="0.3"/>
    <row r="1786" s="10" customFormat="1" ht="12" hidden="1" customHeight="1" x14ac:dyDescent="0.3"/>
    <row r="1787" s="10" customFormat="1" ht="12" hidden="1" customHeight="1" x14ac:dyDescent="0.3"/>
    <row r="1788" s="10" customFormat="1" ht="12" hidden="1" customHeight="1" x14ac:dyDescent="0.3"/>
    <row r="1789" s="10" customFormat="1" ht="12" hidden="1" customHeight="1" x14ac:dyDescent="0.3"/>
    <row r="1790" s="10" customFormat="1" ht="12" hidden="1" customHeight="1" x14ac:dyDescent="0.3"/>
    <row r="1791" s="10" customFormat="1" ht="12" hidden="1" customHeight="1" x14ac:dyDescent="0.3"/>
    <row r="1792" s="10" customFormat="1" ht="12" hidden="1" customHeight="1" x14ac:dyDescent="0.3"/>
    <row r="1793" s="10" customFormat="1" ht="12" hidden="1" customHeight="1" x14ac:dyDescent="0.3"/>
    <row r="1794" s="10" customFormat="1" ht="12" hidden="1" customHeight="1" x14ac:dyDescent="0.3"/>
    <row r="1795" s="10" customFormat="1" ht="12" hidden="1" customHeight="1" x14ac:dyDescent="0.3"/>
    <row r="1796" s="10" customFormat="1" ht="12" hidden="1" customHeight="1" x14ac:dyDescent="0.3"/>
    <row r="1797" s="10" customFormat="1" ht="12" hidden="1" customHeight="1" x14ac:dyDescent="0.3"/>
    <row r="1798" s="10" customFormat="1" ht="12" hidden="1" customHeight="1" x14ac:dyDescent="0.3"/>
    <row r="1799" s="10" customFormat="1" ht="12" hidden="1" customHeight="1" x14ac:dyDescent="0.3"/>
    <row r="1800" s="10" customFormat="1" ht="12" hidden="1" customHeight="1" x14ac:dyDescent="0.3"/>
    <row r="1801" s="10" customFormat="1" ht="12" hidden="1" customHeight="1" x14ac:dyDescent="0.3"/>
    <row r="1802" s="10" customFormat="1" ht="12" hidden="1" customHeight="1" x14ac:dyDescent="0.3"/>
    <row r="1803" s="10" customFormat="1" ht="12" hidden="1" customHeight="1" x14ac:dyDescent="0.3"/>
    <row r="1804" s="10" customFormat="1" ht="12" hidden="1" customHeight="1" x14ac:dyDescent="0.3"/>
    <row r="1805" s="10" customFormat="1" ht="12" hidden="1" customHeight="1" x14ac:dyDescent="0.3"/>
    <row r="1806" s="10" customFormat="1" ht="12" hidden="1" customHeight="1" x14ac:dyDescent="0.3"/>
    <row r="1807" s="10" customFormat="1" ht="12" hidden="1" customHeight="1" x14ac:dyDescent="0.3"/>
    <row r="1808" s="10" customFormat="1" ht="12" hidden="1" customHeight="1" x14ac:dyDescent="0.3"/>
    <row r="1809" s="10" customFormat="1" ht="12" hidden="1" customHeight="1" x14ac:dyDescent="0.3"/>
    <row r="1810" s="10" customFormat="1" ht="12" hidden="1" customHeight="1" x14ac:dyDescent="0.3"/>
    <row r="1811" s="10" customFormat="1" ht="12" hidden="1" customHeight="1" x14ac:dyDescent="0.3"/>
    <row r="1812" s="10" customFormat="1" ht="12" hidden="1" customHeight="1" x14ac:dyDescent="0.3"/>
    <row r="1813" s="10" customFormat="1" ht="12" hidden="1" customHeight="1" x14ac:dyDescent="0.3"/>
    <row r="1814" s="10" customFormat="1" ht="12" hidden="1" customHeight="1" x14ac:dyDescent="0.3"/>
    <row r="1815" s="10" customFormat="1" ht="12" hidden="1" customHeight="1" x14ac:dyDescent="0.3"/>
    <row r="1816" s="10" customFormat="1" ht="12" hidden="1" customHeight="1" x14ac:dyDescent="0.3"/>
    <row r="1817" s="10" customFormat="1" ht="12" hidden="1" customHeight="1" x14ac:dyDescent="0.3"/>
    <row r="1818" s="10" customFormat="1" ht="12" hidden="1" customHeight="1" x14ac:dyDescent="0.3"/>
    <row r="1819" s="10" customFormat="1" ht="12" hidden="1" customHeight="1" x14ac:dyDescent="0.3"/>
    <row r="1820" s="10" customFormat="1" ht="12" hidden="1" customHeight="1" x14ac:dyDescent="0.3"/>
    <row r="1821" s="10" customFormat="1" ht="12" hidden="1" customHeight="1" x14ac:dyDescent="0.3"/>
    <row r="1822" s="10" customFormat="1" ht="12" hidden="1" customHeight="1" x14ac:dyDescent="0.3"/>
    <row r="1823" s="10" customFormat="1" ht="12" hidden="1" customHeight="1" x14ac:dyDescent="0.3"/>
    <row r="1824" s="10" customFormat="1" ht="12" hidden="1" customHeight="1" x14ac:dyDescent="0.3"/>
    <row r="1825" s="10" customFormat="1" ht="12" hidden="1" customHeight="1" x14ac:dyDescent="0.3"/>
    <row r="1826" s="10" customFormat="1" ht="12" hidden="1" customHeight="1" x14ac:dyDescent="0.3"/>
    <row r="1827" s="10" customFormat="1" ht="12" hidden="1" customHeight="1" x14ac:dyDescent="0.3"/>
    <row r="1828" s="10" customFormat="1" ht="12" hidden="1" customHeight="1" x14ac:dyDescent="0.3"/>
    <row r="1829" s="10" customFormat="1" ht="12" hidden="1" customHeight="1" x14ac:dyDescent="0.3"/>
    <row r="1830" s="10" customFormat="1" ht="12" hidden="1" customHeight="1" x14ac:dyDescent="0.3"/>
    <row r="1831" s="10" customFormat="1" ht="12" hidden="1" customHeight="1" x14ac:dyDescent="0.3"/>
    <row r="1832" s="10" customFormat="1" ht="12" hidden="1" customHeight="1" x14ac:dyDescent="0.3"/>
    <row r="1833" s="10" customFormat="1" ht="12" hidden="1" customHeight="1" x14ac:dyDescent="0.3"/>
    <row r="1834" s="10" customFormat="1" ht="12" hidden="1" customHeight="1" x14ac:dyDescent="0.3"/>
    <row r="1835" s="10" customFormat="1" ht="12" hidden="1" customHeight="1" x14ac:dyDescent="0.3"/>
    <row r="1836" s="10" customFormat="1" ht="12" hidden="1" customHeight="1" x14ac:dyDescent="0.3"/>
    <row r="1837" s="10" customFormat="1" ht="12" hidden="1" customHeight="1" x14ac:dyDescent="0.3"/>
    <row r="1838" s="10" customFormat="1" ht="12" hidden="1" customHeight="1" x14ac:dyDescent="0.3"/>
    <row r="1839" s="10" customFormat="1" ht="12" hidden="1" customHeight="1" x14ac:dyDescent="0.3"/>
    <row r="1840" s="10" customFormat="1" ht="12" hidden="1" customHeight="1" x14ac:dyDescent="0.3"/>
    <row r="1841" s="10" customFormat="1" ht="12" hidden="1" customHeight="1" x14ac:dyDescent="0.3"/>
    <row r="1842" s="10" customFormat="1" ht="12" hidden="1" customHeight="1" x14ac:dyDescent="0.3"/>
    <row r="1843" s="10" customFormat="1" ht="12" hidden="1" customHeight="1" x14ac:dyDescent="0.3"/>
    <row r="1844" s="10" customFormat="1" ht="12" hidden="1" customHeight="1" x14ac:dyDescent="0.3"/>
    <row r="1845" s="10" customFormat="1" ht="12" hidden="1" customHeight="1" x14ac:dyDescent="0.3"/>
    <row r="1846" s="10" customFormat="1" ht="12" hidden="1" customHeight="1" x14ac:dyDescent="0.3"/>
    <row r="1847" s="10" customFormat="1" ht="12" hidden="1" customHeight="1" x14ac:dyDescent="0.3"/>
    <row r="1848" s="10" customFormat="1" ht="12" hidden="1" customHeight="1" x14ac:dyDescent="0.3"/>
    <row r="1849" s="10" customFormat="1" ht="12" hidden="1" customHeight="1" x14ac:dyDescent="0.3"/>
    <row r="1850" s="10" customFormat="1" ht="12" hidden="1" customHeight="1" x14ac:dyDescent="0.3"/>
    <row r="1851" s="10" customFormat="1" ht="12" hidden="1" customHeight="1" x14ac:dyDescent="0.3"/>
    <row r="1852" s="10" customFormat="1" ht="12" hidden="1" customHeight="1" x14ac:dyDescent="0.3"/>
    <row r="1853" s="10" customFormat="1" ht="12" hidden="1" customHeight="1" x14ac:dyDescent="0.3"/>
    <row r="1854" s="10" customFormat="1" ht="12" hidden="1" customHeight="1" x14ac:dyDescent="0.3"/>
    <row r="1855" s="10" customFormat="1" ht="12" hidden="1" customHeight="1" x14ac:dyDescent="0.3"/>
    <row r="1856" s="10" customFormat="1" ht="12" hidden="1" customHeight="1" x14ac:dyDescent="0.3"/>
    <row r="1857" s="10" customFormat="1" ht="12" hidden="1" customHeight="1" x14ac:dyDescent="0.3"/>
    <row r="1858" s="10" customFormat="1" ht="12" hidden="1" customHeight="1" x14ac:dyDescent="0.3"/>
    <row r="1859" s="10" customFormat="1" ht="12" hidden="1" customHeight="1" x14ac:dyDescent="0.3"/>
    <row r="1860" s="10" customFormat="1" ht="12" hidden="1" customHeight="1" x14ac:dyDescent="0.3"/>
    <row r="1861" s="10" customFormat="1" ht="12" hidden="1" customHeight="1" x14ac:dyDescent="0.3"/>
    <row r="1862" s="10" customFormat="1" ht="12" hidden="1" customHeight="1" x14ac:dyDescent="0.3"/>
    <row r="1863" s="10" customFormat="1" ht="12" hidden="1" customHeight="1" x14ac:dyDescent="0.3"/>
    <row r="1864" s="10" customFormat="1" ht="12" hidden="1" customHeight="1" x14ac:dyDescent="0.3"/>
    <row r="1865" s="10" customFormat="1" ht="12" hidden="1" customHeight="1" x14ac:dyDescent="0.3"/>
    <row r="1866" s="10" customFormat="1" ht="12" hidden="1" customHeight="1" x14ac:dyDescent="0.3"/>
    <row r="1867" s="10" customFormat="1" ht="12" hidden="1" customHeight="1" x14ac:dyDescent="0.3"/>
    <row r="1868" s="10" customFormat="1" ht="12" hidden="1" customHeight="1" x14ac:dyDescent="0.3"/>
    <row r="1869" s="10" customFormat="1" ht="12" hidden="1" customHeight="1" x14ac:dyDescent="0.3"/>
    <row r="1870" s="10" customFormat="1" ht="12" hidden="1" customHeight="1" x14ac:dyDescent="0.3"/>
    <row r="1871" s="10" customFormat="1" ht="12" hidden="1" customHeight="1" x14ac:dyDescent="0.3"/>
    <row r="1872" s="10" customFormat="1" ht="12" hidden="1" customHeight="1" x14ac:dyDescent="0.3"/>
    <row r="1873" s="10" customFormat="1" ht="12" hidden="1" customHeight="1" x14ac:dyDescent="0.3"/>
    <row r="1874" s="10" customFormat="1" ht="12" hidden="1" customHeight="1" x14ac:dyDescent="0.3"/>
    <row r="1875" s="10" customFormat="1" ht="12" hidden="1" customHeight="1" x14ac:dyDescent="0.3"/>
    <row r="1876" s="10" customFormat="1" ht="12" hidden="1" customHeight="1" x14ac:dyDescent="0.3"/>
    <row r="1877" s="10" customFormat="1" ht="12" hidden="1" customHeight="1" x14ac:dyDescent="0.3"/>
    <row r="1878" s="10" customFormat="1" ht="12" hidden="1" customHeight="1" x14ac:dyDescent="0.3"/>
    <row r="1879" s="10" customFormat="1" ht="12" hidden="1" customHeight="1" x14ac:dyDescent="0.3"/>
    <row r="1880" s="10" customFormat="1" ht="12" hidden="1" customHeight="1" x14ac:dyDescent="0.3"/>
    <row r="1881" s="10" customFormat="1" ht="12" hidden="1" customHeight="1" x14ac:dyDescent="0.3"/>
    <row r="1882" s="10" customFormat="1" ht="12" hidden="1" customHeight="1" x14ac:dyDescent="0.3"/>
    <row r="1883" s="10" customFormat="1" ht="12" hidden="1" customHeight="1" x14ac:dyDescent="0.3"/>
    <row r="1884" s="10" customFormat="1" ht="12" hidden="1" customHeight="1" x14ac:dyDescent="0.3"/>
    <row r="1885" s="10" customFormat="1" ht="12" hidden="1" customHeight="1" x14ac:dyDescent="0.3"/>
    <row r="1886" s="10" customFormat="1" ht="12" hidden="1" customHeight="1" x14ac:dyDescent="0.3"/>
    <row r="1887" s="10" customFormat="1" ht="12" hidden="1" customHeight="1" x14ac:dyDescent="0.3"/>
    <row r="1888" s="10" customFormat="1" ht="12" hidden="1" customHeight="1" x14ac:dyDescent="0.3"/>
    <row r="1889" s="10" customFormat="1" ht="12" hidden="1" customHeight="1" x14ac:dyDescent="0.3"/>
    <row r="1890" s="10" customFormat="1" ht="12" hidden="1" customHeight="1" x14ac:dyDescent="0.3"/>
    <row r="1891" s="10" customFormat="1" ht="12" hidden="1" customHeight="1" x14ac:dyDescent="0.3"/>
    <row r="1892" s="10" customFormat="1" ht="12" hidden="1" customHeight="1" x14ac:dyDescent="0.3"/>
    <row r="1893" s="10" customFormat="1" ht="12" hidden="1" customHeight="1" x14ac:dyDescent="0.3"/>
    <row r="1894" s="10" customFormat="1" ht="12" hidden="1" customHeight="1" x14ac:dyDescent="0.3"/>
    <row r="1895" s="10" customFormat="1" ht="12" hidden="1" customHeight="1" x14ac:dyDescent="0.3"/>
    <row r="1896" s="10" customFormat="1" ht="12" hidden="1" customHeight="1" x14ac:dyDescent="0.3"/>
    <row r="1897" s="10" customFormat="1" ht="12" hidden="1" customHeight="1" x14ac:dyDescent="0.3"/>
    <row r="1898" s="10" customFormat="1" ht="12" hidden="1" customHeight="1" x14ac:dyDescent="0.3"/>
    <row r="1899" s="10" customFormat="1" ht="12" hidden="1" customHeight="1" x14ac:dyDescent="0.3"/>
    <row r="1900" s="10" customFormat="1" ht="12" hidden="1" customHeight="1" x14ac:dyDescent="0.3"/>
    <row r="1901" s="10" customFormat="1" ht="12" hidden="1" customHeight="1" x14ac:dyDescent="0.3"/>
    <row r="1902" s="10" customFormat="1" ht="12" hidden="1" customHeight="1" x14ac:dyDescent="0.3"/>
    <row r="1903" s="10" customFormat="1" ht="12" hidden="1" customHeight="1" x14ac:dyDescent="0.3"/>
    <row r="1904" s="10" customFormat="1" ht="12" hidden="1" customHeight="1" x14ac:dyDescent="0.3"/>
    <row r="1905" s="10" customFormat="1" ht="12" hidden="1" customHeight="1" x14ac:dyDescent="0.3"/>
    <row r="1906" s="10" customFormat="1" ht="12" hidden="1" customHeight="1" x14ac:dyDescent="0.3"/>
    <row r="1907" s="10" customFormat="1" ht="12" hidden="1" customHeight="1" x14ac:dyDescent="0.3"/>
    <row r="1908" s="10" customFormat="1" ht="12" hidden="1" customHeight="1" x14ac:dyDescent="0.3"/>
    <row r="1909" s="10" customFormat="1" ht="12" hidden="1" customHeight="1" x14ac:dyDescent="0.3"/>
    <row r="1910" s="10" customFormat="1" ht="12" hidden="1" customHeight="1" x14ac:dyDescent="0.3"/>
    <row r="1911" s="10" customFormat="1" ht="12" hidden="1" customHeight="1" x14ac:dyDescent="0.3"/>
    <row r="1912" s="10" customFormat="1" ht="12" hidden="1" customHeight="1" x14ac:dyDescent="0.3"/>
    <row r="1913" s="10" customFormat="1" ht="12" hidden="1" customHeight="1" x14ac:dyDescent="0.3"/>
    <row r="1914" s="10" customFormat="1" ht="12" hidden="1" customHeight="1" x14ac:dyDescent="0.3"/>
    <row r="1915" s="10" customFormat="1" ht="12" hidden="1" customHeight="1" x14ac:dyDescent="0.3"/>
    <row r="1916" s="10" customFormat="1" ht="12" hidden="1" customHeight="1" x14ac:dyDescent="0.3"/>
    <row r="1917" s="10" customFormat="1" ht="12" hidden="1" customHeight="1" x14ac:dyDescent="0.3"/>
    <row r="1918" s="10" customFormat="1" ht="12" hidden="1" customHeight="1" x14ac:dyDescent="0.3"/>
    <row r="1919" s="10" customFormat="1" ht="12" hidden="1" customHeight="1" x14ac:dyDescent="0.3"/>
    <row r="1920" s="10" customFormat="1" ht="12" hidden="1" customHeight="1" x14ac:dyDescent="0.3"/>
    <row r="1921" s="10" customFormat="1" ht="12" hidden="1" customHeight="1" x14ac:dyDescent="0.3"/>
    <row r="1922" s="10" customFormat="1" ht="12" hidden="1" customHeight="1" x14ac:dyDescent="0.3"/>
    <row r="1923" s="10" customFormat="1" ht="12" hidden="1" customHeight="1" x14ac:dyDescent="0.3"/>
    <row r="1924" s="10" customFormat="1" ht="12" hidden="1" customHeight="1" x14ac:dyDescent="0.3"/>
    <row r="1925" s="10" customFormat="1" ht="12" hidden="1" customHeight="1" x14ac:dyDescent="0.3"/>
    <row r="1926" s="10" customFormat="1" ht="12" hidden="1" customHeight="1" x14ac:dyDescent="0.3"/>
    <row r="1927" s="10" customFormat="1" ht="12" hidden="1" customHeight="1" x14ac:dyDescent="0.3"/>
    <row r="1928" s="10" customFormat="1" ht="12" hidden="1" customHeight="1" x14ac:dyDescent="0.3"/>
    <row r="1929" s="10" customFormat="1" ht="12" hidden="1" customHeight="1" x14ac:dyDescent="0.3"/>
    <row r="1930" s="10" customFormat="1" ht="12" hidden="1" customHeight="1" x14ac:dyDescent="0.3"/>
    <row r="1931" s="10" customFormat="1" ht="12" hidden="1" customHeight="1" x14ac:dyDescent="0.3"/>
    <row r="1932" s="10" customFormat="1" ht="12" hidden="1" customHeight="1" x14ac:dyDescent="0.3"/>
    <row r="1933" s="10" customFormat="1" ht="12" hidden="1" customHeight="1" x14ac:dyDescent="0.3"/>
    <row r="1934" s="10" customFormat="1" ht="12" hidden="1" customHeight="1" x14ac:dyDescent="0.3"/>
    <row r="1935" s="10" customFormat="1" ht="12" hidden="1" customHeight="1" x14ac:dyDescent="0.3"/>
    <row r="1936" s="10" customFormat="1" ht="12" hidden="1" customHeight="1" x14ac:dyDescent="0.3"/>
    <row r="1937" s="10" customFormat="1" ht="12" hidden="1" customHeight="1" x14ac:dyDescent="0.3"/>
    <row r="1938" s="10" customFormat="1" ht="12" hidden="1" customHeight="1" x14ac:dyDescent="0.3"/>
    <row r="1939" s="10" customFormat="1" ht="12" hidden="1" customHeight="1" x14ac:dyDescent="0.3"/>
    <row r="1940" s="10" customFormat="1" ht="12" hidden="1" customHeight="1" x14ac:dyDescent="0.3"/>
    <row r="1941" s="10" customFormat="1" ht="12" hidden="1" customHeight="1" x14ac:dyDescent="0.3"/>
    <row r="1942" s="10" customFormat="1" ht="12" hidden="1" customHeight="1" x14ac:dyDescent="0.3"/>
    <row r="1943" s="10" customFormat="1" ht="12" hidden="1" customHeight="1" x14ac:dyDescent="0.3"/>
    <row r="1944" s="10" customFormat="1" ht="12" hidden="1" customHeight="1" x14ac:dyDescent="0.3"/>
    <row r="1945" s="10" customFormat="1" ht="12" hidden="1" customHeight="1" x14ac:dyDescent="0.3"/>
    <row r="1946" s="10" customFormat="1" ht="12" hidden="1" customHeight="1" x14ac:dyDescent="0.3"/>
    <row r="1947" s="10" customFormat="1" ht="12" hidden="1" customHeight="1" x14ac:dyDescent="0.3"/>
    <row r="1948" s="10" customFormat="1" ht="12" hidden="1" customHeight="1" x14ac:dyDescent="0.3"/>
    <row r="1949" s="10" customFormat="1" ht="12" hidden="1" customHeight="1" x14ac:dyDescent="0.3"/>
    <row r="1950" s="10" customFormat="1" ht="12" hidden="1" customHeight="1" x14ac:dyDescent="0.3"/>
    <row r="1951" s="10" customFormat="1" ht="12" hidden="1" customHeight="1" x14ac:dyDescent="0.3"/>
    <row r="1952" s="10" customFormat="1" ht="12" hidden="1" customHeight="1" x14ac:dyDescent="0.3"/>
    <row r="1953" s="10" customFormat="1" ht="12" hidden="1" customHeight="1" x14ac:dyDescent="0.3"/>
    <row r="1954" s="10" customFormat="1" ht="12" hidden="1" customHeight="1" x14ac:dyDescent="0.3"/>
    <row r="1955" s="10" customFormat="1" ht="12" hidden="1" customHeight="1" x14ac:dyDescent="0.3"/>
    <row r="1956" s="10" customFormat="1" ht="12" hidden="1" customHeight="1" x14ac:dyDescent="0.3"/>
    <row r="1957" s="10" customFormat="1" ht="12" hidden="1" customHeight="1" x14ac:dyDescent="0.3"/>
    <row r="1958" s="10" customFormat="1" ht="12" hidden="1" customHeight="1" x14ac:dyDescent="0.3"/>
    <row r="1959" s="10" customFormat="1" ht="12" hidden="1" customHeight="1" x14ac:dyDescent="0.3"/>
    <row r="1960" s="10" customFormat="1" ht="12" hidden="1" customHeight="1" x14ac:dyDescent="0.3"/>
    <row r="1961" s="10" customFormat="1" ht="12" hidden="1" customHeight="1" x14ac:dyDescent="0.3"/>
    <row r="1962" s="10" customFormat="1" ht="12" hidden="1" customHeight="1" x14ac:dyDescent="0.3"/>
    <row r="1963" s="10" customFormat="1" ht="12" hidden="1" customHeight="1" x14ac:dyDescent="0.3"/>
    <row r="1964" s="10" customFormat="1" ht="12" hidden="1" customHeight="1" x14ac:dyDescent="0.3"/>
    <row r="1965" s="10" customFormat="1" ht="12" hidden="1" customHeight="1" x14ac:dyDescent="0.3"/>
    <row r="1966" s="10" customFormat="1" ht="12" hidden="1" customHeight="1" x14ac:dyDescent="0.3"/>
    <row r="1967" s="10" customFormat="1" ht="12" hidden="1" customHeight="1" x14ac:dyDescent="0.3"/>
    <row r="1968" s="10" customFormat="1" ht="12" hidden="1" customHeight="1" x14ac:dyDescent="0.3"/>
    <row r="1969" s="10" customFormat="1" ht="12" hidden="1" customHeight="1" x14ac:dyDescent="0.3"/>
    <row r="1970" s="10" customFormat="1" ht="12" hidden="1" customHeight="1" x14ac:dyDescent="0.3"/>
    <row r="1971" s="10" customFormat="1" ht="12" hidden="1" customHeight="1" x14ac:dyDescent="0.3"/>
    <row r="1972" s="10" customFormat="1" ht="12" hidden="1" customHeight="1" x14ac:dyDescent="0.3"/>
    <row r="1973" s="10" customFormat="1" ht="12" hidden="1" customHeight="1" x14ac:dyDescent="0.3"/>
    <row r="1974" s="10" customFormat="1" ht="12" hidden="1" customHeight="1" x14ac:dyDescent="0.3"/>
    <row r="1975" s="10" customFormat="1" ht="12" hidden="1" customHeight="1" x14ac:dyDescent="0.3"/>
    <row r="1976" s="10" customFormat="1" ht="12" hidden="1" customHeight="1" x14ac:dyDescent="0.3"/>
    <row r="1977" s="10" customFormat="1" ht="12" hidden="1" customHeight="1" x14ac:dyDescent="0.3"/>
    <row r="1978" s="10" customFormat="1" ht="12" hidden="1" customHeight="1" x14ac:dyDescent="0.3"/>
    <row r="1979" s="10" customFormat="1" ht="12" hidden="1" customHeight="1" x14ac:dyDescent="0.3"/>
    <row r="1980" s="10" customFormat="1" ht="12" hidden="1" customHeight="1" x14ac:dyDescent="0.3"/>
    <row r="1981" s="10" customFormat="1" ht="12" hidden="1" customHeight="1" x14ac:dyDescent="0.3"/>
    <row r="1982" s="10" customFormat="1" ht="12" hidden="1" customHeight="1" x14ac:dyDescent="0.3"/>
    <row r="1983" s="10" customFormat="1" ht="12" hidden="1" customHeight="1" x14ac:dyDescent="0.3"/>
    <row r="1984" s="10" customFormat="1" ht="12" hidden="1" customHeight="1" x14ac:dyDescent="0.3"/>
    <row r="1985" s="10" customFormat="1" ht="12" hidden="1" customHeight="1" x14ac:dyDescent="0.3"/>
    <row r="1986" s="10" customFormat="1" ht="12" hidden="1" customHeight="1" x14ac:dyDescent="0.3"/>
    <row r="1987" s="10" customFormat="1" ht="12" hidden="1" customHeight="1" x14ac:dyDescent="0.3"/>
    <row r="1988" s="10" customFormat="1" ht="12" hidden="1" customHeight="1" x14ac:dyDescent="0.3"/>
    <row r="1989" s="10" customFormat="1" ht="12" hidden="1" customHeight="1" x14ac:dyDescent="0.3"/>
    <row r="1990" s="10" customFormat="1" ht="12" hidden="1" customHeight="1" x14ac:dyDescent="0.3"/>
    <row r="1991" s="10" customFormat="1" ht="12" hidden="1" customHeight="1" x14ac:dyDescent="0.3"/>
    <row r="1992" s="10" customFormat="1" ht="12" hidden="1" customHeight="1" x14ac:dyDescent="0.3"/>
    <row r="1993" s="10" customFormat="1" ht="12" hidden="1" customHeight="1" x14ac:dyDescent="0.3"/>
    <row r="1994" s="10" customFormat="1" ht="12" hidden="1" customHeight="1" x14ac:dyDescent="0.3"/>
    <row r="1995" s="10" customFormat="1" ht="12" hidden="1" customHeight="1" x14ac:dyDescent="0.3"/>
    <row r="1996" s="10" customFormat="1" ht="12" hidden="1" customHeight="1" x14ac:dyDescent="0.3"/>
    <row r="1997" s="10" customFormat="1" ht="12" hidden="1" customHeight="1" x14ac:dyDescent="0.3"/>
    <row r="1998" s="10" customFormat="1" ht="12" hidden="1" customHeight="1" x14ac:dyDescent="0.3"/>
    <row r="1999" s="10" customFormat="1" ht="12" hidden="1" customHeight="1" x14ac:dyDescent="0.3"/>
    <row r="2000" s="10" customFormat="1" ht="12" hidden="1" customHeight="1" x14ac:dyDescent="0.3"/>
    <row r="2001" s="10" customFormat="1" ht="12" hidden="1" customHeight="1" x14ac:dyDescent="0.3"/>
    <row r="2002" s="10" customFormat="1" ht="12" hidden="1" customHeight="1" x14ac:dyDescent="0.3"/>
    <row r="2003" s="10" customFormat="1" ht="12" hidden="1" customHeight="1" x14ac:dyDescent="0.3"/>
    <row r="2004" s="10" customFormat="1" ht="12" hidden="1" customHeight="1" x14ac:dyDescent="0.3"/>
    <row r="2005" s="10" customFormat="1" ht="12" hidden="1" customHeight="1" x14ac:dyDescent="0.3"/>
    <row r="2006" s="10" customFormat="1" ht="12" hidden="1" customHeight="1" x14ac:dyDescent="0.3"/>
    <row r="2007" s="10" customFormat="1" ht="12" hidden="1" customHeight="1" x14ac:dyDescent="0.3"/>
    <row r="2008" s="10" customFormat="1" ht="12" hidden="1" customHeight="1" x14ac:dyDescent="0.3"/>
    <row r="2009" s="10" customFormat="1" ht="12" hidden="1" customHeight="1" x14ac:dyDescent="0.3"/>
    <row r="2010" s="10" customFormat="1" ht="12" hidden="1" customHeight="1" x14ac:dyDescent="0.3"/>
    <row r="2011" s="10" customFormat="1" ht="12" hidden="1" customHeight="1" x14ac:dyDescent="0.3"/>
    <row r="2012" s="10" customFormat="1" ht="12" hidden="1" customHeight="1" x14ac:dyDescent="0.3"/>
    <row r="2013" s="10" customFormat="1" ht="12" hidden="1" customHeight="1" x14ac:dyDescent="0.3"/>
    <row r="2014" s="10" customFormat="1" ht="12" hidden="1" customHeight="1" x14ac:dyDescent="0.3"/>
    <row r="2015" s="10" customFormat="1" ht="12" hidden="1" customHeight="1" x14ac:dyDescent="0.3"/>
    <row r="2016" s="10" customFormat="1" ht="12" hidden="1" customHeight="1" x14ac:dyDescent="0.3"/>
    <row r="2017" s="10" customFormat="1" ht="12" hidden="1" customHeight="1" x14ac:dyDescent="0.3"/>
    <row r="2018" s="10" customFormat="1" ht="12" hidden="1" customHeight="1" x14ac:dyDescent="0.3"/>
    <row r="2019" s="10" customFormat="1" ht="12" hidden="1" customHeight="1" x14ac:dyDescent="0.3"/>
    <row r="2020" s="10" customFormat="1" ht="12" hidden="1" customHeight="1" x14ac:dyDescent="0.3"/>
    <row r="2021" s="10" customFormat="1" ht="12" hidden="1" customHeight="1" x14ac:dyDescent="0.3"/>
    <row r="2022" s="10" customFormat="1" ht="12" hidden="1" customHeight="1" x14ac:dyDescent="0.3"/>
    <row r="2023" s="10" customFormat="1" ht="12" hidden="1" customHeight="1" x14ac:dyDescent="0.3"/>
    <row r="2024" s="10" customFormat="1" ht="12" hidden="1" customHeight="1" x14ac:dyDescent="0.3"/>
    <row r="2025" s="10" customFormat="1" ht="12" hidden="1" customHeight="1" x14ac:dyDescent="0.3"/>
    <row r="2026" s="10" customFormat="1" ht="12" hidden="1" customHeight="1" x14ac:dyDescent="0.3"/>
    <row r="2027" s="10" customFormat="1" ht="12" hidden="1" customHeight="1" x14ac:dyDescent="0.3"/>
    <row r="2028" s="10" customFormat="1" ht="12" hidden="1" customHeight="1" x14ac:dyDescent="0.3"/>
    <row r="2029" s="10" customFormat="1" ht="12" hidden="1" customHeight="1" x14ac:dyDescent="0.3"/>
    <row r="2030" s="10" customFormat="1" ht="12" hidden="1" customHeight="1" x14ac:dyDescent="0.3"/>
    <row r="2031" s="10" customFormat="1" ht="12" hidden="1" customHeight="1" x14ac:dyDescent="0.3"/>
    <row r="2032" s="10" customFormat="1" ht="12" hidden="1" customHeight="1" x14ac:dyDescent="0.3"/>
    <row r="2033" s="10" customFormat="1" ht="12" hidden="1" customHeight="1" x14ac:dyDescent="0.3"/>
    <row r="2034" s="10" customFormat="1" ht="12" hidden="1" customHeight="1" x14ac:dyDescent="0.3"/>
    <row r="2035" s="10" customFormat="1" ht="12" hidden="1" customHeight="1" x14ac:dyDescent="0.3"/>
    <row r="2036" s="10" customFormat="1" ht="12" hidden="1" customHeight="1" x14ac:dyDescent="0.3"/>
    <row r="2037" s="10" customFormat="1" ht="12" hidden="1" customHeight="1" x14ac:dyDescent="0.3"/>
    <row r="2038" s="10" customFormat="1" ht="12" hidden="1" customHeight="1" x14ac:dyDescent="0.3"/>
    <row r="2039" s="10" customFormat="1" ht="12" hidden="1" customHeight="1" x14ac:dyDescent="0.3"/>
    <row r="2040" s="10" customFormat="1" ht="12" hidden="1" customHeight="1" x14ac:dyDescent="0.3"/>
    <row r="2041" s="10" customFormat="1" ht="12" hidden="1" customHeight="1" x14ac:dyDescent="0.3"/>
    <row r="2042" s="10" customFormat="1" ht="12" hidden="1" customHeight="1" x14ac:dyDescent="0.3"/>
    <row r="2043" s="10" customFormat="1" ht="12" hidden="1" customHeight="1" x14ac:dyDescent="0.3"/>
    <row r="2044" s="10" customFormat="1" ht="12" hidden="1" customHeight="1" x14ac:dyDescent="0.3"/>
    <row r="2045" s="10" customFormat="1" ht="12" hidden="1" customHeight="1" x14ac:dyDescent="0.3"/>
    <row r="2046" s="10" customFormat="1" ht="12" hidden="1" customHeight="1" x14ac:dyDescent="0.3"/>
    <row r="2047" s="10" customFormat="1" ht="12" hidden="1" customHeight="1" x14ac:dyDescent="0.3"/>
    <row r="2048" s="10" customFormat="1" ht="12" hidden="1" customHeight="1" x14ac:dyDescent="0.3"/>
    <row r="2049" s="10" customFormat="1" ht="12" hidden="1" customHeight="1" x14ac:dyDescent="0.3"/>
    <row r="2050" s="10" customFormat="1" ht="12" hidden="1" customHeight="1" x14ac:dyDescent="0.3"/>
    <row r="2051" s="10" customFormat="1" ht="12" hidden="1" customHeight="1" x14ac:dyDescent="0.3"/>
    <row r="2052" s="10" customFormat="1" ht="12" hidden="1" customHeight="1" x14ac:dyDescent="0.3"/>
    <row r="2053" s="10" customFormat="1" ht="12" hidden="1" customHeight="1" x14ac:dyDescent="0.3"/>
    <row r="2054" s="10" customFormat="1" ht="12" hidden="1" customHeight="1" x14ac:dyDescent="0.3"/>
    <row r="2055" s="10" customFormat="1" ht="12" hidden="1" customHeight="1" x14ac:dyDescent="0.3"/>
    <row r="2056" s="10" customFormat="1" ht="12" hidden="1" customHeight="1" x14ac:dyDescent="0.3"/>
    <row r="2057" s="10" customFormat="1" ht="12" hidden="1" customHeight="1" x14ac:dyDescent="0.3"/>
    <row r="2058" s="10" customFormat="1" ht="12" hidden="1" customHeight="1" x14ac:dyDescent="0.3"/>
    <row r="2059" s="10" customFormat="1" ht="12" hidden="1" customHeight="1" x14ac:dyDescent="0.3"/>
    <row r="2060" s="10" customFormat="1" ht="12" hidden="1" customHeight="1" x14ac:dyDescent="0.3"/>
    <row r="2061" s="10" customFormat="1" ht="12" hidden="1" customHeight="1" x14ac:dyDescent="0.3"/>
    <row r="2062" s="10" customFormat="1" ht="12" hidden="1" customHeight="1" x14ac:dyDescent="0.3"/>
    <row r="2063" s="10" customFormat="1" ht="12" hidden="1" customHeight="1" x14ac:dyDescent="0.3"/>
    <row r="2064" s="10" customFormat="1" ht="12" hidden="1" customHeight="1" x14ac:dyDescent="0.3"/>
    <row r="2065" s="10" customFormat="1" ht="12" hidden="1" customHeight="1" x14ac:dyDescent="0.3"/>
    <row r="2066" s="10" customFormat="1" ht="12" hidden="1" customHeight="1" x14ac:dyDescent="0.3"/>
    <row r="2067" s="10" customFormat="1" ht="12" hidden="1" customHeight="1" x14ac:dyDescent="0.3"/>
    <row r="2068" s="10" customFormat="1" ht="12" hidden="1" customHeight="1" x14ac:dyDescent="0.3"/>
    <row r="2069" s="10" customFormat="1" ht="12" hidden="1" customHeight="1" x14ac:dyDescent="0.3"/>
    <row r="2070" s="10" customFormat="1" ht="12" hidden="1" customHeight="1" x14ac:dyDescent="0.3"/>
    <row r="2071" s="10" customFormat="1" ht="12" hidden="1" customHeight="1" x14ac:dyDescent="0.3"/>
    <row r="2072" s="10" customFormat="1" ht="12" hidden="1" customHeight="1" x14ac:dyDescent="0.3"/>
    <row r="2073" s="10" customFormat="1" ht="12" hidden="1" customHeight="1" x14ac:dyDescent="0.3"/>
    <row r="2074" s="10" customFormat="1" ht="12" hidden="1" customHeight="1" x14ac:dyDescent="0.3"/>
    <row r="2075" s="10" customFormat="1" ht="12" hidden="1" customHeight="1" x14ac:dyDescent="0.3"/>
    <row r="2076" s="10" customFormat="1" ht="12" hidden="1" customHeight="1" x14ac:dyDescent="0.3"/>
    <row r="2077" s="10" customFormat="1" ht="12" hidden="1" customHeight="1" x14ac:dyDescent="0.3"/>
    <row r="2078" s="10" customFormat="1" ht="12" hidden="1" customHeight="1" x14ac:dyDescent="0.3"/>
    <row r="2079" s="10" customFormat="1" ht="12" hidden="1" customHeight="1" x14ac:dyDescent="0.3"/>
    <row r="2080" s="10" customFormat="1" ht="12" hidden="1" customHeight="1" x14ac:dyDescent="0.3"/>
    <row r="2081" s="10" customFormat="1" ht="12" hidden="1" customHeight="1" x14ac:dyDescent="0.3"/>
    <row r="2082" s="10" customFormat="1" ht="12" hidden="1" customHeight="1" x14ac:dyDescent="0.3"/>
    <row r="2083" s="10" customFormat="1" ht="12" hidden="1" customHeight="1" x14ac:dyDescent="0.3"/>
    <row r="2084" s="10" customFormat="1" ht="12" hidden="1" customHeight="1" x14ac:dyDescent="0.3"/>
    <row r="2085" s="10" customFormat="1" ht="12" hidden="1" customHeight="1" x14ac:dyDescent="0.3"/>
    <row r="2086" s="10" customFormat="1" ht="12" hidden="1" customHeight="1" x14ac:dyDescent="0.3"/>
    <row r="2087" s="10" customFormat="1" ht="12" hidden="1" customHeight="1" x14ac:dyDescent="0.3"/>
    <row r="2088" s="10" customFormat="1" ht="12" hidden="1" customHeight="1" x14ac:dyDescent="0.3"/>
    <row r="2089" s="10" customFormat="1" ht="12" hidden="1" customHeight="1" x14ac:dyDescent="0.3"/>
    <row r="2090" s="10" customFormat="1" ht="12" hidden="1" customHeight="1" x14ac:dyDescent="0.3"/>
    <row r="2091" s="10" customFormat="1" ht="12" hidden="1" customHeight="1" x14ac:dyDescent="0.3"/>
    <row r="2092" s="10" customFormat="1" ht="12" hidden="1" customHeight="1" x14ac:dyDescent="0.3"/>
    <row r="2093" s="10" customFormat="1" ht="12" hidden="1" customHeight="1" x14ac:dyDescent="0.3"/>
    <row r="2094" s="10" customFormat="1" ht="12" hidden="1" customHeight="1" x14ac:dyDescent="0.3"/>
    <row r="2095" s="10" customFormat="1" ht="12" hidden="1" customHeight="1" x14ac:dyDescent="0.3"/>
    <row r="2096" s="10" customFormat="1" ht="12" hidden="1" customHeight="1" x14ac:dyDescent="0.3"/>
    <row r="2097" s="10" customFormat="1" ht="12" hidden="1" customHeight="1" x14ac:dyDescent="0.3"/>
    <row r="2098" s="10" customFormat="1" ht="12" hidden="1" customHeight="1" x14ac:dyDescent="0.3"/>
    <row r="2099" s="10" customFormat="1" ht="12" hidden="1" customHeight="1" x14ac:dyDescent="0.3"/>
    <row r="2100" s="10" customFormat="1" ht="12" hidden="1" customHeight="1" x14ac:dyDescent="0.3"/>
    <row r="2101" s="10" customFormat="1" ht="12" hidden="1" customHeight="1" x14ac:dyDescent="0.3"/>
    <row r="2102" s="10" customFormat="1" ht="12" hidden="1" customHeight="1" x14ac:dyDescent="0.3"/>
    <row r="2103" s="10" customFormat="1" ht="12" hidden="1" customHeight="1" x14ac:dyDescent="0.3"/>
    <row r="2104" s="10" customFormat="1" ht="12" hidden="1" customHeight="1" x14ac:dyDescent="0.3"/>
    <row r="2105" s="10" customFormat="1" ht="12" hidden="1" customHeight="1" x14ac:dyDescent="0.3"/>
    <row r="2106" s="10" customFormat="1" ht="12" hidden="1" customHeight="1" x14ac:dyDescent="0.3"/>
    <row r="2107" s="10" customFormat="1" ht="12" hidden="1" customHeight="1" x14ac:dyDescent="0.3"/>
    <row r="2108" s="10" customFormat="1" ht="12" hidden="1" customHeight="1" x14ac:dyDescent="0.3"/>
    <row r="2109" s="10" customFormat="1" ht="12" hidden="1" customHeight="1" x14ac:dyDescent="0.3"/>
    <row r="2110" s="10" customFormat="1" ht="12" hidden="1" customHeight="1" x14ac:dyDescent="0.3"/>
    <row r="2111" s="10" customFormat="1" ht="12" hidden="1" customHeight="1" x14ac:dyDescent="0.3"/>
    <row r="2112" s="10" customFormat="1" ht="12" hidden="1" customHeight="1" x14ac:dyDescent="0.3"/>
    <row r="2113" s="10" customFormat="1" ht="12" hidden="1" customHeight="1" x14ac:dyDescent="0.3"/>
    <row r="2114" s="10" customFormat="1" ht="12" hidden="1" customHeight="1" x14ac:dyDescent="0.3"/>
    <row r="2115" s="10" customFormat="1" ht="12" hidden="1" customHeight="1" x14ac:dyDescent="0.3"/>
    <row r="2116" s="10" customFormat="1" ht="12" hidden="1" customHeight="1" x14ac:dyDescent="0.3"/>
    <row r="2117" s="10" customFormat="1" ht="12" hidden="1" customHeight="1" x14ac:dyDescent="0.3"/>
    <row r="2118" s="10" customFormat="1" ht="12" hidden="1" customHeight="1" x14ac:dyDescent="0.3"/>
    <row r="2119" s="10" customFormat="1" ht="12" hidden="1" customHeight="1" x14ac:dyDescent="0.3"/>
    <row r="2120" s="10" customFormat="1" ht="12" hidden="1" customHeight="1" x14ac:dyDescent="0.3"/>
    <row r="2121" s="10" customFormat="1" ht="12" hidden="1" customHeight="1" x14ac:dyDescent="0.3"/>
    <row r="2122" s="10" customFormat="1" ht="12" hidden="1" customHeight="1" x14ac:dyDescent="0.3"/>
    <row r="2123" s="10" customFormat="1" ht="12" hidden="1" customHeight="1" x14ac:dyDescent="0.3"/>
    <row r="2124" s="10" customFormat="1" ht="12" hidden="1" customHeight="1" x14ac:dyDescent="0.3"/>
    <row r="2125" s="10" customFormat="1" ht="12" hidden="1" customHeight="1" x14ac:dyDescent="0.3"/>
    <row r="2126" s="10" customFormat="1" ht="12" hidden="1" customHeight="1" x14ac:dyDescent="0.3"/>
    <row r="2127" s="10" customFormat="1" ht="12" hidden="1" customHeight="1" x14ac:dyDescent="0.3"/>
    <row r="2128" s="10" customFormat="1" ht="12" hidden="1" customHeight="1" x14ac:dyDescent="0.3"/>
    <row r="2129" s="10" customFormat="1" ht="12" hidden="1" customHeight="1" x14ac:dyDescent="0.3"/>
    <row r="2130" s="10" customFormat="1" ht="12" hidden="1" customHeight="1" x14ac:dyDescent="0.3"/>
    <row r="2131" s="10" customFormat="1" ht="12" hidden="1" customHeight="1" x14ac:dyDescent="0.3"/>
    <row r="2132" s="10" customFormat="1" ht="12" hidden="1" customHeight="1" x14ac:dyDescent="0.3"/>
    <row r="2133" s="10" customFormat="1" ht="12" hidden="1" customHeight="1" x14ac:dyDescent="0.3"/>
    <row r="2134" s="10" customFormat="1" ht="12" hidden="1" customHeight="1" x14ac:dyDescent="0.3"/>
    <row r="2135" s="10" customFormat="1" ht="12" hidden="1" customHeight="1" x14ac:dyDescent="0.3"/>
    <row r="2136" s="10" customFormat="1" ht="12" hidden="1" customHeight="1" x14ac:dyDescent="0.3"/>
    <row r="2137" s="10" customFormat="1" ht="12" hidden="1" customHeight="1" x14ac:dyDescent="0.3"/>
    <row r="2138" s="10" customFormat="1" ht="12" hidden="1" customHeight="1" x14ac:dyDescent="0.3"/>
    <row r="2139" s="10" customFormat="1" ht="12" hidden="1" customHeight="1" x14ac:dyDescent="0.3"/>
    <row r="2140" s="10" customFormat="1" ht="12" hidden="1" customHeight="1" x14ac:dyDescent="0.3"/>
    <row r="2141" s="10" customFormat="1" ht="12" hidden="1" customHeight="1" x14ac:dyDescent="0.3"/>
    <row r="2142" s="10" customFormat="1" ht="12" hidden="1" customHeight="1" x14ac:dyDescent="0.3"/>
    <row r="2143" s="10" customFormat="1" ht="12" hidden="1" customHeight="1" x14ac:dyDescent="0.3"/>
    <row r="2144" s="10" customFormat="1" ht="12" hidden="1" customHeight="1" x14ac:dyDescent="0.3"/>
    <row r="2145" s="10" customFormat="1" ht="12" hidden="1" customHeight="1" x14ac:dyDescent="0.3"/>
    <row r="2146" s="10" customFormat="1" ht="12" hidden="1" customHeight="1" x14ac:dyDescent="0.3"/>
    <row r="2147" s="10" customFormat="1" ht="12" hidden="1" customHeight="1" x14ac:dyDescent="0.3"/>
    <row r="2148" s="10" customFormat="1" ht="12" hidden="1" customHeight="1" x14ac:dyDescent="0.3"/>
    <row r="2149" s="10" customFormat="1" ht="12" hidden="1" customHeight="1" x14ac:dyDescent="0.3"/>
    <row r="2150" s="10" customFormat="1" ht="12" hidden="1" customHeight="1" x14ac:dyDescent="0.3"/>
    <row r="2151" s="10" customFormat="1" ht="12" hidden="1" customHeight="1" x14ac:dyDescent="0.3"/>
    <row r="2152" s="10" customFormat="1" ht="12" hidden="1" customHeight="1" x14ac:dyDescent="0.3"/>
    <row r="2153" s="10" customFormat="1" ht="12" hidden="1" customHeight="1" x14ac:dyDescent="0.3"/>
    <row r="2154" s="10" customFormat="1" ht="12" hidden="1" customHeight="1" x14ac:dyDescent="0.3"/>
    <row r="2155" s="10" customFormat="1" ht="12" hidden="1" customHeight="1" x14ac:dyDescent="0.3"/>
    <row r="2156" s="10" customFormat="1" ht="12" hidden="1" customHeight="1" x14ac:dyDescent="0.3"/>
    <row r="2157" s="10" customFormat="1" ht="12" hidden="1" customHeight="1" x14ac:dyDescent="0.3"/>
    <row r="2158" s="10" customFormat="1" ht="12" hidden="1" customHeight="1" x14ac:dyDescent="0.3"/>
    <row r="2159" s="10" customFormat="1" ht="12" hidden="1" customHeight="1" x14ac:dyDescent="0.3"/>
    <row r="2160" s="10" customFormat="1" ht="12" hidden="1" customHeight="1" x14ac:dyDescent="0.3"/>
    <row r="2161" s="10" customFormat="1" ht="12" hidden="1" customHeight="1" x14ac:dyDescent="0.3"/>
    <row r="2162" s="10" customFormat="1" ht="12" hidden="1" customHeight="1" x14ac:dyDescent="0.3"/>
    <row r="2163" s="10" customFormat="1" ht="12" hidden="1" customHeight="1" x14ac:dyDescent="0.3"/>
    <row r="2164" s="10" customFormat="1" ht="12" hidden="1" customHeight="1" x14ac:dyDescent="0.3"/>
    <row r="2165" s="10" customFormat="1" ht="12" hidden="1" customHeight="1" x14ac:dyDescent="0.3"/>
    <row r="2166" s="10" customFormat="1" ht="12" hidden="1" customHeight="1" x14ac:dyDescent="0.3"/>
    <row r="2167" s="10" customFormat="1" ht="12" hidden="1" customHeight="1" x14ac:dyDescent="0.3"/>
    <row r="2168" s="10" customFormat="1" ht="12" hidden="1" customHeight="1" x14ac:dyDescent="0.3"/>
    <row r="2169" s="10" customFormat="1" ht="12" hidden="1" customHeight="1" x14ac:dyDescent="0.3"/>
    <row r="2170" s="10" customFormat="1" ht="12" hidden="1" customHeight="1" x14ac:dyDescent="0.3"/>
    <row r="2171" s="10" customFormat="1" ht="12" hidden="1" customHeight="1" x14ac:dyDescent="0.3"/>
    <row r="2172" s="10" customFormat="1" ht="12" hidden="1" customHeight="1" x14ac:dyDescent="0.3"/>
    <row r="2173" s="10" customFormat="1" ht="12" hidden="1" customHeight="1" x14ac:dyDescent="0.3"/>
    <row r="2174" s="10" customFormat="1" ht="12" hidden="1" customHeight="1" x14ac:dyDescent="0.3"/>
    <row r="2175" s="10" customFormat="1" ht="12" hidden="1" customHeight="1" x14ac:dyDescent="0.3"/>
    <row r="2176" s="10" customFormat="1" ht="12" hidden="1" customHeight="1" x14ac:dyDescent="0.3"/>
    <row r="2177" s="10" customFormat="1" ht="12" hidden="1" customHeight="1" x14ac:dyDescent="0.3"/>
    <row r="2178" s="10" customFormat="1" ht="12" hidden="1" customHeight="1" x14ac:dyDescent="0.3"/>
    <row r="2179" s="10" customFormat="1" ht="12" hidden="1" customHeight="1" x14ac:dyDescent="0.3"/>
    <row r="2180" s="10" customFormat="1" ht="12" hidden="1" customHeight="1" x14ac:dyDescent="0.3"/>
    <row r="2181" s="10" customFormat="1" ht="12" hidden="1" customHeight="1" x14ac:dyDescent="0.3"/>
    <row r="2182" s="10" customFormat="1" ht="12" hidden="1" customHeight="1" x14ac:dyDescent="0.3"/>
    <row r="2183" s="10" customFormat="1" ht="12" hidden="1" customHeight="1" x14ac:dyDescent="0.3"/>
    <row r="2184" s="10" customFormat="1" ht="12" hidden="1" customHeight="1" x14ac:dyDescent="0.3"/>
    <row r="2185" s="10" customFormat="1" ht="12" hidden="1" customHeight="1" x14ac:dyDescent="0.3"/>
    <row r="2186" s="10" customFormat="1" ht="12" hidden="1" customHeight="1" x14ac:dyDescent="0.3"/>
    <row r="2187" s="10" customFormat="1" ht="12" hidden="1" customHeight="1" x14ac:dyDescent="0.3"/>
    <row r="2188" s="10" customFormat="1" ht="12" hidden="1" customHeight="1" x14ac:dyDescent="0.3"/>
    <row r="2189" s="10" customFormat="1" ht="12" hidden="1" customHeight="1" x14ac:dyDescent="0.3"/>
    <row r="2190" s="10" customFormat="1" ht="12" hidden="1" customHeight="1" x14ac:dyDescent="0.3"/>
    <row r="2191" s="10" customFormat="1" ht="12" hidden="1" customHeight="1" x14ac:dyDescent="0.3"/>
    <row r="2192" s="10" customFormat="1" ht="12" hidden="1" customHeight="1" x14ac:dyDescent="0.3"/>
    <row r="2193" s="10" customFormat="1" ht="12" hidden="1" customHeight="1" x14ac:dyDescent="0.3"/>
    <row r="2194" s="10" customFormat="1" ht="12" hidden="1" customHeight="1" x14ac:dyDescent="0.3"/>
    <row r="2195" s="10" customFormat="1" ht="12" hidden="1" customHeight="1" x14ac:dyDescent="0.3"/>
    <row r="2196" s="10" customFormat="1" ht="12" hidden="1" customHeight="1" x14ac:dyDescent="0.3"/>
    <row r="2197" s="10" customFormat="1" ht="12" hidden="1" customHeight="1" x14ac:dyDescent="0.3"/>
    <row r="2198" s="10" customFormat="1" ht="12" hidden="1" customHeight="1" x14ac:dyDescent="0.3"/>
    <row r="2199" s="10" customFormat="1" ht="12" hidden="1" customHeight="1" x14ac:dyDescent="0.3"/>
    <row r="2200" s="10" customFormat="1" ht="12" hidden="1" customHeight="1" x14ac:dyDescent="0.3"/>
    <row r="2201" s="10" customFormat="1" ht="12" hidden="1" customHeight="1" x14ac:dyDescent="0.3"/>
    <row r="2202" s="10" customFormat="1" ht="12" hidden="1" customHeight="1" x14ac:dyDescent="0.3"/>
    <row r="2203" s="10" customFormat="1" ht="12" hidden="1" customHeight="1" x14ac:dyDescent="0.3"/>
    <row r="2204" s="10" customFormat="1" ht="12" hidden="1" customHeight="1" x14ac:dyDescent="0.3"/>
    <row r="2205" s="10" customFormat="1" ht="12" hidden="1" customHeight="1" x14ac:dyDescent="0.3"/>
    <row r="2206" s="10" customFormat="1" ht="12" hidden="1" customHeight="1" x14ac:dyDescent="0.3"/>
    <row r="2207" s="10" customFormat="1" ht="12" hidden="1" customHeight="1" x14ac:dyDescent="0.3"/>
    <row r="2208" s="10" customFormat="1" ht="12" hidden="1" customHeight="1" x14ac:dyDescent="0.3"/>
    <row r="2209" s="10" customFormat="1" ht="12" hidden="1" customHeight="1" x14ac:dyDescent="0.3"/>
    <row r="2210" s="10" customFormat="1" ht="12" hidden="1" customHeight="1" x14ac:dyDescent="0.3"/>
    <row r="2211" s="10" customFormat="1" ht="12" hidden="1" customHeight="1" x14ac:dyDescent="0.3"/>
    <row r="2212" s="10" customFormat="1" ht="12" hidden="1" customHeight="1" x14ac:dyDescent="0.3"/>
    <row r="2213" s="10" customFormat="1" ht="12" hidden="1" customHeight="1" x14ac:dyDescent="0.3"/>
    <row r="2214" s="10" customFormat="1" ht="12" hidden="1" customHeight="1" x14ac:dyDescent="0.3"/>
    <row r="2215" s="10" customFormat="1" ht="12" hidden="1" customHeight="1" x14ac:dyDescent="0.3"/>
    <row r="2216" s="10" customFormat="1" ht="12" hidden="1" customHeight="1" x14ac:dyDescent="0.3"/>
    <row r="2217" s="10" customFormat="1" ht="12" hidden="1" customHeight="1" x14ac:dyDescent="0.3"/>
    <row r="2218" s="10" customFormat="1" ht="12" hidden="1" customHeight="1" x14ac:dyDescent="0.3"/>
    <row r="2219" s="10" customFormat="1" ht="12" hidden="1" customHeight="1" x14ac:dyDescent="0.3"/>
    <row r="2220" s="10" customFormat="1" ht="12" hidden="1" customHeight="1" x14ac:dyDescent="0.3"/>
    <row r="2221" s="10" customFormat="1" ht="12" hidden="1" customHeight="1" x14ac:dyDescent="0.3"/>
    <row r="2222" s="10" customFormat="1" ht="12" hidden="1" customHeight="1" x14ac:dyDescent="0.3"/>
    <row r="2223" s="10" customFormat="1" ht="12" hidden="1" customHeight="1" x14ac:dyDescent="0.3"/>
    <row r="2224" s="10" customFormat="1" ht="12" hidden="1" customHeight="1" x14ac:dyDescent="0.3"/>
    <row r="2225" s="10" customFormat="1" ht="12" hidden="1" customHeight="1" x14ac:dyDescent="0.3"/>
    <row r="2226" s="10" customFormat="1" ht="12" hidden="1" customHeight="1" x14ac:dyDescent="0.3"/>
    <row r="2227" s="10" customFormat="1" ht="12" hidden="1" customHeight="1" x14ac:dyDescent="0.3"/>
    <row r="2228" s="10" customFormat="1" ht="12" hidden="1" customHeight="1" x14ac:dyDescent="0.3"/>
    <row r="2229" s="10" customFormat="1" ht="12" hidden="1" customHeight="1" x14ac:dyDescent="0.3"/>
    <row r="2230" s="10" customFormat="1" ht="12" hidden="1" customHeight="1" x14ac:dyDescent="0.3"/>
    <row r="2231" s="10" customFormat="1" ht="12" hidden="1" customHeight="1" x14ac:dyDescent="0.3"/>
    <row r="2232" s="10" customFormat="1" ht="12" hidden="1" customHeight="1" x14ac:dyDescent="0.3"/>
    <row r="2233" s="10" customFormat="1" ht="12" hidden="1" customHeight="1" x14ac:dyDescent="0.3"/>
    <row r="2234" s="10" customFormat="1" ht="12" hidden="1" customHeight="1" x14ac:dyDescent="0.3"/>
    <row r="2235" s="10" customFormat="1" ht="12" hidden="1" customHeight="1" x14ac:dyDescent="0.3"/>
    <row r="2236" s="10" customFormat="1" ht="12" hidden="1" customHeight="1" x14ac:dyDescent="0.3"/>
    <row r="2237" s="10" customFormat="1" ht="12" hidden="1" customHeight="1" x14ac:dyDescent="0.3"/>
    <row r="2238" s="10" customFormat="1" ht="12" hidden="1" customHeight="1" x14ac:dyDescent="0.3"/>
    <row r="2239" s="10" customFormat="1" ht="12" hidden="1" customHeight="1" x14ac:dyDescent="0.3"/>
    <row r="2240" s="10" customFormat="1" ht="12" hidden="1" customHeight="1" x14ac:dyDescent="0.3"/>
    <row r="2241" s="10" customFormat="1" ht="12" hidden="1" customHeight="1" x14ac:dyDescent="0.3"/>
    <row r="2242" s="10" customFormat="1" ht="12" hidden="1" customHeight="1" x14ac:dyDescent="0.3"/>
    <row r="2243" s="10" customFormat="1" ht="12" hidden="1" customHeight="1" x14ac:dyDescent="0.3"/>
    <row r="2244" s="10" customFormat="1" ht="12" hidden="1" customHeight="1" x14ac:dyDescent="0.3"/>
    <row r="2245" s="10" customFormat="1" ht="12" hidden="1" customHeight="1" x14ac:dyDescent="0.3"/>
    <row r="2246" s="10" customFormat="1" ht="12" hidden="1" customHeight="1" x14ac:dyDescent="0.3"/>
    <row r="2247" s="10" customFormat="1" ht="12" hidden="1" customHeight="1" x14ac:dyDescent="0.3"/>
    <row r="2248" s="10" customFormat="1" ht="12" hidden="1" customHeight="1" x14ac:dyDescent="0.3"/>
    <row r="2249" s="10" customFormat="1" ht="12" hidden="1" customHeight="1" x14ac:dyDescent="0.3"/>
    <row r="2250" s="10" customFormat="1" ht="12" hidden="1" customHeight="1" x14ac:dyDescent="0.3"/>
    <row r="2251" s="10" customFormat="1" ht="12" hidden="1" customHeight="1" x14ac:dyDescent="0.3"/>
    <row r="2252" s="10" customFormat="1" ht="12" hidden="1" customHeight="1" x14ac:dyDescent="0.3"/>
    <row r="2253" s="10" customFormat="1" ht="12" hidden="1" customHeight="1" x14ac:dyDescent="0.3"/>
    <row r="2254" s="10" customFormat="1" ht="12" hidden="1" customHeight="1" x14ac:dyDescent="0.3"/>
    <row r="2255" s="10" customFormat="1" ht="12" hidden="1" customHeight="1" x14ac:dyDescent="0.3"/>
    <row r="2256" s="10" customFormat="1" ht="12" hidden="1" customHeight="1" x14ac:dyDescent="0.3"/>
    <row r="2257" s="10" customFormat="1" ht="12" hidden="1" customHeight="1" x14ac:dyDescent="0.3"/>
    <row r="2258" s="10" customFormat="1" ht="12" hidden="1" customHeight="1" x14ac:dyDescent="0.3"/>
    <row r="2259" s="10" customFormat="1" ht="12" hidden="1" customHeight="1" x14ac:dyDescent="0.3"/>
    <row r="2260" s="10" customFormat="1" ht="12" hidden="1" customHeight="1" x14ac:dyDescent="0.3"/>
    <row r="2261" s="10" customFormat="1" ht="12" hidden="1" customHeight="1" x14ac:dyDescent="0.3"/>
    <row r="2262" s="10" customFormat="1" ht="12" hidden="1" customHeight="1" x14ac:dyDescent="0.3"/>
    <row r="2263" s="10" customFormat="1" ht="12" hidden="1" customHeight="1" x14ac:dyDescent="0.3"/>
    <row r="2264" s="10" customFormat="1" ht="12" hidden="1" customHeight="1" x14ac:dyDescent="0.3"/>
    <row r="2265" s="10" customFormat="1" ht="12" hidden="1" customHeight="1" x14ac:dyDescent="0.3"/>
    <row r="2266" s="10" customFormat="1" ht="12" hidden="1" customHeight="1" x14ac:dyDescent="0.3"/>
    <row r="2267" s="10" customFormat="1" ht="12" hidden="1" customHeight="1" x14ac:dyDescent="0.3"/>
    <row r="2268" s="10" customFormat="1" ht="12" hidden="1" customHeight="1" x14ac:dyDescent="0.3"/>
    <row r="2269" s="10" customFormat="1" ht="12" hidden="1" customHeight="1" x14ac:dyDescent="0.3"/>
    <row r="2270" s="10" customFormat="1" ht="12" hidden="1" customHeight="1" x14ac:dyDescent="0.3"/>
    <row r="2271" s="10" customFormat="1" ht="12" hidden="1" customHeight="1" x14ac:dyDescent="0.3"/>
    <row r="2272" s="10" customFormat="1" ht="12" hidden="1" customHeight="1" x14ac:dyDescent="0.3"/>
    <row r="2273" s="10" customFormat="1" ht="12" hidden="1" customHeight="1" x14ac:dyDescent="0.3"/>
    <row r="2274" s="10" customFormat="1" ht="12" hidden="1" customHeight="1" x14ac:dyDescent="0.3"/>
  </sheetData>
  <sheetProtection algorithmName="SHA-512" hashValue="eO8ytcVAtBVTZyyfVTb2SUxo1DU4QcBiqXSG9LDicW0vvoVcyVs25M3cHKcpxipVnR00GrarCW8MRRElzG++6Q==" saltValue="YHu3W3Vyoz32sVlUpTZFrw==" spinCount="100000" sheet="1" objects="1" scenarios="1"/>
  <mergeCells count="2">
    <mergeCell ref="A67:L67"/>
    <mergeCell ref="A69:L69"/>
  </mergeCells>
  <pageMargins left="0.7" right="0.7" top="0.75" bottom="0.75" header="0.3" footer="0.3"/>
  <pageSetup paperSize="9" scale="83" orientation="portrait" horizontalDpi="1200" verticalDpi="1200" r:id="rId1"/>
  <colBreaks count="2" manualBreakCount="2">
    <brk id="12" max="65" man="1"/>
    <brk id="1114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3E808C"/>
  </sheetPr>
  <dimension ref="A1:I34"/>
  <sheetViews>
    <sheetView showGridLines="0" workbookViewId="0"/>
  </sheetViews>
  <sheetFormatPr defaultColWidth="9.453125" defaultRowHeight="14.5" x14ac:dyDescent="0.35"/>
  <cols>
    <col min="1" max="1" width="1.7265625" customWidth="1"/>
    <col min="2" max="2" width="9.26953125" bestFit="1" customWidth="1"/>
    <col min="3" max="3" width="23.54296875" bestFit="1" customWidth="1"/>
    <col min="4" max="4" width="22.453125" bestFit="1" customWidth="1"/>
    <col min="5" max="8" width="20.7265625" customWidth="1"/>
    <col min="9" max="9" width="36" customWidth="1"/>
  </cols>
  <sheetData>
    <row r="1" spans="1:9" x14ac:dyDescent="0.35">
      <c r="A1" s="171"/>
      <c r="B1" s="172"/>
      <c r="C1" s="171"/>
      <c r="D1" s="171"/>
      <c r="E1" s="171"/>
      <c r="F1" s="171"/>
    </row>
    <row r="2" spans="1:9" x14ac:dyDescent="0.35">
      <c r="A2" s="171"/>
      <c r="B2" s="171"/>
      <c r="C2" s="171"/>
      <c r="D2" s="171"/>
      <c r="E2" s="171"/>
      <c r="F2" s="171"/>
    </row>
    <row r="3" spans="1:9" x14ac:dyDescent="0.35">
      <c r="A3" s="171"/>
      <c r="B3" s="171"/>
      <c r="C3" s="171"/>
      <c r="D3" s="171"/>
      <c r="E3" s="171"/>
      <c r="F3" s="171"/>
    </row>
    <row r="4" spans="1:9" x14ac:dyDescent="0.35">
      <c r="A4" s="171"/>
      <c r="B4" s="65" t="str">
        <f>HYPERLINK("#"&amp;"Índice!B7",Índice!B7)</f>
        <v>Índice</v>
      </c>
      <c r="C4" s="65" t="str">
        <f>HYPERLINK("#"&amp;"Contents!B7",Contents!B7)</f>
        <v>Contents</v>
      </c>
      <c r="D4" s="171"/>
      <c r="E4" s="171"/>
      <c r="F4" s="171"/>
    </row>
    <row r="5" spans="1:9" x14ac:dyDescent="0.35">
      <c r="A5" s="173"/>
      <c r="B5" s="173"/>
      <c r="C5" s="174"/>
      <c r="D5" s="174"/>
      <c r="E5" s="173"/>
      <c r="F5" s="173"/>
    </row>
    <row r="6" spans="1:9" x14ac:dyDescent="0.35">
      <c r="A6" s="173"/>
      <c r="B6" s="175" t="str">
        <f>Índice!B5</f>
        <v>Relatório de Estabilidade Financeira - novembro 2022</v>
      </c>
      <c r="C6" s="176"/>
      <c r="D6" s="174"/>
      <c r="E6" s="173"/>
      <c r="F6" s="173"/>
    </row>
    <row r="7" spans="1:9" x14ac:dyDescent="0.35">
      <c r="A7" s="173"/>
      <c r="B7" s="177" t="str">
        <f>Contents!B5</f>
        <v>Financial Stability Report - November 2022</v>
      </c>
      <c r="C7" s="176"/>
      <c r="D7" s="174"/>
      <c r="E7" s="173"/>
      <c r="F7" s="173"/>
    </row>
    <row r="8" spans="1:9" x14ac:dyDescent="0.35">
      <c r="A8" s="173"/>
      <c r="B8" s="178"/>
      <c r="C8" s="176"/>
      <c r="D8" s="174"/>
      <c r="E8" s="173"/>
      <c r="F8" s="173"/>
    </row>
    <row r="9" spans="1:9" x14ac:dyDescent="0.35">
      <c r="A9" s="173"/>
      <c r="B9" s="175" t="str">
        <f>Índice!B9</f>
        <v>1. Vulnerabilidades, riscos e política macroprudencial</v>
      </c>
      <c r="C9" s="176"/>
      <c r="D9" s="174"/>
      <c r="E9" s="173"/>
      <c r="F9" s="173"/>
    </row>
    <row r="10" spans="1:9" x14ac:dyDescent="0.35">
      <c r="A10" s="173"/>
      <c r="B10" s="177" t="str">
        <f>Contents!B9</f>
        <v>1. Vulnerabilities, risks and macroprudential policy</v>
      </c>
      <c r="C10" s="176"/>
      <c r="D10" s="174"/>
      <c r="E10" s="173"/>
      <c r="F10" s="173"/>
    </row>
    <row r="11" spans="1:9" x14ac:dyDescent="0.35">
      <c r="A11" s="173"/>
      <c r="B11" s="176"/>
      <c r="C11" s="179"/>
      <c r="D11" s="174"/>
      <c r="E11" s="173"/>
      <c r="F11" s="173"/>
    </row>
    <row r="12" spans="1:9" x14ac:dyDescent="0.35">
      <c r="A12" s="40"/>
      <c r="B12" s="245" t="s">
        <v>1896</v>
      </c>
      <c r="C12" s="48"/>
      <c r="D12" s="49"/>
      <c r="E12" s="40"/>
      <c r="F12" s="40"/>
      <c r="G12" s="40"/>
      <c r="H12" s="40"/>
      <c r="I12" s="40"/>
    </row>
    <row r="13" spans="1:9" x14ac:dyDescent="0.35">
      <c r="A13" s="40"/>
      <c r="B13" s="246" t="s">
        <v>1897</v>
      </c>
      <c r="C13" s="48"/>
      <c r="D13" s="49"/>
      <c r="E13" s="40"/>
      <c r="F13" s="40"/>
      <c r="G13" s="40"/>
      <c r="H13" s="40"/>
      <c r="I13" s="40"/>
    </row>
    <row r="14" spans="1:9" x14ac:dyDescent="0.35">
      <c r="A14" s="40"/>
      <c r="B14" s="40"/>
      <c r="C14" s="40"/>
      <c r="D14" s="40"/>
      <c r="E14" s="40"/>
      <c r="F14" s="40"/>
      <c r="G14" s="40"/>
      <c r="H14" s="40"/>
      <c r="I14" s="40"/>
    </row>
    <row r="15" spans="1:9" x14ac:dyDescent="0.35">
      <c r="A15" s="40"/>
      <c r="B15" s="40"/>
      <c r="C15" s="13"/>
      <c r="D15" s="55" t="s">
        <v>174</v>
      </c>
      <c r="E15" s="56" t="s">
        <v>887</v>
      </c>
      <c r="F15" s="56" t="s">
        <v>887</v>
      </c>
      <c r="G15" s="56" t="s">
        <v>887</v>
      </c>
      <c r="H15" s="56" t="s">
        <v>887</v>
      </c>
      <c r="I15" s="56" t="s">
        <v>308</v>
      </c>
    </row>
    <row r="16" spans="1:9" x14ac:dyDescent="0.35">
      <c r="A16" s="40"/>
      <c r="B16" s="40"/>
      <c r="C16" s="13"/>
      <c r="D16" s="53" t="s">
        <v>176</v>
      </c>
      <c r="E16" s="54" t="s">
        <v>1371</v>
      </c>
      <c r="F16" s="54" t="s">
        <v>1371</v>
      </c>
      <c r="G16" s="54" t="s">
        <v>1371</v>
      </c>
      <c r="H16" s="54" t="s">
        <v>1371</v>
      </c>
      <c r="I16" s="54" t="s">
        <v>204</v>
      </c>
    </row>
    <row r="17" spans="1:9" x14ac:dyDescent="0.35">
      <c r="A17" s="43"/>
      <c r="B17" s="43"/>
      <c r="C17" s="13"/>
      <c r="D17" s="13"/>
      <c r="E17" s="13"/>
      <c r="F17" s="13"/>
      <c r="G17" s="13"/>
      <c r="H17" s="13"/>
      <c r="I17" s="13"/>
    </row>
    <row r="18" spans="1:9" ht="26" x14ac:dyDescent="0.4">
      <c r="A18" s="39"/>
      <c r="B18" s="39"/>
      <c r="C18" s="35"/>
      <c r="D18" s="35"/>
      <c r="E18" s="57" t="s">
        <v>1316</v>
      </c>
      <c r="F18" s="57" t="s">
        <v>331</v>
      </c>
      <c r="G18" s="57" t="s">
        <v>332</v>
      </c>
      <c r="H18" s="57" t="s">
        <v>1318</v>
      </c>
      <c r="I18" s="57" t="s">
        <v>1319</v>
      </c>
    </row>
    <row r="19" spans="1:9" ht="26" x14ac:dyDescent="0.35">
      <c r="A19" s="40"/>
      <c r="B19" s="40"/>
      <c r="C19" s="35"/>
      <c r="D19" s="36"/>
      <c r="E19" s="51" t="s">
        <v>1317</v>
      </c>
      <c r="F19" s="51" t="s">
        <v>333</v>
      </c>
      <c r="G19" s="51" t="s">
        <v>334</v>
      </c>
      <c r="H19" s="51" t="s">
        <v>335</v>
      </c>
      <c r="I19" s="51" t="s">
        <v>336</v>
      </c>
    </row>
    <row r="20" spans="1:9" x14ac:dyDescent="0.35">
      <c r="A20" s="40"/>
      <c r="B20" s="107"/>
      <c r="C20" s="58">
        <v>2022</v>
      </c>
      <c r="D20" s="52">
        <v>2022</v>
      </c>
      <c r="E20" s="67">
        <v>10.7</v>
      </c>
      <c r="F20" s="67">
        <v>0.7</v>
      </c>
      <c r="G20" s="67">
        <v>0</v>
      </c>
      <c r="H20" s="67">
        <v>10</v>
      </c>
      <c r="I20" s="67">
        <v>4.5</v>
      </c>
    </row>
    <row r="21" spans="1:9" x14ac:dyDescent="0.35">
      <c r="A21" s="40"/>
      <c r="B21" s="107"/>
      <c r="C21" s="58">
        <v>2023</v>
      </c>
      <c r="D21" s="52">
        <v>2023</v>
      </c>
      <c r="E21" s="67">
        <v>18.600000000000001</v>
      </c>
      <c r="F21" s="67">
        <v>6.5</v>
      </c>
      <c r="G21" s="67">
        <v>1.5</v>
      </c>
      <c r="H21" s="67">
        <v>10.6</v>
      </c>
      <c r="I21" s="67">
        <v>7.8</v>
      </c>
    </row>
    <row r="22" spans="1:9" x14ac:dyDescent="0.35">
      <c r="A22" s="40"/>
      <c r="B22" s="107"/>
      <c r="C22" s="58">
        <v>2024</v>
      </c>
      <c r="D22" s="52">
        <v>2024</v>
      </c>
      <c r="E22" s="67">
        <v>14.6</v>
      </c>
      <c r="F22" s="67">
        <v>0</v>
      </c>
      <c r="G22" s="67">
        <v>1.8</v>
      </c>
      <c r="H22" s="67">
        <v>12.8</v>
      </c>
      <c r="I22" s="67">
        <v>6.1</v>
      </c>
    </row>
    <row r="23" spans="1:9" x14ac:dyDescent="0.35">
      <c r="A23" s="40"/>
      <c r="B23" s="107"/>
      <c r="C23" s="58">
        <v>2025</v>
      </c>
      <c r="D23" s="52">
        <v>2025</v>
      </c>
      <c r="E23" s="67">
        <v>16.8</v>
      </c>
      <c r="F23" s="67">
        <v>0</v>
      </c>
      <c r="G23" s="67">
        <v>1.5</v>
      </c>
      <c r="H23" s="67">
        <v>15.3</v>
      </c>
      <c r="I23" s="67">
        <v>7</v>
      </c>
    </row>
    <row r="24" spans="1:9" x14ac:dyDescent="0.35">
      <c r="A24" s="40"/>
      <c r="B24" s="107"/>
      <c r="C24" s="58" t="s">
        <v>337</v>
      </c>
      <c r="D24" s="52" t="s">
        <v>338</v>
      </c>
      <c r="E24" s="67">
        <v>177.9</v>
      </c>
      <c r="F24" s="67">
        <v>0</v>
      </c>
      <c r="G24" s="67">
        <v>51.2</v>
      </c>
      <c r="H24" s="67">
        <v>126.7</v>
      </c>
      <c r="I24" s="67">
        <v>74.5</v>
      </c>
    </row>
    <row r="29" spans="1:9" x14ac:dyDescent="0.35">
      <c r="A29" s="197"/>
      <c r="B29" s="197"/>
      <c r="C29" s="197"/>
      <c r="D29" s="197"/>
      <c r="E29" s="197"/>
      <c r="F29" s="197"/>
    </row>
    <row r="30" spans="1:9" x14ac:dyDescent="0.35">
      <c r="A30" s="197"/>
      <c r="B30" s="197"/>
      <c r="C30" s="197"/>
      <c r="D30" s="197"/>
      <c r="E30" s="197"/>
      <c r="F30" s="197"/>
    </row>
    <row r="31" spans="1:9" x14ac:dyDescent="0.35">
      <c r="A31" s="197"/>
      <c r="B31" s="197"/>
      <c r="C31" s="197"/>
      <c r="D31" s="197"/>
      <c r="E31" s="197"/>
      <c r="F31" s="197"/>
    </row>
    <row r="32" spans="1:9" x14ac:dyDescent="0.35">
      <c r="A32" s="197"/>
      <c r="B32" s="197"/>
      <c r="C32" s="197"/>
      <c r="D32" s="197"/>
      <c r="E32" s="197"/>
      <c r="F32" s="197"/>
    </row>
    <row r="33" spans="1:6" x14ac:dyDescent="0.35">
      <c r="A33" s="197"/>
      <c r="B33" s="197"/>
      <c r="C33" s="197"/>
      <c r="D33" s="197"/>
      <c r="E33" s="197"/>
      <c r="F33" s="197"/>
    </row>
    <row r="34" spans="1:6" x14ac:dyDescent="0.35">
      <c r="A34" s="197"/>
      <c r="B34" s="197"/>
      <c r="C34" s="197"/>
      <c r="D34" s="197"/>
      <c r="E34" s="197"/>
      <c r="F34" s="197"/>
    </row>
  </sheetData>
  <pageMargins left="0.7" right="0.7" top="0.75" bottom="0.75" header="0.3" footer="0.3"/>
  <pageSetup paperSize="9"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8">
    <tabColor rgb="FF3E808C"/>
  </sheetPr>
  <dimension ref="A1:I42"/>
  <sheetViews>
    <sheetView showGridLines="0" workbookViewId="0"/>
  </sheetViews>
  <sheetFormatPr defaultColWidth="9.26953125" defaultRowHeight="14.5" x14ac:dyDescent="0.35"/>
  <cols>
    <col min="1" max="1" width="1.7265625" customWidth="1"/>
    <col min="3" max="4" width="15.7265625" customWidth="1"/>
    <col min="5" max="5" width="17.7265625" customWidth="1"/>
    <col min="6" max="8" width="16.453125" customWidth="1"/>
    <col min="9" max="9" width="15.7265625" customWidth="1"/>
  </cols>
  <sheetData>
    <row r="1" spans="1:9" ht="15" customHeight="1" x14ac:dyDescent="0.35">
      <c r="A1" s="37"/>
      <c r="B1" s="41"/>
      <c r="C1" s="37"/>
      <c r="D1" s="37"/>
      <c r="E1" s="37"/>
      <c r="F1" s="37"/>
      <c r="G1" s="37"/>
    </row>
    <row r="2" spans="1:9" ht="15" customHeight="1" x14ac:dyDescent="0.35">
      <c r="A2" s="37"/>
      <c r="B2" s="37"/>
      <c r="C2" s="37"/>
      <c r="D2" s="37"/>
      <c r="E2" s="37"/>
      <c r="F2" s="37"/>
      <c r="G2" s="37"/>
    </row>
    <row r="3" spans="1:9" ht="8.15" customHeight="1" x14ac:dyDescent="0.35">
      <c r="A3" s="37"/>
      <c r="B3" s="37"/>
      <c r="C3" s="37"/>
      <c r="D3" s="37"/>
      <c r="E3" s="37"/>
      <c r="F3" s="37"/>
      <c r="G3" s="37"/>
    </row>
    <row r="4" spans="1:9" ht="15" customHeight="1" x14ac:dyDescent="0.35">
      <c r="A4" s="37"/>
      <c r="B4" s="65" t="str">
        <f>HYPERLINK("#"&amp;"Índice!B7",Índice!B7)</f>
        <v>Índice</v>
      </c>
      <c r="C4" s="65" t="str">
        <f>HYPERLINK("#"&amp;"Contents!B7",Contents!B7)</f>
        <v>Contents</v>
      </c>
      <c r="D4" s="37"/>
      <c r="E4" s="37"/>
      <c r="F4" s="37"/>
      <c r="G4" s="37"/>
    </row>
    <row r="5" spans="1:9" ht="8.15" customHeight="1" x14ac:dyDescent="0.35">
      <c r="A5" s="38"/>
      <c r="B5" s="38"/>
      <c r="C5" s="44"/>
      <c r="D5" s="44"/>
      <c r="E5" s="38"/>
      <c r="F5" s="38"/>
      <c r="G5" s="38"/>
    </row>
    <row r="6" spans="1:9" ht="15" customHeight="1" x14ac:dyDescent="0.35">
      <c r="A6" s="38"/>
      <c r="B6" s="60" t="str">
        <f>Índice!B5</f>
        <v>Relatório de Estabilidade Financeira - novembro 2022</v>
      </c>
      <c r="C6" s="45"/>
      <c r="D6" s="44"/>
      <c r="E6" s="38"/>
      <c r="F6" s="38"/>
      <c r="G6" s="38"/>
    </row>
    <row r="7" spans="1:9" ht="15" customHeight="1" x14ac:dyDescent="0.35">
      <c r="A7" s="38"/>
      <c r="B7" s="61" t="str">
        <f>Contents!B5</f>
        <v>Financial Stability Report - November 2022</v>
      </c>
      <c r="C7" s="45"/>
      <c r="D7" s="44"/>
      <c r="E7" s="38"/>
      <c r="F7" s="38"/>
      <c r="G7" s="38"/>
    </row>
    <row r="8" spans="1:9" ht="8.15" customHeight="1" x14ac:dyDescent="0.35">
      <c r="A8" s="38"/>
      <c r="B8" s="46"/>
      <c r="C8" s="45"/>
      <c r="D8" s="44"/>
      <c r="E8" s="38"/>
      <c r="F8" s="38"/>
      <c r="G8" s="38"/>
    </row>
    <row r="9" spans="1:9" ht="15" customHeight="1" x14ac:dyDescent="0.35">
      <c r="A9" s="38"/>
      <c r="B9" s="60" t="str">
        <f>Índice!B9</f>
        <v>1. Vulnerabilidades, riscos e política macroprudencial</v>
      </c>
      <c r="C9" s="45"/>
      <c r="D9" s="44"/>
      <c r="E9" s="38"/>
      <c r="F9" s="38"/>
      <c r="G9" s="38"/>
    </row>
    <row r="10" spans="1:9" ht="15" customHeight="1" x14ac:dyDescent="0.35">
      <c r="A10" s="38"/>
      <c r="B10" s="61" t="str">
        <f>Contents!B9</f>
        <v>1. Vulnerabilities, risks and macroprudential policy</v>
      </c>
      <c r="C10" s="45"/>
      <c r="D10" s="44"/>
      <c r="E10" s="38"/>
      <c r="F10" s="38"/>
      <c r="G10" s="38"/>
    </row>
    <row r="11" spans="1:9" ht="8.15" customHeight="1" x14ac:dyDescent="0.35">
      <c r="A11" s="38"/>
      <c r="B11" s="45"/>
      <c r="C11" s="47"/>
      <c r="D11" s="44"/>
      <c r="E11" s="38"/>
      <c r="F11" s="38"/>
      <c r="G11" s="38"/>
    </row>
    <row r="12" spans="1:9" ht="15" customHeight="1" x14ac:dyDescent="0.35">
      <c r="A12" s="40"/>
      <c r="B12" s="59" t="s">
        <v>1321</v>
      </c>
      <c r="C12" s="48"/>
      <c r="D12" s="49"/>
      <c r="E12" s="40"/>
      <c r="F12" s="40"/>
      <c r="G12" s="40"/>
    </row>
    <row r="13" spans="1:9" ht="15" customHeight="1" x14ac:dyDescent="0.35">
      <c r="A13" s="40"/>
      <c r="B13" s="62" t="s">
        <v>1322</v>
      </c>
      <c r="C13" s="48"/>
      <c r="D13" s="49"/>
      <c r="E13" s="40"/>
      <c r="F13" s="40"/>
      <c r="G13" s="40"/>
    </row>
    <row r="14" spans="1:9" ht="8.15" customHeight="1" x14ac:dyDescent="0.35">
      <c r="A14" s="40"/>
      <c r="B14" s="40"/>
      <c r="C14" s="40"/>
      <c r="D14" s="40"/>
      <c r="E14" s="40"/>
      <c r="F14" s="40"/>
      <c r="G14" s="40"/>
    </row>
    <row r="15" spans="1:9" ht="26" x14ac:dyDescent="0.35">
      <c r="A15" s="40"/>
      <c r="B15" s="40"/>
      <c r="C15" s="13"/>
      <c r="D15" s="55" t="s">
        <v>174</v>
      </c>
      <c r="E15" s="56" t="s">
        <v>308</v>
      </c>
      <c r="F15" s="56" t="s">
        <v>1037</v>
      </c>
      <c r="G15" s="56" t="s">
        <v>1037</v>
      </c>
      <c r="H15" s="56" t="s">
        <v>1037</v>
      </c>
      <c r="I15" s="56"/>
    </row>
    <row r="16" spans="1:9" x14ac:dyDescent="0.35">
      <c r="A16" s="40"/>
      <c r="B16" s="40"/>
      <c r="C16" s="13"/>
      <c r="D16" s="53" t="s">
        <v>176</v>
      </c>
      <c r="E16" s="54" t="s">
        <v>204</v>
      </c>
      <c r="F16" s="54" t="s">
        <v>296</v>
      </c>
      <c r="G16" s="54" t="s">
        <v>296</v>
      </c>
      <c r="H16" s="54" t="s">
        <v>296</v>
      </c>
      <c r="I16" s="54"/>
    </row>
    <row r="17" spans="1:9" ht="8.15" customHeight="1" x14ac:dyDescent="0.35">
      <c r="A17" s="43"/>
      <c r="B17" s="43"/>
      <c r="C17" s="13"/>
      <c r="D17" s="13"/>
      <c r="E17" s="13"/>
      <c r="F17" s="13"/>
      <c r="G17" s="13"/>
      <c r="H17" s="13"/>
      <c r="I17" s="13"/>
    </row>
    <row r="18" spans="1:9" ht="65" x14ac:dyDescent="0.4">
      <c r="A18" s="39"/>
      <c r="B18" s="39"/>
      <c r="C18" s="35"/>
      <c r="D18" s="35"/>
      <c r="E18" s="57" t="s">
        <v>620</v>
      </c>
      <c r="F18" s="57" t="s">
        <v>621</v>
      </c>
      <c r="G18" s="57" t="s">
        <v>1320</v>
      </c>
      <c r="H18" s="57" t="s">
        <v>622</v>
      </c>
      <c r="I18" s="57"/>
    </row>
    <row r="19" spans="1:9" ht="39" x14ac:dyDescent="0.35">
      <c r="A19" s="40"/>
      <c r="B19" s="40"/>
      <c r="C19" s="35"/>
      <c r="D19" s="36"/>
      <c r="E19" s="51" t="s">
        <v>623</v>
      </c>
      <c r="F19" s="51" t="s">
        <v>624</v>
      </c>
      <c r="G19" s="51" t="s">
        <v>625</v>
      </c>
      <c r="H19" s="279" t="s">
        <v>1532</v>
      </c>
      <c r="I19" s="51"/>
    </row>
    <row r="20" spans="1:9" ht="15" customHeight="1" x14ac:dyDescent="0.35">
      <c r="A20" s="40"/>
      <c r="B20" s="107"/>
      <c r="C20" s="58" t="s">
        <v>626</v>
      </c>
      <c r="D20" s="52" t="s">
        <v>627</v>
      </c>
      <c r="E20" s="67">
        <v>3.8</v>
      </c>
      <c r="F20" s="67">
        <v>4.2</v>
      </c>
      <c r="G20" s="67">
        <v>0</v>
      </c>
      <c r="H20" s="67">
        <v>-0.4</v>
      </c>
    </row>
    <row r="21" spans="1:9" ht="15" customHeight="1" x14ac:dyDescent="0.35">
      <c r="A21" s="40"/>
      <c r="B21" s="107"/>
      <c r="C21" s="58" t="s">
        <v>628</v>
      </c>
      <c r="D21" s="52" t="s">
        <v>629</v>
      </c>
      <c r="E21" s="67">
        <v>4.5</v>
      </c>
      <c r="F21" s="67">
        <v>4.3</v>
      </c>
      <c r="G21" s="67">
        <v>0.1</v>
      </c>
      <c r="H21" s="67">
        <v>0.1</v>
      </c>
    </row>
    <row r="22" spans="1:9" ht="15" customHeight="1" x14ac:dyDescent="0.35">
      <c r="A22" s="40"/>
      <c r="B22" s="107"/>
      <c r="C22" s="58" t="s">
        <v>630</v>
      </c>
      <c r="D22" s="52" t="s">
        <v>631</v>
      </c>
      <c r="E22" s="67">
        <v>4.8</v>
      </c>
      <c r="F22" s="67">
        <v>4.4000000000000004</v>
      </c>
      <c r="G22" s="67">
        <v>0.2</v>
      </c>
      <c r="H22" s="67">
        <v>0.2</v>
      </c>
    </row>
    <row r="23" spans="1:9" ht="15" customHeight="1" x14ac:dyDescent="0.35">
      <c r="A23" s="40"/>
      <c r="B23" s="107"/>
      <c r="C23" s="58" t="s">
        <v>215</v>
      </c>
      <c r="D23" s="52" t="s">
        <v>216</v>
      </c>
      <c r="E23" s="67">
        <v>4.5999999999999996</v>
      </c>
      <c r="F23" s="67">
        <v>3.9</v>
      </c>
      <c r="G23" s="67">
        <v>0</v>
      </c>
      <c r="H23" s="67">
        <v>0.8</v>
      </c>
    </row>
    <row r="24" spans="1:9" ht="15" customHeight="1" x14ac:dyDescent="0.35">
      <c r="A24" s="40"/>
      <c r="B24" s="107"/>
      <c r="C24" s="58" t="s">
        <v>221</v>
      </c>
      <c r="D24" s="52" t="s">
        <v>222</v>
      </c>
      <c r="E24" s="67">
        <v>4.3</v>
      </c>
      <c r="F24" s="67">
        <v>3.5</v>
      </c>
      <c r="G24" s="67">
        <v>0.2</v>
      </c>
      <c r="H24" s="67">
        <v>0.7</v>
      </c>
    </row>
    <row r="25" spans="1:9" ht="15" customHeight="1" x14ac:dyDescent="0.35">
      <c r="A25" s="40"/>
      <c r="B25" s="107"/>
      <c r="C25" s="58" t="s">
        <v>227</v>
      </c>
      <c r="D25" s="52" t="s">
        <v>228</v>
      </c>
      <c r="E25" s="67">
        <v>1.9</v>
      </c>
      <c r="F25" s="67">
        <v>1.9</v>
      </c>
      <c r="G25" s="67">
        <v>0.7</v>
      </c>
      <c r="H25" s="67">
        <v>-0.7</v>
      </c>
    </row>
    <row r="26" spans="1:9" ht="15" customHeight="1" x14ac:dyDescent="0.35">
      <c r="A26" s="38"/>
      <c r="B26" s="107"/>
      <c r="C26" s="58" t="s">
        <v>233</v>
      </c>
      <c r="D26" s="52" t="s">
        <v>234</v>
      </c>
      <c r="E26" s="67">
        <v>0.5</v>
      </c>
      <c r="F26" s="67">
        <v>0.8</v>
      </c>
      <c r="G26" s="67">
        <v>1.1000000000000001</v>
      </c>
      <c r="H26" s="67">
        <v>-1.4</v>
      </c>
    </row>
    <row r="27" spans="1:9" ht="15" customHeight="1" x14ac:dyDescent="0.35">
      <c r="A27" s="38"/>
      <c r="B27" s="107"/>
      <c r="C27" s="58" t="s">
        <v>239</v>
      </c>
      <c r="D27" s="52" t="s">
        <v>240</v>
      </c>
      <c r="E27" s="67">
        <v>-1.1000000000000001</v>
      </c>
      <c r="F27" s="67">
        <v>0.1</v>
      </c>
      <c r="G27" s="67">
        <v>1.4</v>
      </c>
      <c r="H27" s="67">
        <v>-2.6</v>
      </c>
    </row>
    <row r="28" spans="1:9" ht="15" customHeight="1" x14ac:dyDescent="0.35">
      <c r="B28" s="107"/>
      <c r="C28" s="58" t="s">
        <v>245</v>
      </c>
      <c r="D28" s="52" t="s">
        <v>246</v>
      </c>
      <c r="E28" s="67">
        <v>-1.6</v>
      </c>
      <c r="F28" s="67">
        <v>-0.1</v>
      </c>
      <c r="G28" s="67">
        <v>1.4</v>
      </c>
      <c r="H28" s="67">
        <v>-2.9</v>
      </c>
    </row>
    <row r="29" spans="1:9" ht="15" customHeight="1" x14ac:dyDescent="0.35">
      <c r="B29" s="107"/>
      <c r="C29" s="58" t="s">
        <v>251</v>
      </c>
      <c r="D29" s="52" t="s">
        <v>252</v>
      </c>
      <c r="E29" s="67">
        <v>0.8</v>
      </c>
      <c r="F29" s="67">
        <v>1.9</v>
      </c>
      <c r="G29" s="67">
        <v>1</v>
      </c>
      <c r="H29" s="67">
        <v>-2.1</v>
      </c>
    </row>
    <row r="30" spans="1:9" ht="15" customHeight="1" x14ac:dyDescent="0.35">
      <c r="B30" s="107"/>
      <c r="C30" s="58" t="s">
        <v>257</v>
      </c>
      <c r="D30" s="52" t="s">
        <v>258</v>
      </c>
      <c r="E30" s="67">
        <v>1.8</v>
      </c>
      <c r="F30" s="67">
        <v>3.1</v>
      </c>
      <c r="G30" s="67">
        <v>0.6</v>
      </c>
      <c r="H30" s="67">
        <v>-1.9</v>
      </c>
    </row>
    <row r="31" spans="1:9" ht="15" customHeight="1" x14ac:dyDescent="0.35">
      <c r="B31" s="107"/>
      <c r="C31" s="58" t="s">
        <v>263</v>
      </c>
      <c r="D31" s="52" t="s">
        <v>264</v>
      </c>
      <c r="E31" s="67">
        <v>3.6</v>
      </c>
      <c r="F31" s="67">
        <v>4</v>
      </c>
      <c r="G31" s="67">
        <v>0.1</v>
      </c>
      <c r="H31" s="67">
        <v>-0.4</v>
      </c>
    </row>
    <row r="32" spans="1:9" x14ac:dyDescent="0.35">
      <c r="B32" s="107"/>
      <c r="C32" s="58" t="s">
        <v>269</v>
      </c>
      <c r="D32" s="52" t="s">
        <v>270</v>
      </c>
      <c r="E32" s="67">
        <v>4.9000000000000004</v>
      </c>
      <c r="F32" s="67">
        <v>4.9000000000000004</v>
      </c>
      <c r="G32" s="67">
        <v>-0.3</v>
      </c>
      <c r="H32" s="67">
        <v>0.3</v>
      </c>
    </row>
    <row r="33" spans="2:8" x14ac:dyDescent="0.35">
      <c r="B33" s="107"/>
      <c r="C33" s="58" t="s">
        <v>275</v>
      </c>
      <c r="D33" s="52" t="s">
        <v>276</v>
      </c>
      <c r="E33" s="67">
        <v>4.5</v>
      </c>
      <c r="F33" s="67">
        <v>4.7</v>
      </c>
      <c r="G33" s="67">
        <v>-0.6</v>
      </c>
      <c r="H33" s="67">
        <v>0.4</v>
      </c>
    </row>
    <row r="34" spans="2:8" x14ac:dyDescent="0.35">
      <c r="B34" s="107"/>
    </row>
    <row r="35" spans="2:8" x14ac:dyDescent="0.35">
      <c r="B35" s="107"/>
      <c r="D35" s="26"/>
      <c r="E35" s="26"/>
      <c r="F35" s="26"/>
      <c r="G35" s="26"/>
      <c r="H35" s="26"/>
    </row>
    <row r="36" spans="2:8" x14ac:dyDescent="0.35">
      <c r="B36" s="107"/>
      <c r="D36" s="52"/>
    </row>
    <row r="37" spans="2:8" x14ac:dyDescent="0.35">
      <c r="B37" s="107"/>
    </row>
    <row r="38" spans="2:8" x14ac:dyDescent="0.35">
      <c r="B38" s="107"/>
      <c r="D38" s="52"/>
    </row>
    <row r="39" spans="2:8" x14ac:dyDescent="0.35">
      <c r="B39" s="107"/>
    </row>
    <row r="40" spans="2:8" x14ac:dyDescent="0.35">
      <c r="D40" s="52"/>
    </row>
    <row r="42" spans="2:8" x14ac:dyDescent="0.35">
      <c r="D42" s="52"/>
    </row>
  </sheetData>
  <pageMargins left="0.7" right="0.7" top="0.75" bottom="0.75" header="0.3" footer="0.3"/>
  <pageSetup paperSize="9" orientation="portrait" r:id="rId1"/>
  <ignoredErrors>
    <ignoredError sqref="B6:B10"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6">
    <tabColor rgb="FF3E808C"/>
  </sheetPr>
  <dimension ref="A1:M26"/>
  <sheetViews>
    <sheetView showGridLines="0" zoomScaleNormal="100" workbookViewId="0"/>
  </sheetViews>
  <sheetFormatPr defaultColWidth="9.453125" defaultRowHeight="15" customHeight="1" x14ac:dyDescent="0.35"/>
  <cols>
    <col min="1" max="1" width="1.7265625" customWidth="1"/>
    <col min="3" max="4" width="15.7265625" customWidth="1"/>
    <col min="5" max="11" width="20.7265625" customWidth="1"/>
  </cols>
  <sheetData>
    <row r="1" spans="1:11" ht="15" customHeight="1" x14ac:dyDescent="0.35">
      <c r="A1" s="37"/>
      <c r="B1" s="41"/>
      <c r="C1" s="37"/>
      <c r="D1" s="37"/>
      <c r="E1" s="37"/>
    </row>
    <row r="2" spans="1:11" ht="15" customHeight="1" x14ac:dyDescent="0.35">
      <c r="A2" s="37"/>
      <c r="B2" s="37"/>
      <c r="C2" s="37"/>
      <c r="D2" s="37"/>
      <c r="E2" s="37"/>
    </row>
    <row r="3" spans="1:11" ht="8.15" customHeight="1" x14ac:dyDescent="0.35">
      <c r="A3" s="37"/>
      <c r="B3" s="37"/>
      <c r="C3" s="37"/>
      <c r="D3" s="37"/>
      <c r="E3" s="37"/>
    </row>
    <row r="4" spans="1:11" ht="15" customHeight="1" x14ac:dyDescent="0.35">
      <c r="A4" s="37"/>
      <c r="B4" s="65" t="str">
        <f>HYPERLINK("#"&amp;"Índice!B7",Índice!B7)</f>
        <v>Índice</v>
      </c>
      <c r="C4" s="65" t="str">
        <f>HYPERLINK("#"&amp;"Contents!B7",Contents!B7)</f>
        <v>Contents</v>
      </c>
      <c r="D4" s="37"/>
      <c r="E4" s="37"/>
    </row>
    <row r="5" spans="1:11" ht="8.15" customHeight="1" x14ac:dyDescent="0.35">
      <c r="A5" s="38"/>
      <c r="B5" s="38"/>
      <c r="C5" s="44"/>
      <c r="D5" s="44"/>
      <c r="E5" s="38"/>
    </row>
    <row r="6" spans="1:11" ht="15" customHeight="1" x14ac:dyDescent="0.35">
      <c r="A6" s="38"/>
      <c r="B6" s="60" t="str">
        <f>Índice!B5</f>
        <v>Relatório de Estabilidade Financeira - novembro 2022</v>
      </c>
      <c r="C6" s="45"/>
      <c r="D6" s="44"/>
      <c r="E6" s="38"/>
    </row>
    <row r="7" spans="1:11" ht="15" customHeight="1" x14ac:dyDescent="0.35">
      <c r="A7" s="38"/>
      <c r="B7" s="61" t="str">
        <f>Contents!B5</f>
        <v>Financial Stability Report - November 2022</v>
      </c>
      <c r="C7" s="45"/>
      <c r="D7" s="44"/>
      <c r="E7" s="38"/>
    </row>
    <row r="8" spans="1:11" ht="8.15" customHeight="1" x14ac:dyDescent="0.35">
      <c r="A8" s="38"/>
      <c r="B8" s="46"/>
      <c r="C8" s="45"/>
      <c r="D8" s="44"/>
      <c r="E8" s="38"/>
    </row>
    <row r="9" spans="1:11" ht="15" customHeight="1" x14ac:dyDescent="0.35">
      <c r="A9" s="38"/>
      <c r="B9" s="60" t="str">
        <f>Índice!B9</f>
        <v>1. Vulnerabilidades, riscos e política macroprudencial</v>
      </c>
      <c r="C9" s="45"/>
      <c r="D9" s="44"/>
      <c r="E9" s="38"/>
    </row>
    <row r="10" spans="1:11" ht="15" customHeight="1" x14ac:dyDescent="0.35">
      <c r="A10" s="38"/>
      <c r="B10" s="61" t="str">
        <f>Contents!B9</f>
        <v>1. Vulnerabilities, risks and macroprudential policy</v>
      </c>
      <c r="C10" s="45"/>
      <c r="D10" s="44"/>
      <c r="E10" s="38"/>
    </row>
    <row r="11" spans="1:11" ht="8.15" customHeight="1" x14ac:dyDescent="0.35">
      <c r="A11" s="38"/>
      <c r="B11" s="45"/>
      <c r="C11" s="47"/>
      <c r="D11" s="44"/>
      <c r="E11" s="38"/>
    </row>
    <row r="12" spans="1:11" ht="15" customHeight="1" x14ac:dyDescent="0.35">
      <c r="A12" s="40"/>
      <c r="B12" s="59" t="s">
        <v>1323</v>
      </c>
      <c r="C12" s="48"/>
      <c r="D12" s="49"/>
      <c r="E12" s="40"/>
    </row>
    <row r="13" spans="1:11" ht="15" customHeight="1" x14ac:dyDescent="0.35">
      <c r="A13" s="40"/>
      <c r="B13" s="62" t="s">
        <v>1325</v>
      </c>
      <c r="C13" s="48"/>
      <c r="D13" s="49"/>
      <c r="E13" s="40"/>
    </row>
    <row r="14" spans="1:11" ht="8.15" customHeight="1" x14ac:dyDescent="0.35">
      <c r="A14" s="40"/>
      <c r="B14" s="40"/>
      <c r="C14" s="40"/>
      <c r="D14" s="40"/>
      <c r="E14" s="40"/>
    </row>
    <row r="15" spans="1:11" ht="26" x14ac:dyDescent="0.35">
      <c r="A15" s="40"/>
      <c r="B15" s="40"/>
      <c r="C15" s="13"/>
      <c r="D15" s="55" t="s">
        <v>174</v>
      </c>
      <c r="E15" s="109" t="s">
        <v>1885</v>
      </c>
      <c r="F15" s="109" t="s">
        <v>1885</v>
      </c>
      <c r="G15" s="109" t="s">
        <v>1885</v>
      </c>
      <c r="H15" s="109" t="s">
        <v>1885</v>
      </c>
      <c r="I15" s="109" t="s">
        <v>1885</v>
      </c>
      <c r="J15" s="109" t="s">
        <v>1885</v>
      </c>
      <c r="K15" s="109" t="s">
        <v>1885</v>
      </c>
    </row>
    <row r="16" spans="1:11" ht="26" x14ac:dyDescent="0.35">
      <c r="A16" s="40"/>
      <c r="B16" s="40"/>
      <c r="C16" s="13"/>
      <c r="D16" s="53" t="s">
        <v>176</v>
      </c>
      <c r="E16" s="54" t="s">
        <v>1886</v>
      </c>
      <c r="F16" s="54" t="s">
        <v>1886</v>
      </c>
      <c r="G16" s="54" t="s">
        <v>1886</v>
      </c>
      <c r="H16" s="54" t="s">
        <v>1886</v>
      </c>
      <c r="I16" s="54" t="s">
        <v>1886</v>
      </c>
      <c r="J16" s="54" t="s">
        <v>1886</v>
      </c>
      <c r="K16" s="54" t="s">
        <v>1886</v>
      </c>
    </row>
    <row r="17" spans="1:13" ht="8.15" customHeight="1" x14ac:dyDescent="0.35">
      <c r="A17" s="40"/>
      <c r="B17" s="40"/>
      <c r="C17" s="13"/>
      <c r="D17" s="53"/>
      <c r="E17" s="54"/>
      <c r="F17" s="54"/>
      <c r="G17" s="54"/>
      <c r="H17" s="54"/>
      <c r="I17" s="54"/>
      <c r="J17" s="54"/>
      <c r="K17" s="54"/>
    </row>
    <row r="18" spans="1:13" ht="14.65" customHeight="1" x14ac:dyDescent="0.35">
      <c r="A18" s="43"/>
      <c r="B18" s="43"/>
      <c r="C18" s="13"/>
      <c r="D18" s="13"/>
      <c r="E18" s="404" t="s">
        <v>632</v>
      </c>
      <c r="F18" s="403" t="s">
        <v>633</v>
      </c>
      <c r="G18" s="404"/>
      <c r="H18" s="404"/>
      <c r="I18" s="405"/>
      <c r="J18" s="409" t="s">
        <v>634</v>
      </c>
      <c r="K18" s="409"/>
    </row>
    <row r="19" spans="1:13" ht="14.65" customHeight="1" x14ac:dyDescent="0.35">
      <c r="A19" s="43"/>
      <c r="B19" s="43"/>
      <c r="C19" s="13"/>
      <c r="D19" s="13"/>
      <c r="E19" s="404"/>
      <c r="F19" s="406" t="s">
        <v>635</v>
      </c>
      <c r="G19" s="407"/>
      <c r="H19" s="407"/>
      <c r="I19" s="408"/>
      <c r="J19" s="410" t="s">
        <v>636</v>
      </c>
      <c r="K19" s="410"/>
    </row>
    <row r="20" spans="1:13" ht="39" x14ac:dyDescent="0.4">
      <c r="A20" s="39"/>
      <c r="B20" s="39"/>
      <c r="C20" s="35"/>
      <c r="D20" s="35"/>
      <c r="E20" s="402" t="s">
        <v>637</v>
      </c>
      <c r="F20" s="269" t="s">
        <v>638</v>
      </c>
      <c r="G20" s="267" t="s">
        <v>639</v>
      </c>
      <c r="H20" s="267" t="s">
        <v>640</v>
      </c>
      <c r="I20" s="270" t="s">
        <v>641</v>
      </c>
      <c r="J20" s="75" t="s">
        <v>642</v>
      </c>
      <c r="K20" s="75" t="s">
        <v>1326</v>
      </c>
    </row>
    <row r="21" spans="1:13" ht="39" customHeight="1" x14ac:dyDescent="0.35">
      <c r="A21" s="40"/>
      <c r="B21" s="40"/>
      <c r="C21" s="35"/>
      <c r="D21" s="36"/>
      <c r="E21" s="402"/>
      <c r="F21" s="271" t="s">
        <v>643</v>
      </c>
      <c r="G21" s="268" t="s">
        <v>644</v>
      </c>
      <c r="H21" s="268" t="s">
        <v>645</v>
      </c>
      <c r="I21" s="272" t="s">
        <v>646</v>
      </c>
      <c r="J21" s="76" t="s">
        <v>647</v>
      </c>
      <c r="K21" s="76" t="s">
        <v>1327</v>
      </c>
    </row>
    <row r="22" spans="1:13" ht="15" customHeight="1" x14ac:dyDescent="0.35">
      <c r="A22" s="40"/>
      <c r="B22" s="40"/>
      <c r="C22" s="102">
        <v>2020</v>
      </c>
      <c r="D22" s="101">
        <v>2020</v>
      </c>
      <c r="E22" s="108">
        <v>11.9</v>
      </c>
      <c r="F22" s="273">
        <v>5.0999999999999996</v>
      </c>
      <c r="G22" s="108">
        <v>-0.4</v>
      </c>
      <c r="H22" s="108">
        <v>9.9</v>
      </c>
      <c r="I22" s="274">
        <v>8.3000000000000007</v>
      </c>
      <c r="J22" s="108">
        <v>1.5</v>
      </c>
      <c r="K22" s="108">
        <v>1.2</v>
      </c>
      <c r="M22" s="100"/>
    </row>
    <row r="23" spans="1:13" ht="15" customHeight="1" x14ac:dyDescent="0.35">
      <c r="A23" s="40"/>
      <c r="B23" s="40"/>
      <c r="C23" s="102">
        <v>2021</v>
      </c>
      <c r="D23" s="101">
        <v>2021</v>
      </c>
      <c r="E23" s="108">
        <v>9.6999999999999993</v>
      </c>
      <c r="F23" s="273">
        <v>5.6</v>
      </c>
      <c r="G23" s="108">
        <v>-0.3</v>
      </c>
      <c r="H23" s="108">
        <v>7.5</v>
      </c>
      <c r="I23" s="274">
        <v>7</v>
      </c>
      <c r="J23" s="108">
        <v>2.5</v>
      </c>
      <c r="K23" s="108">
        <v>0.5</v>
      </c>
      <c r="M23" s="100"/>
    </row>
    <row r="24" spans="1:13" ht="15" customHeight="1" x14ac:dyDescent="0.35">
      <c r="A24" s="40"/>
      <c r="B24" s="40"/>
      <c r="C24" s="58" t="s">
        <v>361</v>
      </c>
      <c r="D24" s="52" t="s">
        <v>1324</v>
      </c>
      <c r="E24" s="108">
        <v>11.1</v>
      </c>
      <c r="F24" s="273">
        <v>5.5</v>
      </c>
      <c r="G24" s="108">
        <v>-0.4</v>
      </c>
      <c r="H24" s="108">
        <v>9.1999999999999993</v>
      </c>
      <c r="I24" s="274">
        <v>8.6</v>
      </c>
      <c r="J24" s="108">
        <v>2.2999999999999998</v>
      </c>
      <c r="K24" s="108">
        <v>1</v>
      </c>
      <c r="M24" s="100"/>
    </row>
    <row r="25" spans="1:13" ht="15" customHeight="1" x14ac:dyDescent="0.35">
      <c r="A25" s="40"/>
      <c r="B25" s="40"/>
      <c r="C25" s="58" t="s">
        <v>362</v>
      </c>
      <c r="D25" s="52" t="s">
        <v>744</v>
      </c>
      <c r="E25" s="108">
        <v>5.9</v>
      </c>
      <c r="F25" s="273">
        <v>5.7</v>
      </c>
      <c r="G25" s="108">
        <v>-0.3</v>
      </c>
      <c r="H25" s="108">
        <v>5</v>
      </c>
      <c r="I25" s="274">
        <v>9.5</v>
      </c>
      <c r="J25" s="108">
        <v>3.4</v>
      </c>
      <c r="K25" s="108">
        <v>1.1000000000000001</v>
      </c>
      <c r="M25" s="100"/>
    </row>
    <row r="26" spans="1:13" x14ac:dyDescent="0.4">
      <c r="A26" s="39"/>
      <c r="B26" s="39"/>
      <c r="C26" s="35"/>
      <c r="D26" s="35"/>
      <c r="E26" s="75"/>
      <c r="F26" s="75"/>
      <c r="G26" s="75"/>
      <c r="H26" s="75"/>
      <c r="I26" s="75"/>
      <c r="J26" s="75"/>
      <c r="K26" s="75"/>
    </row>
  </sheetData>
  <mergeCells count="6">
    <mergeCell ref="E20:E21"/>
    <mergeCell ref="F18:I18"/>
    <mergeCell ref="F19:I19"/>
    <mergeCell ref="J18:K18"/>
    <mergeCell ref="J19:K19"/>
    <mergeCell ref="E18:E19"/>
  </mergeCells>
  <pageMargins left="0.7" right="0.7" top="0.75" bottom="0.75" header="0.3" footer="0.3"/>
  <pageSetup paperSize="9" orientation="portrait" r:id="rId1"/>
  <ignoredErrors>
    <ignoredError sqref="B6:B1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9">
    <tabColor rgb="FF3E808C"/>
  </sheetPr>
  <dimension ref="A1:I66"/>
  <sheetViews>
    <sheetView showGridLines="0" zoomScaleNormal="100" workbookViewId="0"/>
  </sheetViews>
  <sheetFormatPr defaultColWidth="9.26953125" defaultRowHeight="14.5" x14ac:dyDescent="0.35"/>
  <cols>
    <col min="1" max="1" width="1.7265625" customWidth="1"/>
    <col min="3" max="8" width="15.7265625" customWidth="1"/>
  </cols>
  <sheetData>
    <row r="1" spans="1:8" x14ac:dyDescent="0.35">
      <c r="A1" s="37"/>
      <c r="B1" s="41"/>
      <c r="C1" s="37"/>
      <c r="D1" s="37"/>
      <c r="E1" s="37"/>
      <c r="F1" s="37"/>
      <c r="G1" s="37"/>
    </row>
    <row r="2" spans="1:8" x14ac:dyDescent="0.35">
      <c r="A2" s="37"/>
      <c r="B2" s="37"/>
      <c r="C2" s="37"/>
      <c r="D2" s="37"/>
      <c r="E2" s="37"/>
      <c r="F2" s="37"/>
      <c r="G2" s="37"/>
    </row>
    <row r="3" spans="1:8" ht="8.15" customHeight="1" x14ac:dyDescent="0.35">
      <c r="A3" s="37"/>
      <c r="B3" s="37"/>
      <c r="C3" s="37"/>
      <c r="D3" s="37"/>
      <c r="E3" s="37"/>
      <c r="F3" s="37"/>
      <c r="G3" s="37"/>
    </row>
    <row r="4" spans="1:8"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x14ac:dyDescent="0.35">
      <c r="A6" s="38"/>
      <c r="B6" s="60" t="str">
        <f>Índice!B5</f>
        <v>Relatório de Estabilidade Financeira - novembro 2022</v>
      </c>
      <c r="C6" s="45"/>
      <c r="D6" s="44"/>
      <c r="E6" s="38"/>
      <c r="F6" s="38"/>
      <c r="G6" s="38"/>
    </row>
    <row r="7" spans="1:8" x14ac:dyDescent="0.35">
      <c r="A7" s="38"/>
      <c r="B7" s="61" t="str">
        <f>Contents!B5</f>
        <v>Financial Stability Report - November 2022</v>
      </c>
      <c r="C7" s="45"/>
      <c r="D7" s="44"/>
      <c r="E7" s="38"/>
      <c r="F7" s="38"/>
      <c r="G7" s="38"/>
    </row>
    <row r="8" spans="1:8" ht="8.15" customHeight="1" x14ac:dyDescent="0.35">
      <c r="A8" s="38"/>
      <c r="B8" s="46"/>
      <c r="C8" s="45"/>
      <c r="D8" s="44"/>
      <c r="E8" s="38"/>
      <c r="F8" s="38"/>
      <c r="G8" s="38"/>
    </row>
    <row r="9" spans="1:8" x14ac:dyDescent="0.35">
      <c r="A9" s="38"/>
      <c r="B9" s="175" t="str">
        <f>Índice!B9</f>
        <v>1. Vulnerabilidades, riscos e política macroprudencial</v>
      </c>
      <c r="C9" s="45"/>
      <c r="D9" s="44"/>
      <c r="E9" s="38"/>
      <c r="F9" s="38"/>
      <c r="G9" s="38"/>
    </row>
    <row r="10" spans="1:8" x14ac:dyDescent="0.35">
      <c r="A10" s="38"/>
      <c r="B10" s="177" t="str">
        <f>Contents!B9</f>
        <v>1. Vulnerabilities, risks and macroprudential policy</v>
      </c>
      <c r="C10" s="45"/>
      <c r="D10" s="44"/>
      <c r="E10" s="38"/>
      <c r="F10" s="38"/>
      <c r="G10" s="38"/>
    </row>
    <row r="11" spans="1:8" ht="8.15" customHeight="1" x14ac:dyDescent="0.35">
      <c r="A11" s="38"/>
      <c r="B11" s="45"/>
      <c r="C11" s="47"/>
      <c r="D11" s="44"/>
      <c r="E11" s="38"/>
      <c r="F11" s="38"/>
      <c r="G11" s="38"/>
    </row>
    <row r="12" spans="1:8" x14ac:dyDescent="0.35">
      <c r="A12" s="40"/>
      <c r="B12" s="59" t="s">
        <v>1328</v>
      </c>
      <c r="C12" s="48"/>
      <c r="D12" s="49"/>
      <c r="E12" s="40"/>
      <c r="F12" s="40"/>
      <c r="G12" s="40"/>
    </row>
    <row r="13" spans="1:8" x14ac:dyDescent="0.35">
      <c r="A13" s="40"/>
      <c r="B13" s="62" t="s">
        <v>1329</v>
      </c>
      <c r="C13" s="48"/>
      <c r="D13" s="49"/>
      <c r="E13" s="40"/>
      <c r="F13" s="40"/>
      <c r="G13" s="40"/>
    </row>
    <row r="14" spans="1:8" ht="8.15" customHeight="1" x14ac:dyDescent="0.35">
      <c r="A14" s="40"/>
      <c r="B14" s="40"/>
      <c r="C14" s="40"/>
      <c r="D14" s="40"/>
      <c r="E14" s="40"/>
      <c r="F14" s="40"/>
      <c r="G14" s="40"/>
    </row>
    <row r="15" spans="1:8" ht="39" x14ac:dyDescent="0.35">
      <c r="A15" s="40"/>
      <c r="B15" s="40"/>
      <c r="C15" s="13"/>
      <c r="D15" s="55" t="s">
        <v>174</v>
      </c>
      <c r="E15" s="56" t="s">
        <v>1885</v>
      </c>
      <c r="F15" s="56" t="s">
        <v>1885</v>
      </c>
      <c r="G15" s="56" t="s">
        <v>1885</v>
      </c>
      <c r="H15" s="56" t="s">
        <v>1885</v>
      </c>
    </row>
    <row r="16" spans="1:8" ht="26" x14ac:dyDescent="0.35">
      <c r="A16" s="40"/>
      <c r="B16" s="40"/>
      <c r="C16" s="13"/>
      <c r="D16" s="53" t="s">
        <v>176</v>
      </c>
      <c r="E16" s="54" t="s">
        <v>1886</v>
      </c>
      <c r="F16" s="54" t="s">
        <v>1886</v>
      </c>
      <c r="G16" s="54" t="s">
        <v>1886</v>
      </c>
      <c r="H16" s="54" t="s">
        <v>1886</v>
      </c>
    </row>
    <row r="17" spans="1:9" ht="8.15" customHeight="1" x14ac:dyDescent="0.35">
      <c r="A17" s="43"/>
      <c r="B17" s="43"/>
      <c r="C17" s="13"/>
      <c r="D17" s="13"/>
      <c r="E17" s="13"/>
      <c r="F17" s="13"/>
      <c r="G17" s="13"/>
      <c r="H17" s="13"/>
      <c r="I17" s="13"/>
    </row>
    <row r="18" spans="1:9" ht="15" x14ac:dyDescent="0.4">
      <c r="A18" s="39"/>
      <c r="B18" s="39"/>
      <c r="C18" s="35"/>
      <c r="D18" s="35"/>
      <c r="E18" s="57" t="s">
        <v>285</v>
      </c>
      <c r="F18" s="57" t="s">
        <v>289</v>
      </c>
      <c r="G18" s="57" t="s">
        <v>648</v>
      </c>
      <c r="H18" s="57" t="s">
        <v>649</v>
      </c>
    </row>
    <row r="19" spans="1:9" x14ac:dyDescent="0.35">
      <c r="A19" s="40"/>
      <c r="B19" s="40"/>
      <c r="C19" s="35"/>
      <c r="D19" s="36"/>
      <c r="E19" s="51" t="s">
        <v>285</v>
      </c>
      <c r="F19" s="51" t="s">
        <v>650</v>
      </c>
      <c r="G19" s="51" t="s">
        <v>651</v>
      </c>
      <c r="H19" s="51" t="s">
        <v>652</v>
      </c>
    </row>
    <row r="20" spans="1:9" x14ac:dyDescent="0.35">
      <c r="A20" s="40"/>
      <c r="B20" s="107"/>
      <c r="C20" s="58" t="s">
        <v>653</v>
      </c>
      <c r="D20" s="52" t="s">
        <v>654</v>
      </c>
      <c r="E20" s="67">
        <v>129</v>
      </c>
      <c r="F20" s="67">
        <v>103</v>
      </c>
      <c r="G20" s="67">
        <v>87</v>
      </c>
      <c r="H20" s="67">
        <v>130</v>
      </c>
    </row>
    <row r="21" spans="1:9" x14ac:dyDescent="0.35">
      <c r="A21" s="40"/>
      <c r="B21" s="107"/>
      <c r="C21" s="58" t="s">
        <v>655</v>
      </c>
      <c r="D21" s="52" t="s">
        <v>656</v>
      </c>
      <c r="E21" s="67">
        <v>128</v>
      </c>
      <c r="F21" s="67">
        <v>102</v>
      </c>
      <c r="G21" s="67">
        <v>86</v>
      </c>
      <c r="H21" s="67">
        <v>129</v>
      </c>
    </row>
    <row r="22" spans="1:9" x14ac:dyDescent="0.35">
      <c r="A22" s="40"/>
      <c r="B22" s="107"/>
      <c r="C22" s="58" t="s">
        <v>657</v>
      </c>
      <c r="D22" s="52" t="s">
        <v>658</v>
      </c>
      <c r="E22" s="67">
        <v>128</v>
      </c>
      <c r="F22" s="67">
        <v>102</v>
      </c>
      <c r="G22" s="67">
        <v>87</v>
      </c>
      <c r="H22" s="67">
        <v>129</v>
      </c>
    </row>
    <row r="23" spans="1:9" x14ac:dyDescent="0.35">
      <c r="A23" s="40"/>
      <c r="B23" s="107"/>
      <c r="C23" s="58" t="s">
        <v>659</v>
      </c>
      <c r="D23" s="52" t="s">
        <v>660</v>
      </c>
      <c r="E23" s="67">
        <v>129</v>
      </c>
      <c r="F23" s="67">
        <v>102</v>
      </c>
      <c r="G23" s="67">
        <v>88</v>
      </c>
      <c r="H23" s="67">
        <v>129</v>
      </c>
    </row>
    <row r="24" spans="1:9" x14ac:dyDescent="0.35">
      <c r="A24" s="40"/>
      <c r="B24" s="107"/>
      <c r="C24" s="58" t="s">
        <v>661</v>
      </c>
      <c r="D24" s="52" t="s">
        <v>662</v>
      </c>
      <c r="E24" s="67">
        <v>128</v>
      </c>
      <c r="F24" s="67">
        <v>102</v>
      </c>
      <c r="G24" s="67">
        <v>87</v>
      </c>
      <c r="H24" s="67">
        <v>128</v>
      </c>
    </row>
    <row r="25" spans="1:9" x14ac:dyDescent="0.35">
      <c r="A25" s="40"/>
      <c r="B25" s="107"/>
      <c r="C25" s="58" t="s">
        <v>663</v>
      </c>
      <c r="D25" s="52" t="s">
        <v>664</v>
      </c>
      <c r="E25" s="67">
        <v>127</v>
      </c>
      <c r="F25" s="67">
        <v>101</v>
      </c>
      <c r="G25" s="67">
        <v>86</v>
      </c>
      <c r="H25" s="67">
        <v>127</v>
      </c>
    </row>
    <row r="26" spans="1:9" x14ac:dyDescent="0.35">
      <c r="A26" s="38"/>
      <c r="B26" s="107"/>
      <c r="C26" s="58" t="s">
        <v>665</v>
      </c>
      <c r="D26" s="52" t="s">
        <v>666</v>
      </c>
      <c r="E26" s="67">
        <v>127</v>
      </c>
      <c r="F26" s="67">
        <v>102</v>
      </c>
      <c r="G26" s="67">
        <v>86</v>
      </c>
      <c r="H26" s="67">
        <v>128</v>
      </c>
    </row>
    <row r="27" spans="1:9" x14ac:dyDescent="0.35">
      <c r="A27" s="38"/>
      <c r="B27" s="107"/>
      <c r="C27" s="58" t="s">
        <v>667</v>
      </c>
      <c r="D27" s="52" t="s">
        <v>668</v>
      </c>
      <c r="E27" s="67">
        <v>126</v>
      </c>
      <c r="F27" s="67">
        <v>102</v>
      </c>
      <c r="G27" s="67">
        <v>86</v>
      </c>
      <c r="H27" s="67">
        <v>127</v>
      </c>
    </row>
    <row r="28" spans="1:9" x14ac:dyDescent="0.35">
      <c r="B28" s="107"/>
      <c r="C28" s="58" t="s">
        <v>669</v>
      </c>
      <c r="D28" s="52" t="s">
        <v>670</v>
      </c>
      <c r="E28" s="67">
        <v>126</v>
      </c>
      <c r="F28" s="67">
        <v>102</v>
      </c>
      <c r="G28" s="67">
        <v>87</v>
      </c>
      <c r="H28" s="67">
        <v>127</v>
      </c>
    </row>
    <row r="29" spans="1:9" x14ac:dyDescent="0.35">
      <c r="B29" s="107"/>
      <c r="C29" s="58" t="s">
        <v>671</v>
      </c>
      <c r="D29" s="52" t="s">
        <v>672</v>
      </c>
      <c r="E29" s="67">
        <v>125</v>
      </c>
      <c r="F29" s="67">
        <v>101</v>
      </c>
      <c r="G29" s="67">
        <v>87</v>
      </c>
      <c r="H29" s="67">
        <v>126</v>
      </c>
    </row>
    <row r="30" spans="1:9" x14ac:dyDescent="0.35">
      <c r="B30" s="107"/>
      <c r="C30" s="58" t="s">
        <v>673</v>
      </c>
      <c r="D30" s="52" t="s">
        <v>674</v>
      </c>
      <c r="E30" s="67">
        <v>123</v>
      </c>
      <c r="F30" s="67">
        <v>101</v>
      </c>
      <c r="G30" s="67">
        <v>87</v>
      </c>
      <c r="H30" s="67">
        <v>124</v>
      </c>
    </row>
    <row r="31" spans="1:9" x14ac:dyDescent="0.35">
      <c r="B31" s="107"/>
      <c r="C31" s="58" t="s">
        <v>675</v>
      </c>
      <c r="D31" s="52" t="s">
        <v>676</v>
      </c>
      <c r="E31" s="67">
        <v>123</v>
      </c>
      <c r="F31" s="67">
        <v>101</v>
      </c>
      <c r="G31" s="67">
        <v>87</v>
      </c>
      <c r="H31" s="67">
        <v>123</v>
      </c>
    </row>
    <row r="32" spans="1:9" x14ac:dyDescent="0.35">
      <c r="B32" s="107"/>
      <c r="C32" s="58" t="s">
        <v>677</v>
      </c>
      <c r="D32" s="52" t="s">
        <v>678</v>
      </c>
      <c r="E32" s="67">
        <v>123</v>
      </c>
      <c r="F32" s="67">
        <v>101</v>
      </c>
      <c r="G32" s="67">
        <v>87</v>
      </c>
      <c r="H32" s="67">
        <v>123</v>
      </c>
    </row>
    <row r="33" spans="2:8" x14ac:dyDescent="0.35">
      <c r="B33" s="107"/>
      <c r="C33" s="58" t="s">
        <v>679</v>
      </c>
      <c r="D33" s="52" t="s">
        <v>680</v>
      </c>
      <c r="E33" s="67">
        <v>122</v>
      </c>
      <c r="F33" s="67">
        <v>100</v>
      </c>
      <c r="G33" s="67">
        <v>86</v>
      </c>
      <c r="H33" s="67">
        <v>122</v>
      </c>
    </row>
    <row r="34" spans="2:8" x14ac:dyDescent="0.35">
      <c r="B34" s="107"/>
      <c r="C34" s="58" t="s">
        <v>681</v>
      </c>
      <c r="D34" s="52" t="s">
        <v>682</v>
      </c>
      <c r="E34" s="67">
        <v>120</v>
      </c>
      <c r="F34" s="67">
        <v>100</v>
      </c>
      <c r="G34" s="67">
        <v>86</v>
      </c>
      <c r="H34" s="67">
        <v>121</v>
      </c>
    </row>
    <row r="35" spans="2:8" x14ac:dyDescent="0.35">
      <c r="B35" s="107"/>
      <c r="C35" s="58" t="s">
        <v>683</v>
      </c>
      <c r="D35" s="52" t="s">
        <v>684</v>
      </c>
      <c r="E35" s="67">
        <v>119</v>
      </c>
      <c r="F35" s="67">
        <v>100</v>
      </c>
      <c r="G35" s="67">
        <v>86</v>
      </c>
      <c r="H35" s="67">
        <v>119</v>
      </c>
    </row>
    <row r="36" spans="2:8" x14ac:dyDescent="0.35">
      <c r="B36" s="107"/>
      <c r="C36" s="58" t="s">
        <v>685</v>
      </c>
      <c r="D36" s="52" t="s">
        <v>686</v>
      </c>
      <c r="E36" s="67">
        <v>119</v>
      </c>
      <c r="F36" s="67">
        <v>100</v>
      </c>
      <c r="G36" s="67">
        <v>86</v>
      </c>
      <c r="H36" s="67">
        <v>117</v>
      </c>
    </row>
    <row r="37" spans="2:8" x14ac:dyDescent="0.35">
      <c r="C37" s="58" t="s">
        <v>687</v>
      </c>
      <c r="D37" s="52" t="s">
        <v>688</v>
      </c>
      <c r="E37" s="67">
        <v>117</v>
      </c>
      <c r="F37" s="67">
        <v>99</v>
      </c>
      <c r="G37" s="67">
        <v>86</v>
      </c>
      <c r="H37" s="67">
        <v>115</v>
      </c>
    </row>
    <row r="38" spans="2:8" x14ac:dyDescent="0.35">
      <c r="C38" s="58" t="s">
        <v>689</v>
      </c>
      <c r="D38" s="52" t="s">
        <v>690</v>
      </c>
      <c r="E38" s="67">
        <v>115</v>
      </c>
      <c r="F38" s="67">
        <v>99</v>
      </c>
      <c r="G38" s="67">
        <v>86</v>
      </c>
      <c r="H38" s="67">
        <v>114</v>
      </c>
    </row>
    <row r="39" spans="2:8" x14ac:dyDescent="0.35">
      <c r="C39" s="58" t="s">
        <v>691</v>
      </c>
      <c r="D39" s="52" t="s">
        <v>692</v>
      </c>
      <c r="E39" s="67">
        <v>114</v>
      </c>
      <c r="F39" s="67">
        <v>99</v>
      </c>
      <c r="G39" s="67">
        <v>86</v>
      </c>
      <c r="H39" s="67">
        <v>111</v>
      </c>
    </row>
    <row r="40" spans="2:8" x14ac:dyDescent="0.35">
      <c r="C40" s="58" t="s">
        <v>693</v>
      </c>
      <c r="D40" s="52" t="s">
        <v>694</v>
      </c>
      <c r="E40" s="67">
        <v>112</v>
      </c>
      <c r="F40" s="67">
        <v>99</v>
      </c>
      <c r="G40" s="67">
        <v>86</v>
      </c>
      <c r="H40" s="67">
        <v>112</v>
      </c>
    </row>
    <row r="41" spans="2:8" x14ac:dyDescent="0.35">
      <c r="C41" s="58" t="s">
        <v>695</v>
      </c>
      <c r="D41" s="52" t="s">
        <v>696</v>
      </c>
      <c r="E41" s="67">
        <v>111</v>
      </c>
      <c r="F41" s="67">
        <v>98</v>
      </c>
      <c r="G41" s="67">
        <v>86</v>
      </c>
      <c r="H41" s="67">
        <v>111</v>
      </c>
    </row>
    <row r="42" spans="2:8" x14ac:dyDescent="0.35">
      <c r="C42" s="58" t="s">
        <v>697</v>
      </c>
      <c r="D42" s="52" t="s">
        <v>698</v>
      </c>
      <c r="E42" s="67">
        <v>110</v>
      </c>
      <c r="F42" s="67">
        <v>98</v>
      </c>
      <c r="G42" s="67">
        <v>86</v>
      </c>
      <c r="H42" s="67">
        <v>110</v>
      </c>
    </row>
    <row r="43" spans="2:8" x14ac:dyDescent="0.35">
      <c r="C43" s="58" t="s">
        <v>699</v>
      </c>
      <c r="D43" s="52" t="s">
        <v>700</v>
      </c>
      <c r="E43" s="67">
        <v>108</v>
      </c>
      <c r="F43" s="67">
        <v>98</v>
      </c>
      <c r="G43" s="67">
        <v>86</v>
      </c>
      <c r="H43" s="67">
        <v>109</v>
      </c>
    </row>
    <row r="44" spans="2:8" x14ac:dyDescent="0.35">
      <c r="C44" s="58" t="s">
        <v>701</v>
      </c>
      <c r="D44" s="52" t="s">
        <v>702</v>
      </c>
      <c r="E44" s="67">
        <v>106</v>
      </c>
      <c r="F44" s="67">
        <v>98</v>
      </c>
      <c r="G44" s="67">
        <v>86</v>
      </c>
      <c r="H44" s="67">
        <v>108</v>
      </c>
    </row>
    <row r="45" spans="2:8" x14ac:dyDescent="0.35">
      <c r="C45" s="58" t="s">
        <v>703</v>
      </c>
      <c r="D45" s="52" t="s">
        <v>704</v>
      </c>
      <c r="E45" s="67">
        <v>106</v>
      </c>
      <c r="F45" s="67">
        <v>98</v>
      </c>
      <c r="G45" s="67">
        <v>85</v>
      </c>
      <c r="H45" s="67">
        <v>108</v>
      </c>
    </row>
    <row r="46" spans="2:8" x14ac:dyDescent="0.35">
      <c r="C46" s="58" t="s">
        <v>705</v>
      </c>
      <c r="D46" s="52" t="s">
        <v>706</v>
      </c>
      <c r="E46" s="67">
        <v>104</v>
      </c>
      <c r="F46" s="67">
        <v>98</v>
      </c>
      <c r="G46" s="67">
        <v>85</v>
      </c>
      <c r="H46" s="67">
        <v>107</v>
      </c>
    </row>
    <row r="47" spans="2:8" x14ac:dyDescent="0.35">
      <c r="C47" s="58" t="s">
        <v>707</v>
      </c>
      <c r="D47" s="52" t="s">
        <v>708</v>
      </c>
      <c r="E47" s="67">
        <v>105</v>
      </c>
      <c r="F47" s="67">
        <v>98</v>
      </c>
      <c r="G47" s="67">
        <v>85</v>
      </c>
      <c r="H47" s="67">
        <v>107</v>
      </c>
    </row>
    <row r="48" spans="2:8" x14ac:dyDescent="0.35">
      <c r="C48" s="58" t="s">
        <v>354</v>
      </c>
      <c r="D48" s="52" t="s">
        <v>709</v>
      </c>
      <c r="E48" s="67">
        <v>103</v>
      </c>
      <c r="F48" s="67">
        <v>98</v>
      </c>
      <c r="G48" s="67">
        <v>85</v>
      </c>
      <c r="H48" s="67">
        <v>107</v>
      </c>
    </row>
    <row r="49" spans="3:8" x14ac:dyDescent="0.35">
      <c r="C49" s="58" t="s">
        <v>710</v>
      </c>
      <c r="D49" s="52" t="s">
        <v>711</v>
      </c>
      <c r="E49" s="67">
        <v>101</v>
      </c>
      <c r="F49" s="67">
        <v>97</v>
      </c>
      <c r="G49" s="67">
        <v>84</v>
      </c>
      <c r="H49" s="67">
        <v>107</v>
      </c>
    </row>
    <row r="50" spans="3:8" x14ac:dyDescent="0.35">
      <c r="C50" s="58" t="s">
        <v>712</v>
      </c>
      <c r="D50" s="52" t="s">
        <v>713</v>
      </c>
      <c r="E50" s="67">
        <v>101</v>
      </c>
      <c r="F50" s="67">
        <v>97</v>
      </c>
      <c r="G50" s="67">
        <v>84</v>
      </c>
      <c r="H50" s="67">
        <v>108</v>
      </c>
    </row>
    <row r="51" spans="3:8" x14ac:dyDescent="0.35">
      <c r="C51" s="58" t="s">
        <v>714</v>
      </c>
      <c r="D51" s="52" t="s">
        <v>715</v>
      </c>
      <c r="E51" s="67">
        <v>100</v>
      </c>
      <c r="F51" s="67">
        <v>97</v>
      </c>
      <c r="G51" s="67">
        <v>84</v>
      </c>
      <c r="H51" s="67">
        <v>108</v>
      </c>
    </row>
    <row r="52" spans="3:8" x14ac:dyDescent="0.35">
      <c r="C52" s="58" t="s">
        <v>716</v>
      </c>
      <c r="D52" s="52" t="s">
        <v>717</v>
      </c>
      <c r="E52" s="67">
        <v>99</v>
      </c>
      <c r="F52" s="67">
        <v>97</v>
      </c>
      <c r="G52" s="67">
        <v>84</v>
      </c>
      <c r="H52" s="67">
        <v>108</v>
      </c>
    </row>
    <row r="53" spans="3:8" x14ac:dyDescent="0.35">
      <c r="C53" s="58" t="s">
        <v>626</v>
      </c>
      <c r="D53" s="52" t="s">
        <v>627</v>
      </c>
      <c r="E53" s="67">
        <v>98</v>
      </c>
      <c r="F53" s="67">
        <v>97</v>
      </c>
      <c r="G53" s="67">
        <v>84</v>
      </c>
      <c r="H53" s="67">
        <v>109</v>
      </c>
    </row>
    <row r="54" spans="3:8" x14ac:dyDescent="0.35">
      <c r="C54" s="58" t="s">
        <v>628</v>
      </c>
      <c r="D54" s="52" t="s">
        <v>629</v>
      </c>
      <c r="E54" s="67">
        <v>97</v>
      </c>
      <c r="F54" s="67">
        <v>97</v>
      </c>
      <c r="G54" s="67">
        <v>85</v>
      </c>
      <c r="H54" s="67">
        <v>109</v>
      </c>
    </row>
    <row r="55" spans="3:8" x14ac:dyDescent="0.35">
      <c r="C55" s="58" t="s">
        <v>630</v>
      </c>
      <c r="D55" s="52" t="s">
        <v>631</v>
      </c>
      <c r="E55" s="67">
        <v>96</v>
      </c>
      <c r="F55" s="67">
        <v>97</v>
      </c>
      <c r="G55" s="67">
        <v>85</v>
      </c>
      <c r="H55" s="67">
        <v>109</v>
      </c>
    </row>
    <row r="56" spans="3:8" x14ac:dyDescent="0.35">
      <c r="C56" s="58" t="s">
        <v>215</v>
      </c>
      <c r="D56" s="52" t="s">
        <v>216</v>
      </c>
      <c r="E56" s="67">
        <v>95</v>
      </c>
      <c r="F56" s="67">
        <v>97</v>
      </c>
      <c r="G56" s="67">
        <v>85</v>
      </c>
      <c r="H56" s="67">
        <v>109</v>
      </c>
    </row>
    <row r="57" spans="3:8" x14ac:dyDescent="0.35">
      <c r="C57" s="58" t="s">
        <v>221</v>
      </c>
      <c r="D57" s="52" t="s">
        <v>222</v>
      </c>
      <c r="E57" s="67">
        <v>95</v>
      </c>
      <c r="F57" s="67">
        <v>97</v>
      </c>
      <c r="G57" s="67">
        <v>84</v>
      </c>
      <c r="H57" s="67">
        <v>108</v>
      </c>
    </row>
    <row r="58" spans="3:8" x14ac:dyDescent="0.35">
      <c r="C58" s="58" t="s">
        <v>227</v>
      </c>
      <c r="D58" s="52" t="s">
        <v>228</v>
      </c>
      <c r="E58" s="67">
        <v>96</v>
      </c>
      <c r="F58" s="67">
        <v>98</v>
      </c>
      <c r="G58" s="67">
        <v>86</v>
      </c>
      <c r="H58" s="67">
        <v>108</v>
      </c>
    </row>
    <row r="59" spans="3:8" x14ac:dyDescent="0.35">
      <c r="C59" s="58" t="s">
        <v>233</v>
      </c>
      <c r="D59" s="52" t="s">
        <v>234</v>
      </c>
      <c r="E59" s="67">
        <v>96</v>
      </c>
      <c r="F59" s="67">
        <v>99</v>
      </c>
      <c r="G59" s="67">
        <v>86</v>
      </c>
      <c r="H59" s="67">
        <v>108</v>
      </c>
    </row>
    <row r="60" spans="3:8" x14ac:dyDescent="0.35">
      <c r="C60" s="58" t="s">
        <v>239</v>
      </c>
      <c r="D60" s="52" t="s">
        <v>240</v>
      </c>
      <c r="E60" s="67">
        <v>97</v>
      </c>
      <c r="F60" s="67">
        <v>100</v>
      </c>
      <c r="G60" s="67">
        <v>86</v>
      </c>
      <c r="H60" s="67">
        <v>108</v>
      </c>
    </row>
    <row r="61" spans="3:8" x14ac:dyDescent="0.35">
      <c r="C61" s="58" t="s">
        <v>245</v>
      </c>
      <c r="D61" s="52" t="s">
        <v>246</v>
      </c>
      <c r="E61" s="67">
        <v>98</v>
      </c>
      <c r="F61" s="67">
        <v>100</v>
      </c>
      <c r="G61" s="67">
        <v>86</v>
      </c>
      <c r="H61" s="67">
        <v>109</v>
      </c>
    </row>
    <row r="62" spans="3:8" x14ac:dyDescent="0.35">
      <c r="C62" s="58" t="s">
        <v>251</v>
      </c>
      <c r="D62" s="52" t="s">
        <v>252</v>
      </c>
      <c r="E62" s="67">
        <v>97</v>
      </c>
      <c r="F62" s="67">
        <v>100</v>
      </c>
      <c r="G62" s="67">
        <v>86</v>
      </c>
      <c r="H62" s="67">
        <v>108</v>
      </c>
    </row>
    <row r="63" spans="3:8" x14ac:dyDescent="0.35">
      <c r="C63" s="58" t="s">
        <v>257</v>
      </c>
      <c r="D63" s="52" t="s">
        <v>258</v>
      </c>
      <c r="E63" s="67">
        <v>97</v>
      </c>
      <c r="F63" s="67">
        <v>100</v>
      </c>
      <c r="G63" s="67">
        <v>86</v>
      </c>
      <c r="H63" s="67">
        <v>107</v>
      </c>
    </row>
    <row r="64" spans="3:8" x14ac:dyDescent="0.35">
      <c r="C64" s="58" t="s">
        <v>263</v>
      </c>
      <c r="D64" s="52" t="s">
        <v>718</v>
      </c>
      <c r="E64" s="67">
        <v>97</v>
      </c>
      <c r="F64" s="67">
        <v>100</v>
      </c>
      <c r="G64" s="67">
        <v>89</v>
      </c>
      <c r="H64" s="67">
        <v>108</v>
      </c>
    </row>
    <row r="65" spans="3:8" x14ac:dyDescent="0.35">
      <c r="C65" s="58" t="s">
        <v>269</v>
      </c>
      <c r="D65" s="52" t="s">
        <v>270</v>
      </c>
      <c r="E65" s="67">
        <v>97</v>
      </c>
      <c r="F65" s="67">
        <v>99</v>
      </c>
      <c r="G65" s="67">
        <v>88</v>
      </c>
      <c r="H65" s="67">
        <v>107</v>
      </c>
    </row>
    <row r="66" spans="3:8" x14ac:dyDescent="0.35">
      <c r="C66" s="58" t="s">
        <v>275</v>
      </c>
      <c r="D66" s="52" t="s">
        <v>276</v>
      </c>
      <c r="E66" s="67">
        <v>96</v>
      </c>
      <c r="F66" s="67">
        <v>99</v>
      </c>
      <c r="G66" s="67">
        <v>86</v>
      </c>
      <c r="H66" s="67">
        <v>107</v>
      </c>
    </row>
  </sheetData>
  <pageMargins left="0.7" right="0.7" top="0.75" bottom="0.75" header="0.3" footer="0.3"/>
  <pageSetup paperSize="9" orientation="portrait" r:id="rId1"/>
  <ignoredErrors>
    <ignoredError sqref="B6:B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3">
    <tabColor theme="2"/>
  </sheetPr>
  <dimension ref="A1:L33"/>
  <sheetViews>
    <sheetView showGridLines="0" zoomScaleNormal="100" workbookViewId="0"/>
  </sheetViews>
  <sheetFormatPr defaultColWidth="9.26953125" defaultRowHeight="15" customHeight="1" x14ac:dyDescent="0.35"/>
  <cols>
    <col min="1" max="1" width="1.7265625" style="314" customWidth="1"/>
    <col min="2" max="2" width="9.26953125" style="314"/>
    <col min="3" max="11" width="15.7265625" style="314" customWidth="1"/>
    <col min="12" max="16384" width="9.26953125" style="314"/>
  </cols>
  <sheetData>
    <row r="1" spans="1:11" ht="15" customHeight="1" x14ac:dyDescent="0.35">
      <c r="A1" s="372"/>
      <c r="B1" s="373"/>
      <c r="C1" s="372"/>
      <c r="D1" s="372"/>
      <c r="E1" s="372"/>
      <c r="F1" s="372"/>
      <c r="G1" s="372"/>
    </row>
    <row r="2" spans="1:11" ht="15" customHeight="1" x14ac:dyDescent="0.35">
      <c r="A2" s="372"/>
      <c r="B2" s="372"/>
      <c r="C2" s="372"/>
      <c r="D2" s="372"/>
      <c r="E2" s="372"/>
      <c r="F2" s="372"/>
      <c r="G2" s="372"/>
    </row>
    <row r="3" spans="1:11" ht="8.15" customHeight="1" x14ac:dyDescent="0.35">
      <c r="A3" s="372"/>
      <c r="B3" s="372"/>
      <c r="C3" s="372"/>
      <c r="D3" s="372"/>
      <c r="E3" s="372"/>
      <c r="F3" s="372"/>
      <c r="G3" s="372"/>
    </row>
    <row r="4" spans="1:11" ht="15" customHeight="1" x14ac:dyDescent="0.35">
      <c r="A4" s="372"/>
      <c r="B4" s="65" t="str">
        <f>HYPERLINK("#"&amp;"Índice!B7",Índice!B7)</f>
        <v>Índice</v>
      </c>
      <c r="C4" s="65" t="str">
        <f>HYPERLINK("#"&amp;"Contents!B7",Contents!B7)</f>
        <v>Contents</v>
      </c>
      <c r="D4" s="372"/>
      <c r="E4" s="372"/>
      <c r="F4" s="372"/>
      <c r="G4" s="372"/>
    </row>
    <row r="5" spans="1:11" ht="8.15" customHeight="1" x14ac:dyDescent="0.35">
      <c r="A5" s="313"/>
      <c r="B5" s="313"/>
      <c r="C5" s="312"/>
      <c r="D5" s="312"/>
      <c r="E5" s="313"/>
      <c r="F5" s="313"/>
      <c r="G5" s="313"/>
    </row>
    <row r="6" spans="1:11" ht="15" customHeight="1" x14ac:dyDescent="0.35">
      <c r="A6" s="313"/>
      <c r="B6" s="374" t="s">
        <v>3</v>
      </c>
      <c r="C6" s="311"/>
      <c r="D6" s="312"/>
      <c r="E6" s="313"/>
      <c r="F6" s="313"/>
      <c r="G6" s="313"/>
    </row>
    <row r="7" spans="1:11" ht="15" customHeight="1" x14ac:dyDescent="0.35">
      <c r="A7" s="313"/>
      <c r="B7" s="375" t="s">
        <v>95</v>
      </c>
      <c r="C7" s="311"/>
      <c r="D7" s="312"/>
      <c r="E7" s="313"/>
      <c r="F7" s="313"/>
      <c r="G7" s="313"/>
      <c r="H7" s="376"/>
    </row>
    <row r="8" spans="1:11" ht="8.15" customHeight="1" x14ac:dyDescent="0.35">
      <c r="A8" s="313"/>
      <c r="B8" s="377"/>
      <c r="C8" s="311"/>
      <c r="D8" s="312"/>
      <c r="E8" s="313"/>
      <c r="F8" s="313"/>
      <c r="G8" s="313"/>
    </row>
    <row r="9" spans="1:11" ht="15" customHeight="1" x14ac:dyDescent="0.35">
      <c r="A9" s="313"/>
      <c r="B9" s="378" t="str">
        <f>Índice!B9</f>
        <v>1. Vulnerabilidades, riscos e política macroprudencial</v>
      </c>
      <c r="C9" s="311"/>
      <c r="D9" s="312"/>
      <c r="E9" s="313"/>
      <c r="F9" s="313"/>
      <c r="G9" s="313"/>
    </row>
    <row r="10" spans="1:11" ht="15" customHeight="1" x14ac:dyDescent="0.35">
      <c r="A10" s="313"/>
      <c r="B10" s="379" t="str">
        <f>Contents!B9</f>
        <v>1. Vulnerabilities, risks and macroprudential policy</v>
      </c>
      <c r="C10" s="311"/>
      <c r="D10" s="312"/>
      <c r="E10" s="313"/>
      <c r="F10" s="313"/>
      <c r="G10" s="313"/>
    </row>
    <row r="11" spans="1:11" ht="8.15" customHeight="1" x14ac:dyDescent="0.35">
      <c r="A11" s="313"/>
      <c r="B11" s="311"/>
      <c r="C11" s="380"/>
      <c r="D11" s="312"/>
      <c r="E11" s="313"/>
      <c r="F11" s="313"/>
      <c r="G11" s="313"/>
    </row>
    <row r="12" spans="1:11" ht="15" customHeight="1" x14ac:dyDescent="0.35">
      <c r="A12" s="365"/>
      <c r="B12" s="245" t="s">
        <v>588</v>
      </c>
      <c r="C12" s="363"/>
      <c r="D12" s="364"/>
      <c r="E12" s="365"/>
      <c r="F12" s="365"/>
      <c r="G12" s="365"/>
    </row>
    <row r="13" spans="1:11" ht="15" customHeight="1" x14ac:dyDescent="0.35">
      <c r="A13" s="365"/>
      <c r="B13" s="246" t="s">
        <v>1464</v>
      </c>
      <c r="C13" s="363"/>
      <c r="D13" s="364"/>
      <c r="E13" s="365"/>
      <c r="F13" s="365"/>
      <c r="G13" s="365"/>
    </row>
    <row r="14" spans="1:11" ht="8.15" customHeight="1" x14ac:dyDescent="0.35">
      <c r="A14" s="365"/>
      <c r="B14" s="365"/>
      <c r="C14" s="365"/>
      <c r="D14" s="365"/>
      <c r="E14" s="365"/>
      <c r="F14" s="365"/>
      <c r="G14" s="365"/>
    </row>
    <row r="15" spans="1:11" ht="14.5" x14ac:dyDescent="0.35">
      <c r="A15" s="365"/>
      <c r="B15" s="365"/>
      <c r="C15" s="381"/>
      <c r="D15" s="382" t="s">
        <v>174</v>
      </c>
      <c r="E15" s="383" t="s">
        <v>308</v>
      </c>
      <c r="F15" s="383" t="s">
        <v>308</v>
      </c>
      <c r="G15" s="383" t="s">
        <v>308</v>
      </c>
      <c r="H15" s="383" t="s">
        <v>308</v>
      </c>
      <c r="I15" s="383" t="s">
        <v>308</v>
      </c>
      <c r="J15" s="383" t="s">
        <v>308</v>
      </c>
      <c r="K15" s="383" t="s">
        <v>308</v>
      </c>
    </row>
    <row r="16" spans="1:11" ht="14.5" x14ac:dyDescent="0.35">
      <c r="A16" s="365"/>
      <c r="B16" s="365"/>
      <c r="C16" s="381"/>
      <c r="D16" s="384" t="s">
        <v>176</v>
      </c>
      <c r="E16" s="385" t="s">
        <v>204</v>
      </c>
      <c r="F16" s="385" t="s">
        <v>204</v>
      </c>
      <c r="G16" s="385" t="s">
        <v>204</v>
      </c>
      <c r="H16" s="385" t="s">
        <v>204</v>
      </c>
      <c r="I16" s="385" t="s">
        <v>204</v>
      </c>
      <c r="J16" s="385" t="s">
        <v>204</v>
      </c>
      <c r="K16" s="385" t="s">
        <v>204</v>
      </c>
    </row>
    <row r="17" spans="1:12" ht="8.15" customHeight="1" x14ac:dyDescent="0.35">
      <c r="A17" s="386"/>
      <c r="B17" s="386"/>
      <c r="C17" s="381"/>
      <c r="D17" s="381"/>
      <c r="E17" s="381"/>
      <c r="F17" s="381"/>
      <c r="G17" s="381"/>
      <c r="H17" s="381"/>
      <c r="I17" s="381"/>
      <c r="J17" s="381"/>
    </row>
    <row r="18" spans="1:12" ht="26" x14ac:dyDescent="0.4">
      <c r="A18" s="387"/>
      <c r="B18" s="387"/>
      <c r="C18" s="388"/>
      <c r="D18" s="388"/>
      <c r="E18" s="389" t="s">
        <v>589</v>
      </c>
      <c r="F18" s="389" t="s">
        <v>590</v>
      </c>
      <c r="G18" s="389" t="s">
        <v>591</v>
      </c>
      <c r="H18" s="389" t="s">
        <v>592</v>
      </c>
      <c r="I18" s="389" t="s">
        <v>593</v>
      </c>
      <c r="J18" s="389" t="s">
        <v>594</v>
      </c>
      <c r="K18" s="389" t="s">
        <v>595</v>
      </c>
    </row>
    <row r="19" spans="1:12" ht="26" x14ac:dyDescent="0.35">
      <c r="A19" s="365"/>
      <c r="B19" s="365"/>
      <c r="C19" s="388"/>
      <c r="D19" s="390"/>
      <c r="E19" s="279" t="s">
        <v>596</v>
      </c>
      <c r="F19" s="279" t="s">
        <v>597</v>
      </c>
      <c r="G19" s="279" t="s">
        <v>1066</v>
      </c>
      <c r="H19" s="279" t="s">
        <v>598</v>
      </c>
      <c r="I19" s="279" t="s">
        <v>599</v>
      </c>
      <c r="J19" s="279" t="s">
        <v>600</v>
      </c>
      <c r="K19" s="279" t="s">
        <v>601</v>
      </c>
      <c r="L19" s="279"/>
    </row>
    <row r="20" spans="1:12" ht="15" customHeight="1" x14ac:dyDescent="0.35">
      <c r="A20" s="365"/>
      <c r="B20" s="365"/>
      <c r="C20" s="358">
        <v>2010</v>
      </c>
      <c r="D20" s="359">
        <v>2010</v>
      </c>
      <c r="E20" s="360">
        <v>8.6999999999999993</v>
      </c>
      <c r="F20" s="360">
        <v>4</v>
      </c>
      <c r="G20" s="360">
        <v>6.6</v>
      </c>
      <c r="H20" s="360">
        <v>10.3</v>
      </c>
      <c r="I20" s="360">
        <v>8.6</v>
      </c>
      <c r="J20" s="360">
        <v>9.8000000000000007</v>
      </c>
      <c r="K20" s="360">
        <v>10.4</v>
      </c>
    </row>
    <row r="21" spans="1:12" ht="15" customHeight="1" x14ac:dyDescent="0.35">
      <c r="A21" s="365"/>
      <c r="B21" s="365"/>
      <c r="C21" s="358">
        <v>2011</v>
      </c>
      <c r="D21" s="359">
        <v>2011</v>
      </c>
      <c r="E21" s="360">
        <v>5.2</v>
      </c>
      <c r="F21" s="360">
        <v>1.7</v>
      </c>
      <c r="G21" s="360">
        <v>4.8</v>
      </c>
      <c r="H21" s="360">
        <v>4.8</v>
      </c>
      <c r="I21" s="360">
        <v>7.5</v>
      </c>
      <c r="J21" s="360">
        <v>8.9</v>
      </c>
      <c r="K21" s="360">
        <v>7.5</v>
      </c>
    </row>
    <row r="22" spans="1:12" ht="15" customHeight="1" x14ac:dyDescent="0.35">
      <c r="A22" s="365"/>
      <c r="B22" s="365"/>
      <c r="C22" s="358">
        <v>2012</v>
      </c>
      <c r="D22" s="359">
        <v>2012</v>
      </c>
      <c r="E22" s="360">
        <v>4.5</v>
      </c>
      <c r="F22" s="360">
        <v>1.5</v>
      </c>
      <c r="G22" s="360">
        <v>3.9</v>
      </c>
      <c r="H22" s="360">
        <v>4.2</v>
      </c>
      <c r="I22" s="360">
        <v>6.5</v>
      </c>
      <c r="J22" s="360">
        <v>9.1</v>
      </c>
      <c r="K22" s="360">
        <v>4.5</v>
      </c>
    </row>
    <row r="23" spans="1:12" ht="15" customHeight="1" x14ac:dyDescent="0.35">
      <c r="A23" s="365"/>
      <c r="B23" s="365"/>
      <c r="C23" s="358">
        <v>2013</v>
      </c>
      <c r="D23" s="359">
        <v>2013</v>
      </c>
      <c r="E23" s="360">
        <v>5.4</v>
      </c>
      <c r="F23" s="360">
        <v>2.2999999999999998</v>
      </c>
      <c r="G23" s="360">
        <v>5.0999999999999996</v>
      </c>
      <c r="H23" s="360">
        <v>4.7</v>
      </c>
      <c r="I23" s="360">
        <v>7.1</v>
      </c>
      <c r="J23" s="360">
        <v>9.5</v>
      </c>
      <c r="K23" s="360">
        <v>8.9</v>
      </c>
    </row>
    <row r="24" spans="1:12" ht="15" customHeight="1" x14ac:dyDescent="0.35">
      <c r="A24" s="365"/>
      <c r="B24" s="365"/>
      <c r="C24" s="358">
        <v>2014</v>
      </c>
      <c r="D24" s="359">
        <v>2014</v>
      </c>
      <c r="E24" s="360">
        <v>5.6</v>
      </c>
      <c r="F24" s="360">
        <v>3.2</v>
      </c>
      <c r="G24" s="360">
        <v>6.2</v>
      </c>
      <c r="H24" s="360">
        <v>3.5</v>
      </c>
      <c r="I24" s="360">
        <v>7.3</v>
      </c>
      <c r="J24" s="360">
        <v>9.5</v>
      </c>
      <c r="K24" s="360">
        <v>9.8000000000000007</v>
      </c>
    </row>
    <row r="25" spans="1:12" ht="15" customHeight="1" x14ac:dyDescent="0.35">
      <c r="A25" s="365"/>
      <c r="B25" s="365"/>
      <c r="C25" s="358">
        <v>2015</v>
      </c>
      <c r="D25" s="359">
        <v>2015</v>
      </c>
      <c r="E25" s="360">
        <v>6.7</v>
      </c>
      <c r="F25" s="360">
        <v>3.2</v>
      </c>
      <c r="G25" s="360">
        <v>6.5</v>
      </c>
      <c r="H25" s="360">
        <v>6.3</v>
      </c>
      <c r="I25" s="360">
        <v>9.6999999999999993</v>
      </c>
      <c r="J25" s="360">
        <v>8.9</v>
      </c>
      <c r="K25" s="360">
        <v>11.1</v>
      </c>
    </row>
    <row r="26" spans="1:12" ht="15" customHeight="1" x14ac:dyDescent="0.35">
      <c r="A26" s="313"/>
      <c r="B26" s="313"/>
      <c r="C26" s="358">
        <v>2016</v>
      </c>
      <c r="D26" s="359">
        <v>2016</v>
      </c>
      <c r="E26" s="360">
        <v>7</v>
      </c>
      <c r="F26" s="360">
        <v>3.7</v>
      </c>
      <c r="G26" s="360">
        <v>7.1</v>
      </c>
      <c r="H26" s="360">
        <v>6.6</v>
      </c>
      <c r="I26" s="360">
        <v>8.6999999999999993</v>
      </c>
      <c r="J26" s="360">
        <v>9.1</v>
      </c>
      <c r="K26" s="360">
        <v>11.1</v>
      </c>
    </row>
    <row r="27" spans="1:12" ht="15" customHeight="1" x14ac:dyDescent="0.35">
      <c r="A27" s="313"/>
      <c r="B27" s="313"/>
      <c r="C27" s="358">
        <v>2017</v>
      </c>
      <c r="D27" s="359">
        <v>2017</v>
      </c>
      <c r="E27" s="360">
        <v>7.9</v>
      </c>
      <c r="F27" s="360">
        <v>3.9</v>
      </c>
      <c r="G27" s="360">
        <v>7.7</v>
      </c>
      <c r="H27" s="360">
        <v>7.5</v>
      </c>
      <c r="I27" s="360">
        <v>10.9</v>
      </c>
      <c r="J27" s="360">
        <v>8.1999999999999993</v>
      </c>
      <c r="K27" s="360">
        <v>11.8</v>
      </c>
    </row>
    <row r="28" spans="1:12" ht="15" customHeight="1" x14ac:dyDescent="0.35">
      <c r="C28" s="358">
        <v>2018</v>
      </c>
      <c r="D28" s="359">
        <v>2018</v>
      </c>
      <c r="E28" s="360">
        <v>7.8</v>
      </c>
      <c r="F28" s="360">
        <v>5.0999999999999996</v>
      </c>
      <c r="G28" s="360">
        <v>7.2</v>
      </c>
      <c r="H28" s="360">
        <v>7.6</v>
      </c>
      <c r="I28" s="360">
        <v>10.1</v>
      </c>
      <c r="J28" s="360">
        <v>7.4</v>
      </c>
      <c r="K28" s="360">
        <v>11.6</v>
      </c>
    </row>
    <row r="29" spans="1:12" ht="15" customHeight="1" x14ac:dyDescent="0.35">
      <c r="C29" s="358">
        <v>2019</v>
      </c>
      <c r="D29" s="359">
        <v>2019</v>
      </c>
      <c r="E29" s="360">
        <v>7.6</v>
      </c>
      <c r="F29" s="360">
        <v>5</v>
      </c>
      <c r="G29" s="360">
        <v>8.1</v>
      </c>
      <c r="H29" s="360">
        <v>6.9</v>
      </c>
      <c r="I29" s="360">
        <v>9.1999999999999993</v>
      </c>
      <c r="J29" s="360">
        <v>7.6</v>
      </c>
      <c r="K29" s="360">
        <v>11.4</v>
      </c>
    </row>
    <row r="30" spans="1:12" ht="15" customHeight="1" x14ac:dyDescent="0.35">
      <c r="C30" s="358">
        <v>2020</v>
      </c>
      <c r="D30" s="359">
        <v>2020</v>
      </c>
      <c r="E30" s="360">
        <v>5.5</v>
      </c>
      <c r="F30" s="360">
        <v>4.9000000000000004</v>
      </c>
      <c r="G30" s="360">
        <v>6.5</v>
      </c>
      <c r="H30" s="360">
        <v>5</v>
      </c>
      <c r="I30" s="360">
        <v>7.9</v>
      </c>
      <c r="J30" s="360">
        <v>7.5</v>
      </c>
      <c r="K30" s="360">
        <v>7</v>
      </c>
    </row>
    <row r="31" spans="1:12" ht="15" customHeight="1" x14ac:dyDescent="0.35">
      <c r="C31" s="358">
        <v>2021</v>
      </c>
      <c r="D31" s="359">
        <v>2021</v>
      </c>
      <c r="E31" s="360">
        <v>7.6</v>
      </c>
      <c r="F31" s="360">
        <v>5.7</v>
      </c>
      <c r="G31" s="360">
        <v>7.9</v>
      </c>
      <c r="H31" s="360">
        <v>7.8</v>
      </c>
      <c r="I31" s="360">
        <v>10.8</v>
      </c>
      <c r="J31" s="360">
        <v>7.1</v>
      </c>
      <c r="K31" s="360">
        <v>9.4</v>
      </c>
    </row>
    <row r="32" spans="1:12" ht="15" customHeight="1" x14ac:dyDescent="0.35">
      <c r="E32" s="361"/>
      <c r="F32" s="361"/>
      <c r="G32" s="361"/>
      <c r="H32" s="361"/>
      <c r="I32" s="361"/>
      <c r="J32" s="361"/>
      <c r="K32" s="361"/>
    </row>
    <row r="33" spans="3:11" ht="15" customHeight="1" x14ac:dyDescent="0.35">
      <c r="C33" s="358" t="s">
        <v>275</v>
      </c>
      <c r="D33" s="359" t="s">
        <v>276</v>
      </c>
      <c r="E33" s="360">
        <v>8.1</v>
      </c>
      <c r="F33" s="360">
        <v>5.7</v>
      </c>
      <c r="G33" s="360">
        <v>9</v>
      </c>
      <c r="H33" s="360">
        <v>8.4</v>
      </c>
      <c r="I33" s="360">
        <v>10.8</v>
      </c>
      <c r="J33" s="360">
        <v>6</v>
      </c>
      <c r="K33" s="360">
        <v>11.2</v>
      </c>
    </row>
  </sheetData>
  <pageMargins left="0.7" right="0.7" top="0.75" bottom="0.75" header="0.3" footer="0.3"/>
  <pageSetup paperSize="9"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4">
    <tabColor theme="2"/>
  </sheetPr>
  <dimension ref="A1:L33"/>
  <sheetViews>
    <sheetView showGridLines="0" zoomScaleNormal="100" workbookViewId="0"/>
  </sheetViews>
  <sheetFormatPr defaultColWidth="9.26953125" defaultRowHeight="15" customHeight="1" x14ac:dyDescent="0.35"/>
  <cols>
    <col min="1" max="1" width="1.7265625" customWidth="1"/>
    <col min="3" max="11" width="15.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
        <v>3</v>
      </c>
      <c r="C6" s="45"/>
      <c r="D6" s="44"/>
      <c r="E6" s="38"/>
      <c r="F6" s="38"/>
      <c r="G6" s="38"/>
    </row>
    <row r="7" spans="1:11" ht="15" customHeight="1" x14ac:dyDescent="0.35">
      <c r="A7" s="38"/>
      <c r="B7" s="61" t="s">
        <v>95</v>
      </c>
      <c r="C7" s="45"/>
      <c r="D7" s="44"/>
      <c r="E7" s="38"/>
      <c r="F7" s="38"/>
      <c r="G7" s="38"/>
      <c r="H7" s="119"/>
    </row>
    <row r="8" spans="1:11" ht="8.15" customHeight="1" x14ac:dyDescent="0.35">
      <c r="A8" s="38"/>
      <c r="B8" s="46"/>
      <c r="C8" s="45"/>
      <c r="D8" s="44"/>
      <c r="E8" s="38"/>
      <c r="F8" s="38"/>
      <c r="G8" s="38"/>
    </row>
    <row r="9" spans="1:11" ht="15" customHeight="1" x14ac:dyDescent="0.35">
      <c r="A9" s="38"/>
      <c r="B9" s="175" t="str">
        <f>Índice!B9</f>
        <v>1. Vulnerabilidades, riscos e política macroprudencial</v>
      </c>
      <c r="C9" s="45"/>
      <c r="D9" s="44"/>
      <c r="E9" s="38"/>
      <c r="F9" s="38"/>
      <c r="G9" s="38"/>
    </row>
    <row r="10" spans="1:11" ht="15" customHeight="1" x14ac:dyDescent="0.35">
      <c r="A10" s="38"/>
      <c r="B10" s="177" t="str">
        <f>Contents!B9</f>
        <v>1. Vulnerabilities, risks and macroprudential policy</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1330</v>
      </c>
      <c r="C12" s="48"/>
      <c r="D12" s="49"/>
      <c r="E12" s="40"/>
      <c r="F12" s="40"/>
      <c r="G12" s="40"/>
    </row>
    <row r="13" spans="1:11" ht="15" customHeight="1" x14ac:dyDescent="0.35">
      <c r="A13" s="40"/>
      <c r="B13" s="62" t="s">
        <v>1331</v>
      </c>
      <c r="C13" s="48"/>
      <c r="D13" s="49"/>
      <c r="E13" s="40"/>
      <c r="F13" s="40"/>
      <c r="G13" s="40"/>
    </row>
    <row r="14" spans="1:11" ht="8.15" customHeight="1" x14ac:dyDescent="0.35">
      <c r="A14" s="40"/>
      <c r="B14" s="40"/>
      <c r="C14" s="40"/>
      <c r="D14" s="40"/>
      <c r="E14" s="40"/>
      <c r="F14" s="40"/>
      <c r="G14" s="40"/>
    </row>
    <row r="15" spans="1:11" ht="14.5" x14ac:dyDescent="0.35">
      <c r="A15" s="40"/>
      <c r="B15" s="40"/>
      <c r="C15" s="13"/>
      <c r="D15" s="55" t="s">
        <v>174</v>
      </c>
      <c r="E15" s="56" t="s">
        <v>308</v>
      </c>
      <c r="F15" s="56" t="s">
        <v>308</v>
      </c>
      <c r="G15" s="56" t="s">
        <v>308</v>
      </c>
      <c r="H15" s="56" t="s">
        <v>308</v>
      </c>
      <c r="I15" s="56" t="s">
        <v>308</v>
      </c>
      <c r="J15" s="56" t="s">
        <v>308</v>
      </c>
      <c r="K15" s="56" t="s">
        <v>308</v>
      </c>
    </row>
    <row r="16" spans="1:11" ht="14.5" x14ac:dyDescent="0.35">
      <c r="A16" s="40"/>
      <c r="B16" s="40"/>
      <c r="C16" s="13"/>
      <c r="D16" s="53" t="s">
        <v>176</v>
      </c>
      <c r="E16" s="54" t="s">
        <v>204</v>
      </c>
      <c r="F16" s="54" t="s">
        <v>204</v>
      </c>
      <c r="G16" s="54" t="s">
        <v>204</v>
      </c>
      <c r="H16" s="54" t="s">
        <v>204</v>
      </c>
      <c r="I16" s="54" t="s">
        <v>204</v>
      </c>
      <c r="J16" s="54" t="s">
        <v>204</v>
      </c>
      <c r="K16" s="54" t="s">
        <v>204</v>
      </c>
    </row>
    <row r="17" spans="1:12" ht="8.15" customHeight="1" x14ac:dyDescent="0.35">
      <c r="A17" s="43"/>
      <c r="B17" s="43"/>
      <c r="C17" s="13"/>
      <c r="D17" s="13"/>
      <c r="E17" s="13"/>
      <c r="F17" s="13"/>
      <c r="G17" s="13"/>
      <c r="H17" s="13"/>
      <c r="I17" s="13"/>
      <c r="J17" s="13"/>
    </row>
    <row r="18" spans="1:12" ht="26" x14ac:dyDescent="0.4">
      <c r="A18" s="39"/>
      <c r="B18" s="39"/>
      <c r="C18" s="35"/>
      <c r="D18" s="35"/>
      <c r="E18" s="57" t="s">
        <v>589</v>
      </c>
      <c r="F18" s="57" t="s">
        <v>590</v>
      </c>
      <c r="G18" s="57" t="s">
        <v>591</v>
      </c>
      <c r="H18" s="57" t="s">
        <v>592</v>
      </c>
      <c r="I18" s="57" t="s">
        <v>593</v>
      </c>
      <c r="J18" s="57" t="s">
        <v>594</v>
      </c>
      <c r="K18" s="57" t="s">
        <v>595</v>
      </c>
    </row>
    <row r="19" spans="1:12" ht="26" x14ac:dyDescent="0.35">
      <c r="A19" s="40"/>
      <c r="B19" s="40"/>
      <c r="C19" s="35"/>
      <c r="D19" s="36"/>
      <c r="E19" s="51" t="s">
        <v>596</v>
      </c>
      <c r="F19" s="51" t="s">
        <v>597</v>
      </c>
      <c r="G19" s="51" t="s">
        <v>1066</v>
      </c>
      <c r="H19" s="51" t="s">
        <v>598</v>
      </c>
      <c r="I19" s="51" t="s">
        <v>599</v>
      </c>
      <c r="J19" s="51" t="s">
        <v>600</v>
      </c>
      <c r="K19" s="51" t="s">
        <v>601</v>
      </c>
      <c r="L19" s="51"/>
    </row>
    <row r="20" spans="1:12" ht="15" customHeight="1" x14ac:dyDescent="0.35">
      <c r="A20" s="40"/>
      <c r="B20" s="40"/>
      <c r="C20" s="358">
        <v>2010</v>
      </c>
      <c r="D20" s="359">
        <v>2010</v>
      </c>
      <c r="E20" s="360">
        <v>32.9</v>
      </c>
      <c r="F20" s="360">
        <v>22</v>
      </c>
      <c r="G20" s="360">
        <v>29.5</v>
      </c>
      <c r="H20" s="360">
        <v>33.799999999999997</v>
      </c>
      <c r="I20" s="360">
        <v>35.5</v>
      </c>
      <c r="J20" s="360">
        <v>25.9</v>
      </c>
      <c r="K20" s="360">
        <v>24.7</v>
      </c>
    </row>
    <row r="21" spans="1:12" ht="15" customHeight="1" x14ac:dyDescent="0.35">
      <c r="A21" s="40"/>
      <c r="B21" s="40"/>
      <c r="C21" s="358">
        <v>2011</v>
      </c>
      <c r="D21" s="359">
        <v>2011</v>
      </c>
      <c r="E21" s="360">
        <v>31.9</v>
      </c>
      <c r="F21" s="360">
        <v>20.2</v>
      </c>
      <c r="G21" s="360">
        <v>29.6</v>
      </c>
      <c r="H21" s="360">
        <v>32.700000000000003</v>
      </c>
      <c r="I21" s="360">
        <v>35.799999999999997</v>
      </c>
      <c r="J21" s="360">
        <v>25.2</v>
      </c>
      <c r="K21" s="360">
        <v>19.2</v>
      </c>
    </row>
    <row r="22" spans="1:12" ht="15" customHeight="1" x14ac:dyDescent="0.35">
      <c r="A22" s="40"/>
      <c r="B22" s="40"/>
      <c r="C22" s="358">
        <v>2012</v>
      </c>
      <c r="D22" s="359">
        <v>2012</v>
      </c>
      <c r="E22" s="360">
        <v>31.7</v>
      </c>
      <c r="F22" s="360">
        <v>19.899999999999999</v>
      </c>
      <c r="G22" s="360">
        <v>29.2</v>
      </c>
      <c r="H22" s="360">
        <v>31.7</v>
      </c>
      <c r="I22" s="360">
        <v>36.1</v>
      </c>
      <c r="J22" s="360">
        <v>23.4</v>
      </c>
      <c r="K22" s="360">
        <v>17.600000000000001</v>
      </c>
    </row>
    <row r="23" spans="1:12" ht="15" customHeight="1" x14ac:dyDescent="0.35">
      <c r="A23" s="40"/>
      <c r="B23" s="40"/>
      <c r="C23" s="358">
        <v>2013</v>
      </c>
      <c r="D23" s="359">
        <v>2013</v>
      </c>
      <c r="E23" s="360">
        <v>32.299999999999997</v>
      </c>
      <c r="F23" s="360">
        <v>20.7</v>
      </c>
      <c r="G23" s="360">
        <v>30.6</v>
      </c>
      <c r="H23" s="360">
        <v>31.6</v>
      </c>
      <c r="I23" s="360">
        <v>36.9</v>
      </c>
      <c r="J23" s="360">
        <v>24</v>
      </c>
      <c r="K23" s="360">
        <v>20</v>
      </c>
    </row>
    <row r="24" spans="1:12" ht="15" customHeight="1" x14ac:dyDescent="0.35">
      <c r="A24" s="40"/>
      <c r="B24" s="40"/>
      <c r="C24" s="358">
        <v>2014</v>
      </c>
      <c r="D24" s="359">
        <v>2014</v>
      </c>
      <c r="E24" s="360">
        <v>32.5</v>
      </c>
      <c r="F24" s="360">
        <v>22.9</v>
      </c>
      <c r="G24" s="360">
        <v>32.1</v>
      </c>
      <c r="H24" s="360">
        <v>27.5</v>
      </c>
      <c r="I24" s="360">
        <v>40.200000000000003</v>
      </c>
      <c r="J24" s="360">
        <v>24.9</v>
      </c>
      <c r="K24" s="360">
        <v>19.3</v>
      </c>
    </row>
    <row r="25" spans="1:12" ht="15" customHeight="1" x14ac:dyDescent="0.35">
      <c r="A25" s="40"/>
      <c r="B25" s="40"/>
      <c r="C25" s="358">
        <v>2015</v>
      </c>
      <c r="D25" s="359">
        <v>2015</v>
      </c>
      <c r="E25" s="360">
        <v>34.299999999999997</v>
      </c>
      <c r="F25" s="360">
        <v>24.3</v>
      </c>
      <c r="G25" s="360">
        <v>33.1</v>
      </c>
      <c r="H25" s="360">
        <v>31.6</v>
      </c>
      <c r="I25" s="360">
        <v>41.2</v>
      </c>
      <c r="J25" s="360">
        <v>25.1</v>
      </c>
      <c r="K25" s="360">
        <v>20.100000000000001</v>
      </c>
    </row>
    <row r="26" spans="1:12" ht="15" customHeight="1" x14ac:dyDescent="0.35">
      <c r="A26" s="38"/>
      <c r="B26" s="38"/>
      <c r="C26" s="358">
        <v>2016</v>
      </c>
      <c r="D26" s="359">
        <v>2016</v>
      </c>
      <c r="E26" s="360">
        <v>34.9</v>
      </c>
      <c r="F26" s="360">
        <v>26</v>
      </c>
      <c r="G26" s="360">
        <v>34.299999999999997</v>
      </c>
      <c r="H26" s="360">
        <v>32.9</v>
      </c>
      <c r="I26" s="360">
        <v>39.5</v>
      </c>
      <c r="J26" s="360">
        <v>26.3</v>
      </c>
      <c r="K26" s="360">
        <v>18.8</v>
      </c>
    </row>
    <row r="27" spans="1:12" ht="15" customHeight="1" x14ac:dyDescent="0.35">
      <c r="A27" s="38"/>
      <c r="B27" s="38"/>
      <c r="C27" s="358">
        <v>2017</v>
      </c>
      <c r="D27" s="359">
        <v>2017</v>
      </c>
      <c r="E27" s="360">
        <v>35.9</v>
      </c>
      <c r="F27" s="360">
        <v>27.6</v>
      </c>
      <c r="G27" s="360">
        <v>35.1</v>
      </c>
      <c r="H27" s="360">
        <v>34</v>
      </c>
      <c r="I27" s="360">
        <v>40.4</v>
      </c>
      <c r="J27" s="360">
        <v>25.5</v>
      </c>
      <c r="K27" s="360">
        <v>21</v>
      </c>
    </row>
    <row r="28" spans="1:12" ht="15" customHeight="1" x14ac:dyDescent="0.35">
      <c r="C28" s="358">
        <v>2018</v>
      </c>
      <c r="D28" s="359">
        <v>2018</v>
      </c>
      <c r="E28" s="360">
        <v>37.4</v>
      </c>
      <c r="F28" s="360">
        <v>29.4</v>
      </c>
      <c r="G28" s="360">
        <v>35.4</v>
      </c>
      <c r="H28" s="360">
        <v>36.200000000000003</v>
      </c>
      <c r="I28" s="360">
        <v>41</v>
      </c>
      <c r="J28" s="360">
        <v>32.4</v>
      </c>
      <c r="K28" s="360">
        <v>21.6</v>
      </c>
    </row>
    <row r="29" spans="1:12" ht="15" customHeight="1" x14ac:dyDescent="0.35">
      <c r="C29" s="358">
        <v>2019</v>
      </c>
      <c r="D29" s="359">
        <v>2019</v>
      </c>
      <c r="E29" s="360">
        <v>38.5</v>
      </c>
      <c r="F29" s="360">
        <v>30.5</v>
      </c>
      <c r="G29" s="360">
        <v>36.5</v>
      </c>
      <c r="H29" s="360">
        <v>36.799999999999997</v>
      </c>
      <c r="I29" s="360">
        <v>43.1</v>
      </c>
      <c r="J29" s="360">
        <v>34.4</v>
      </c>
      <c r="K29" s="360">
        <v>23.3</v>
      </c>
    </row>
    <row r="30" spans="1:12" ht="15" customHeight="1" x14ac:dyDescent="0.35">
      <c r="C30" s="358">
        <v>2020</v>
      </c>
      <c r="D30" s="359">
        <v>2020</v>
      </c>
      <c r="E30" s="360">
        <v>39.5</v>
      </c>
      <c r="F30" s="360">
        <v>32.200000000000003</v>
      </c>
      <c r="G30" s="360">
        <v>37.6</v>
      </c>
      <c r="H30" s="360">
        <v>38.6</v>
      </c>
      <c r="I30" s="360">
        <v>44.2</v>
      </c>
      <c r="J30" s="360">
        <v>38.6</v>
      </c>
      <c r="K30" s="360">
        <v>23.3</v>
      </c>
    </row>
    <row r="31" spans="1:12" ht="15" customHeight="1" x14ac:dyDescent="0.35">
      <c r="C31" s="358">
        <v>2021</v>
      </c>
      <c r="D31" s="359">
        <v>2021</v>
      </c>
      <c r="E31" s="360">
        <v>40.5</v>
      </c>
      <c r="F31" s="360">
        <v>33.4</v>
      </c>
      <c r="G31" s="360">
        <v>38.1</v>
      </c>
      <c r="H31" s="360">
        <v>40.200000000000003</v>
      </c>
      <c r="I31" s="360">
        <v>44.3</v>
      </c>
      <c r="J31" s="360">
        <v>35.200000000000003</v>
      </c>
      <c r="K31" s="360">
        <v>24.2</v>
      </c>
    </row>
    <row r="32" spans="1:12" ht="15" customHeight="1" x14ac:dyDescent="0.35">
      <c r="C32" s="314"/>
      <c r="D32" s="314"/>
      <c r="E32" s="314"/>
      <c r="F32" s="314"/>
      <c r="G32" s="314"/>
      <c r="H32" s="314"/>
      <c r="I32" s="314"/>
      <c r="J32" s="361"/>
      <c r="K32" s="314"/>
    </row>
    <row r="33" spans="3:11" ht="15" customHeight="1" x14ac:dyDescent="0.35">
      <c r="C33" s="358" t="s">
        <v>275</v>
      </c>
      <c r="D33" s="359" t="s">
        <v>276</v>
      </c>
      <c r="E33" s="360">
        <v>40.799999999999997</v>
      </c>
      <c r="F33" s="360">
        <v>33.5</v>
      </c>
      <c r="G33" s="360">
        <v>38.6</v>
      </c>
      <c r="H33" s="360">
        <v>40.9</v>
      </c>
      <c r="I33" s="360">
        <v>44.4</v>
      </c>
      <c r="J33" s="360">
        <v>34.200000000000003</v>
      </c>
      <c r="K33" s="360">
        <v>25.2</v>
      </c>
    </row>
  </sheetData>
  <pageMargins left="0.7" right="0.7" top="0.75" bottom="0.75" header="0.3" footer="0.3"/>
  <pageSetup paperSize="9"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5">
    <tabColor theme="2"/>
  </sheetPr>
  <dimension ref="A1:M34"/>
  <sheetViews>
    <sheetView showGridLines="0" workbookViewId="0"/>
  </sheetViews>
  <sheetFormatPr defaultColWidth="9.26953125" defaultRowHeight="14.5" x14ac:dyDescent="0.35"/>
  <cols>
    <col min="1" max="1" width="1.7265625" customWidth="1"/>
    <col min="3" max="7" width="15.7265625" customWidth="1"/>
    <col min="8" max="8" width="20.7265625" customWidth="1"/>
    <col min="9" max="10" width="15.7265625" customWidth="1"/>
    <col min="11" max="11" width="14.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
        <v>3</v>
      </c>
      <c r="C6" s="45"/>
      <c r="D6" s="44"/>
      <c r="E6" s="38"/>
      <c r="F6" s="38"/>
      <c r="G6" s="38"/>
    </row>
    <row r="7" spans="1:11" ht="15" customHeight="1" x14ac:dyDescent="0.35">
      <c r="A7" s="38"/>
      <c r="B7" s="61" t="s">
        <v>95</v>
      </c>
      <c r="C7" s="45"/>
      <c r="D7" s="44"/>
      <c r="E7" s="38"/>
      <c r="F7" s="38"/>
      <c r="G7" s="38"/>
    </row>
    <row r="8" spans="1:11" ht="8.15" customHeight="1" x14ac:dyDescent="0.35">
      <c r="A8" s="38"/>
      <c r="B8" s="46"/>
      <c r="C8" s="45"/>
      <c r="D8" s="44"/>
      <c r="E8" s="38"/>
      <c r="F8" s="38"/>
      <c r="G8" s="38"/>
    </row>
    <row r="9" spans="1:11" ht="15" customHeight="1" x14ac:dyDescent="0.35">
      <c r="A9" s="38"/>
      <c r="B9" s="175" t="str">
        <f>Índice!B9</f>
        <v>1. Vulnerabilidades, riscos e política macroprudencial</v>
      </c>
      <c r="C9" s="45"/>
      <c r="D9" s="44"/>
      <c r="E9" s="38"/>
      <c r="F9" s="38"/>
      <c r="G9" s="38"/>
    </row>
    <row r="10" spans="1:11" ht="15" customHeight="1" x14ac:dyDescent="0.35">
      <c r="A10" s="38"/>
      <c r="B10" s="177" t="str">
        <f>Contents!B9</f>
        <v>1. Vulnerabilities, risks and macroprudential policy</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1465</v>
      </c>
      <c r="C12" s="48"/>
      <c r="D12" s="49"/>
      <c r="E12" s="40"/>
      <c r="F12" s="40"/>
      <c r="G12" s="40"/>
    </row>
    <row r="13" spans="1:11" ht="15" customHeight="1" x14ac:dyDescent="0.35">
      <c r="A13" s="40"/>
      <c r="B13" s="62" t="s">
        <v>1395</v>
      </c>
      <c r="C13" s="48"/>
      <c r="D13" s="49"/>
      <c r="E13" s="40"/>
      <c r="F13" s="40"/>
      <c r="G13" s="40"/>
    </row>
    <row r="14" spans="1:11" ht="8.15" customHeight="1" x14ac:dyDescent="0.35">
      <c r="A14" s="40"/>
      <c r="B14" s="40"/>
      <c r="C14" s="40"/>
      <c r="D14" s="40"/>
      <c r="E14" s="40"/>
      <c r="F14" s="40"/>
      <c r="G14" s="40"/>
    </row>
    <row r="15" spans="1:11" ht="26" x14ac:dyDescent="0.35">
      <c r="A15" s="40"/>
      <c r="B15" s="40"/>
      <c r="C15" s="13"/>
      <c r="D15" s="55" t="s">
        <v>174</v>
      </c>
      <c r="E15" s="56" t="s">
        <v>1093</v>
      </c>
      <c r="F15" s="56" t="s">
        <v>1093</v>
      </c>
      <c r="G15" s="56" t="s">
        <v>1093</v>
      </c>
      <c r="H15" s="56" t="s">
        <v>1093</v>
      </c>
      <c r="I15" s="56" t="s">
        <v>1093</v>
      </c>
      <c r="J15" s="56" t="s">
        <v>1093</v>
      </c>
      <c r="K15" s="56" t="s">
        <v>1093</v>
      </c>
    </row>
    <row r="16" spans="1:11" x14ac:dyDescent="0.35">
      <c r="A16" s="40"/>
      <c r="B16" s="40"/>
      <c r="C16" s="13"/>
      <c r="D16" s="53" t="s">
        <v>176</v>
      </c>
      <c r="E16" s="54" t="s">
        <v>1466</v>
      </c>
      <c r="F16" s="54" t="s">
        <v>1466</v>
      </c>
      <c r="G16" s="54" t="s">
        <v>1466</v>
      </c>
      <c r="H16" s="54" t="s">
        <v>1466</v>
      </c>
      <c r="I16" s="54" t="s">
        <v>1466</v>
      </c>
      <c r="J16" s="54" t="s">
        <v>1466</v>
      </c>
      <c r="K16" s="54" t="s">
        <v>1466</v>
      </c>
    </row>
    <row r="17" spans="1:13" ht="8.15" customHeight="1" x14ac:dyDescent="0.35">
      <c r="A17" s="43"/>
      <c r="B17" s="43"/>
      <c r="C17" s="13"/>
      <c r="D17" s="13"/>
      <c r="E17" s="13"/>
      <c r="F17" s="13"/>
      <c r="G17" s="13"/>
      <c r="H17" s="13"/>
      <c r="I17" s="13"/>
      <c r="J17" s="13"/>
    </row>
    <row r="18" spans="1:13" ht="26" x14ac:dyDescent="0.4">
      <c r="A18" s="39"/>
      <c r="B18" s="39"/>
      <c r="C18" s="35"/>
      <c r="D18" s="35"/>
      <c r="E18" s="57" t="s">
        <v>589</v>
      </c>
      <c r="F18" s="57" t="s">
        <v>590</v>
      </c>
      <c r="G18" s="57" t="s">
        <v>591</v>
      </c>
      <c r="H18" s="57" t="s">
        <v>592</v>
      </c>
      <c r="I18" s="57" t="s">
        <v>593</v>
      </c>
      <c r="J18" s="57" t="s">
        <v>594</v>
      </c>
      <c r="K18" s="57" t="s">
        <v>595</v>
      </c>
    </row>
    <row r="19" spans="1:13" ht="26" x14ac:dyDescent="0.35">
      <c r="A19" s="40"/>
      <c r="B19" s="40"/>
      <c r="C19" s="35"/>
      <c r="D19" s="36"/>
      <c r="E19" s="51" t="s">
        <v>596</v>
      </c>
      <c r="F19" s="51" t="s">
        <v>597</v>
      </c>
      <c r="G19" s="51" t="s">
        <v>1066</v>
      </c>
      <c r="H19" s="51" t="s">
        <v>602</v>
      </c>
      <c r="I19" s="51" t="s">
        <v>599</v>
      </c>
      <c r="J19" s="51" t="s">
        <v>600</v>
      </c>
      <c r="K19" s="51" t="s">
        <v>601</v>
      </c>
      <c r="L19" s="51"/>
    </row>
    <row r="20" spans="1:13" ht="15" customHeight="1" x14ac:dyDescent="0.4">
      <c r="A20" s="40"/>
      <c r="B20" s="40"/>
      <c r="C20" s="58">
        <v>2010</v>
      </c>
      <c r="D20" s="52">
        <v>2010</v>
      </c>
      <c r="E20" s="67">
        <v>5.0999999999999996</v>
      </c>
      <c r="F20" s="67">
        <v>1.9</v>
      </c>
      <c r="G20" s="67">
        <v>4.5</v>
      </c>
      <c r="H20" s="67">
        <v>6.8</v>
      </c>
      <c r="I20" s="67">
        <v>5.2</v>
      </c>
      <c r="J20" s="67">
        <v>4</v>
      </c>
      <c r="K20" s="67">
        <v>4</v>
      </c>
      <c r="M20" s="104"/>
    </row>
    <row r="21" spans="1:13" ht="15" customHeight="1" x14ac:dyDescent="0.4">
      <c r="A21" s="40"/>
      <c r="B21" s="40"/>
      <c r="C21" s="58">
        <v>2011</v>
      </c>
      <c r="D21" s="52">
        <v>2011</v>
      </c>
      <c r="E21" s="67">
        <v>2.7</v>
      </c>
      <c r="F21" s="67">
        <v>0.7</v>
      </c>
      <c r="G21" s="67">
        <v>3.2</v>
      </c>
      <c r="H21" s="67">
        <v>2.8</v>
      </c>
      <c r="I21" s="67">
        <v>4.3</v>
      </c>
      <c r="J21" s="67">
        <v>3.2</v>
      </c>
      <c r="K21" s="67">
        <v>2.5</v>
      </c>
      <c r="M21" s="104"/>
    </row>
    <row r="22" spans="1:13" ht="15" customHeight="1" x14ac:dyDescent="0.4">
      <c r="A22" s="40"/>
      <c r="B22" s="40"/>
      <c r="C22" s="58">
        <v>2012</v>
      </c>
      <c r="D22" s="52">
        <v>2012</v>
      </c>
      <c r="E22" s="67">
        <v>2.2000000000000002</v>
      </c>
      <c r="F22" s="67">
        <v>0.6</v>
      </c>
      <c r="G22" s="67">
        <v>2.4</v>
      </c>
      <c r="H22" s="67">
        <v>2.4</v>
      </c>
      <c r="I22" s="67">
        <v>3.7</v>
      </c>
      <c r="J22" s="67">
        <v>3.4</v>
      </c>
      <c r="K22" s="67">
        <v>1.3</v>
      </c>
      <c r="M22" s="104"/>
    </row>
    <row r="23" spans="1:13" ht="15" customHeight="1" x14ac:dyDescent="0.4">
      <c r="A23" s="40"/>
      <c r="B23" s="40"/>
      <c r="C23" s="58">
        <v>2013</v>
      </c>
      <c r="D23" s="52">
        <v>2013</v>
      </c>
      <c r="E23" s="67">
        <v>2.8</v>
      </c>
      <c r="F23" s="67">
        <v>1</v>
      </c>
      <c r="G23" s="67">
        <v>3.7</v>
      </c>
      <c r="H23" s="67">
        <v>2.9</v>
      </c>
      <c r="I23" s="67">
        <v>4.3</v>
      </c>
      <c r="J23" s="67">
        <v>3.4</v>
      </c>
      <c r="K23" s="67">
        <v>2.8</v>
      </c>
      <c r="M23" s="104"/>
    </row>
    <row r="24" spans="1:13" ht="15" customHeight="1" x14ac:dyDescent="0.4">
      <c r="A24" s="40"/>
      <c r="B24" s="40"/>
      <c r="C24" s="58">
        <v>2014</v>
      </c>
      <c r="D24" s="52">
        <v>2014</v>
      </c>
      <c r="E24" s="67">
        <v>3.1</v>
      </c>
      <c r="F24" s="67">
        <v>1.4</v>
      </c>
      <c r="G24" s="67">
        <v>4.9000000000000004</v>
      </c>
      <c r="H24" s="67">
        <v>2.2999999999999998</v>
      </c>
      <c r="I24" s="67">
        <v>4.8</v>
      </c>
      <c r="J24" s="67">
        <v>3.4</v>
      </c>
      <c r="K24" s="67">
        <v>3.2</v>
      </c>
      <c r="M24" s="104"/>
    </row>
    <row r="25" spans="1:13" ht="15" customHeight="1" x14ac:dyDescent="0.4">
      <c r="A25" s="40"/>
      <c r="B25" s="40"/>
      <c r="C25" s="58">
        <v>2015</v>
      </c>
      <c r="D25" s="52">
        <v>2015</v>
      </c>
      <c r="E25" s="67">
        <v>4.0999999999999996</v>
      </c>
      <c r="F25" s="67">
        <v>1.5</v>
      </c>
      <c r="G25" s="67">
        <v>5.9</v>
      </c>
      <c r="H25" s="67">
        <v>4.3</v>
      </c>
      <c r="I25" s="67">
        <v>7.5</v>
      </c>
      <c r="J25" s="67">
        <v>3.4</v>
      </c>
      <c r="K25" s="67">
        <v>4</v>
      </c>
      <c r="M25" s="104"/>
    </row>
    <row r="26" spans="1:13" ht="15" customHeight="1" x14ac:dyDescent="0.4">
      <c r="A26" s="38"/>
      <c r="B26" s="38"/>
      <c r="C26" s="58">
        <v>2016</v>
      </c>
      <c r="D26" s="52">
        <v>2016</v>
      </c>
      <c r="E26" s="67">
        <v>4.8</v>
      </c>
      <c r="F26" s="67">
        <v>2</v>
      </c>
      <c r="G26" s="67">
        <v>8</v>
      </c>
      <c r="H26" s="67">
        <v>5</v>
      </c>
      <c r="I26" s="67">
        <v>8.3000000000000007</v>
      </c>
      <c r="J26" s="67">
        <v>3.5</v>
      </c>
      <c r="K26" s="67">
        <v>4.4000000000000004</v>
      </c>
      <c r="M26" s="104"/>
    </row>
    <row r="27" spans="1:13" ht="15" customHeight="1" x14ac:dyDescent="0.4">
      <c r="A27" s="38"/>
      <c r="B27" s="38"/>
      <c r="C27" s="58">
        <v>2017</v>
      </c>
      <c r="D27" s="52">
        <v>2017</v>
      </c>
      <c r="E27" s="67">
        <v>6.1</v>
      </c>
      <c r="F27" s="67">
        <v>2.6</v>
      </c>
      <c r="G27" s="67">
        <v>9.6</v>
      </c>
      <c r="H27" s="67">
        <v>6.2</v>
      </c>
      <c r="I27" s="67">
        <v>11.5</v>
      </c>
      <c r="J27" s="67">
        <v>3.2</v>
      </c>
      <c r="K27" s="67">
        <v>5.4</v>
      </c>
      <c r="M27" s="104"/>
    </row>
    <row r="28" spans="1:13" ht="15" customHeight="1" x14ac:dyDescent="0.4">
      <c r="C28" s="58">
        <v>2018</v>
      </c>
      <c r="D28" s="52">
        <v>2018</v>
      </c>
      <c r="E28" s="67">
        <v>7.1</v>
      </c>
      <c r="F28" s="67">
        <v>3.8</v>
      </c>
      <c r="G28" s="67">
        <v>10.5</v>
      </c>
      <c r="H28" s="67">
        <v>7.1</v>
      </c>
      <c r="I28" s="67">
        <v>11.6</v>
      </c>
      <c r="J28" s="67">
        <v>4.3</v>
      </c>
      <c r="K28" s="67">
        <v>5.7</v>
      </c>
      <c r="M28" s="104"/>
    </row>
    <row r="29" spans="1:13" ht="15" customHeight="1" x14ac:dyDescent="0.4">
      <c r="C29" s="58">
        <v>2019</v>
      </c>
      <c r="D29" s="52">
        <v>2019</v>
      </c>
      <c r="E29" s="67">
        <v>7.4</v>
      </c>
      <c r="F29" s="67">
        <v>4.7</v>
      </c>
      <c r="G29" s="67">
        <v>11</v>
      </c>
      <c r="H29" s="67">
        <v>6.6</v>
      </c>
      <c r="I29" s="67">
        <v>11.1</v>
      </c>
      <c r="J29" s="67">
        <v>5.2</v>
      </c>
      <c r="K29" s="67">
        <v>6.2</v>
      </c>
      <c r="M29" s="104"/>
    </row>
    <row r="30" spans="1:13" ht="15" customHeight="1" x14ac:dyDescent="0.4">
      <c r="C30" s="58">
        <v>2020</v>
      </c>
      <c r="D30" s="52">
        <v>2020</v>
      </c>
      <c r="E30" s="67">
        <v>5.8</v>
      </c>
      <c r="F30" s="67">
        <v>5.3</v>
      </c>
      <c r="G30" s="67">
        <v>9.6</v>
      </c>
      <c r="H30" s="67">
        <v>5.4</v>
      </c>
      <c r="I30" s="67">
        <v>10.6</v>
      </c>
      <c r="J30" s="67">
        <v>5.2</v>
      </c>
      <c r="K30" s="67">
        <v>4.0999999999999996</v>
      </c>
      <c r="M30" s="104"/>
    </row>
    <row r="31" spans="1:13" ht="15" customHeight="1" x14ac:dyDescent="0.4">
      <c r="C31" s="58">
        <v>2021</v>
      </c>
      <c r="D31" s="52">
        <v>2021</v>
      </c>
      <c r="E31" s="67">
        <v>8.6999999999999993</v>
      </c>
      <c r="F31" s="67">
        <v>6.5</v>
      </c>
      <c r="G31" s="67">
        <v>12.2</v>
      </c>
      <c r="H31" s="67">
        <v>8.6</v>
      </c>
      <c r="I31" s="67">
        <v>16</v>
      </c>
      <c r="J31" s="67">
        <v>6.5</v>
      </c>
      <c r="K31" s="67">
        <v>5.9</v>
      </c>
      <c r="M31" s="104"/>
    </row>
    <row r="33" spans="3:11" ht="15" customHeight="1" x14ac:dyDescent="0.35">
      <c r="C33" s="58" t="s">
        <v>275</v>
      </c>
      <c r="D33" s="52" t="s">
        <v>276</v>
      </c>
      <c r="E33" s="67">
        <v>9.4</v>
      </c>
      <c r="F33" s="67">
        <v>7.9</v>
      </c>
      <c r="G33" s="67">
        <v>13.9</v>
      </c>
      <c r="H33" s="67">
        <v>9.1999999999999993</v>
      </c>
      <c r="I33" s="67">
        <v>15.4</v>
      </c>
      <c r="J33" s="67">
        <v>5.9</v>
      </c>
      <c r="K33" s="67">
        <v>7.1</v>
      </c>
    </row>
    <row r="34" spans="3:11" x14ac:dyDescent="0.35">
      <c r="C34" s="103"/>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5">
    <tabColor theme="2"/>
  </sheetPr>
  <dimension ref="A1:K33"/>
  <sheetViews>
    <sheetView showGridLines="0" zoomScaleNormal="100" workbookViewId="0"/>
  </sheetViews>
  <sheetFormatPr defaultColWidth="9.26953125" defaultRowHeight="14.5" x14ac:dyDescent="0.35"/>
  <cols>
    <col min="1" max="1" width="1.7265625" customWidth="1"/>
    <col min="3" max="4" width="15.7265625" customWidth="1"/>
    <col min="5" max="9" width="16.26953125" customWidth="1"/>
    <col min="10" max="10" width="17"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38"/>
      <c r="F5" s="38"/>
      <c r="G5" s="38"/>
    </row>
    <row r="6" spans="1:10" ht="15" customHeight="1" x14ac:dyDescent="0.35">
      <c r="A6" s="38"/>
      <c r="B6" s="60" t="s">
        <v>3</v>
      </c>
      <c r="C6" s="45"/>
      <c r="D6" s="44"/>
      <c r="E6" s="38"/>
      <c r="F6" s="38"/>
      <c r="G6" s="38"/>
    </row>
    <row r="7" spans="1:10" ht="15" customHeight="1" x14ac:dyDescent="0.35">
      <c r="A7" s="38"/>
      <c r="B7" s="61" t="s">
        <v>95</v>
      </c>
      <c r="C7" s="45"/>
      <c r="D7" s="44"/>
      <c r="E7" s="38"/>
      <c r="F7" s="38"/>
      <c r="G7" s="38"/>
    </row>
    <row r="8" spans="1:10" ht="8.15" customHeight="1" x14ac:dyDescent="0.35">
      <c r="A8" s="38"/>
      <c r="B8" s="46"/>
      <c r="C8" s="45"/>
      <c r="D8" s="44"/>
      <c r="E8" s="38"/>
      <c r="F8" s="38"/>
      <c r="G8" s="38"/>
    </row>
    <row r="9" spans="1:10" ht="15" customHeight="1" x14ac:dyDescent="0.35">
      <c r="A9" s="38"/>
      <c r="B9" s="175" t="str">
        <f>Índice!B9</f>
        <v>1. Vulnerabilidades, riscos e política macroprudencial</v>
      </c>
      <c r="C9" s="45"/>
      <c r="D9" s="44"/>
      <c r="E9" s="38"/>
      <c r="F9" s="38"/>
      <c r="G9" s="38"/>
    </row>
    <row r="10" spans="1:10" ht="15" customHeight="1" x14ac:dyDescent="0.35">
      <c r="A10" s="38"/>
      <c r="B10" s="177" t="str">
        <f>Contents!B9</f>
        <v>1. Vulnerabilities, risks and macroprudential policy</v>
      </c>
      <c r="C10" s="45"/>
      <c r="D10" s="44"/>
      <c r="E10" s="38"/>
      <c r="F10" s="38"/>
      <c r="G10" s="38"/>
    </row>
    <row r="11" spans="1:10" ht="8.15" customHeight="1" x14ac:dyDescent="0.35">
      <c r="A11" s="38"/>
      <c r="B11" s="45"/>
      <c r="C11" s="47"/>
      <c r="D11" s="44"/>
      <c r="E11" s="38"/>
      <c r="F11" s="38"/>
      <c r="G11" s="38"/>
    </row>
    <row r="12" spans="1:10" ht="15" customHeight="1" x14ac:dyDescent="0.35">
      <c r="A12" s="40"/>
      <c r="B12" s="59" t="s">
        <v>1396</v>
      </c>
      <c r="C12" s="48"/>
      <c r="D12" s="49"/>
      <c r="E12" s="40"/>
      <c r="F12" s="40"/>
      <c r="G12" s="40"/>
    </row>
    <row r="13" spans="1:10" ht="15" customHeight="1" x14ac:dyDescent="0.35">
      <c r="A13" s="40"/>
      <c r="B13" s="62" t="s">
        <v>1397</v>
      </c>
      <c r="C13" s="48"/>
      <c r="D13" s="49"/>
      <c r="E13" s="40"/>
      <c r="F13" s="40"/>
      <c r="G13" s="40"/>
    </row>
    <row r="14" spans="1:10" ht="8.15" customHeight="1" x14ac:dyDescent="0.35">
      <c r="A14" s="40"/>
      <c r="B14" s="40"/>
      <c r="C14" s="40"/>
      <c r="D14" s="40"/>
      <c r="E14" s="40"/>
      <c r="F14" s="40"/>
      <c r="G14" s="40"/>
    </row>
    <row r="15" spans="1:10" ht="26" x14ac:dyDescent="0.35">
      <c r="A15" s="40"/>
      <c r="B15" s="40"/>
      <c r="C15" s="13"/>
      <c r="D15" s="55" t="s">
        <v>174</v>
      </c>
      <c r="E15" s="56" t="s">
        <v>1037</v>
      </c>
      <c r="F15" s="56" t="s">
        <v>1037</v>
      </c>
      <c r="G15" s="56" t="s">
        <v>1037</v>
      </c>
      <c r="H15" s="56" t="s">
        <v>1037</v>
      </c>
      <c r="I15" s="56" t="s">
        <v>1037</v>
      </c>
      <c r="J15" s="56" t="s">
        <v>1332</v>
      </c>
    </row>
    <row r="16" spans="1:10" ht="26" x14ac:dyDescent="0.35">
      <c r="A16" s="40"/>
      <c r="B16" s="40"/>
      <c r="C16" s="13"/>
      <c r="D16" s="53" t="s">
        <v>176</v>
      </c>
      <c r="E16" s="54" t="s">
        <v>296</v>
      </c>
      <c r="F16" s="54" t="s">
        <v>296</v>
      </c>
      <c r="G16" s="54" t="s">
        <v>296</v>
      </c>
      <c r="H16" s="54" t="s">
        <v>296</v>
      </c>
      <c r="I16" s="54" t="s">
        <v>296</v>
      </c>
      <c r="J16" s="54" t="s">
        <v>1884</v>
      </c>
    </row>
    <row r="17" spans="1:11" ht="8.15" customHeight="1" x14ac:dyDescent="0.35">
      <c r="A17" s="43"/>
      <c r="B17" s="43"/>
      <c r="C17" s="13"/>
      <c r="D17" s="13"/>
      <c r="E17" s="13"/>
      <c r="F17" s="13"/>
      <c r="G17" s="13"/>
      <c r="H17" s="13"/>
    </row>
    <row r="18" spans="1:11" ht="39" x14ac:dyDescent="0.4">
      <c r="A18" s="39"/>
      <c r="B18" s="39"/>
      <c r="C18" s="35"/>
      <c r="D18" s="35"/>
      <c r="E18" s="57" t="s">
        <v>603</v>
      </c>
      <c r="F18" s="57" t="s">
        <v>604</v>
      </c>
      <c r="G18" s="57" t="s">
        <v>605</v>
      </c>
      <c r="H18" s="57" t="s">
        <v>606</v>
      </c>
      <c r="I18" s="57" t="s">
        <v>607</v>
      </c>
      <c r="J18" s="57" t="s">
        <v>608</v>
      </c>
    </row>
    <row r="19" spans="1:11" ht="26" x14ac:dyDescent="0.35">
      <c r="A19" s="40"/>
      <c r="B19" s="40"/>
      <c r="C19" s="35"/>
      <c r="D19" s="36"/>
      <c r="E19" s="51" t="s">
        <v>609</v>
      </c>
      <c r="F19" s="51" t="s">
        <v>610</v>
      </c>
      <c r="G19" s="51" t="s">
        <v>611</v>
      </c>
      <c r="H19" s="51" t="s">
        <v>612</v>
      </c>
      <c r="I19" s="51" t="s">
        <v>614</v>
      </c>
      <c r="J19" s="51" t="s">
        <v>615</v>
      </c>
    </row>
    <row r="20" spans="1:11" x14ac:dyDescent="0.35">
      <c r="A20" s="40"/>
      <c r="B20" s="40"/>
      <c r="C20" s="58">
        <v>2010</v>
      </c>
      <c r="D20" s="52">
        <v>2010</v>
      </c>
      <c r="E20" s="67">
        <v>-0.6</v>
      </c>
      <c r="F20" s="67">
        <v>-2.8</v>
      </c>
      <c r="G20" s="67">
        <v>-0.7</v>
      </c>
      <c r="H20" s="67" t="s">
        <v>1398</v>
      </c>
      <c r="I20" s="67">
        <v>3</v>
      </c>
      <c r="J20" s="67">
        <v>117</v>
      </c>
    </row>
    <row r="21" spans="1:11" x14ac:dyDescent="0.35">
      <c r="A21" s="40"/>
      <c r="B21" s="40"/>
      <c r="C21" s="58">
        <v>2011</v>
      </c>
      <c r="D21" s="52">
        <v>2011</v>
      </c>
      <c r="E21" s="67">
        <v>3.5</v>
      </c>
      <c r="F21" s="67">
        <v>2.4</v>
      </c>
      <c r="G21" s="67">
        <v>-1.2</v>
      </c>
      <c r="H21" s="67" t="s">
        <v>1398</v>
      </c>
      <c r="I21" s="67">
        <v>2.4</v>
      </c>
      <c r="J21" s="67">
        <v>120.6</v>
      </c>
    </row>
    <row r="22" spans="1:11" ht="15" customHeight="1" x14ac:dyDescent="0.35">
      <c r="A22" s="40"/>
      <c r="B22" s="107"/>
      <c r="C22" s="58">
        <v>2012</v>
      </c>
      <c r="D22" s="52">
        <v>2012</v>
      </c>
      <c r="E22" s="67">
        <v>6.2</v>
      </c>
      <c r="F22" s="67">
        <v>5.6</v>
      </c>
      <c r="G22" s="67">
        <v>-4.2</v>
      </c>
      <c r="H22" s="67">
        <v>3</v>
      </c>
      <c r="I22" s="67">
        <v>1.8</v>
      </c>
      <c r="J22" s="67">
        <v>126.7</v>
      </c>
      <c r="K22" s="67"/>
    </row>
    <row r="23" spans="1:11" ht="15" customHeight="1" x14ac:dyDescent="0.35">
      <c r="A23" s="40"/>
      <c r="B23" s="107"/>
      <c r="C23" s="58">
        <v>2013</v>
      </c>
      <c r="D23" s="52">
        <v>2013</v>
      </c>
      <c r="E23" s="67">
        <v>-5</v>
      </c>
      <c r="F23" s="67">
        <v>-1.6</v>
      </c>
      <c r="G23" s="67">
        <v>-2</v>
      </c>
      <c r="H23" s="67">
        <v>3.5</v>
      </c>
      <c r="I23" s="67">
        <v>-5</v>
      </c>
      <c r="J23" s="67">
        <v>121.7</v>
      </c>
      <c r="K23" s="67"/>
    </row>
    <row r="24" spans="1:11" ht="15" customHeight="1" x14ac:dyDescent="0.35">
      <c r="A24" s="40"/>
      <c r="B24" s="107"/>
      <c r="C24" s="58">
        <v>2014</v>
      </c>
      <c r="D24" s="52">
        <v>2014</v>
      </c>
      <c r="E24" s="67">
        <v>-7.9</v>
      </c>
      <c r="F24" s="67">
        <v>-1.7</v>
      </c>
      <c r="G24" s="67">
        <v>-1.1000000000000001</v>
      </c>
      <c r="H24" s="67">
        <v>-2.8</v>
      </c>
      <c r="I24" s="67">
        <v>-2.2999999999999998</v>
      </c>
      <c r="J24" s="67">
        <v>113.8</v>
      </c>
      <c r="K24" s="67"/>
    </row>
    <row r="25" spans="1:11" ht="15" customHeight="1" x14ac:dyDescent="0.35">
      <c r="A25" s="40"/>
      <c r="B25" s="107"/>
      <c r="C25" s="58">
        <v>2015</v>
      </c>
      <c r="D25" s="52">
        <v>2015</v>
      </c>
      <c r="E25" s="67">
        <v>-5.6</v>
      </c>
      <c r="F25" s="67">
        <v>-4.2</v>
      </c>
      <c r="G25" s="67">
        <v>0.5</v>
      </c>
      <c r="H25" s="67">
        <v>0.2</v>
      </c>
      <c r="I25" s="67">
        <v>-2.1</v>
      </c>
      <c r="J25" s="67">
        <v>108.2</v>
      </c>
      <c r="K25" s="67"/>
    </row>
    <row r="26" spans="1:11" ht="15" customHeight="1" x14ac:dyDescent="0.35">
      <c r="A26" s="40"/>
      <c r="B26" s="107"/>
      <c r="C26" s="58">
        <v>2016</v>
      </c>
      <c r="D26" s="52">
        <v>2016</v>
      </c>
      <c r="E26" s="67">
        <v>-5.4</v>
      </c>
      <c r="F26" s="67">
        <v>-3.9</v>
      </c>
      <c r="G26" s="67">
        <v>-1.4</v>
      </c>
      <c r="H26" s="67">
        <v>1.2</v>
      </c>
      <c r="I26" s="67">
        <v>-1.3</v>
      </c>
      <c r="J26" s="67">
        <v>102.8</v>
      </c>
      <c r="K26" s="67"/>
    </row>
    <row r="27" spans="1:11" ht="15" customHeight="1" x14ac:dyDescent="0.35">
      <c r="A27" s="40"/>
      <c r="B27" s="107"/>
      <c r="C27" s="58">
        <v>2017</v>
      </c>
      <c r="D27" s="52">
        <v>2017</v>
      </c>
      <c r="E27" s="67">
        <v>-2.6</v>
      </c>
      <c r="F27" s="67">
        <v>-5.0999999999999996</v>
      </c>
      <c r="G27" s="67">
        <v>-0.7</v>
      </c>
      <c r="H27" s="67">
        <v>2.4</v>
      </c>
      <c r="I27" s="67">
        <v>0.7</v>
      </c>
      <c r="J27" s="67">
        <v>100.2</v>
      </c>
      <c r="K27" s="67"/>
    </row>
    <row r="28" spans="1:11" ht="15" customHeight="1" x14ac:dyDescent="0.35">
      <c r="A28" s="38"/>
      <c r="B28" s="107"/>
      <c r="C28" s="58">
        <v>2018</v>
      </c>
      <c r="D28" s="52">
        <v>2018</v>
      </c>
      <c r="E28" s="67">
        <v>-4.8</v>
      </c>
      <c r="F28" s="67">
        <v>-4.5</v>
      </c>
      <c r="G28" s="67">
        <v>-0.3</v>
      </c>
      <c r="H28" s="67">
        <v>0.6</v>
      </c>
      <c r="I28" s="67">
        <v>-0.6</v>
      </c>
      <c r="J28" s="67">
        <v>95.4</v>
      </c>
      <c r="K28" s="67"/>
    </row>
    <row r="29" spans="1:11" ht="15" customHeight="1" x14ac:dyDescent="0.35">
      <c r="A29" s="38"/>
      <c r="B29" s="107"/>
      <c r="C29" s="58">
        <v>2019</v>
      </c>
      <c r="D29" s="52">
        <v>2019</v>
      </c>
      <c r="E29" s="67">
        <v>-2.8</v>
      </c>
      <c r="F29" s="67">
        <v>-4.0999999999999996</v>
      </c>
      <c r="G29" s="67">
        <v>0.3</v>
      </c>
      <c r="H29" s="67">
        <v>2.2999999999999998</v>
      </c>
      <c r="I29" s="67">
        <v>-1.3</v>
      </c>
      <c r="J29" s="67">
        <v>92.6</v>
      </c>
      <c r="K29" s="67"/>
    </row>
    <row r="30" spans="1:11" ht="15" customHeight="1" x14ac:dyDescent="0.35">
      <c r="B30" s="107"/>
      <c r="C30" s="58">
        <v>2020</v>
      </c>
      <c r="D30" s="52">
        <v>2020</v>
      </c>
      <c r="E30" s="67">
        <v>8.5</v>
      </c>
      <c r="F30" s="67">
        <v>6.5</v>
      </c>
      <c r="G30" s="67">
        <v>1.6</v>
      </c>
      <c r="H30" s="67">
        <v>0.1</v>
      </c>
      <c r="I30" s="67">
        <v>0.4</v>
      </c>
      <c r="J30" s="67">
        <v>101.1</v>
      </c>
      <c r="K30" s="67"/>
    </row>
    <row r="31" spans="1:11" ht="15" customHeight="1" x14ac:dyDescent="0.35">
      <c r="B31" s="107"/>
      <c r="C31" s="58">
        <v>2021</v>
      </c>
      <c r="D31" s="52">
        <v>2021</v>
      </c>
      <c r="E31" s="67">
        <v>-3.5</v>
      </c>
      <c r="F31" s="67">
        <v>-6.8</v>
      </c>
      <c r="G31" s="67">
        <v>1.4</v>
      </c>
      <c r="H31" s="67">
        <v>1.1000000000000001</v>
      </c>
      <c r="I31" s="67">
        <v>0.8</v>
      </c>
      <c r="J31" s="67">
        <v>97.7</v>
      </c>
      <c r="K31" s="67"/>
    </row>
    <row r="32" spans="1:11" ht="15" customHeight="1" x14ac:dyDescent="0.35">
      <c r="B32" s="105"/>
      <c r="C32" s="58"/>
      <c r="D32" s="52"/>
      <c r="E32" s="67"/>
      <c r="F32" s="67"/>
      <c r="G32" s="67"/>
      <c r="K32" s="67"/>
    </row>
    <row r="33" spans="2:11" x14ac:dyDescent="0.35">
      <c r="B33" s="106"/>
      <c r="C33" s="58" t="s">
        <v>362</v>
      </c>
      <c r="D33" s="52" t="s">
        <v>744</v>
      </c>
      <c r="E33" s="67">
        <v>-3.8</v>
      </c>
      <c r="F33" s="67">
        <v>-5.7</v>
      </c>
      <c r="G33" s="67">
        <v>0.3</v>
      </c>
      <c r="H33" s="67">
        <v>0.3</v>
      </c>
      <c r="I33" s="67">
        <v>1.2</v>
      </c>
      <c r="J33" s="67">
        <v>93.8</v>
      </c>
      <c r="K33" s="67"/>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2"/>
  </sheetPr>
  <dimension ref="A1:H26"/>
  <sheetViews>
    <sheetView showGridLines="0" workbookViewId="0">
      <selection activeCell="A3" sqref="A3"/>
    </sheetView>
  </sheetViews>
  <sheetFormatPr defaultColWidth="9.453125" defaultRowHeight="14.5" x14ac:dyDescent="0.35"/>
  <cols>
    <col min="1" max="1" width="1.7265625" customWidth="1"/>
    <col min="3" max="4" width="15.7265625" customWidth="1"/>
    <col min="5" max="8" width="24.54296875" customWidth="1"/>
    <col min="9" max="11" width="20.7265625" customWidth="1"/>
  </cols>
  <sheetData>
    <row r="1" spans="1:8" ht="15" customHeight="1" x14ac:dyDescent="0.35">
      <c r="A1" s="37"/>
      <c r="B1" s="41"/>
      <c r="C1" s="37"/>
      <c r="D1" s="37"/>
      <c r="E1" s="37"/>
    </row>
    <row r="2" spans="1:8" ht="15" customHeight="1" x14ac:dyDescent="0.35">
      <c r="A2" s="37"/>
      <c r="B2" s="37"/>
      <c r="C2" s="37"/>
      <c r="D2" s="37"/>
      <c r="E2" s="37"/>
    </row>
    <row r="3" spans="1:8" ht="8.15" customHeight="1" x14ac:dyDescent="0.35">
      <c r="A3" s="37"/>
      <c r="B3" s="37"/>
      <c r="C3" s="37"/>
      <c r="D3" s="37"/>
      <c r="E3" s="37"/>
    </row>
    <row r="4" spans="1:8" ht="15" customHeight="1" x14ac:dyDescent="0.35">
      <c r="A4" s="37"/>
      <c r="B4" s="65" t="str">
        <f>HYPERLINK("#"&amp;"Índice!B7",Índice!B7)</f>
        <v>Índice</v>
      </c>
      <c r="C4" s="65" t="str">
        <f>HYPERLINK("#"&amp;"Contents!B7",Contents!B7)</f>
        <v>Contents</v>
      </c>
      <c r="D4" s="37"/>
      <c r="E4" s="37"/>
    </row>
    <row r="5" spans="1:8" ht="8.15" customHeight="1" x14ac:dyDescent="0.35">
      <c r="A5" s="38"/>
      <c r="B5" s="38"/>
      <c r="C5" s="44"/>
      <c r="D5" s="44"/>
      <c r="E5" s="38"/>
    </row>
    <row r="6" spans="1:8" ht="15" customHeight="1" x14ac:dyDescent="0.35">
      <c r="A6" s="38"/>
      <c r="B6" s="60" t="s">
        <v>3</v>
      </c>
      <c r="C6" s="45"/>
      <c r="D6" s="44"/>
      <c r="E6" s="38"/>
    </row>
    <row r="7" spans="1:8" ht="15" customHeight="1" x14ac:dyDescent="0.35">
      <c r="A7" s="38"/>
      <c r="B7" s="61" t="s">
        <v>95</v>
      </c>
      <c r="C7" s="45"/>
      <c r="D7" s="44"/>
      <c r="E7" s="38"/>
    </row>
    <row r="8" spans="1:8" ht="8.15" customHeight="1" x14ac:dyDescent="0.35">
      <c r="A8" s="38"/>
      <c r="B8" s="46"/>
      <c r="C8" s="45"/>
      <c r="D8" s="44"/>
      <c r="E8" s="38"/>
    </row>
    <row r="9" spans="1:8" ht="15" customHeight="1" x14ac:dyDescent="0.35">
      <c r="A9" s="38"/>
      <c r="B9" s="175" t="str">
        <f>Índice!B9</f>
        <v>1. Vulnerabilidades, riscos e política macroprudencial</v>
      </c>
      <c r="C9" s="45"/>
      <c r="D9" s="44"/>
      <c r="E9" s="38"/>
    </row>
    <row r="10" spans="1:8" ht="15" customHeight="1" x14ac:dyDescent="0.35">
      <c r="A10" s="38"/>
      <c r="B10" s="177" t="str">
        <f>Contents!B9</f>
        <v>1. Vulnerabilities, risks and macroprudential policy</v>
      </c>
      <c r="C10" s="45"/>
      <c r="D10" s="44"/>
      <c r="E10" s="38"/>
    </row>
    <row r="11" spans="1:8" ht="8.15" customHeight="1" x14ac:dyDescent="0.35">
      <c r="A11" s="38"/>
      <c r="B11" s="45"/>
      <c r="C11" s="47"/>
      <c r="D11" s="44"/>
      <c r="E11" s="38"/>
    </row>
    <row r="12" spans="1:8" ht="15" customHeight="1" x14ac:dyDescent="0.35">
      <c r="A12" s="40"/>
      <c r="B12" s="59" t="s">
        <v>1753</v>
      </c>
      <c r="C12" s="48"/>
      <c r="D12" s="49"/>
      <c r="E12" s="40"/>
    </row>
    <row r="13" spans="1:8" ht="15" customHeight="1" x14ac:dyDescent="0.35">
      <c r="A13" s="40"/>
      <c r="B13" s="62" t="s">
        <v>1754</v>
      </c>
      <c r="C13" s="48"/>
      <c r="D13" s="49"/>
      <c r="E13" s="40"/>
    </row>
    <row r="14" spans="1:8" ht="8.15" customHeight="1" x14ac:dyDescent="0.35">
      <c r="A14" s="40"/>
      <c r="B14" s="40"/>
      <c r="C14" s="40"/>
      <c r="D14" s="40"/>
      <c r="E14" s="40"/>
    </row>
    <row r="15" spans="1:8" x14ac:dyDescent="0.35">
      <c r="D15" s="55"/>
      <c r="E15" s="56"/>
      <c r="F15" s="56"/>
      <c r="G15" s="56"/>
      <c r="H15" s="56"/>
    </row>
    <row r="16" spans="1:8" x14ac:dyDescent="0.35">
      <c r="D16" s="55" t="s">
        <v>174</v>
      </c>
      <c r="E16" s="56" t="s">
        <v>308</v>
      </c>
      <c r="F16" s="56" t="s">
        <v>308</v>
      </c>
      <c r="G16" s="56" t="s">
        <v>308</v>
      </c>
      <c r="H16" s="56" t="s">
        <v>308</v>
      </c>
    </row>
    <row r="17" spans="3:8" x14ac:dyDescent="0.35">
      <c r="D17" s="53" t="s">
        <v>176</v>
      </c>
      <c r="E17" s="54" t="s">
        <v>204</v>
      </c>
      <c r="F17" s="54" t="s">
        <v>204</v>
      </c>
      <c r="G17" s="54" t="s">
        <v>204</v>
      </c>
      <c r="H17" s="54" t="s">
        <v>204</v>
      </c>
    </row>
    <row r="18" spans="3:8" ht="52" x14ac:dyDescent="0.35">
      <c r="E18" s="75" t="s">
        <v>1695</v>
      </c>
      <c r="F18" s="75" t="s">
        <v>1696</v>
      </c>
      <c r="G18" s="75" t="s">
        <v>1410</v>
      </c>
      <c r="H18" s="75" t="s">
        <v>1411</v>
      </c>
    </row>
    <row r="19" spans="3:8" ht="52" x14ac:dyDescent="0.35">
      <c r="E19" s="76" t="s">
        <v>1697</v>
      </c>
      <c r="F19" s="76" t="s">
        <v>1698</v>
      </c>
      <c r="G19" s="76" t="s">
        <v>1699</v>
      </c>
      <c r="H19" s="76" t="s">
        <v>1415</v>
      </c>
    </row>
    <row r="20" spans="3:8" ht="14.65" customHeight="1" x14ac:dyDescent="0.35">
      <c r="C20" s="58" t="s">
        <v>275</v>
      </c>
      <c r="D20" s="52" t="s">
        <v>275</v>
      </c>
      <c r="E20" s="67">
        <v>12.5</v>
      </c>
      <c r="F20" s="67">
        <v>24.2</v>
      </c>
      <c r="G20" s="67">
        <v>15.7</v>
      </c>
      <c r="H20" s="67">
        <v>47.7</v>
      </c>
    </row>
    <row r="22" spans="3:8" ht="39" customHeight="1" x14ac:dyDescent="0.35"/>
    <row r="23" spans="3:8" ht="15" customHeight="1" x14ac:dyDescent="0.35"/>
    <row r="24" spans="3:8" ht="15" customHeight="1" x14ac:dyDescent="0.35"/>
    <row r="25" spans="3:8" ht="15" customHeight="1" x14ac:dyDescent="0.35"/>
    <row r="26" spans="3:8" ht="15" customHeight="1" x14ac:dyDescent="0.35"/>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7">
    <tabColor theme="2"/>
  </sheetPr>
  <dimension ref="A1:K24"/>
  <sheetViews>
    <sheetView showGridLines="0" workbookViewId="0"/>
  </sheetViews>
  <sheetFormatPr defaultColWidth="9.26953125" defaultRowHeight="14.5" x14ac:dyDescent="0.35"/>
  <cols>
    <col min="1" max="1" width="1.7265625" customWidth="1"/>
    <col min="3" max="3" width="15.7265625" customWidth="1"/>
    <col min="4" max="4" width="17.26953125" bestFit="1" customWidth="1"/>
    <col min="5" max="11" width="16.453125" customWidth="1"/>
  </cols>
  <sheetData>
    <row r="1" spans="1:11" ht="15" customHeight="1" x14ac:dyDescent="0.35">
      <c r="A1" s="37"/>
      <c r="B1" s="41"/>
      <c r="C1" s="37"/>
      <c r="D1" s="37"/>
      <c r="E1" s="37"/>
      <c r="F1" s="37"/>
    </row>
    <row r="2" spans="1:11" ht="15" customHeight="1" x14ac:dyDescent="0.35">
      <c r="A2" s="37"/>
      <c r="B2" s="37"/>
      <c r="C2" s="37"/>
      <c r="D2" s="37"/>
      <c r="E2" s="37"/>
      <c r="F2" s="37"/>
    </row>
    <row r="3" spans="1:11" ht="8.15" customHeight="1" x14ac:dyDescent="0.35">
      <c r="A3" s="37"/>
      <c r="B3" s="37"/>
      <c r="C3" s="37"/>
      <c r="D3" s="37"/>
      <c r="E3" s="37"/>
      <c r="F3" s="37"/>
    </row>
    <row r="4" spans="1:11" ht="15" customHeight="1" x14ac:dyDescent="0.35">
      <c r="A4" s="37"/>
      <c r="B4" s="65" t="str">
        <f>HYPERLINK("#"&amp;"Índice!B7",Índice!B7)</f>
        <v>Índice</v>
      </c>
      <c r="C4" s="65" t="str">
        <f>HYPERLINK("#"&amp;"Contents!B7",Contents!B7)</f>
        <v>Contents</v>
      </c>
      <c r="D4" s="37"/>
      <c r="E4" s="37"/>
      <c r="F4" s="37"/>
    </row>
    <row r="5" spans="1:11" ht="8.15" customHeight="1" x14ac:dyDescent="0.35">
      <c r="A5" s="38"/>
      <c r="B5" s="38"/>
      <c r="C5" s="44"/>
      <c r="D5" s="44"/>
      <c r="E5" s="38"/>
      <c r="F5" s="38"/>
    </row>
    <row r="6" spans="1:11" ht="15" customHeight="1" x14ac:dyDescent="0.35">
      <c r="A6" s="38"/>
      <c r="B6" s="60" t="s">
        <v>3</v>
      </c>
      <c r="C6" s="45"/>
      <c r="D6" s="44"/>
      <c r="E6" s="38"/>
      <c r="F6" s="38"/>
    </row>
    <row r="7" spans="1:11" ht="15" customHeight="1" x14ac:dyDescent="0.35">
      <c r="A7" s="38"/>
      <c r="B7" s="61" t="s">
        <v>95</v>
      </c>
      <c r="C7" s="45"/>
      <c r="D7" s="44"/>
      <c r="E7" s="38"/>
      <c r="F7" s="38"/>
    </row>
    <row r="8" spans="1:11" ht="8.15" customHeight="1" x14ac:dyDescent="0.35">
      <c r="A8" s="38"/>
      <c r="B8" s="46"/>
      <c r="C8" s="45"/>
      <c r="D8" s="44"/>
      <c r="E8" s="38"/>
      <c r="F8" s="38"/>
    </row>
    <row r="9" spans="1:11" ht="15" customHeight="1" x14ac:dyDescent="0.35">
      <c r="A9" s="38"/>
      <c r="B9" s="175" t="str">
        <f>Índice!B9</f>
        <v>1. Vulnerabilidades, riscos e política macroprudencial</v>
      </c>
      <c r="C9" s="45"/>
      <c r="D9" s="44"/>
      <c r="E9" s="38"/>
      <c r="F9" s="38"/>
    </row>
    <row r="10" spans="1:11" ht="15" customHeight="1" x14ac:dyDescent="0.35">
      <c r="A10" s="38"/>
      <c r="B10" s="177" t="str">
        <f>Contents!B9</f>
        <v>1. Vulnerabilities, risks and macroprudential policy</v>
      </c>
      <c r="C10" s="45"/>
      <c r="D10" s="44"/>
      <c r="E10" s="38"/>
      <c r="F10" s="38"/>
    </row>
    <row r="11" spans="1:11" ht="8.15" customHeight="1" x14ac:dyDescent="0.35">
      <c r="A11" s="38"/>
      <c r="B11" s="45"/>
      <c r="C11" s="47"/>
      <c r="D11" s="44"/>
      <c r="E11" s="38"/>
      <c r="F11" s="38"/>
    </row>
    <row r="12" spans="1:11" ht="15" customHeight="1" x14ac:dyDescent="0.35">
      <c r="A12" s="40"/>
      <c r="B12" s="59" t="s">
        <v>1470</v>
      </c>
      <c r="C12" s="48"/>
      <c r="D12" s="49"/>
      <c r="E12" s="40"/>
      <c r="F12" s="40"/>
    </row>
    <row r="13" spans="1:11" ht="15" customHeight="1" x14ac:dyDescent="0.35">
      <c r="A13" s="40"/>
      <c r="B13" s="62" t="s">
        <v>1399</v>
      </c>
      <c r="C13" s="48"/>
      <c r="D13" s="49"/>
      <c r="E13" s="40"/>
      <c r="F13" s="40"/>
    </row>
    <row r="14" spans="1:11" ht="8.15" customHeight="1" x14ac:dyDescent="0.35">
      <c r="A14" s="40"/>
      <c r="B14" s="40"/>
      <c r="C14" s="40"/>
      <c r="D14" s="40"/>
      <c r="E14" s="40"/>
      <c r="F14" s="40"/>
    </row>
    <row r="15" spans="1:11" x14ac:dyDescent="0.35">
      <c r="A15" s="40"/>
      <c r="B15" s="40"/>
      <c r="C15" s="13"/>
      <c r="D15" s="55" t="s">
        <v>174</v>
      </c>
      <c r="E15" s="56" t="s">
        <v>308</v>
      </c>
      <c r="F15" s="56" t="s">
        <v>308</v>
      </c>
      <c r="G15" s="56" t="s">
        <v>308</v>
      </c>
      <c r="H15" s="56" t="s">
        <v>308</v>
      </c>
      <c r="I15" s="56" t="s">
        <v>308</v>
      </c>
      <c r="J15" s="56" t="s">
        <v>308</v>
      </c>
      <c r="K15" s="56" t="s">
        <v>308</v>
      </c>
    </row>
    <row r="16" spans="1:11" x14ac:dyDescent="0.35">
      <c r="A16" s="40"/>
      <c r="B16" s="40"/>
      <c r="C16" s="13"/>
      <c r="D16" s="53" t="s">
        <v>176</v>
      </c>
      <c r="E16" s="54" t="s">
        <v>204</v>
      </c>
      <c r="F16" s="54" t="s">
        <v>204</v>
      </c>
      <c r="G16" s="54" t="s">
        <v>204</v>
      </c>
      <c r="H16" s="54" t="s">
        <v>204</v>
      </c>
      <c r="I16" s="54" t="s">
        <v>204</v>
      </c>
      <c r="J16" s="54" t="s">
        <v>204</v>
      </c>
      <c r="K16" s="54" t="s">
        <v>204</v>
      </c>
    </row>
    <row r="17" spans="1:11" ht="8.15" customHeight="1" x14ac:dyDescent="0.35">
      <c r="A17" s="43"/>
      <c r="B17" s="43"/>
      <c r="C17" s="13"/>
      <c r="D17" s="13"/>
      <c r="E17" s="13"/>
      <c r="F17" s="13"/>
      <c r="G17" s="13"/>
      <c r="H17" s="13"/>
      <c r="I17" s="13"/>
      <c r="J17" s="13"/>
      <c r="K17" s="13"/>
    </row>
    <row r="18" spans="1:11" ht="39" x14ac:dyDescent="0.4">
      <c r="A18" s="39"/>
      <c r="B18" s="39"/>
      <c r="C18" s="35"/>
      <c r="D18" s="35"/>
      <c r="E18" s="57" t="s">
        <v>1400</v>
      </c>
      <c r="F18" s="57" t="s">
        <v>616</v>
      </c>
      <c r="G18" s="57" t="s">
        <v>590</v>
      </c>
      <c r="H18" s="57" t="s">
        <v>591</v>
      </c>
      <c r="I18" s="57" t="s">
        <v>617</v>
      </c>
      <c r="J18" s="57" t="s">
        <v>1401</v>
      </c>
      <c r="K18" s="57" t="s">
        <v>595</v>
      </c>
    </row>
    <row r="19" spans="1:11" ht="39" x14ac:dyDescent="0.35">
      <c r="A19" s="40"/>
      <c r="B19" s="40"/>
      <c r="C19" s="35"/>
      <c r="D19" s="36"/>
      <c r="E19" s="51" t="s">
        <v>1402</v>
      </c>
      <c r="F19" s="51" t="s">
        <v>618</v>
      </c>
      <c r="G19" s="51" t="s">
        <v>597</v>
      </c>
      <c r="H19" s="51" t="s">
        <v>1066</v>
      </c>
      <c r="I19" s="51" t="s">
        <v>619</v>
      </c>
      <c r="J19" s="51" t="s">
        <v>1403</v>
      </c>
      <c r="K19" s="51" t="s">
        <v>601</v>
      </c>
    </row>
    <row r="20" spans="1:11" ht="15" customHeight="1" x14ac:dyDescent="0.35">
      <c r="C20" s="58" t="s">
        <v>1404</v>
      </c>
      <c r="D20" s="52" t="s">
        <v>1467</v>
      </c>
      <c r="E20" s="67">
        <v>23.1</v>
      </c>
      <c r="F20" s="67">
        <v>38.799999999999997</v>
      </c>
      <c r="G20" s="67">
        <v>16.899999999999999</v>
      </c>
      <c r="H20" s="67">
        <v>27.3</v>
      </c>
      <c r="I20" s="67">
        <v>-3.7</v>
      </c>
      <c r="J20" s="67">
        <v>16.2</v>
      </c>
      <c r="K20" s="67">
        <v>0.8</v>
      </c>
    </row>
    <row r="21" spans="1:11" ht="15" customHeight="1" x14ac:dyDescent="0.35">
      <c r="C21" s="58" t="s">
        <v>1405</v>
      </c>
      <c r="D21" s="52" t="s">
        <v>1468</v>
      </c>
      <c r="E21" s="67">
        <v>11.9</v>
      </c>
      <c r="F21" s="67">
        <v>1.3</v>
      </c>
      <c r="G21" s="67">
        <v>13.1</v>
      </c>
      <c r="H21" s="67">
        <v>11.4</v>
      </c>
      <c r="I21" s="67">
        <v>39.299999999999997</v>
      </c>
      <c r="J21" s="67">
        <v>18.2</v>
      </c>
      <c r="K21" s="67">
        <v>-10</v>
      </c>
    </row>
    <row r="22" spans="1:11" ht="15" customHeight="1" x14ac:dyDescent="0.35">
      <c r="C22" s="58" t="s">
        <v>1406</v>
      </c>
      <c r="D22" s="52" t="s">
        <v>1469</v>
      </c>
      <c r="E22" s="67">
        <v>4.0999999999999996</v>
      </c>
      <c r="F22" s="67">
        <v>-5.2</v>
      </c>
      <c r="G22" s="67">
        <v>3.2</v>
      </c>
      <c r="H22" s="67">
        <v>-0.1</v>
      </c>
      <c r="I22" s="67">
        <v>40.4</v>
      </c>
      <c r="J22" s="67">
        <v>9</v>
      </c>
      <c r="K22" s="67">
        <v>11.2</v>
      </c>
    </row>
    <row r="23" spans="1:11" x14ac:dyDescent="0.35">
      <c r="C23" s="103"/>
      <c r="D23" s="52"/>
      <c r="E23" s="66"/>
      <c r="F23" s="66"/>
      <c r="G23" s="66"/>
    </row>
    <row r="24" spans="1:11" x14ac:dyDescent="0.35">
      <c r="C24" s="103"/>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autoPageBreaks="0"/>
  </sheetPr>
  <dimension ref="B1:E2275"/>
  <sheetViews>
    <sheetView showGridLines="0" zoomScaleNormal="100" workbookViewId="0"/>
  </sheetViews>
  <sheetFormatPr defaultColWidth="9.453125" defaultRowHeight="15" customHeight="1" x14ac:dyDescent="0.3"/>
  <cols>
    <col min="1" max="2" width="1.7265625" style="3" customWidth="1"/>
    <col min="3" max="3" width="148.7265625" style="3" customWidth="1"/>
    <col min="4" max="4" width="30.7265625" style="8" bestFit="1" customWidth="1"/>
    <col min="5" max="5" width="12" style="31" customWidth="1"/>
    <col min="6" max="16384" width="9.453125" style="3"/>
  </cols>
  <sheetData>
    <row r="1" spans="2:5" ht="15" customHeight="1" x14ac:dyDescent="0.35">
      <c r="C1" s="2"/>
      <c r="D1" s="5" t="s">
        <v>2</v>
      </c>
      <c r="E1" s="28"/>
    </row>
    <row r="2" spans="2:5" ht="15" customHeight="1" x14ac:dyDescent="0.35">
      <c r="C2" s="2"/>
      <c r="D2" s="6"/>
      <c r="E2" s="28"/>
    </row>
    <row r="3" spans="2:5" ht="15" customHeight="1" x14ac:dyDescent="0.35">
      <c r="C3" s="2"/>
      <c r="D3" s="6"/>
      <c r="E3" s="28"/>
    </row>
    <row r="4" spans="2:5" ht="8.15" customHeight="1" x14ac:dyDescent="0.35">
      <c r="C4" s="2"/>
      <c r="D4" s="6"/>
      <c r="E4" s="28"/>
    </row>
    <row r="5" spans="2:5" ht="15" customHeight="1" x14ac:dyDescent="0.35">
      <c r="B5" s="63" t="s">
        <v>3</v>
      </c>
      <c r="C5" s="60"/>
      <c r="D5" s="7"/>
      <c r="E5" s="29"/>
    </row>
    <row r="6" spans="2:5" ht="8.15" customHeight="1" x14ac:dyDescent="0.35">
      <c r="B6" s="1"/>
      <c r="D6" s="7"/>
      <c r="E6" s="29"/>
    </row>
    <row r="7" spans="2:5" ht="15" customHeight="1" x14ac:dyDescent="0.25">
      <c r="B7" s="60" t="s">
        <v>4</v>
      </c>
      <c r="D7" s="3"/>
      <c r="E7" s="30"/>
    </row>
    <row r="8" spans="2:5" ht="8.15" customHeight="1" x14ac:dyDescent="0.35">
      <c r="B8" s="9"/>
      <c r="D8" s="3"/>
      <c r="E8" s="30"/>
    </row>
    <row r="9" spans="2:5" ht="15" customHeight="1" x14ac:dyDescent="0.25">
      <c r="B9" s="59" t="s">
        <v>5</v>
      </c>
      <c r="D9" s="3"/>
      <c r="E9" s="30"/>
    </row>
    <row r="10" spans="2:5" s="8" customFormat="1" ht="8.15" customHeight="1" x14ac:dyDescent="0.3">
      <c r="C10" s="15"/>
      <c r="D10" s="3"/>
      <c r="E10" s="31"/>
    </row>
    <row r="11" spans="2:5" s="12" customFormat="1" ht="15" customHeight="1" x14ac:dyDescent="0.35">
      <c r="B11" s="217"/>
      <c r="C11" s="99" t="str">
        <f t="shared" ref="C11:C95" ca="1" si="0">HYPERLINK("#"&amp;E11,INDIRECT(E11))</f>
        <v>Quadro I.1.1  •  Projeções para PIB e inflação 2022-24</v>
      </c>
      <c r="D11" s="351"/>
      <c r="E11" s="352" t="s">
        <v>6</v>
      </c>
    </row>
    <row r="12" spans="2:5" s="12" customFormat="1" ht="15" customHeight="1" x14ac:dyDescent="0.35">
      <c r="B12" s="217"/>
      <c r="C12" s="99" t="str">
        <f t="shared" ca="1" si="0"/>
        <v>Gráfico I.1.1 • Inflação e taxas de juro de bancos centrais</v>
      </c>
      <c r="D12" s="351"/>
      <c r="E12" s="352" t="s">
        <v>7</v>
      </c>
    </row>
    <row r="13" spans="2:5" s="12" customFormat="1" ht="15" customHeight="1" x14ac:dyDescent="0.35">
      <c r="B13" s="217"/>
      <c r="C13" s="351" t="s">
        <v>8</v>
      </c>
      <c r="D13" s="351" t="s">
        <v>9</v>
      </c>
      <c r="E13" s="352"/>
    </row>
    <row r="14" spans="2:5" s="12" customFormat="1" ht="15" customHeight="1" x14ac:dyDescent="0.35">
      <c r="B14" s="217"/>
      <c r="C14" s="351" t="s">
        <v>10</v>
      </c>
      <c r="D14" s="351" t="s">
        <v>9</v>
      </c>
      <c r="E14" s="352"/>
    </row>
    <row r="15" spans="2:5" s="12" customFormat="1" ht="15" customHeight="1" x14ac:dyDescent="0.35">
      <c r="B15" s="217"/>
      <c r="C15" s="351" t="s">
        <v>11</v>
      </c>
      <c r="D15" s="351" t="s">
        <v>9</v>
      </c>
      <c r="E15" s="352"/>
    </row>
    <row r="16" spans="2:5" s="12" customFormat="1" ht="15" customHeight="1" x14ac:dyDescent="0.35">
      <c r="B16" s="217"/>
      <c r="C16" s="351" t="s">
        <v>12</v>
      </c>
      <c r="D16" s="351" t="s">
        <v>9</v>
      </c>
      <c r="E16" s="352"/>
    </row>
    <row r="17" spans="2:5" s="12" customFormat="1" ht="15" customHeight="1" x14ac:dyDescent="0.35">
      <c r="B17" s="217"/>
      <c r="C17" s="351" t="s">
        <v>13</v>
      </c>
      <c r="D17" s="351" t="s">
        <v>9</v>
      </c>
      <c r="E17" s="352"/>
    </row>
    <row r="18" spans="2:5" s="12" customFormat="1" ht="15" customHeight="1" x14ac:dyDescent="0.35">
      <c r="B18" s="217"/>
      <c r="C18" s="351" t="s">
        <v>1891</v>
      </c>
      <c r="D18" s="351" t="s">
        <v>9</v>
      </c>
      <c r="E18" s="352"/>
    </row>
    <row r="19" spans="2:5" s="12" customFormat="1" ht="15" customHeight="1" x14ac:dyDescent="0.35">
      <c r="B19" s="217"/>
      <c r="C19" s="351" t="s">
        <v>1892</v>
      </c>
      <c r="D19" s="351" t="s">
        <v>9</v>
      </c>
      <c r="E19" s="352"/>
    </row>
    <row r="20" spans="2:5" s="12" customFormat="1" ht="15" customHeight="1" x14ac:dyDescent="0.35">
      <c r="B20" s="217"/>
      <c r="C20" s="351" t="s">
        <v>14</v>
      </c>
      <c r="D20" s="351" t="s">
        <v>9</v>
      </c>
      <c r="E20" s="352"/>
    </row>
    <row r="21" spans="2:5" s="12" customFormat="1" ht="15" customHeight="1" x14ac:dyDescent="0.35">
      <c r="B21" s="217"/>
      <c r="C21" s="351" t="s">
        <v>15</v>
      </c>
      <c r="D21" s="351" t="s">
        <v>9</v>
      </c>
      <c r="E21" s="352"/>
    </row>
    <row r="22" spans="2:5" s="12" customFormat="1" ht="15" customHeight="1" x14ac:dyDescent="0.35">
      <c r="B22" s="217"/>
      <c r="C22" s="351" t="s">
        <v>16</v>
      </c>
      <c r="D22" s="351" t="s">
        <v>9</v>
      </c>
      <c r="E22" s="352"/>
    </row>
    <row r="23" spans="2:5" s="12" customFormat="1" ht="15" customHeight="1" x14ac:dyDescent="0.35">
      <c r="B23" s="217"/>
      <c r="C23" s="351" t="s">
        <v>1893</v>
      </c>
      <c r="D23" s="351" t="s">
        <v>9</v>
      </c>
      <c r="E23" s="352"/>
    </row>
    <row r="24" spans="2:5" s="12" customFormat="1" ht="15" customHeight="1" x14ac:dyDescent="0.35">
      <c r="B24" s="217"/>
      <c r="C24" s="16" t="str">
        <f t="shared" ref="C24:C50" ca="1" si="1">HYPERLINK("#"&amp;E24,INDIRECT(E24))</f>
        <v>Gráfico I.1.13  •  Rácio de dívida pública portuguesa</v>
      </c>
      <c r="D24" s="351"/>
      <c r="E24" s="352" t="s">
        <v>17</v>
      </c>
    </row>
    <row r="25" spans="2:5" s="12" customFormat="1" ht="15" customHeight="1" x14ac:dyDescent="0.35">
      <c r="B25" s="217"/>
      <c r="C25" s="16" t="str">
        <f t="shared" ca="1" si="1"/>
        <v>Gráfico I.1.14  •  Projeções do FMI para a evolução da dívida pública</v>
      </c>
      <c r="D25" s="351"/>
      <c r="E25" s="352" t="s">
        <v>18</v>
      </c>
    </row>
    <row r="26" spans="2:5" s="12" customFormat="1" ht="15" customHeight="1" x14ac:dyDescent="0.35">
      <c r="B26" s="217"/>
      <c r="C26" s="16" t="str">
        <f t="shared" ca="1" si="1"/>
        <v>Gráfico I.1.15  •  Custo e maturidade da dívida pública portuguesa</v>
      </c>
      <c r="D26" s="351"/>
      <c r="E26" s="352" t="s">
        <v>19</v>
      </c>
    </row>
    <row r="27" spans="2:5" s="12" customFormat="1" ht="15" customHeight="1" x14ac:dyDescent="0.35">
      <c r="B27" s="217"/>
      <c r="C27" s="16" t="str">
        <f t="shared" ca="1" si="1"/>
        <v>Gráfico I.1.16  •  Estrutura de detentores de dívida pública portuguesa</v>
      </c>
      <c r="D27" s="351"/>
      <c r="E27" s="352" t="s">
        <v>20</v>
      </c>
    </row>
    <row r="28" spans="2:5" s="12" customFormat="1" ht="15" customHeight="1" x14ac:dyDescent="0.35">
      <c r="B28" s="217"/>
      <c r="C28" s="16" t="str">
        <f t="shared" ca="1" si="1"/>
        <v>Quadro I.1.2  •  Calendário anual de amortizações de dívida pública portuguesa</v>
      </c>
      <c r="D28" s="351"/>
      <c r="E28" s="352" t="s">
        <v>21</v>
      </c>
    </row>
    <row r="29" spans="2:5" s="12" customFormat="1" ht="15" customHeight="1" x14ac:dyDescent="0.35">
      <c r="B29" s="217"/>
      <c r="C29" s="16" t="str">
        <f t="shared" ca="1" si="1"/>
        <v xml:space="preserve">Gráfico I.1.17  •  Rendimento disponível nominal dos particulares </v>
      </c>
      <c r="D29" s="351"/>
      <c r="E29" s="352" t="s">
        <v>27</v>
      </c>
    </row>
    <row r="30" spans="2:5" s="12" customFormat="1" ht="15" customHeight="1" x14ac:dyDescent="0.35">
      <c r="B30" s="217"/>
      <c r="C30" s="16" t="str">
        <f t="shared" ca="1" si="1"/>
        <v>Quadro I.1.3  •  Origem e aplicação de fundos dos particulares</v>
      </c>
      <c r="D30" s="351"/>
      <c r="E30" s="352" t="s">
        <v>1762</v>
      </c>
    </row>
    <row r="31" spans="2:5" s="12" customFormat="1" ht="15" customHeight="1" x14ac:dyDescent="0.35">
      <c r="B31" s="217"/>
      <c r="C31" s="16" t="str">
        <f t="shared" ca="1" si="1"/>
        <v>Gráfico I.1.18  •  Evolução do rácio de endividamento dos particulares na área do euro e em Portugal</v>
      </c>
      <c r="D31" s="351"/>
      <c r="E31" s="352" t="s">
        <v>28</v>
      </c>
    </row>
    <row r="32" spans="2:5" s="12" customFormat="1" ht="15" customHeight="1" x14ac:dyDescent="0.35">
      <c r="B32" s="217"/>
      <c r="C32" s="16" t="str">
        <f t="shared" ca="1" si="1"/>
        <v>Gráfico I.1.19  •  Evolução da rendibilidade (EBITDA) do ativo das SNF, por setor de atividade</v>
      </c>
      <c r="D32" s="351"/>
      <c r="E32" s="352" t="s">
        <v>29</v>
      </c>
    </row>
    <row r="33" spans="2:5" s="12" customFormat="1" ht="15" customHeight="1" x14ac:dyDescent="0.35">
      <c r="B33" s="217"/>
      <c r="C33" s="16" t="str">
        <f t="shared" ca="1" si="1"/>
        <v>Gráfico I.1.20  •   Rácio de autonomia financeira das SNF, por setor de atividade</v>
      </c>
      <c r="D33" s="351"/>
      <c r="E33" s="352" t="s">
        <v>1763</v>
      </c>
    </row>
    <row r="34" spans="2:5" s="12" customFormat="1" ht="15" customHeight="1" x14ac:dyDescent="0.35">
      <c r="C34" s="16" t="str">
        <f t="shared" ca="1" si="1"/>
        <v>Gráfico I.1.21  •  Evolução do rácio de cobertura de gastos de financiamento, por setor de atividade</v>
      </c>
      <c r="D34" s="351"/>
      <c r="E34" s="352" t="s">
        <v>30</v>
      </c>
    </row>
    <row r="35" spans="2:5" s="12" customFormat="1" ht="15" customHeight="1" x14ac:dyDescent="0.35">
      <c r="C35" s="16" t="str">
        <f t="shared" ca="1" si="1"/>
        <v>Gráfico I.1.22  •  Contributos para a variação do rácio de endividamento das SNF</v>
      </c>
      <c r="D35" s="14"/>
      <c r="E35" s="352" t="s">
        <v>31</v>
      </c>
    </row>
    <row r="36" spans="2:5" s="12" customFormat="1" ht="15" customHeight="1" x14ac:dyDescent="0.35">
      <c r="C36" s="16" t="str">
        <f t="shared" ca="1" si="1"/>
        <v>Quadro I.1.4  •  Stock de empréstimos a SNF (junho 2022) – atividade doméstica</v>
      </c>
      <c r="D36" s="5"/>
      <c r="E36" s="352" t="s">
        <v>33</v>
      </c>
    </row>
    <row r="37" spans="2:5" s="12" customFormat="1" ht="15" customHeight="1" x14ac:dyDescent="0.35">
      <c r="C37" s="16" t="str">
        <f t="shared" ca="1" si="1"/>
        <v>Gráfico I.1.23  •  Variação dos depósitos de SNF no G8, por setor de atividade</v>
      </c>
      <c r="D37" s="5"/>
      <c r="E37" s="352" t="s">
        <v>32</v>
      </c>
    </row>
    <row r="38" spans="2:5" s="12" customFormat="1" ht="15" customHeight="1" x14ac:dyDescent="0.35">
      <c r="C38" s="16" t="str">
        <f t="shared" ca="1" si="1"/>
        <v>Gráfico I.1.24  •  Contributos para a taxa de variação homóloga do stock de empréstimos a SNF, de acordo com o impacto da crise pandémica e do aumento dos custos de energia e matérias-primas</v>
      </c>
      <c r="D38" s="5"/>
      <c r="E38" s="352" t="s">
        <v>34</v>
      </c>
    </row>
    <row r="39" spans="2:5" s="12" customFormat="1" ht="15" customHeight="1" x14ac:dyDescent="0.35">
      <c r="C39" s="16" t="str">
        <f t="shared" ca="1" si="1"/>
        <v>Gráfico I.1.25  •  Transações de alojamentos familiares versus novas operações de crédito à habitação</v>
      </c>
      <c r="D39" s="5"/>
      <c r="E39" s="352" t="s">
        <v>1764</v>
      </c>
    </row>
    <row r="40" spans="2:5" s="12" customFormat="1" ht="15" customHeight="1" x14ac:dyDescent="0.35">
      <c r="C40" s="16" t="str">
        <f t="shared" ca="1" si="1"/>
        <v>Gráfico I.1.26  •  Evolução das taxas de juro, nominal e real, dos empréstimos à habitação em 2022</v>
      </c>
      <c r="D40" s="5"/>
      <c r="E40" s="352" t="s">
        <v>1765</v>
      </c>
    </row>
    <row r="41" spans="2:5" s="12" customFormat="1" ht="15" customHeight="1" x14ac:dyDescent="0.35">
      <c r="C41" s="16" t="str">
        <f t="shared" ca="1" si="1"/>
        <v>Gráfico I.1.27  •  Variação homóloga do índice de preços e número de fogos em oferta e vendidos</v>
      </c>
      <c r="D41" s="5"/>
      <c r="E41" s="29" t="s">
        <v>1766</v>
      </c>
    </row>
    <row r="42" spans="2:5" s="12" customFormat="1" ht="15" customHeight="1" x14ac:dyDescent="0.35">
      <c r="C42" s="16" t="str">
        <f t="shared" ca="1" si="1"/>
        <v>Gráfico I.1.28  •  Variação homóloga do índice de preços e número médio de meses que uma propriedade se encontra no mercado até ser vendida</v>
      </c>
      <c r="D42" s="5"/>
      <c r="E42" s="29" t="s">
        <v>1767</v>
      </c>
    </row>
    <row r="43" spans="2:5" s="12" customFormat="1" ht="15" customHeight="1" x14ac:dyDescent="0.35">
      <c r="C43" s="16" t="str">
        <f t="shared" ca="1" si="1"/>
        <v>Gráfico I.1.29  •  Medidas de valorização da habitação em Portugal</v>
      </c>
      <c r="D43" s="5"/>
      <c r="E43" s="29" t="s">
        <v>35</v>
      </c>
    </row>
    <row r="44" spans="2:5" s="12" customFormat="1" ht="15" customHeight="1" x14ac:dyDescent="0.35">
      <c r="C44" s="16" t="str">
        <f t="shared" ca="1" si="1"/>
        <v>Quadro I.1.5  •  Renda mediana por metro quadrado, por região</v>
      </c>
      <c r="D44" s="5"/>
      <c r="E44" s="352" t="s">
        <v>1768</v>
      </c>
    </row>
    <row r="45" spans="2:5" s="218" customFormat="1" ht="15" customHeight="1" x14ac:dyDescent="0.35">
      <c r="C45" s="16" t="str">
        <f t="shared" ca="1" si="1"/>
        <v>Gráfico I.1.30  •  Mercado de arrendamento no 1.º semestre de 2022 – variação homóloga da renda mediana por m2 e do número de contratos</v>
      </c>
      <c r="D45" s="219"/>
      <c r="E45" s="29" t="s">
        <v>36</v>
      </c>
    </row>
    <row r="46" spans="2:5" s="218" customFormat="1" ht="15" customHeight="1" x14ac:dyDescent="0.35">
      <c r="C46" s="16" t="str">
        <f t="shared" ca="1" si="1"/>
        <v>Quadro I.1.6 •  Evolução da valorização dos ativos imobiliários comerciais por segmento, em Portugal e na área do euro</v>
      </c>
      <c r="D46" s="219"/>
      <c r="E46" s="352" t="s">
        <v>1769</v>
      </c>
    </row>
    <row r="47" spans="2:5" s="218" customFormat="1" ht="15" customHeight="1" x14ac:dyDescent="0.35">
      <c r="C47" s="16" t="str">
        <f t="shared" ca="1" si="1"/>
        <v>Gráfico I.1.31  •  Opinião dos operadores de mercado acerca dos preços dos imóveis comerciais</v>
      </c>
      <c r="D47" s="219"/>
      <c r="E47" s="29" t="s">
        <v>37</v>
      </c>
    </row>
    <row r="48" spans="2:5" s="218" customFormat="1" ht="15" customHeight="1" x14ac:dyDescent="0.35">
      <c r="C48" s="16" t="str">
        <f t="shared" ca="1" si="1"/>
        <v>Gráfico I.1.32  •  Perceção relativa à fase do ciclo do imobiliário comercial</v>
      </c>
      <c r="D48" s="219"/>
      <c r="E48" s="29" t="s">
        <v>38</v>
      </c>
    </row>
    <row r="49" spans="3:5" s="12" customFormat="1" ht="15" customHeight="1" x14ac:dyDescent="0.35">
      <c r="C49" s="16" t="str">
        <f t="shared" ca="1" si="1"/>
        <v>Gráfico I.1.33  •  Dimensão relativa dos subsetores do sistema financeiro em Portugal e na área do euro</v>
      </c>
      <c r="D49" s="5"/>
      <c r="E49" s="29" t="s">
        <v>39</v>
      </c>
    </row>
    <row r="50" spans="3:5" s="12" customFormat="1" ht="15" customHeight="1" x14ac:dyDescent="0.35">
      <c r="C50" s="16" t="str">
        <f t="shared" ca="1" si="1"/>
        <v>Gráfico I.1.34  •  Total de unidades de participação emitidas pelos fundos de investimento: transações e outras variações de valor e de preço</v>
      </c>
      <c r="D50" s="5"/>
      <c r="E50" s="29" t="s">
        <v>40</v>
      </c>
    </row>
    <row r="51" spans="3:5" s="12" customFormat="1" ht="15" customHeight="1" x14ac:dyDescent="0.35">
      <c r="C51" s="16" t="str">
        <f t="shared" ref="C51:C64" ca="1" si="2">HYPERLINK("#"&amp;E51,INDIRECT(E51))</f>
        <v>Gráfico I.1.35  •  Composição dos ativos e das provisões técnicas</v>
      </c>
      <c r="D51" s="5"/>
      <c r="E51" s="29" t="s">
        <v>1770</v>
      </c>
    </row>
    <row r="52" spans="3:5" s="12" customFormat="1" ht="15" customHeight="1" x14ac:dyDescent="0.35">
      <c r="C52" s="351" t="s">
        <v>1771</v>
      </c>
      <c r="D52" s="5" t="s">
        <v>9</v>
      </c>
      <c r="E52" s="29"/>
    </row>
    <row r="53" spans="3:5" s="12" customFormat="1" ht="15" customHeight="1" x14ac:dyDescent="0.35">
      <c r="C53" s="16" t="str">
        <f t="shared" ca="1" si="2"/>
        <v>Gráfico I.1.37  •  Variação no valor de mercado dos títulos de dívida pública por método de contabilização</v>
      </c>
      <c r="D53" s="5"/>
      <c r="E53" s="29" t="s">
        <v>22</v>
      </c>
    </row>
    <row r="54" spans="3:5" s="12" customFormat="1" ht="15" customHeight="1" x14ac:dyDescent="0.35">
      <c r="C54" s="16" t="str">
        <f t="shared" ca="1" si="2"/>
        <v>Gráfico I.1.38  •  Notação de crédito da carteira de dívida pública detida pelo sistema bancário</v>
      </c>
      <c r="D54" s="5"/>
      <c r="E54" s="29" t="s">
        <v>23</v>
      </c>
    </row>
    <row r="55" spans="3:5" s="12" customFormat="1" ht="15" customHeight="1" x14ac:dyDescent="0.35">
      <c r="C55" s="351" t="s">
        <v>24</v>
      </c>
      <c r="D55" s="5" t="s">
        <v>9</v>
      </c>
      <c r="E55" s="29"/>
    </row>
    <row r="56" spans="3:5" s="12" customFormat="1" ht="15" customHeight="1" x14ac:dyDescent="0.35">
      <c r="C56" s="351" t="s">
        <v>25</v>
      </c>
      <c r="D56" s="5" t="s">
        <v>9</v>
      </c>
      <c r="E56" s="29"/>
    </row>
    <row r="57" spans="3:5" s="12" customFormat="1" ht="15" customHeight="1" x14ac:dyDescent="0.35">
      <c r="C57" s="16" t="str">
        <f t="shared" ca="1" si="2"/>
        <v>Gráfico I.1.41  •  Eventos de risco operacional e respetivas perdas</v>
      </c>
      <c r="D57" s="5"/>
      <c r="E57" s="29" t="s">
        <v>26</v>
      </c>
    </row>
    <row r="58" spans="3:5" s="12" customFormat="1" ht="15" customHeight="1" x14ac:dyDescent="0.35">
      <c r="C58" s="16" t="str">
        <f t="shared" ca="1" si="2"/>
        <v>Gráfico I.1.42  •  Indicador de risco sistémico cíclico doméstico</v>
      </c>
      <c r="D58" s="5"/>
      <c r="E58" s="29" t="s">
        <v>41</v>
      </c>
    </row>
    <row r="59" spans="3:5" s="12" customFormat="1" ht="15" customHeight="1" x14ac:dyDescent="0.35">
      <c r="C59" s="16" t="str">
        <f t="shared" ca="1" si="2"/>
        <v>Gráfico I.1.43  •  Indicador compósito de stress financeiro</v>
      </c>
      <c r="D59" s="5"/>
      <c r="E59" s="29" t="s">
        <v>42</v>
      </c>
    </row>
    <row r="60" spans="3:5" s="12" customFormat="1" ht="15" customHeight="1" x14ac:dyDescent="0.35">
      <c r="C60" s="16" t="str">
        <f t="shared" ca="1" si="2"/>
        <v>Gráfico I.1.44  •  Contributos das variáveis explicativas e de controlo para o Growth-at-Risk projetado com base em informação disponível até 2022 T1 e até 2022 T2</v>
      </c>
      <c r="D60" s="5"/>
      <c r="E60" s="29" t="s">
        <v>43</v>
      </c>
    </row>
    <row r="61" spans="3:5" s="12" customFormat="1" ht="15" customHeight="1" x14ac:dyDescent="0.35">
      <c r="C61" s="16" t="str">
        <f t="shared" ca="1" si="2"/>
        <v>Gráfico I.1.45  •  Distribuição das novas operações de crédito à habitação e ao consumo por rácio DSTI</v>
      </c>
      <c r="D61" s="5"/>
      <c r="E61" s="29" t="s">
        <v>44</v>
      </c>
    </row>
    <row r="62" spans="3:5" s="12" customFormat="1" ht="15" customHeight="1" x14ac:dyDescent="0.35">
      <c r="C62" s="16" t="str">
        <f t="shared" ca="1" si="2"/>
        <v>Gráfico I.1.46  •  Distribuição das novas operações de crédito à habitação por rácio LTV</v>
      </c>
      <c r="D62" s="5"/>
      <c r="E62" s="29" t="s">
        <v>45</v>
      </c>
    </row>
    <row r="63" spans="3:5" s="12" customFormat="1" ht="15" customHeight="1" x14ac:dyDescent="0.35">
      <c r="C63" s="16" t="str">
        <f t="shared" ca="1" si="2"/>
        <v>Gráfico I.1.47  •  Maturidade média ponderada das novas operações de crédito à habitação</v>
      </c>
      <c r="D63" s="5"/>
      <c r="E63" s="29" t="s">
        <v>46</v>
      </c>
    </row>
    <row r="64" spans="3:5" s="12" customFormat="1" ht="15" customHeight="1" x14ac:dyDescent="0.35">
      <c r="C64" s="16" t="str">
        <f t="shared" ca="1" si="2"/>
        <v xml:space="preserve">Gráfico I.1.48  •  Distribuição do rácio DSTI efetivo para novos créditos às famílias  </v>
      </c>
      <c r="D64" s="5"/>
      <c r="E64" s="29" t="s">
        <v>1394</v>
      </c>
    </row>
    <row r="65" spans="2:5" s="12" customFormat="1" ht="15" customHeight="1" x14ac:dyDescent="0.35">
      <c r="C65" s="16"/>
      <c r="D65" s="5"/>
      <c r="E65" s="29"/>
    </row>
    <row r="66" spans="2:5" s="11" customFormat="1" ht="8.15" customHeight="1" x14ac:dyDescent="0.35">
      <c r="C66" s="16"/>
      <c r="D66" s="5"/>
      <c r="E66" s="29"/>
    </row>
    <row r="67" spans="2:5" s="12" customFormat="1" ht="15" customHeight="1" x14ac:dyDescent="0.35">
      <c r="B67" s="59" t="s">
        <v>47</v>
      </c>
      <c r="C67" s="16"/>
      <c r="D67" s="5"/>
      <c r="E67" s="29"/>
    </row>
    <row r="68" spans="2:5" s="12" customFormat="1" ht="8.15" customHeight="1" x14ac:dyDescent="0.35">
      <c r="C68" s="16"/>
      <c r="D68" s="5"/>
      <c r="E68" s="29"/>
    </row>
    <row r="69" spans="2:5" s="12" customFormat="1" ht="15" customHeight="1" x14ac:dyDescent="0.35">
      <c r="C69" s="16" t="str">
        <f t="shared" ca="1" si="0"/>
        <v>Gráfico I.2.1  •  ROA e Resultado de exploração</v>
      </c>
      <c r="D69" s="5"/>
      <c r="E69" s="29" t="s">
        <v>48</v>
      </c>
    </row>
    <row r="70" spans="2:5" s="12" customFormat="1" ht="15" customHeight="1" x14ac:dyDescent="0.35">
      <c r="C70" s="16" t="str">
        <f t="shared" ca="1" si="0"/>
        <v>Quadro I.2.1  •  Rendibilidade</v>
      </c>
      <c r="D70" s="5"/>
      <c r="E70" s="29" t="s">
        <v>49</v>
      </c>
    </row>
    <row r="71" spans="2:5" s="12" customFormat="1" ht="15" customHeight="1" x14ac:dyDescent="0.35">
      <c r="C71" s="16" t="str">
        <f t="shared" ca="1" si="0"/>
        <v>Quadro I.2.2  •  Margem financeira</v>
      </c>
      <c r="D71" s="5"/>
      <c r="E71" s="29" t="s">
        <v>51</v>
      </c>
    </row>
    <row r="72" spans="2:5" s="12" customFormat="1" ht="15" customHeight="1" x14ac:dyDescent="0.35">
      <c r="C72" s="16" t="str">
        <f t="shared" ca="1" si="0"/>
        <v>Gráfico I.2.2  •  Diferencial de taxas de juro com o SPNF – Atividade doméstica</v>
      </c>
      <c r="D72" s="5"/>
      <c r="E72" s="29" t="s">
        <v>50</v>
      </c>
    </row>
    <row r="73" spans="2:5" s="12" customFormat="1" ht="15" customHeight="1" x14ac:dyDescent="0.35">
      <c r="C73" s="16" t="str">
        <f t="shared" ca="1" si="0"/>
        <v>Gráfico I.2.3  •  Cost-to-core-income e custo do risco de crédito</v>
      </c>
      <c r="D73" s="5"/>
      <c r="E73" s="29" t="s">
        <v>52</v>
      </c>
    </row>
    <row r="74" spans="2:5" s="12" customFormat="1" ht="15" customHeight="1" x14ac:dyDescent="0.35">
      <c r="C74" s="16" t="str">
        <f t="shared" ca="1" si="0"/>
        <v>Quadro I.2.3  •  Rendibilidade – Comparação internacional</v>
      </c>
      <c r="D74" s="5"/>
      <c r="E74" s="29" t="s">
        <v>53</v>
      </c>
    </row>
    <row r="75" spans="2:5" s="12" customFormat="1" ht="15" customHeight="1" x14ac:dyDescent="0.35">
      <c r="C75" s="16" t="str">
        <f t="shared" ca="1" si="0"/>
        <v>Gráfico I.2.4  •  Taxa de variação anual do stock de crédito à habitação e taxa de variação homóloga das novas operações de crédito à habitação</v>
      </c>
      <c r="D75" s="5"/>
      <c r="E75" s="29" t="s">
        <v>54</v>
      </c>
    </row>
    <row r="76" spans="2:5" s="12" customFormat="1" ht="15" customHeight="1" x14ac:dyDescent="0.35">
      <c r="C76" s="16" t="str">
        <f t="shared" ca="1" si="0"/>
        <v>Gráfico I.2.5  •  Fluxo mensal de novos empréstimos e stock de crédito à habitação por tipo de taxa e indexante</v>
      </c>
      <c r="D76" s="5"/>
      <c r="E76" s="29" t="s">
        <v>56</v>
      </c>
    </row>
    <row r="77" spans="2:5" s="12" customFormat="1" ht="15" customHeight="1" x14ac:dyDescent="0.35">
      <c r="C77" s="16" t="str">
        <f t="shared" ca="1" si="0"/>
        <v>Gráfico I.2.6  •  Taxa de variação anual dos empréstimos concedidos a SNF pelo sistema bancário</v>
      </c>
      <c r="D77" s="5"/>
      <c r="E77" s="29" t="s">
        <v>57</v>
      </c>
    </row>
    <row r="78" spans="2:5" s="12" customFormat="1" ht="15" customHeight="1" x14ac:dyDescent="0.35">
      <c r="C78" s="16" t="str">
        <f t="shared" ca="1" si="0"/>
        <v>Gráfico I.2.7  •  Evolução da taxa de juro média de novas operações de empréstimos a SNF, em Portugal e na área do euro</v>
      </c>
      <c r="D78" s="5"/>
      <c r="E78" s="29" t="s">
        <v>64</v>
      </c>
    </row>
    <row r="79" spans="2:5" s="12" customFormat="1" ht="15" customHeight="1" x14ac:dyDescent="0.35">
      <c r="C79" s="16" t="str">
        <f t="shared" ca="1" si="0"/>
        <v>Quadro I.2.4 •  Taxa de variação anual dos empréstimos bancários concedidos a SNF – atividade doméstica</v>
      </c>
      <c r="D79" s="5"/>
      <c r="E79" s="29" t="s">
        <v>55</v>
      </c>
    </row>
    <row r="80" spans="2:5" s="12" customFormat="1" ht="15" customHeight="1" x14ac:dyDescent="0.35">
      <c r="C80" s="16" t="str">
        <f t="shared" ca="1" si="0"/>
        <v>Quadro I.2.5  •  Contributos para a taxa de variação homóloga do stock de empréstimos bancários concedidos a SNF – atividade doméstica</v>
      </c>
      <c r="D80" s="5"/>
      <c r="E80" s="29" t="s">
        <v>58</v>
      </c>
    </row>
    <row r="81" spans="3:5" s="12" customFormat="1" ht="15" customHeight="1" x14ac:dyDescent="0.35">
      <c r="C81" s="16" t="str">
        <f t="shared" ca="1" si="0"/>
        <v>Gráfico I.2.8  •  Evolução dos novos empréstimos a SNF, valores trimestrais e proporção de empréstimos com prazo de fixação da taxa de juro superior a um ano</v>
      </c>
      <c r="D81" s="5"/>
      <c r="E81" s="29" t="s">
        <v>65</v>
      </c>
    </row>
    <row r="82" spans="3:5" s="12" customFormat="1" ht="15" customHeight="1" x14ac:dyDescent="0.35">
      <c r="C82" s="16" t="str">
        <f t="shared" ca="1" si="0"/>
        <v>Quadro I.2.6  •  Rácio de NPL bruto</v>
      </c>
      <c r="D82" s="5"/>
      <c r="E82" s="29" t="s">
        <v>59</v>
      </c>
    </row>
    <row r="83" spans="3:5" s="12" customFormat="1" ht="15" customHeight="1" x14ac:dyDescent="0.35">
      <c r="C83" s="16" t="str">
        <f t="shared" ca="1" si="0"/>
        <v>Quadro I.2.7  •  Rácio de NPL bruto – contributos para a variação</v>
      </c>
      <c r="D83" s="5"/>
      <c r="E83" s="29" t="s">
        <v>60</v>
      </c>
    </row>
    <row r="84" spans="3:5" s="12" customFormat="1" ht="15" customHeight="1" x14ac:dyDescent="0.35">
      <c r="C84" s="16" t="str">
        <f t="shared" ca="1" si="0"/>
        <v>Quadro I.2.8  •  Rácio de cobertura de NPL por imparidades</v>
      </c>
      <c r="D84" s="5"/>
      <c r="E84" s="29" t="s">
        <v>61</v>
      </c>
    </row>
    <row r="85" spans="3:5" s="12" customFormat="1" ht="15" customHeight="1" x14ac:dyDescent="0.35">
      <c r="C85" s="16" t="str">
        <f t="shared" ca="1" si="0"/>
        <v>Quadro I.2.9  •  Rácio de empréstimos reestruturados</v>
      </c>
      <c r="D85" s="5"/>
      <c r="E85" s="29" t="s">
        <v>62</v>
      </c>
    </row>
    <row r="86" spans="3:5" s="12" customFormat="1" ht="15" customHeight="1" x14ac:dyDescent="0.35">
      <c r="C86" s="16" t="str">
        <f t="shared" ca="1" si="0"/>
        <v>Quadro I.2.10  •  Rácio de empréstimos em stage 2</v>
      </c>
      <c r="D86" s="5"/>
      <c r="E86" s="29" t="s">
        <v>63</v>
      </c>
    </row>
    <row r="87" spans="3:5" s="12" customFormat="1" ht="15" customHeight="1" x14ac:dyDescent="0.35">
      <c r="C87" s="16" t="str">
        <f t="shared" ca="1" si="0"/>
        <v>Gráfico I.2.9  •  Ativo do sistema bancário</v>
      </c>
      <c r="D87" s="5"/>
      <c r="E87" s="29" t="s">
        <v>67</v>
      </c>
    </row>
    <row r="88" spans="3:5" s="12" customFormat="1" ht="15" customHeight="1" x14ac:dyDescent="0.35">
      <c r="C88" s="16" t="str">
        <f t="shared" ca="1" si="0"/>
        <v>Quadro I.2.11  •  Exposição ao imobiliário</v>
      </c>
      <c r="D88" s="5"/>
      <c r="E88" s="29" t="s">
        <v>66</v>
      </c>
    </row>
    <row r="89" spans="3:5" s="12" customFormat="1" ht="15" customHeight="1" x14ac:dyDescent="0.35">
      <c r="C89" s="16" t="str">
        <f t="shared" ca="1" si="0"/>
        <v>Gráfico I.2.10  •  Distribuição do stock de empréstimos à habitação por LTV – junho de 2022</v>
      </c>
      <c r="D89" s="5"/>
      <c r="E89" s="29" t="s">
        <v>71</v>
      </c>
    </row>
    <row r="90" spans="3:5" s="12" customFormat="1" ht="15" customHeight="1" x14ac:dyDescent="0.35">
      <c r="C90" s="16" t="str">
        <f t="shared" ca="1" si="0"/>
        <v>Quadro I.2.12  •  Títulos de dívida pública por carteira</v>
      </c>
      <c r="D90" s="5"/>
      <c r="E90" s="29" t="s">
        <v>68</v>
      </c>
    </row>
    <row r="91" spans="3:5" s="12" customFormat="1" ht="15" customHeight="1" x14ac:dyDescent="0.35">
      <c r="C91" s="16" t="str">
        <f t="shared" ca="1" si="0"/>
        <v>Quadro I.2.13  •  Títulos de dívida pública – atividade doméstica</v>
      </c>
      <c r="D91" s="5"/>
      <c r="E91" s="29" t="s">
        <v>69</v>
      </c>
    </row>
    <row r="92" spans="3:5" s="12" customFormat="1" ht="15" customHeight="1" x14ac:dyDescent="0.35">
      <c r="C92" s="16" t="str">
        <f t="shared" ca="1" si="0"/>
        <v>Quadro I.2.14  •  Estrutura de financiamento do ativo, rácio de transformação e de financiamento estável líquido</v>
      </c>
      <c r="D92" s="5"/>
      <c r="E92" s="29" t="s">
        <v>70</v>
      </c>
    </row>
    <row r="93" spans="3:5" s="12" customFormat="1" ht="15" customHeight="1" x14ac:dyDescent="0.35">
      <c r="C93" s="16" t="str">
        <f t="shared" ca="1" si="0"/>
        <v>Gráfico I.2.11  •  Ativos líquidos e rácio de cobertura de liquidez (LCR)</v>
      </c>
      <c r="D93" s="5"/>
      <c r="E93" s="29" t="s">
        <v>72</v>
      </c>
    </row>
    <row r="94" spans="3:5" s="12" customFormat="1" ht="15" customHeight="1" x14ac:dyDescent="0.35">
      <c r="C94" s="16" t="str">
        <f t="shared" ca="1" si="0"/>
        <v>Gráfico I.2.12  •  Rácio de fundo próprios totais – nível e contributos para a variação</v>
      </c>
      <c r="D94" s="5"/>
      <c r="E94" s="29" t="s">
        <v>1772</v>
      </c>
    </row>
    <row r="95" spans="3:5" s="12" customFormat="1" ht="15" customHeight="1" x14ac:dyDescent="0.35">
      <c r="C95" s="16" t="str">
        <f t="shared" ca="1" si="0"/>
        <v>Quadro I.2.15  •  Rácios de fundos próprios e ponderador médio de risco</v>
      </c>
      <c r="D95" s="5"/>
      <c r="E95" s="29" t="s">
        <v>73</v>
      </c>
    </row>
    <row r="96" spans="3:5" s="12" customFormat="1" ht="15" customHeight="1" x14ac:dyDescent="0.35">
      <c r="C96" s="16"/>
      <c r="D96" s="5"/>
      <c r="E96" s="29"/>
    </row>
    <row r="97" spans="2:5" s="12" customFormat="1" ht="8.15" customHeight="1" x14ac:dyDescent="0.35">
      <c r="C97" s="16"/>
      <c r="D97" s="14"/>
      <c r="E97" s="29"/>
    </row>
    <row r="98" spans="2:5" s="12" customFormat="1" ht="15" customHeight="1" x14ac:dyDescent="0.35">
      <c r="B98" s="59" t="s">
        <v>74</v>
      </c>
      <c r="D98" s="14"/>
      <c r="E98" s="29"/>
    </row>
    <row r="99" spans="2:5" s="12" customFormat="1" ht="8.15" customHeight="1" x14ac:dyDescent="0.35">
      <c r="B99" s="45"/>
      <c r="D99" s="14"/>
      <c r="E99" s="32"/>
    </row>
    <row r="100" spans="2:5" s="12" customFormat="1" ht="15" customHeight="1" x14ac:dyDescent="0.35">
      <c r="C100" s="351" t="s">
        <v>1780</v>
      </c>
      <c r="D100" s="5" t="s">
        <v>9</v>
      </c>
      <c r="E100" s="29"/>
    </row>
    <row r="101" spans="2:5" s="12" customFormat="1" ht="15" customHeight="1" x14ac:dyDescent="0.35">
      <c r="C101" s="16" t="str">
        <f t="shared" ref="C101:C108" ca="1" si="3">HYPERLINK("#"&amp;E101,INDIRECT(E101))</f>
        <v>Gráfico C1.2  •  Evolução esperada da distribuição das prestações de empréstimos à habitação</v>
      </c>
      <c r="D101" s="5"/>
      <c r="E101" s="29" t="s">
        <v>1773</v>
      </c>
    </row>
    <row r="102" spans="2:5" s="12" customFormat="1" ht="15" customHeight="1" x14ac:dyDescent="0.35">
      <c r="C102" s="16" t="str">
        <f t="shared" ca="1" si="3"/>
        <v>Quadro C1.1  •  Peso no total de contratos e no stock de empréstimos à habitação por classe de aumento das prestações entre junho de 2022 e dezembro de 2023</v>
      </c>
      <c r="D102" s="5"/>
      <c r="E102" s="29" t="s">
        <v>1774</v>
      </c>
    </row>
    <row r="103" spans="2:5" s="12" customFormat="1" ht="15" customHeight="1" x14ac:dyDescent="0.35">
      <c r="C103" s="16" t="str">
        <f t="shared" ca="1" si="3"/>
        <v>Quadro C1.2  •  Distribuição de LSTI de empréstimos à habitação</v>
      </c>
      <c r="D103" s="5"/>
      <c r="E103" s="29" t="s">
        <v>1775</v>
      </c>
    </row>
    <row r="104" spans="2:5" s="12" customFormat="1" ht="15" customHeight="1" x14ac:dyDescent="0.35">
      <c r="C104" s="16" t="str">
        <f t="shared" ca="1" si="3"/>
        <v>Quadro C1.3  •  Contratos e stock de empréstimos à habitação por classe de LSTI</v>
      </c>
      <c r="D104" s="5"/>
      <c r="E104" s="29" t="s">
        <v>1776</v>
      </c>
    </row>
    <row r="105" spans="2:5" s="12" customFormat="1" ht="15" customHeight="1" x14ac:dyDescent="0.35">
      <c r="C105" s="16" t="str">
        <f t="shared" ca="1" si="3"/>
        <v>Quadro C1.4  •  Prestação, LSTI e montante em dívida médios por ano de celebração do contrato</v>
      </c>
      <c r="D105" s="5"/>
      <c r="E105" s="29" t="s">
        <v>1777</v>
      </c>
    </row>
    <row r="106" spans="2:5" s="12" customFormat="1" ht="15" customHeight="1" x14ac:dyDescent="0.35">
      <c r="C106" s="16" t="str">
        <f t="shared" ca="1" si="3"/>
        <v>Gráfico C1.3  •  LSTI original do stock de empréstimos à habitação</v>
      </c>
      <c r="D106" s="5"/>
      <c r="E106" s="29" t="s">
        <v>1778</v>
      </c>
    </row>
    <row r="107" spans="2:5" s="12" customFormat="1" ht="15" customHeight="1" x14ac:dyDescent="0.35">
      <c r="C107" s="16" t="str">
        <f t="shared" ca="1" si="3"/>
        <v>Gráfico C1.4  •  Contratos e stock de empréstimos à habitação por quintil de rendimento e ano de celebração</v>
      </c>
      <c r="D107" s="5"/>
      <c r="E107" s="29" t="s">
        <v>1779</v>
      </c>
    </row>
    <row r="108" spans="2:5" s="12" customFormat="1" ht="15" customHeight="1" x14ac:dyDescent="0.35">
      <c r="C108" s="16" t="str">
        <f t="shared" ca="1" si="3"/>
        <v>Quadro C1.5  •  Prestação e LSTI médios por quintil de rendimento</v>
      </c>
      <c r="D108" s="5"/>
      <c r="E108" s="29" t="s">
        <v>1781</v>
      </c>
    </row>
    <row r="109" spans="2:5" s="12" customFormat="1" ht="8.15" customHeight="1" x14ac:dyDescent="0.35">
      <c r="C109" s="16"/>
      <c r="D109" s="14"/>
      <c r="E109" s="29"/>
    </row>
    <row r="110" spans="2:5" s="353" customFormat="1" ht="15" customHeight="1" x14ac:dyDescent="0.35">
      <c r="B110" s="245" t="s">
        <v>75</v>
      </c>
      <c r="D110" s="351"/>
      <c r="E110" s="352"/>
    </row>
    <row r="111" spans="2:5" s="353" customFormat="1" ht="8.15" customHeight="1" x14ac:dyDescent="0.35">
      <c r="B111" s="311"/>
      <c r="D111" s="351"/>
      <c r="E111" s="352"/>
    </row>
    <row r="112" spans="2:5" s="353" customFormat="1" ht="15" customHeight="1" x14ac:dyDescent="0.35">
      <c r="C112" s="99" t="str">
        <f t="shared" ref="C112:C115" ca="1" si="4">HYPERLINK("#"&amp;E112,INDIRECT(E112))</f>
        <v>Gráfico C2.1  •  Evolução do número de insolvências</v>
      </c>
      <c r="D112" s="351"/>
      <c r="E112" s="352" t="s">
        <v>76</v>
      </c>
    </row>
    <row r="113" spans="2:5" s="353" customFormat="1" ht="15" customHeight="1" x14ac:dyDescent="0.35">
      <c r="C113" s="99" t="str">
        <f t="shared" ca="1" si="4"/>
        <v xml:space="preserve">Quadro C2.1  •  Insolvências de empresas com empréstimos bancários no período pré e pós-pandemia, por setor de atividade </v>
      </c>
      <c r="D113" s="351"/>
      <c r="E113" s="352" t="s">
        <v>77</v>
      </c>
    </row>
    <row r="114" spans="2:5" s="353" customFormat="1" ht="26.5" x14ac:dyDescent="0.35">
      <c r="C114" s="356" t="str">
        <f t="shared" ca="1" si="4"/>
        <v>Quadro C2.2  •  Valor esperado do montante de empréstimos associados à possível entrada de empresas em insolvência e valor observado de empréstimos associados a empresas que já entraram em insolvência (valor materializado)</v>
      </c>
      <c r="D114" s="351"/>
      <c r="E114" s="352" t="s">
        <v>78</v>
      </c>
    </row>
    <row r="115" spans="2:5" s="353" customFormat="1" ht="26.5" x14ac:dyDescent="0.35">
      <c r="C115" s="356" t="str">
        <f t="shared" ca="1" si="4"/>
        <v>Quadro C2.3  •  Valor esperado do montante de empréstimos associados à possível entrada de empresas em insolvência e valor observado de empréstimos associados a empresas que já entraram em insolvência (valor materializado), por recurso a medidas de apoio</v>
      </c>
      <c r="D115" s="351"/>
      <c r="E115" s="352" t="s">
        <v>79</v>
      </c>
    </row>
    <row r="116" spans="2:5" s="12" customFormat="1" ht="8.15" customHeight="1" x14ac:dyDescent="0.35">
      <c r="C116" s="16"/>
      <c r="D116" s="14"/>
      <c r="E116" s="29"/>
    </row>
    <row r="117" spans="2:5" s="12" customFormat="1" ht="15" customHeight="1" x14ac:dyDescent="0.35">
      <c r="B117" s="59" t="s">
        <v>80</v>
      </c>
      <c r="D117" s="14"/>
      <c r="E117" s="29"/>
    </row>
    <row r="118" spans="2:5" s="12" customFormat="1" ht="8.15" customHeight="1" x14ac:dyDescent="0.35">
      <c r="B118" s="45"/>
      <c r="D118" s="14"/>
      <c r="E118" s="29"/>
    </row>
    <row r="119" spans="2:5" s="12" customFormat="1" ht="15" customHeight="1" x14ac:dyDescent="0.35">
      <c r="C119" s="16" t="str">
        <f t="shared" ref="C119:C122" ca="1" si="5">HYPERLINK("#"&amp;E119,INDIRECT(E119))</f>
        <v>Gráfico C3.1  •  Transações de habitação em Portugal e peso de não residentes</v>
      </c>
      <c r="D119" s="5"/>
      <c r="E119" s="29" t="s">
        <v>1782</v>
      </c>
    </row>
    <row r="120" spans="2:5" s="12" customFormat="1" ht="15" customHeight="1" x14ac:dyDescent="0.35">
      <c r="C120" s="16" t="str">
        <f t="shared" ca="1" si="5"/>
        <v>Quadro C3.1  •  Imóveis transacionados na Área de Reabilitação Urbana de Lisboa e principais compradores por nacionalidade</v>
      </c>
      <c r="D120" s="14"/>
      <c r="E120" s="29" t="s">
        <v>81</v>
      </c>
    </row>
    <row r="121" spans="2:5" s="12" customFormat="1" ht="15" customHeight="1" x14ac:dyDescent="0.35">
      <c r="C121" s="16" t="str">
        <f t="shared" ca="1" si="5"/>
        <v>Gráfico C3.2  •  Crescimento homólogo do preço mediano das vendas por m2 e percentagem das transações financiadas com recurso a crédito interno por área geográfica</v>
      </c>
      <c r="D121" s="14"/>
      <c r="E121" s="29" t="s">
        <v>1783</v>
      </c>
    </row>
    <row r="122" spans="2:5" s="12" customFormat="1" ht="15" customHeight="1" x14ac:dyDescent="0.35">
      <c r="C122" s="16" t="str">
        <f t="shared" ca="1" si="5"/>
        <v>Gráfico C3.3  •  Distribuição do stock de crédito à habitação concedido entre 2019 e 2022 S1 por LTV atual e maturidade original</v>
      </c>
      <c r="D122" s="14"/>
      <c r="E122" s="29" t="s">
        <v>1784</v>
      </c>
    </row>
    <row r="123" spans="2:5" s="12" customFormat="1" ht="8.15" customHeight="1" x14ac:dyDescent="0.35">
      <c r="C123" s="16"/>
      <c r="D123" s="14"/>
      <c r="E123" s="29"/>
    </row>
    <row r="124" spans="2:5" s="12" customFormat="1" ht="15" customHeight="1" x14ac:dyDescent="0.35">
      <c r="B124" s="59" t="s">
        <v>1785</v>
      </c>
      <c r="D124" s="14"/>
      <c r="E124" s="29"/>
    </row>
    <row r="125" spans="2:5" s="12" customFormat="1" ht="8.15" customHeight="1" x14ac:dyDescent="0.35">
      <c r="B125" s="45"/>
      <c r="D125" s="14"/>
      <c r="E125" s="29"/>
    </row>
    <row r="126" spans="2:5" s="12" customFormat="1" ht="15" customHeight="1" x14ac:dyDescent="0.35">
      <c r="C126" s="16" t="str">
        <f t="shared" ref="C126" ca="1" si="6">HYPERLINK("#"&amp;E126,INDIRECT(E126))</f>
        <v xml:space="preserve">Gráfico C5.1  •  Distribuição do rácio entre as despesas com energia e o rendimento </v>
      </c>
      <c r="D126" s="14"/>
      <c r="E126" s="29" t="s">
        <v>82</v>
      </c>
    </row>
    <row r="127" spans="2:5" s="12" customFormat="1" ht="15" customHeight="1" x14ac:dyDescent="0.35">
      <c r="C127" s="16" t="str">
        <f t="shared" ref="C127:C129" ca="1" si="7">HYPERLINK("#"&amp;E127,INDIRECT(E127))</f>
        <v>Gráfico C5.2  •  Despesas com energia na habitação por quintil de rendimento</v>
      </c>
      <c r="D127" s="14"/>
      <c r="E127" s="29" t="s">
        <v>1786</v>
      </c>
    </row>
    <row r="128" spans="2:5" s="12" customFormat="1" ht="15" customHeight="1" x14ac:dyDescent="0.35">
      <c r="C128" s="16" t="str">
        <f t="shared" ca="1" si="7"/>
        <v>Gráfico C5.3  •  Empréstimos garantidos por imóveis, por rácio entre as despesas com energia e o rendimento e por quintil de rendimento</v>
      </c>
      <c r="D128" s="14"/>
      <c r="E128" s="29" t="s">
        <v>1787</v>
      </c>
    </row>
    <row r="129" spans="2:5" s="12" customFormat="1" ht="15" customHeight="1" x14ac:dyDescent="0.35">
      <c r="C129" s="16" t="str">
        <f t="shared" ca="1" si="7"/>
        <v xml:space="preserve">Gráfico C5.4  •  Empréstimos garantidos por imóveis, por LTV atual e por nível de eficiência energética </v>
      </c>
      <c r="D129" s="14"/>
      <c r="E129" s="29" t="s">
        <v>1788</v>
      </c>
    </row>
    <row r="130" spans="2:5" s="12" customFormat="1" ht="8.15" customHeight="1" x14ac:dyDescent="0.35">
      <c r="C130" s="16"/>
      <c r="D130" s="14"/>
      <c r="E130" s="29"/>
    </row>
    <row r="131" spans="2:5" s="12" customFormat="1" ht="15" customHeight="1" x14ac:dyDescent="0.35">
      <c r="B131" s="59" t="s">
        <v>88</v>
      </c>
      <c r="D131" s="14"/>
      <c r="E131" s="32"/>
    </row>
    <row r="132" spans="2:5" s="12" customFormat="1" ht="8.15" customHeight="1" x14ac:dyDescent="0.35">
      <c r="B132" s="45"/>
      <c r="D132" s="14"/>
      <c r="E132" s="32"/>
    </row>
    <row r="133" spans="2:5" s="12" customFormat="1" ht="15" customHeight="1" x14ac:dyDescent="0.35">
      <c r="C133" s="16" t="str">
        <f t="shared" ref="C133:C139" ca="1" si="8">HYPERLINK("#"&amp;E133,INDIRECT(E133))</f>
        <v>Gráfico 1 •  Taxa de juro média do saldo de empréstimos a SNF e Euribor a três meses</v>
      </c>
      <c r="D133" s="14"/>
      <c r="E133" s="29" t="s">
        <v>84</v>
      </c>
    </row>
    <row r="134" spans="2:5" s="12" customFormat="1" ht="15" customHeight="1" x14ac:dyDescent="0.35">
      <c r="C134" s="16" t="str">
        <f t="shared" ca="1" si="8"/>
        <v>Gráfico 2 •  Decomposição do stock de empréstimos a SNF por frequência de atualização de taxas de juro, em agosto de 2022</v>
      </c>
      <c r="D134" s="14"/>
      <c r="E134" s="29" t="s">
        <v>85</v>
      </c>
    </row>
    <row r="135" spans="2:5" s="12" customFormat="1" ht="15" customHeight="1" x14ac:dyDescent="0.35">
      <c r="C135" s="16" t="str">
        <f t="shared" ca="1" si="8"/>
        <v>Gráfico 3 •  Evolução do rácio de cobertura de gastos de financiamento</v>
      </c>
      <c r="D135" s="14"/>
      <c r="E135" s="29" t="s">
        <v>86</v>
      </c>
    </row>
    <row r="136" spans="2:5" s="12" customFormat="1" ht="15" customHeight="1" x14ac:dyDescent="0.35">
      <c r="C136" s="16" t="str">
        <f t="shared" ca="1" si="8"/>
        <v>Quadro 1 •  Contributos para a evolução do rácio de cobertura de gastos de financiamento, comparação entre o período do exercício de simulação e a crise da dívida soberana</v>
      </c>
      <c r="D136" s="14"/>
      <c r="E136" s="29" t="s">
        <v>83</v>
      </c>
    </row>
    <row r="137" spans="2:5" s="12" customFormat="1" ht="15" customHeight="1" x14ac:dyDescent="0.35">
      <c r="C137" s="16" t="str">
        <f t="shared" ca="1" si="8"/>
        <v>Quadro 2 •  Evolução do rácio de cobertura de gastos de financiamento por segmentos de empresas</v>
      </c>
      <c r="D137" s="14"/>
      <c r="E137" s="29" t="s">
        <v>89</v>
      </c>
    </row>
    <row r="138" spans="2:5" s="12" customFormat="1" ht="15" customHeight="1" x14ac:dyDescent="0.35">
      <c r="C138" s="16" t="str">
        <f t="shared" ca="1" si="8"/>
        <v>Gráfico 4 •  Evolução da percentagem de empresas em vulnerabilidade</v>
      </c>
      <c r="D138" s="14"/>
      <c r="E138" s="29" t="s">
        <v>87</v>
      </c>
    </row>
    <row r="139" spans="2:5" s="12" customFormat="1" ht="15" customHeight="1" x14ac:dyDescent="0.35">
      <c r="C139" s="16" t="str">
        <f t="shared" ca="1" si="8"/>
        <v>Quadro 3 •  Evolução da proporção de empresas em vulnerabilidade por segmentos de empresas</v>
      </c>
      <c r="D139" s="14"/>
      <c r="E139" s="29" t="s">
        <v>90</v>
      </c>
    </row>
    <row r="140" spans="2:5" s="10" customFormat="1" ht="8.15" customHeight="1" x14ac:dyDescent="0.35">
      <c r="C140"/>
      <c r="D140" s="14"/>
      <c r="E140" s="33"/>
    </row>
    <row r="141" spans="2:5" s="355" customFormat="1" ht="15" customHeight="1" x14ac:dyDescent="0.35">
      <c r="B141" s="245" t="s">
        <v>91</v>
      </c>
      <c r="D141" s="314"/>
      <c r="E141" s="352"/>
    </row>
    <row r="142" spans="2:5" s="355" customFormat="1" ht="8.15" customHeight="1" x14ac:dyDescent="0.35">
      <c r="B142" s="311"/>
      <c r="D142" s="314"/>
      <c r="E142" s="352"/>
    </row>
    <row r="143" spans="2:5" s="355" customFormat="1" ht="15" customHeight="1" x14ac:dyDescent="0.35">
      <c r="C143" s="16" t="str">
        <f ca="1">HYPERLINK("#"&amp;E143,INDIRECT(E143))</f>
        <v>Quadro 2  •  Quadro resumo da usabilidade do CBR causada pela interação com os requisitos mínimos regulamentares</v>
      </c>
      <c r="D143" s="314"/>
      <c r="E143" s="352" t="s">
        <v>92</v>
      </c>
    </row>
    <row r="144" spans="2:5" s="355" customFormat="1" ht="15" customHeight="1" x14ac:dyDescent="0.35">
      <c r="C144" s="16" t="str">
        <f t="shared" ref="C144" ca="1" si="9">HYPERLINK("#"&amp;E144,INDIRECT(E144))</f>
        <v>Gráfico 1  •  Sensibilidade da usabilidade do CBR a alterações dos ponderadores de risco médio (ponderados pelo CBR)</v>
      </c>
      <c r="D144" s="314"/>
      <c r="E144" s="352" t="s">
        <v>93</v>
      </c>
    </row>
    <row r="145" spans="3:5" s="355" customFormat="1" ht="15" customHeight="1" x14ac:dyDescent="0.35">
      <c r="C145" s="99"/>
      <c r="D145" s="314"/>
      <c r="E145" s="352"/>
    </row>
    <row r="146" spans="3:5" s="355" customFormat="1" ht="15" customHeight="1" x14ac:dyDescent="0.35">
      <c r="C146" s="99"/>
      <c r="D146" s="314"/>
      <c r="E146" s="352"/>
    </row>
    <row r="147" spans="3:5" s="355" customFormat="1" ht="15" customHeight="1" x14ac:dyDescent="0.35">
      <c r="C147" s="354"/>
      <c r="D147" s="314"/>
      <c r="E147" s="352"/>
    </row>
    <row r="148" spans="3:5" s="355" customFormat="1" ht="15" customHeight="1" x14ac:dyDescent="0.35">
      <c r="C148" s="354"/>
      <c r="D148" s="314"/>
      <c r="E148" s="352"/>
    </row>
    <row r="149" spans="3:5" s="355" customFormat="1" ht="15" customHeight="1" x14ac:dyDescent="0.35">
      <c r="C149" s="354"/>
      <c r="D149" s="314"/>
      <c r="E149" s="352"/>
    </row>
    <row r="150" spans="3:5" s="10" customFormat="1" ht="15" customHeight="1" x14ac:dyDescent="0.35">
      <c r="C150" s="16"/>
      <c r="D150"/>
      <c r="E150" s="29"/>
    </row>
    <row r="151" spans="3:5" s="10" customFormat="1" ht="15" customHeight="1" x14ac:dyDescent="0.3"/>
    <row r="152" spans="3:5" s="10" customFormat="1" ht="15" customHeight="1" x14ac:dyDescent="0.35">
      <c r="C152"/>
      <c r="D152"/>
      <c r="E152" s="33"/>
    </row>
    <row r="153" spans="3:5" s="10" customFormat="1" ht="15" customHeight="1" x14ac:dyDescent="0.35">
      <c r="C153"/>
      <c r="D153"/>
      <c r="E153" s="33"/>
    </row>
    <row r="154" spans="3:5" s="10" customFormat="1" ht="15" customHeight="1" x14ac:dyDescent="0.35">
      <c r="C154"/>
      <c r="D154"/>
      <c r="E154" s="33"/>
    </row>
    <row r="155" spans="3:5" s="10" customFormat="1" ht="15" customHeight="1" x14ac:dyDescent="0.35">
      <c r="C155"/>
      <c r="D155"/>
      <c r="E155" s="33"/>
    </row>
    <row r="156" spans="3:5" s="10" customFormat="1" ht="15" customHeight="1" x14ac:dyDescent="0.35">
      <c r="C156"/>
      <c r="D156"/>
      <c r="E156" s="33"/>
    </row>
    <row r="157" spans="3:5" s="10" customFormat="1" ht="15" customHeight="1" x14ac:dyDescent="0.35">
      <c r="C157"/>
      <c r="D157"/>
      <c r="E157" s="33"/>
    </row>
    <row r="158" spans="3:5" s="10" customFormat="1" ht="15" customHeight="1" x14ac:dyDescent="0.35">
      <c r="C158"/>
      <c r="D158"/>
      <c r="E158" s="33"/>
    </row>
    <row r="159" spans="3:5" s="10" customFormat="1" ht="15" customHeight="1" x14ac:dyDescent="0.35">
      <c r="C159"/>
      <c r="D159"/>
      <c r="E159" s="33"/>
    </row>
    <row r="160" spans="3:5" s="10" customFormat="1" ht="15" customHeight="1" x14ac:dyDescent="0.35">
      <c r="C160"/>
      <c r="D160"/>
      <c r="E160" s="33"/>
    </row>
    <row r="161" spans="3:5" s="10" customFormat="1" ht="15" customHeight="1" x14ac:dyDescent="0.35">
      <c r="C161"/>
      <c r="D161"/>
      <c r="E161" s="33"/>
    </row>
    <row r="162" spans="3:5" s="10" customFormat="1" ht="15" customHeight="1" x14ac:dyDescent="0.35">
      <c r="C162"/>
      <c r="D162"/>
      <c r="E162" s="33"/>
    </row>
    <row r="163" spans="3:5" s="10" customFormat="1" ht="15" customHeight="1" x14ac:dyDescent="0.35">
      <c r="C163"/>
      <c r="D163"/>
      <c r="E163" s="33"/>
    </row>
    <row r="164" spans="3:5" s="10" customFormat="1" ht="15" customHeight="1" x14ac:dyDescent="0.35">
      <c r="C164"/>
      <c r="D164"/>
      <c r="E164" s="33"/>
    </row>
    <row r="165" spans="3:5" s="10" customFormat="1" ht="15" customHeight="1" x14ac:dyDescent="0.35">
      <c r="C165"/>
      <c r="D165"/>
      <c r="E165" s="33"/>
    </row>
    <row r="166" spans="3:5" s="10" customFormat="1" ht="15" customHeight="1" x14ac:dyDescent="0.35">
      <c r="C166"/>
      <c r="D166"/>
      <c r="E166" s="33"/>
    </row>
    <row r="167" spans="3:5" s="10" customFormat="1" ht="15" customHeight="1" x14ac:dyDescent="0.35">
      <c r="C167"/>
      <c r="D167"/>
      <c r="E167" s="33"/>
    </row>
    <row r="168" spans="3:5" s="10" customFormat="1" ht="15" customHeight="1" x14ac:dyDescent="0.35">
      <c r="C168"/>
      <c r="D168"/>
      <c r="E168" s="33"/>
    </row>
    <row r="169" spans="3:5" s="10" customFormat="1" ht="15" customHeight="1" x14ac:dyDescent="0.35">
      <c r="C169"/>
      <c r="D169"/>
      <c r="E169" s="33"/>
    </row>
    <row r="170" spans="3:5" s="10" customFormat="1" ht="15" customHeight="1" x14ac:dyDescent="0.35">
      <c r="C170"/>
      <c r="D170"/>
      <c r="E170" s="33"/>
    </row>
    <row r="171" spans="3:5" s="10" customFormat="1" ht="15" customHeight="1" x14ac:dyDescent="0.35">
      <c r="C171"/>
      <c r="D171"/>
      <c r="E171" s="33"/>
    </row>
    <row r="172" spans="3:5" s="10" customFormat="1" ht="15" customHeight="1" x14ac:dyDescent="0.35">
      <c r="C172"/>
      <c r="D172"/>
      <c r="E172" s="33"/>
    </row>
    <row r="173" spans="3:5" s="10" customFormat="1" ht="15" customHeight="1" x14ac:dyDescent="0.35">
      <c r="C173"/>
      <c r="D173"/>
      <c r="E173" s="33"/>
    </row>
    <row r="174" spans="3:5" s="10" customFormat="1" ht="15" customHeight="1" x14ac:dyDescent="0.35">
      <c r="C174"/>
      <c r="D174"/>
      <c r="E174" s="33"/>
    </row>
    <row r="175" spans="3:5" s="10" customFormat="1" ht="15" customHeight="1" x14ac:dyDescent="0.35">
      <c r="C175"/>
      <c r="D175"/>
      <c r="E175" s="33"/>
    </row>
    <row r="176" spans="3:5" s="10" customFormat="1" ht="15" customHeight="1" x14ac:dyDescent="0.35">
      <c r="C176"/>
      <c r="D176"/>
      <c r="E176" s="33"/>
    </row>
    <row r="177" spans="3:5" s="10" customFormat="1" ht="15" customHeight="1" x14ac:dyDescent="0.35">
      <c r="C177"/>
      <c r="D177"/>
      <c r="E177" s="33"/>
    </row>
    <row r="178" spans="3:5" s="10" customFormat="1" ht="15" customHeight="1" x14ac:dyDescent="0.35">
      <c r="C178"/>
      <c r="D178"/>
      <c r="E178" s="33"/>
    </row>
    <row r="179" spans="3:5" s="10" customFormat="1" ht="15" customHeight="1" x14ac:dyDescent="0.35">
      <c r="C179"/>
      <c r="D179"/>
      <c r="E179" s="33"/>
    </row>
    <row r="180" spans="3:5" s="10" customFormat="1" ht="15" customHeight="1" x14ac:dyDescent="0.35">
      <c r="C180"/>
      <c r="D180"/>
      <c r="E180" s="33"/>
    </row>
    <row r="181" spans="3:5" s="10" customFormat="1" ht="15" customHeight="1" x14ac:dyDescent="0.3">
      <c r="E181" s="34"/>
    </row>
    <row r="182" spans="3:5" s="10" customFormat="1" ht="15" customHeight="1" x14ac:dyDescent="0.3">
      <c r="E182" s="34"/>
    </row>
    <row r="183" spans="3:5" s="10" customFormat="1" ht="15" customHeight="1" x14ac:dyDescent="0.3">
      <c r="E183" s="34"/>
    </row>
    <row r="184" spans="3:5" s="10" customFormat="1" ht="15" customHeight="1" x14ac:dyDescent="0.3">
      <c r="E184" s="34"/>
    </row>
    <row r="185" spans="3:5" s="10" customFormat="1" ht="15" customHeight="1" x14ac:dyDescent="0.3">
      <c r="E185" s="34"/>
    </row>
    <row r="186" spans="3:5" s="10" customFormat="1" ht="15" customHeight="1" x14ac:dyDescent="0.3">
      <c r="E186" s="34"/>
    </row>
    <row r="187" spans="3:5" s="10" customFormat="1" ht="15" customHeight="1" x14ac:dyDescent="0.3">
      <c r="E187" s="34"/>
    </row>
    <row r="188" spans="3:5" s="10" customFormat="1" ht="15" customHeight="1" x14ac:dyDescent="0.3">
      <c r="E188" s="34"/>
    </row>
    <row r="189" spans="3:5" s="10" customFormat="1" ht="15" customHeight="1" x14ac:dyDescent="0.3">
      <c r="E189" s="34"/>
    </row>
    <row r="190" spans="3:5" s="10" customFormat="1" ht="15" customHeight="1" x14ac:dyDescent="0.3">
      <c r="E190" s="34"/>
    </row>
    <row r="191" spans="3:5" s="10" customFormat="1" ht="15" customHeight="1" x14ac:dyDescent="0.3">
      <c r="E191" s="34"/>
    </row>
    <row r="192" spans="3:5" s="10" customFormat="1" ht="15" customHeight="1" x14ac:dyDescent="0.3">
      <c r="E192" s="34"/>
    </row>
    <row r="193" spans="5:5" s="10" customFormat="1" ht="15" customHeight="1" x14ac:dyDescent="0.3">
      <c r="E193" s="34"/>
    </row>
    <row r="194" spans="5:5" s="10" customFormat="1" ht="15" customHeight="1" x14ac:dyDescent="0.3">
      <c r="E194" s="34"/>
    </row>
    <row r="195" spans="5:5" s="10" customFormat="1" ht="15" customHeight="1" x14ac:dyDescent="0.3">
      <c r="E195" s="34"/>
    </row>
    <row r="196" spans="5:5" s="10" customFormat="1" ht="15" customHeight="1" x14ac:dyDescent="0.3">
      <c r="E196" s="34"/>
    </row>
    <row r="197" spans="5:5" s="10" customFormat="1" ht="15" customHeight="1" x14ac:dyDescent="0.3">
      <c r="E197" s="34"/>
    </row>
    <row r="198" spans="5:5" s="10" customFormat="1" ht="15" customHeight="1" x14ac:dyDescent="0.3">
      <c r="E198" s="34"/>
    </row>
    <row r="199" spans="5:5" s="10" customFormat="1" ht="15" customHeight="1" x14ac:dyDescent="0.3">
      <c r="E199" s="34"/>
    </row>
    <row r="200" spans="5:5" s="10" customFormat="1" ht="15" customHeight="1" x14ac:dyDescent="0.3">
      <c r="E200" s="34"/>
    </row>
    <row r="201" spans="5:5" s="10" customFormat="1" ht="15" customHeight="1" x14ac:dyDescent="0.3">
      <c r="E201" s="34"/>
    </row>
    <row r="202" spans="5:5" s="10" customFormat="1" ht="15" customHeight="1" x14ac:dyDescent="0.3">
      <c r="E202" s="34"/>
    </row>
    <row r="203" spans="5:5" s="10" customFormat="1" ht="15" customHeight="1" x14ac:dyDescent="0.3">
      <c r="E203" s="34"/>
    </row>
    <row r="204" spans="5:5" s="10" customFormat="1" ht="15" customHeight="1" x14ac:dyDescent="0.3">
      <c r="E204" s="34"/>
    </row>
    <row r="205" spans="5:5" s="10" customFormat="1" ht="15" customHeight="1" x14ac:dyDescent="0.3">
      <c r="E205" s="34"/>
    </row>
    <row r="206" spans="5:5" s="10" customFormat="1" ht="15" customHeight="1" x14ac:dyDescent="0.3">
      <c r="E206" s="34"/>
    </row>
    <row r="207" spans="5:5" s="10" customFormat="1" ht="15" customHeight="1" x14ac:dyDescent="0.3">
      <c r="E207" s="34"/>
    </row>
    <row r="208" spans="5:5" s="10" customFormat="1" ht="15" customHeight="1" x14ac:dyDescent="0.3">
      <c r="E208" s="34"/>
    </row>
    <row r="209" spans="5:5" s="10" customFormat="1" ht="15" customHeight="1" x14ac:dyDescent="0.3">
      <c r="E209" s="34"/>
    </row>
    <row r="210" spans="5:5" s="10" customFormat="1" ht="15" customHeight="1" x14ac:dyDescent="0.3">
      <c r="E210" s="34"/>
    </row>
    <row r="211" spans="5:5" s="10" customFormat="1" ht="15" customHeight="1" x14ac:dyDescent="0.3">
      <c r="E211" s="34"/>
    </row>
    <row r="212" spans="5:5" s="10" customFormat="1" ht="15" customHeight="1" x14ac:dyDescent="0.3">
      <c r="E212" s="34"/>
    </row>
    <row r="213" spans="5:5" s="10" customFormat="1" ht="15" customHeight="1" x14ac:dyDescent="0.3">
      <c r="E213" s="34"/>
    </row>
    <row r="214" spans="5:5" s="10" customFormat="1" ht="15" customHeight="1" x14ac:dyDescent="0.3">
      <c r="E214" s="34"/>
    </row>
    <row r="215" spans="5:5" s="10" customFormat="1" ht="15" customHeight="1" x14ac:dyDescent="0.3">
      <c r="E215" s="34"/>
    </row>
    <row r="216" spans="5:5" s="10" customFormat="1" ht="15" customHeight="1" x14ac:dyDescent="0.3">
      <c r="E216" s="34"/>
    </row>
    <row r="217" spans="5:5" s="10" customFormat="1" ht="15" customHeight="1" x14ac:dyDescent="0.3">
      <c r="E217" s="34"/>
    </row>
    <row r="218" spans="5:5" s="10" customFormat="1" ht="15" customHeight="1" x14ac:dyDescent="0.3">
      <c r="E218" s="34"/>
    </row>
    <row r="219" spans="5:5" s="10" customFormat="1" ht="15" customHeight="1" x14ac:dyDescent="0.3">
      <c r="E219" s="34"/>
    </row>
    <row r="220" spans="5:5" s="10" customFormat="1" ht="15" customHeight="1" x14ac:dyDescent="0.3">
      <c r="E220" s="34"/>
    </row>
    <row r="221" spans="5:5" s="10" customFormat="1" ht="15" customHeight="1" x14ac:dyDescent="0.3">
      <c r="E221" s="34"/>
    </row>
    <row r="222" spans="5:5" s="10" customFormat="1" ht="15" customHeight="1" x14ac:dyDescent="0.3">
      <c r="E222" s="34"/>
    </row>
    <row r="223" spans="5:5" s="10" customFormat="1" ht="15" customHeight="1" x14ac:dyDescent="0.3">
      <c r="E223" s="34"/>
    </row>
    <row r="224" spans="5:5" s="10" customFormat="1" ht="15" customHeight="1" x14ac:dyDescent="0.3">
      <c r="E224" s="34"/>
    </row>
    <row r="225" spans="5:5" s="10" customFormat="1" ht="15" customHeight="1" x14ac:dyDescent="0.3">
      <c r="E225" s="34"/>
    </row>
    <row r="226" spans="5:5" s="10" customFormat="1" ht="15" customHeight="1" x14ac:dyDescent="0.3">
      <c r="E226" s="34"/>
    </row>
    <row r="227" spans="5:5" s="10" customFormat="1" ht="15" customHeight="1" x14ac:dyDescent="0.3">
      <c r="E227" s="34"/>
    </row>
    <row r="228" spans="5:5" s="10" customFormat="1" ht="15" customHeight="1" x14ac:dyDescent="0.3">
      <c r="E228" s="34"/>
    </row>
    <row r="229" spans="5:5" s="10" customFormat="1" ht="15" customHeight="1" x14ac:dyDescent="0.3">
      <c r="E229" s="34"/>
    </row>
    <row r="230" spans="5:5" s="10" customFormat="1" ht="15" customHeight="1" x14ac:dyDescent="0.3">
      <c r="E230" s="34"/>
    </row>
    <row r="231" spans="5:5" s="10" customFormat="1" ht="15" customHeight="1" x14ac:dyDescent="0.3">
      <c r="E231" s="34"/>
    </row>
    <row r="232" spans="5:5" s="10" customFormat="1" ht="15" customHeight="1" x14ac:dyDescent="0.3">
      <c r="E232" s="34"/>
    </row>
    <row r="233" spans="5:5" s="10" customFormat="1" ht="15" customHeight="1" x14ac:dyDescent="0.3">
      <c r="E233" s="34"/>
    </row>
    <row r="234" spans="5:5" s="10" customFormat="1" ht="15" customHeight="1" x14ac:dyDescent="0.3">
      <c r="E234" s="34"/>
    </row>
    <row r="235" spans="5:5" s="10" customFormat="1" ht="15" customHeight="1" x14ac:dyDescent="0.3">
      <c r="E235" s="34"/>
    </row>
    <row r="236" spans="5:5" s="10" customFormat="1" ht="15" customHeight="1" x14ac:dyDescent="0.3">
      <c r="E236" s="34"/>
    </row>
    <row r="237" spans="5:5" s="10" customFormat="1" ht="15" customHeight="1" x14ac:dyDescent="0.3">
      <c r="E237" s="34"/>
    </row>
    <row r="238" spans="5:5" s="10" customFormat="1" ht="15" customHeight="1" x14ac:dyDescent="0.3">
      <c r="E238" s="34"/>
    </row>
    <row r="239" spans="5:5" s="10" customFormat="1" ht="15" customHeight="1" x14ac:dyDescent="0.3">
      <c r="E239" s="34"/>
    </row>
    <row r="240" spans="5:5" s="10" customFormat="1" ht="15" customHeight="1" x14ac:dyDescent="0.3">
      <c r="E240" s="34"/>
    </row>
    <row r="241" spans="5:5" s="10" customFormat="1" ht="15" customHeight="1" x14ac:dyDescent="0.3">
      <c r="E241" s="34"/>
    </row>
    <row r="242" spans="5:5" s="10" customFormat="1" ht="15" customHeight="1" x14ac:dyDescent="0.3">
      <c r="E242" s="34"/>
    </row>
    <row r="243" spans="5:5" s="10" customFormat="1" ht="15" customHeight="1" x14ac:dyDescent="0.3">
      <c r="E243" s="34"/>
    </row>
    <row r="244" spans="5:5" s="10" customFormat="1" ht="15" customHeight="1" x14ac:dyDescent="0.3">
      <c r="E244" s="34"/>
    </row>
    <row r="245" spans="5:5" s="10" customFormat="1" ht="15" customHeight="1" x14ac:dyDescent="0.3">
      <c r="E245" s="34"/>
    </row>
    <row r="246" spans="5:5" s="10" customFormat="1" ht="15" customHeight="1" x14ac:dyDescent="0.3">
      <c r="E246" s="34"/>
    </row>
    <row r="247" spans="5:5" s="10" customFormat="1" ht="15" customHeight="1" x14ac:dyDescent="0.3">
      <c r="E247" s="34"/>
    </row>
    <row r="248" spans="5:5" s="10" customFormat="1" ht="15" customHeight="1" x14ac:dyDescent="0.3">
      <c r="E248" s="34"/>
    </row>
    <row r="249" spans="5:5" s="10" customFormat="1" ht="15" customHeight="1" x14ac:dyDescent="0.3">
      <c r="E249" s="34"/>
    </row>
    <row r="250" spans="5:5" s="10" customFormat="1" ht="15" customHeight="1" x14ac:dyDescent="0.3">
      <c r="E250" s="34"/>
    </row>
    <row r="251" spans="5:5" s="10" customFormat="1" ht="15" customHeight="1" x14ac:dyDescent="0.3">
      <c r="E251" s="34"/>
    </row>
    <row r="252" spans="5:5" s="10" customFormat="1" ht="15" customHeight="1" x14ac:dyDescent="0.3">
      <c r="E252" s="34"/>
    </row>
    <row r="253" spans="5:5" s="10" customFormat="1" ht="15" customHeight="1" x14ac:dyDescent="0.3">
      <c r="E253" s="34"/>
    </row>
    <row r="254" spans="5:5" s="10" customFormat="1" ht="15" customHeight="1" x14ac:dyDescent="0.3">
      <c r="E254" s="34"/>
    </row>
    <row r="255" spans="5:5" s="10" customFormat="1" ht="15" customHeight="1" x14ac:dyDescent="0.3">
      <c r="E255" s="34"/>
    </row>
    <row r="256" spans="5:5" s="10" customFormat="1" ht="15" customHeight="1" x14ac:dyDescent="0.3">
      <c r="E256" s="34"/>
    </row>
    <row r="257" spans="5:5" s="10" customFormat="1" ht="15" customHeight="1" x14ac:dyDescent="0.3">
      <c r="E257" s="34"/>
    </row>
    <row r="258" spans="5:5" s="10" customFormat="1" ht="15" customHeight="1" x14ac:dyDescent="0.3">
      <c r="E258" s="34"/>
    </row>
    <row r="259" spans="5:5" s="10" customFormat="1" ht="15" customHeight="1" x14ac:dyDescent="0.3">
      <c r="E259" s="34"/>
    </row>
    <row r="260" spans="5:5" s="10" customFormat="1" ht="15" customHeight="1" x14ac:dyDescent="0.3">
      <c r="E260" s="34"/>
    </row>
    <row r="261" spans="5:5" s="10" customFormat="1" ht="15" customHeight="1" x14ac:dyDescent="0.3">
      <c r="E261" s="34"/>
    </row>
    <row r="262" spans="5:5" s="10" customFormat="1" ht="15" customHeight="1" x14ac:dyDescent="0.3">
      <c r="E262" s="34"/>
    </row>
    <row r="263" spans="5:5" s="10" customFormat="1" ht="15" customHeight="1" x14ac:dyDescent="0.3">
      <c r="E263" s="34"/>
    </row>
    <row r="264" spans="5:5" s="10" customFormat="1" ht="15" customHeight="1" x14ac:dyDescent="0.3">
      <c r="E264" s="34"/>
    </row>
    <row r="265" spans="5:5" s="10" customFormat="1" ht="15" customHeight="1" x14ac:dyDescent="0.3">
      <c r="E265" s="34"/>
    </row>
    <row r="266" spans="5:5" s="10" customFormat="1" ht="15" customHeight="1" x14ac:dyDescent="0.3">
      <c r="E266" s="34"/>
    </row>
    <row r="267" spans="5:5" s="10" customFormat="1" ht="15" customHeight="1" x14ac:dyDescent="0.3">
      <c r="E267" s="34"/>
    </row>
    <row r="268" spans="5:5" s="10" customFormat="1" ht="15" customHeight="1" x14ac:dyDescent="0.3">
      <c r="E268" s="34"/>
    </row>
    <row r="269" spans="5:5" s="10" customFormat="1" ht="15" customHeight="1" x14ac:dyDescent="0.3">
      <c r="E269" s="34"/>
    </row>
    <row r="270" spans="5:5" s="10" customFormat="1" ht="15" customHeight="1" x14ac:dyDescent="0.3">
      <c r="E270" s="34"/>
    </row>
    <row r="271" spans="5:5" s="10" customFormat="1" ht="15" customHeight="1" x14ac:dyDescent="0.3">
      <c r="E271" s="34"/>
    </row>
    <row r="272" spans="5:5" s="10" customFormat="1" ht="15" customHeight="1" x14ac:dyDescent="0.3">
      <c r="E272" s="34"/>
    </row>
    <row r="273" spans="5:5" s="10" customFormat="1" ht="15" customHeight="1" x14ac:dyDescent="0.3">
      <c r="E273" s="34"/>
    </row>
    <row r="274" spans="5:5" s="10" customFormat="1" ht="15" customHeight="1" x14ac:dyDescent="0.3">
      <c r="E274" s="34"/>
    </row>
    <row r="275" spans="5:5" s="10" customFormat="1" ht="15" customHeight="1" x14ac:dyDescent="0.3">
      <c r="E275" s="34"/>
    </row>
    <row r="276" spans="5:5" s="10" customFormat="1" ht="15" customHeight="1" x14ac:dyDescent="0.3">
      <c r="E276" s="34"/>
    </row>
    <row r="277" spans="5:5" s="10" customFormat="1" ht="15" customHeight="1" x14ac:dyDescent="0.3">
      <c r="E277" s="34"/>
    </row>
    <row r="278" spans="5:5" s="10" customFormat="1" ht="15" customHeight="1" x14ac:dyDescent="0.3">
      <c r="E278" s="34"/>
    </row>
    <row r="279" spans="5:5" s="10" customFormat="1" ht="15" customHeight="1" x14ac:dyDescent="0.3">
      <c r="E279" s="34"/>
    </row>
    <row r="280" spans="5:5" s="10" customFormat="1" ht="15" customHeight="1" x14ac:dyDescent="0.3">
      <c r="E280" s="34"/>
    </row>
    <row r="281" spans="5:5" s="10" customFormat="1" ht="15" customHeight="1" x14ac:dyDescent="0.3">
      <c r="E281" s="34"/>
    </row>
    <row r="282" spans="5:5" s="10" customFormat="1" ht="15" customHeight="1" x14ac:dyDescent="0.3">
      <c r="E282" s="34"/>
    </row>
    <row r="283" spans="5:5" s="10" customFormat="1" ht="15" customHeight="1" x14ac:dyDescent="0.3">
      <c r="E283" s="34"/>
    </row>
    <row r="284" spans="5:5" s="10" customFormat="1" ht="15" customHeight="1" x14ac:dyDescent="0.3">
      <c r="E284" s="34"/>
    </row>
    <row r="285" spans="5:5" s="10" customFormat="1" ht="15" customHeight="1" x14ac:dyDescent="0.3">
      <c r="E285" s="34"/>
    </row>
    <row r="286" spans="5:5" s="10" customFormat="1" ht="15" customHeight="1" x14ac:dyDescent="0.3">
      <c r="E286" s="34"/>
    </row>
    <row r="287" spans="5:5" s="10" customFormat="1" ht="15" customHeight="1" x14ac:dyDescent="0.3">
      <c r="E287" s="34"/>
    </row>
    <row r="288" spans="5:5" s="10" customFormat="1" ht="15" customHeight="1" x14ac:dyDescent="0.3">
      <c r="E288" s="34"/>
    </row>
    <row r="289" spans="5:5" s="10" customFormat="1" ht="15" customHeight="1" x14ac:dyDescent="0.3">
      <c r="E289" s="34"/>
    </row>
    <row r="290" spans="5:5" s="10" customFormat="1" ht="15" customHeight="1" x14ac:dyDescent="0.3">
      <c r="E290" s="34"/>
    </row>
    <row r="291" spans="5:5" s="10" customFormat="1" ht="15" customHeight="1" x14ac:dyDescent="0.3">
      <c r="E291" s="34"/>
    </row>
    <row r="292" spans="5:5" s="10" customFormat="1" ht="15" customHeight="1" x14ac:dyDescent="0.3">
      <c r="E292" s="34"/>
    </row>
    <row r="293" spans="5:5" s="10" customFormat="1" ht="15" customHeight="1" x14ac:dyDescent="0.3">
      <c r="E293" s="34"/>
    </row>
    <row r="294" spans="5:5" s="10" customFormat="1" ht="15" customHeight="1" x14ac:dyDescent="0.3">
      <c r="E294" s="34"/>
    </row>
    <row r="295" spans="5:5" s="10" customFormat="1" ht="15" customHeight="1" x14ac:dyDescent="0.3">
      <c r="E295" s="34"/>
    </row>
    <row r="296" spans="5:5" s="10" customFormat="1" ht="15" customHeight="1" x14ac:dyDescent="0.3">
      <c r="E296" s="34"/>
    </row>
    <row r="297" spans="5:5" s="10" customFormat="1" ht="15" customHeight="1" x14ac:dyDescent="0.3">
      <c r="E297" s="34"/>
    </row>
    <row r="298" spans="5:5" s="10" customFormat="1" ht="15" customHeight="1" x14ac:dyDescent="0.3">
      <c r="E298" s="34"/>
    </row>
    <row r="299" spans="5:5" s="10" customFormat="1" ht="15" customHeight="1" x14ac:dyDescent="0.3">
      <c r="E299" s="34"/>
    </row>
    <row r="300" spans="5:5" s="10" customFormat="1" ht="15" customHeight="1" x14ac:dyDescent="0.3">
      <c r="E300" s="34"/>
    </row>
    <row r="301" spans="5:5" s="10" customFormat="1" ht="15" customHeight="1" x14ac:dyDescent="0.3">
      <c r="E301" s="34"/>
    </row>
    <row r="302" spans="5:5" s="10" customFormat="1" ht="15" customHeight="1" x14ac:dyDescent="0.3">
      <c r="E302" s="34"/>
    </row>
    <row r="303" spans="5:5" s="10" customFormat="1" ht="15" customHeight="1" x14ac:dyDescent="0.3">
      <c r="E303" s="34"/>
    </row>
    <row r="304" spans="5:5" s="10" customFormat="1" ht="15" customHeight="1" x14ac:dyDescent="0.3">
      <c r="E304" s="34"/>
    </row>
    <row r="305" spans="5:5" s="10" customFormat="1" ht="15" customHeight="1" x14ac:dyDescent="0.3">
      <c r="E305" s="34"/>
    </row>
    <row r="306" spans="5:5" s="10" customFormat="1" ht="15" customHeight="1" x14ac:dyDescent="0.3">
      <c r="E306" s="34"/>
    </row>
    <row r="307" spans="5:5" s="10" customFormat="1" ht="15" customHeight="1" x14ac:dyDescent="0.3">
      <c r="E307" s="34"/>
    </row>
    <row r="308" spans="5:5" s="10" customFormat="1" ht="15" customHeight="1" x14ac:dyDescent="0.3">
      <c r="E308" s="34"/>
    </row>
    <row r="309" spans="5:5" s="10" customFormat="1" ht="15" customHeight="1" x14ac:dyDescent="0.3">
      <c r="E309" s="34"/>
    </row>
    <row r="310" spans="5:5" s="10" customFormat="1" ht="15" customHeight="1" x14ac:dyDescent="0.3">
      <c r="E310" s="34"/>
    </row>
    <row r="311" spans="5:5" s="10" customFormat="1" ht="15" customHeight="1" x14ac:dyDescent="0.3">
      <c r="E311" s="34"/>
    </row>
    <row r="312" spans="5:5" s="10" customFormat="1" ht="15" customHeight="1" x14ac:dyDescent="0.3">
      <c r="E312" s="34"/>
    </row>
    <row r="313" spans="5:5" s="10" customFormat="1" ht="15" customHeight="1" x14ac:dyDescent="0.3">
      <c r="E313" s="34"/>
    </row>
    <row r="314" spans="5:5" s="10" customFormat="1" ht="15" customHeight="1" x14ac:dyDescent="0.3">
      <c r="E314" s="34"/>
    </row>
    <row r="315" spans="5:5" s="10" customFormat="1" ht="15" customHeight="1" x14ac:dyDescent="0.3">
      <c r="E315" s="34"/>
    </row>
    <row r="316" spans="5:5" s="10" customFormat="1" ht="15" customHeight="1" x14ac:dyDescent="0.3">
      <c r="E316" s="34"/>
    </row>
    <row r="317" spans="5:5" s="10" customFormat="1" ht="15" customHeight="1" x14ac:dyDescent="0.3">
      <c r="E317" s="34"/>
    </row>
    <row r="318" spans="5:5" s="10" customFormat="1" ht="15" customHeight="1" x14ac:dyDescent="0.3">
      <c r="E318" s="34"/>
    </row>
    <row r="319" spans="5:5" s="10" customFormat="1" ht="15" customHeight="1" x14ac:dyDescent="0.3">
      <c r="E319" s="34"/>
    </row>
    <row r="320" spans="5:5" s="10" customFormat="1" ht="15" customHeight="1" x14ac:dyDescent="0.3">
      <c r="E320" s="34"/>
    </row>
    <row r="321" spans="5:5" s="10" customFormat="1" ht="15" customHeight="1" x14ac:dyDescent="0.3">
      <c r="E321" s="34"/>
    </row>
    <row r="322" spans="5:5" s="10" customFormat="1" ht="15" customHeight="1" x14ac:dyDescent="0.3">
      <c r="E322" s="34"/>
    </row>
    <row r="323" spans="5:5" s="10" customFormat="1" ht="15" customHeight="1" x14ac:dyDescent="0.3">
      <c r="E323" s="34"/>
    </row>
    <row r="324" spans="5:5" s="10" customFormat="1" ht="15" customHeight="1" x14ac:dyDescent="0.3">
      <c r="E324" s="34"/>
    </row>
    <row r="325" spans="5:5" s="10" customFormat="1" ht="15" customHeight="1" x14ac:dyDescent="0.3">
      <c r="E325" s="34"/>
    </row>
    <row r="326" spans="5:5" s="10" customFormat="1" ht="15" customHeight="1" x14ac:dyDescent="0.3">
      <c r="E326" s="34"/>
    </row>
    <row r="327" spans="5:5" s="10" customFormat="1" ht="15" customHeight="1" x14ac:dyDescent="0.3">
      <c r="E327" s="34"/>
    </row>
    <row r="328" spans="5:5" s="10" customFormat="1" ht="15" customHeight="1" x14ac:dyDescent="0.3">
      <c r="E328" s="34"/>
    </row>
    <row r="329" spans="5:5" s="10" customFormat="1" ht="15" customHeight="1" x14ac:dyDescent="0.3">
      <c r="E329" s="34"/>
    </row>
    <row r="330" spans="5:5" s="10" customFormat="1" ht="15" customHeight="1" x14ac:dyDescent="0.3">
      <c r="E330" s="34"/>
    </row>
    <row r="331" spans="5:5" s="10" customFormat="1" ht="15" customHeight="1" x14ac:dyDescent="0.3">
      <c r="E331" s="34"/>
    </row>
    <row r="332" spans="5:5" s="10" customFormat="1" ht="15" customHeight="1" x14ac:dyDescent="0.3">
      <c r="E332" s="34"/>
    </row>
    <row r="333" spans="5:5" s="10" customFormat="1" ht="15" customHeight="1" x14ac:dyDescent="0.3">
      <c r="E333" s="34"/>
    </row>
    <row r="334" spans="5:5" s="10" customFormat="1" ht="15" customHeight="1" x14ac:dyDescent="0.3">
      <c r="E334" s="34"/>
    </row>
    <row r="335" spans="5:5" s="10" customFormat="1" ht="15" customHeight="1" x14ac:dyDescent="0.3">
      <c r="E335" s="34"/>
    </row>
    <row r="336" spans="5:5" s="10" customFormat="1" ht="15" customHeight="1" x14ac:dyDescent="0.3">
      <c r="E336" s="34"/>
    </row>
    <row r="337" spans="5:5" s="10" customFormat="1" ht="15" customHeight="1" x14ac:dyDescent="0.3">
      <c r="E337" s="34"/>
    </row>
    <row r="338" spans="5:5" s="10" customFormat="1" ht="15" customHeight="1" x14ac:dyDescent="0.3">
      <c r="E338" s="34"/>
    </row>
    <row r="339" spans="5:5" s="10" customFormat="1" ht="15" customHeight="1" x14ac:dyDescent="0.3">
      <c r="E339" s="34"/>
    </row>
    <row r="340" spans="5:5" s="10" customFormat="1" ht="15" customHeight="1" x14ac:dyDescent="0.3">
      <c r="E340" s="34"/>
    </row>
    <row r="341" spans="5:5" s="10" customFormat="1" ht="15" customHeight="1" x14ac:dyDescent="0.3">
      <c r="E341" s="34"/>
    </row>
    <row r="342" spans="5:5" s="10" customFormat="1" ht="15" customHeight="1" x14ac:dyDescent="0.3">
      <c r="E342" s="34"/>
    </row>
    <row r="343" spans="5:5" s="10" customFormat="1" ht="15" customHeight="1" x14ac:dyDescent="0.3">
      <c r="E343" s="34"/>
    </row>
    <row r="344" spans="5:5" s="10" customFormat="1" ht="15" customHeight="1" x14ac:dyDescent="0.3">
      <c r="E344" s="34"/>
    </row>
    <row r="345" spans="5:5" s="10" customFormat="1" ht="15" customHeight="1" x14ac:dyDescent="0.3">
      <c r="E345" s="34"/>
    </row>
    <row r="346" spans="5:5" s="10" customFormat="1" ht="15" customHeight="1" x14ac:dyDescent="0.3">
      <c r="E346" s="34"/>
    </row>
    <row r="347" spans="5:5" s="10" customFormat="1" ht="15" customHeight="1" x14ac:dyDescent="0.3">
      <c r="E347" s="34"/>
    </row>
    <row r="348" spans="5:5" s="10" customFormat="1" ht="15" customHeight="1" x14ac:dyDescent="0.3">
      <c r="E348" s="34"/>
    </row>
    <row r="349" spans="5:5" s="10" customFormat="1" ht="15" customHeight="1" x14ac:dyDescent="0.3">
      <c r="E349" s="34"/>
    </row>
    <row r="350" spans="5:5" s="10" customFormat="1" ht="15" customHeight="1" x14ac:dyDescent="0.3">
      <c r="E350" s="34"/>
    </row>
    <row r="351" spans="5:5" s="10" customFormat="1" ht="15" customHeight="1" x14ac:dyDescent="0.3">
      <c r="E351" s="34"/>
    </row>
    <row r="352" spans="5:5" s="10" customFormat="1" ht="15" customHeight="1" x14ac:dyDescent="0.3">
      <c r="E352" s="34"/>
    </row>
    <row r="353" spans="5:5" s="10" customFormat="1" ht="15" customHeight="1" x14ac:dyDescent="0.3">
      <c r="E353" s="34"/>
    </row>
    <row r="354" spans="5:5" s="10" customFormat="1" ht="15" customHeight="1" x14ac:dyDescent="0.3">
      <c r="E354" s="34"/>
    </row>
    <row r="355" spans="5:5" s="10" customFormat="1" ht="15" customHeight="1" x14ac:dyDescent="0.3">
      <c r="E355" s="34"/>
    </row>
    <row r="356" spans="5:5" s="10" customFormat="1" ht="15" customHeight="1" x14ac:dyDescent="0.3">
      <c r="E356" s="34"/>
    </row>
    <row r="357" spans="5:5" s="10" customFormat="1" ht="15" customHeight="1" x14ac:dyDescent="0.3">
      <c r="E357" s="34"/>
    </row>
    <row r="358" spans="5:5" s="10" customFormat="1" ht="15" customHeight="1" x14ac:dyDescent="0.3">
      <c r="E358" s="34"/>
    </row>
    <row r="359" spans="5:5" s="10" customFormat="1" ht="15" customHeight="1" x14ac:dyDescent="0.3">
      <c r="E359" s="34"/>
    </row>
    <row r="360" spans="5:5" s="10" customFormat="1" ht="15" customHeight="1" x14ac:dyDescent="0.3">
      <c r="E360" s="34"/>
    </row>
    <row r="361" spans="5:5" s="10" customFormat="1" ht="15" customHeight="1" x14ac:dyDescent="0.3">
      <c r="E361" s="34"/>
    </row>
    <row r="362" spans="5:5" s="10" customFormat="1" ht="15" customHeight="1" x14ac:dyDescent="0.3">
      <c r="E362" s="34"/>
    </row>
    <row r="363" spans="5:5" s="10" customFormat="1" ht="15" customHeight="1" x14ac:dyDescent="0.3">
      <c r="E363" s="34"/>
    </row>
    <row r="364" spans="5:5" s="10" customFormat="1" ht="15" customHeight="1" x14ac:dyDescent="0.3">
      <c r="E364" s="34"/>
    </row>
    <row r="365" spans="5:5" s="10" customFormat="1" ht="15" customHeight="1" x14ac:dyDescent="0.3">
      <c r="E365" s="34"/>
    </row>
    <row r="366" spans="5:5" s="10" customFormat="1" ht="15" customHeight="1" x14ac:dyDescent="0.3">
      <c r="E366" s="34"/>
    </row>
    <row r="367" spans="5:5" s="10" customFormat="1" ht="15" customHeight="1" x14ac:dyDescent="0.3">
      <c r="E367" s="34"/>
    </row>
    <row r="368" spans="5:5" s="10" customFormat="1" ht="15" customHeight="1" x14ac:dyDescent="0.3">
      <c r="E368" s="34"/>
    </row>
    <row r="369" spans="5:5" s="10" customFormat="1" ht="15" customHeight="1" x14ac:dyDescent="0.3">
      <c r="E369" s="34"/>
    </row>
    <row r="370" spans="5:5" s="10" customFormat="1" ht="15" customHeight="1" x14ac:dyDescent="0.3">
      <c r="E370" s="34"/>
    </row>
    <row r="371" spans="5:5" s="10" customFormat="1" ht="15" customHeight="1" x14ac:dyDescent="0.3">
      <c r="E371" s="34"/>
    </row>
    <row r="372" spans="5:5" s="10" customFormat="1" ht="15" customHeight="1" x14ac:dyDescent="0.3">
      <c r="E372" s="34"/>
    </row>
    <row r="373" spans="5:5" s="10" customFormat="1" ht="15" customHeight="1" x14ac:dyDescent="0.3">
      <c r="E373" s="34"/>
    </row>
    <row r="374" spans="5:5" s="10" customFormat="1" ht="15" customHeight="1" x14ac:dyDescent="0.3">
      <c r="E374" s="34"/>
    </row>
    <row r="375" spans="5:5" s="10" customFormat="1" ht="15" customHeight="1" x14ac:dyDescent="0.3">
      <c r="E375" s="34"/>
    </row>
    <row r="376" spans="5:5" s="10" customFormat="1" ht="15" customHeight="1" x14ac:dyDescent="0.3">
      <c r="E376" s="34"/>
    </row>
    <row r="377" spans="5:5" s="10" customFormat="1" ht="15" customHeight="1" x14ac:dyDescent="0.3">
      <c r="E377" s="34"/>
    </row>
    <row r="378" spans="5:5" s="10" customFormat="1" ht="15" customHeight="1" x14ac:dyDescent="0.3">
      <c r="E378" s="34"/>
    </row>
    <row r="379" spans="5:5" s="10" customFormat="1" ht="15" customHeight="1" x14ac:dyDescent="0.3">
      <c r="E379" s="34"/>
    </row>
    <row r="380" spans="5:5" s="10" customFormat="1" ht="15" customHeight="1" x14ac:dyDescent="0.3">
      <c r="E380" s="34"/>
    </row>
    <row r="381" spans="5:5" s="10" customFormat="1" ht="15" customHeight="1" x14ac:dyDescent="0.3">
      <c r="E381" s="34"/>
    </row>
    <row r="382" spans="5:5" s="10" customFormat="1" ht="15" customHeight="1" x14ac:dyDescent="0.3">
      <c r="E382" s="34"/>
    </row>
    <row r="383" spans="5:5" s="10" customFormat="1" ht="15" customHeight="1" x14ac:dyDescent="0.3">
      <c r="E383" s="34"/>
    </row>
    <row r="384" spans="5:5" s="10" customFormat="1" ht="15" customHeight="1" x14ac:dyDescent="0.3">
      <c r="E384" s="34"/>
    </row>
    <row r="385" spans="5:5" s="10" customFormat="1" ht="15" customHeight="1" x14ac:dyDescent="0.3">
      <c r="E385" s="34"/>
    </row>
    <row r="386" spans="5:5" s="10" customFormat="1" ht="15" customHeight="1" x14ac:dyDescent="0.3">
      <c r="E386" s="34"/>
    </row>
    <row r="387" spans="5:5" s="10" customFormat="1" ht="15" customHeight="1" x14ac:dyDescent="0.3">
      <c r="E387" s="34"/>
    </row>
    <row r="388" spans="5:5" s="10" customFormat="1" ht="15" customHeight="1" x14ac:dyDescent="0.3">
      <c r="E388" s="34"/>
    </row>
    <row r="389" spans="5:5" s="10" customFormat="1" ht="15" customHeight="1" x14ac:dyDescent="0.3">
      <c r="E389" s="34"/>
    </row>
    <row r="390" spans="5:5" s="10" customFormat="1" ht="15" customHeight="1" x14ac:dyDescent="0.3">
      <c r="E390" s="34"/>
    </row>
    <row r="391" spans="5:5" s="10" customFormat="1" ht="15" customHeight="1" x14ac:dyDescent="0.3">
      <c r="E391" s="34"/>
    </row>
    <row r="392" spans="5:5" s="10" customFormat="1" ht="15" customHeight="1" x14ac:dyDescent="0.3">
      <c r="E392" s="34"/>
    </row>
    <row r="393" spans="5:5" s="10" customFormat="1" ht="15" customHeight="1" x14ac:dyDescent="0.3">
      <c r="E393" s="34"/>
    </row>
    <row r="394" spans="5:5" s="10" customFormat="1" ht="15" customHeight="1" x14ac:dyDescent="0.3">
      <c r="E394" s="34"/>
    </row>
    <row r="395" spans="5:5" s="10" customFormat="1" ht="15" customHeight="1" x14ac:dyDescent="0.3">
      <c r="E395" s="34"/>
    </row>
    <row r="396" spans="5:5" s="10" customFormat="1" ht="15" customHeight="1" x14ac:dyDescent="0.3">
      <c r="E396" s="34"/>
    </row>
    <row r="397" spans="5:5" s="10" customFormat="1" ht="15" customHeight="1" x14ac:dyDescent="0.3">
      <c r="E397" s="34"/>
    </row>
    <row r="398" spans="5:5" s="10" customFormat="1" ht="15" customHeight="1" x14ac:dyDescent="0.3">
      <c r="E398" s="34"/>
    </row>
    <row r="399" spans="5:5" s="10" customFormat="1" ht="15" customHeight="1" x14ac:dyDescent="0.3">
      <c r="E399" s="34"/>
    </row>
    <row r="400" spans="5:5" s="10" customFormat="1" ht="15" customHeight="1" x14ac:dyDescent="0.3">
      <c r="E400" s="34"/>
    </row>
    <row r="401" spans="5:5" s="10" customFormat="1" ht="15" customHeight="1" x14ac:dyDescent="0.3">
      <c r="E401" s="34"/>
    </row>
    <row r="402" spans="5:5" s="10" customFormat="1" ht="15" customHeight="1" x14ac:dyDescent="0.3">
      <c r="E402" s="34"/>
    </row>
    <row r="403" spans="5:5" s="10" customFormat="1" ht="15" customHeight="1" x14ac:dyDescent="0.3">
      <c r="E403" s="34"/>
    </row>
    <row r="404" spans="5:5" s="10" customFormat="1" ht="15" customHeight="1" x14ac:dyDescent="0.3">
      <c r="E404" s="34"/>
    </row>
    <row r="405" spans="5:5" s="10" customFormat="1" ht="15" customHeight="1" x14ac:dyDescent="0.3">
      <c r="E405" s="34"/>
    </row>
    <row r="406" spans="5:5" s="10" customFormat="1" ht="15" customHeight="1" x14ac:dyDescent="0.3">
      <c r="E406" s="34"/>
    </row>
    <row r="407" spans="5:5" s="10" customFormat="1" ht="15" customHeight="1" x14ac:dyDescent="0.3">
      <c r="E407" s="34"/>
    </row>
    <row r="408" spans="5:5" s="10" customFormat="1" ht="15" customHeight="1" x14ac:dyDescent="0.3">
      <c r="E408" s="34"/>
    </row>
    <row r="409" spans="5:5" s="10" customFormat="1" ht="15" customHeight="1" x14ac:dyDescent="0.3">
      <c r="E409" s="34"/>
    </row>
    <row r="410" spans="5:5" s="10" customFormat="1" ht="15" customHeight="1" x14ac:dyDescent="0.3">
      <c r="E410" s="34"/>
    </row>
    <row r="411" spans="5:5" s="10" customFormat="1" ht="15" customHeight="1" x14ac:dyDescent="0.3">
      <c r="E411" s="34"/>
    </row>
    <row r="412" spans="5:5" s="10" customFormat="1" ht="15" customHeight="1" x14ac:dyDescent="0.3">
      <c r="E412" s="34"/>
    </row>
    <row r="413" spans="5:5" s="10" customFormat="1" ht="15" customHeight="1" x14ac:dyDescent="0.3">
      <c r="E413" s="34"/>
    </row>
    <row r="414" spans="5:5" s="10" customFormat="1" ht="15" customHeight="1" x14ac:dyDescent="0.3">
      <c r="E414" s="34"/>
    </row>
    <row r="415" spans="5:5" s="10" customFormat="1" ht="15" customHeight="1" x14ac:dyDescent="0.3">
      <c r="E415" s="34"/>
    </row>
    <row r="416" spans="5:5" s="10" customFormat="1" ht="15" customHeight="1" x14ac:dyDescent="0.3">
      <c r="E416" s="34"/>
    </row>
    <row r="417" spans="5:5" s="10" customFormat="1" ht="15" customHeight="1" x14ac:dyDescent="0.3">
      <c r="E417" s="34"/>
    </row>
    <row r="418" spans="5:5" s="10" customFormat="1" ht="15" customHeight="1" x14ac:dyDescent="0.3">
      <c r="E418" s="34"/>
    </row>
    <row r="419" spans="5:5" s="10" customFormat="1" ht="15" customHeight="1" x14ac:dyDescent="0.3">
      <c r="E419" s="34"/>
    </row>
    <row r="420" spans="5:5" s="10" customFormat="1" ht="15" customHeight="1" x14ac:dyDescent="0.3">
      <c r="E420" s="34"/>
    </row>
    <row r="421" spans="5:5" s="10" customFormat="1" ht="15" customHeight="1" x14ac:dyDescent="0.3">
      <c r="E421" s="34"/>
    </row>
    <row r="422" spans="5:5" s="10" customFormat="1" ht="15" customHeight="1" x14ac:dyDescent="0.3">
      <c r="E422" s="34"/>
    </row>
    <row r="423" spans="5:5" s="10" customFormat="1" ht="15" customHeight="1" x14ac:dyDescent="0.3">
      <c r="E423" s="34"/>
    </row>
    <row r="424" spans="5:5" s="10" customFormat="1" ht="15" customHeight="1" x14ac:dyDescent="0.3">
      <c r="E424" s="34"/>
    </row>
    <row r="425" spans="5:5" s="10" customFormat="1" ht="15" customHeight="1" x14ac:dyDescent="0.3">
      <c r="E425" s="34"/>
    </row>
    <row r="426" spans="5:5" s="10" customFormat="1" ht="15" customHeight="1" x14ac:dyDescent="0.3">
      <c r="E426" s="34"/>
    </row>
    <row r="427" spans="5:5" s="10" customFormat="1" ht="15" customHeight="1" x14ac:dyDescent="0.3">
      <c r="E427" s="34"/>
    </row>
    <row r="428" spans="5:5" s="10" customFormat="1" ht="15" customHeight="1" x14ac:dyDescent="0.3">
      <c r="E428" s="34"/>
    </row>
    <row r="429" spans="5:5" s="10" customFormat="1" ht="15" customHeight="1" x14ac:dyDescent="0.3">
      <c r="E429" s="34"/>
    </row>
    <row r="430" spans="5:5" s="10" customFormat="1" ht="15" customHeight="1" x14ac:dyDescent="0.3">
      <c r="E430" s="34"/>
    </row>
    <row r="431" spans="5:5" s="10" customFormat="1" ht="15" customHeight="1" x14ac:dyDescent="0.3">
      <c r="E431" s="34"/>
    </row>
    <row r="432" spans="5:5" s="10" customFormat="1" ht="15" customHeight="1" x14ac:dyDescent="0.3">
      <c r="E432" s="34"/>
    </row>
    <row r="433" spans="5:5" s="10" customFormat="1" ht="15" customHeight="1" x14ac:dyDescent="0.3">
      <c r="E433" s="34"/>
    </row>
    <row r="434" spans="5:5" s="10" customFormat="1" ht="15" customHeight="1" x14ac:dyDescent="0.3">
      <c r="E434" s="34"/>
    </row>
    <row r="435" spans="5:5" s="10" customFormat="1" ht="15" customHeight="1" x14ac:dyDescent="0.3">
      <c r="E435" s="34"/>
    </row>
    <row r="436" spans="5:5" s="10" customFormat="1" ht="15" customHeight="1" x14ac:dyDescent="0.3">
      <c r="E436" s="34"/>
    </row>
    <row r="437" spans="5:5" s="10" customFormat="1" ht="15" customHeight="1" x14ac:dyDescent="0.3">
      <c r="E437" s="34"/>
    </row>
    <row r="438" spans="5:5" s="10" customFormat="1" ht="15" customHeight="1" x14ac:dyDescent="0.3">
      <c r="E438" s="34"/>
    </row>
    <row r="439" spans="5:5" s="10" customFormat="1" ht="15" customHeight="1" x14ac:dyDescent="0.3">
      <c r="E439" s="34"/>
    </row>
    <row r="440" spans="5:5" s="10" customFormat="1" ht="15" customHeight="1" x14ac:dyDescent="0.3">
      <c r="E440" s="34"/>
    </row>
    <row r="441" spans="5:5" s="10" customFormat="1" ht="15" customHeight="1" x14ac:dyDescent="0.3">
      <c r="E441" s="34"/>
    </row>
    <row r="442" spans="5:5" s="10" customFormat="1" ht="15" customHeight="1" x14ac:dyDescent="0.3">
      <c r="E442" s="34"/>
    </row>
    <row r="443" spans="5:5" s="10" customFormat="1" ht="15" customHeight="1" x14ac:dyDescent="0.3">
      <c r="E443" s="34"/>
    </row>
    <row r="444" spans="5:5" s="10" customFormat="1" ht="15" customHeight="1" x14ac:dyDescent="0.3">
      <c r="E444" s="34"/>
    </row>
    <row r="445" spans="5:5" s="10" customFormat="1" ht="15" customHeight="1" x14ac:dyDescent="0.3">
      <c r="E445" s="34"/>
    </row>
    <row r="446" spans="5:5" s="10" customFormat="1" ht="15" customHeight="1" x14ac:dyDescent="0.3">
      <c r="E446" s="34"/>
    </row>
    <row r="447" spans="5:5" s="10" customFormat="1" ht="15" customHeight="1" x14ac:dyDescent="0.3">
      <c r="E447" s="34"/>
    </row>
    <row r="448" spans="5:5" s="10" customFormat="1" ht="15" customHeight="1" x14ac:dyDescent="0.3">
      <c r="E448" s="34"/>
    </row>
    <row r="449" spans="5:5" s="10" customFormat="1" ht="15" customHeight="1" x14ac:dyDescent="0.3">
      <c r="E449" s="34"/>
    </row>
    <row r="450" spans="5:5" s="10" customFormat="1" ht="15" customHeight="1" x14ac:dyDescent="0.3">
      <c r="E450" s="34"/>
    </row>
    <row r="451" spans="5:5" s="10" customFormat="1" ht="15" customHeight="1" x14ac:dyDescent="0.3">
      <c r="E451" s="34"/>
    </row>
    <row r="452" spans="5:5" s="10" customFormat="1" ht="15" customHeight="1" x14ac:dyDescent="0.3">
      <c r="E452" s="34"/>
    </row>
    <row r="453" spans="5:5" s="10" customFormat="1" ht="15" customHeight="1" x14ac:dyDescent="0.3">
      <c r="E453" s="34"/>
    </row>
    <row r="454" spans="5:5" s="10" customFormat="1" ht="15" customHeight="1" x14ac:dyDescent="0.3">
      <c r="E454" s="34"/>
    </row>
    <row r="455" spans="5:5" s="10" customFormat="1" ht="15" customHeight="1" x14ac:dyDescent="0.3">
      <c r="E455" s="34"/>
    </row>
    <row r="456" spans="5:5" s="10" customFormat="1" ht="15" customHeight="1" x14ac:dyDescent="0.3">
      <c r="E456" s="34"/>
    </row>
    <row r="457" spans="5:5" s="10" customFormat="1" ht="15" customHeight="1" x14ac:dyDescent="0.3">
      <c r="E457" s="34"/>
    </row>
    <row r="458" spans="5:5" s="10" customFormat="1" ht="15" customHeight="1" x14ac:dyDescent="0.3">
      <c r="E458" s="34"/>
    </row>
    <row r="459" spans="5:5" s="10" customFormat="1" ht="15" customHeight="1" x14ac:dyDescent="0.3">
      <c r="E459" s="34"/>
    </row>
    <row r="460" spans="5:5" s="10" customFormat="1" ht="15" customHeight="1" x14ac:dyDescent="0.3">
      <c r="E460" s="34"/>
    </row>
    <row r="461" spans="5:5" s="10" customFormat="1" ht="15" customHeight="1" x14ac:dyDescent="0.3">
      <c r="E461" s="34"/>
    </row>
    <row r="462" spans="5:5" s="10" customFormat="1" ht="15" customHeight="1" x14ac:dyDescent="0.3">
      <c r="E462" s="34"/>
    </row>
    <row r="463" spans="5:5" s="10" customFormat="1" ht="15" customHeight="1" x14ac:dyDescent="0.3">
      <c r="E463" s="34"/>
    </row>
    <row r="464" spans="5:5" s="10" customFormat="1" ht="15" customHeight="1" x14ac:dyDescent="0.3">
      <c r="E464" s="34"/>
    </row>
    <row r="465" spans="5:5" s="10" customFormat="1" ht="15" customHeight="1" x14ac:dyDescent="0.3">
      <c r="E465" s="34"/>
    </row>
    <row r="466" spans="5:5" s="10" customFormat="1" ht="15" customHeight="1" x14ac:dyDescent="0.3">
      <c r="E466" s="34"/>
    </row>
    <row r="467" spans="5:5" s="10" customFormat="1" ht="15" customHeight="1" x14ac:dyDescent="0.3">
      <c r="E467" s="34"/>
    </row>
    <row r="468" spans="5:5" s="10" customFormat="1" ht="15" customHeight="1" x14ac:dyDescent="0.3">
      <c r="E468" s="34"/>
    </row>
    <row r="469" spans="5:5" s="10" customFormat="1" ht="15" customHeight="1" x14ac:dyDescent="0.3">
      <c r="E469" s="34"/>
    </row>
    <row r="470" spans="5:5" s="10" customFormat="1" ht="15" customHeight="1" x14ac:dyDescent="0.3">
      <c r="E470" s="34"/>
    </row>
    <row r="471" spans="5:5" s="10" customFormat="1" ht="15" customHeight="1" x14ac:dyDescent="0.3">
      <c r="E471" s="34"/>
    </row>
    <row r="472" spans="5:5" s="10" customFormat="1" ht="15" customHeight="1" x14ac:dyDescent="0.3">
      <c r="E472" s="34"/>
    </row>
    <row r="473" spans="5:5" s="10" customFormat="1" ht="15" customHeight="1" x14ac:dyDescent="0.3">
      <c r="E473" s="34"/>
    </row>
    <row r="474" spans="5:5" s="10" customFormat="1" ht="15" customHeight="1" x14ac:dyDescent="0.3">
      <c r="E474" s="34"/>
    </row>
    <row r="475" spans="5:5" s="10" customFormat="1" ht="15" customHeight="1" x14ac:dyDescent="0.3">
      <c r="E475" s="34"/>
    </row>
    <row r="476" spans="5:5" s="10" customFormat="1" ht="15" customHeight="1" x14ac:dyDescent="0.3">
      <c r="E476" s="34"/>
    </row>
    <row r="477" spans="5:5" s="10" customFormat="1" ht="15" customHeight="1" x14ac:dyDescent="0.3">
      <c r="E477" s="34"/>
    </row>
    <row r="478" spans="5:5" s="10" customFormat="1" ht="15" customHeight="1" x14ac:dyDescent="0.3">
      <c r="E478" s="34"/>
    </row>
    <row r="479" spans="5:5" s="10" customFormat="1" ht="15" customHeight="1" x14ac:dyDescent="0.3">
      <c r="E479" s="34"/>
    </row>
    <row r="480" spans="5:5" s="10" customFormat="1" ht="15" customHeight="1" x14ac:dyDescent="0.3">
      <c r="E480" s="34"/>
    </row>
    <row r="481" spans="5:5" s="10" customFormat="1" ht="15" customHeight="1" x14ac:dyDescent="0.3">
      <c r="E481" s="34"/>
    </row>
    <row r="482" spans="5:5" s="10" customFormat="1" ht="15" customHeight="1" x14ac:dyDescent="0.3">
      <c r="E482" s="34"/>
    </row>
    <row r="483" spans="5:5" s="10" customFormat="1" ht="15" customHeight="1" x14ac:dyDescent="0.3">
      <c r="E483" s="34"/>
    </row>
    <row r="484" spans="5:5" s="10" customFormat="1" ht="15" customHeight="1" x14ac:dyDescent="0.3">
      <c r="E484" s="34"/>
    </row>
    <row r="485" spans="5:5" s="10" customFormat="1" ht="15" customHeight="1" x14ac:dyDescent="0.3">
      <c r="E485" s="34"/>
    </row>
    <row r="486" spans="5:5" s="10" customFormat="1" ht="15" customHeight="1" x14ac:dyDescent="0.3">
      <c r="E486" s="34"/>
    </row>
    <row r="487" spans="5:5" s="10" customFormat="1" ht="15" customHeight="1" x14ac:dyDescent="0.3">
      <c r="E487" s="34"/>
    </row>
    <row r="488" spans="5:5" s="10" customFormat="1" ht="15" customHeight="1" x14ac:dyDescent="0.3">
      <c r="E488" s="34"/>
    </row>
    <row r="489" spans="5:5" s="10" customFormat="1" ht="15" customHeight="1" x14ac:dyDescent="0.3">
      <c r="E489" s="34"/>
    </row>
    <row r="490" spans="5:5" s="10" customFormat="1" ht="15" customHeight="1" x14ac:dyDescent="0.3">
      <c r="E490" s="34"/>
    </row>
    <row r="491" spans="5:5" s="10" customFormat="1" ht="15" customHeight="1" x14ac:dyDescent="0.3">
      <c r="E491" s="34"/>
    </row>
    <row r="492" spans="5:5" s="10" customFormat="1" ht="15" customHeight="1" x14ac:dyDescent="0.3">
      <c r="E492" s="34"/>
    </row>
    <row r="493" spans="5:5" s="10" customFormat="1" ht="15" customHeight="1" x14ac:dyDescent="0.3">
      <c r="E493" s="34"/>
    </row>
    <row r="494" spans="5:5" s="10" customFormat="1" ht="15" customHeight="1" x14ac:dyDescent="0.3">
      <c r="E494" s="34"/>
    </row>
    <row r="495" spans="5:5" s="10" customFormat="1" ht="15" customHeight="1" x14ac:dyDescent="0.3">
      <c r="E495" s="34"/>
    </row>
    <row r="496" spans="5:5" s="10" customFormat="1" ht="15" customHeight="1" x14ac:dyDescent="0.3">
      <c r="E496" s="34"/>
    </row>
    <row r="497" spans="5:5" s="10" customFormat="1" ht="15" customHeight="1" x14ac:dyDescent="0.3">
      <c r="E497" s="34"/>
    </row>
    <row r="498" spans="5:5" s="10" customFormat="1" ht="15" customHeight="1" x14ac:dyDescent="0.3">
      <c r="E498" s="34"/>
    </row>
    <row r="499" spans="5:5" s="10" customFormat="1" ht="15" customHeight="1" x14ac:dyDescent="0.3">
      <c r="E499" s="34"/>
    </row>
    <row r="500" spans="5:5" s="10" customFormat="1" ht="15" customHeight="1" x14ac:dyDescent="0.3">
      <c r="E500" s="34"/>
    </row>
    <row r="501" spans="5:5" s="10" customFormat="1" ht="15" customHeight="1" x14ac:dyDescent="0.3">
      <c r="E501" s="34"/>
    </row>
    <row r="502" spans="5:5" s="10" customFormat="1" ht="15" customHeight="1" x14ac:dyDescent="0.3">
      <c r="E502" s="34"/>
    </row>
    <row r="503" spans="5:5" s="10" customFormat="1" ht="15" customHeight="1" x14ac:dyDescent="0.3">
      <c r="E503" s="34"/>
    </row>
    <row r="504" spans="5:5" s="10" customFormat="1" ht="15" customHeight="1" x14ac:dyDescent="0.3">
      <c r="E504" s="34"/>
    </row>
    <row r="505" spans="5:5" s="10" customFormat="1" ht="15" customHeight="1" x14ac:dyDescent="0.3">
      <c r="E505" s="34"/>
    </row>
    <row r="506" spans="5:5" s="10" customFormat="1" ht="15" customHeight="1" x14ac:dyDescent="0.3">
      <c r="E506" s="34"/>
    </row>
    <row r="507" spans="5:5" s="10" customFormat="1" ht="15" customHeight="1" x14ac:dyDescent="0.3">
      <c r="E507" s="34"/>
    </row>
    <row r="508" spans="5:5" s="10" customFormat="1" ht="15" customHeight="1" x14ac:dyDescent="0.3">
      <c r="E508" s="34"/>
    </row>
    <row r="509" spans="5:5" s="10" customFormat="1" ht="15" customHeight="1" x14ac:dyDescent="0.3">
      <c r="E509" s="34"/>
    </row>
    <row r="510" spans="5:5" s="10" customFormat="1" ht="15" customHeight="1" x14ac:dyDescent="0.3">
      <c r="E510" s="34"/>
    </row>
    <row r="511" spans="5:5" s="10" customFormat="1" ht="15" customHeight="1" x14ac:dyDescent="0.3">
      <c r="E511" s="34"/>
    </row>
    <row r="512" spans="5:5" s="10" customFormat="1" ht="15" customHeight="1" x14ac:dyDescent="0.3">
      <c r="E512" s="34"/>
    </row>
    <row r="513" spans="5:5" s="10" customFormat="1" ht="15" customHeight="1" x14ac:dyDescent="0.3">
      <c r="E513" s="34"/>
    </row>
    <row r="514" spans="5:5" s="10" customFormat="1" ht="15" customHeight="1" x14ac:dyDescent="0.3">
      <c r="E514" s="34"/>
    </row>
    <row r="515" spans="5:5" s="10" customFormat="1" ht="15" customHeight="1" x14ac:dyDescent="0.3">
      <c r="E515" s="34"/>
    </row>
    <row r="516" spans="5:5" s="10" customFormat="1" ht="15" customHeight="1" x14ac:dyDescent="0.3">
      <c r="E516" s="34"/>
    </row>
    <row r="517" spans="5:5" s="10" customFormat="1" ht="15" customHeight="1" x14ac:dyDescent="0.3">
      <c r="E517" s="34"/>
    </row>
    <row r="518" spans="5:5" s="10" customFormat="1" ht="15" customHeight="1" x14ac:dyDescent="0.3">
      <c r="E518" s="34"/>
    </row>
    <row r="519" spans="5:5" s="10" customFormat="1" ht="15" customHeight="1" x14ac:dyDescent="0.3">
      <c r="E519" s="34"/>
    </row>
    <row r="520" spans="5:5" s="10" customFormat="1" ht="15" customHeight="1" x14ac:dyDescent="0.3">
      <c r="E520" s="34"/>
    </row>
    <row r="521" spans="5:5" s="10" customFormat="1" ht="15" customHeight="1" x14ac:dyDescent="0.3">
      <c r="E521" s="34"/>
    </row>
    <row r="522" spans="5:5" s="10" customFormat="1" ht="15" customHeight="1" x14ac:dyDescent="0.3">
      <c r="E522" s="34"/>
    </row>
    <row r="523" spans="5:5" s="10" customFormat="1" ht="15" customHeight="1" x14ac:dyDescent="0.3">
      <c r="E523" s="34"/>
    </row>
    <row r="524" spans="5:5" s="10" customFormat="1" ht="15" customHeight="1" x14ac:dyDescent="0.3">
      <c r="E524" s="34"/>
    </row>
    <row r="525" spans="5:5" s="10" customFormat="1" ht="15" customHeight="1" x14ac:dyDescent="0.3">
      <c r="E525" s="34"/>
    </row>
    <row r="526" spans="5:5" s="10" customFormat="1" ht="15" customHeight="1" x14ac:dyDescent="0.3">
      <c r="E526" s="34"/>
    </row>
    <row r="527" spans="5:5" s="10" customFormat="1" ht="15" customHeight="1" x14ac:dyDescent="0.3">
      <c r="E527" s="34"/>
    </row>
    <row r="528" spans="5:5" s="10" customFormat="1" ht="15" customHeight="1" x14ac:dyDescent="0.3">
      <c r="E528" s="34"/>
    </row>
    <row r="529" spans="5:5" s="10" customFormat="1" ht="15" customHeight="1" x14ac:dyDescent="0.3">
      <c r="E529" s="34"/>
    </row>
    <row r="530" spans="5:5" s="10" customFormat="1" ht="15" customHeight="1" x14ac:dyDescent="0.3">
      <c r="E530" s="34"/>
    </row>
    <row r="531" spans="5:5" s="10" customFormat="1" ht="15" customHeight="1" x14ac:dyDescent="0.3">
      <c r="E531" s="34"/>
    </row>
    <row r="532" spans="5:5" s="10" customFormat="1" ht="15" customHeight="1" x14ac:dyDescent="0.3">
      <c r="E532" s="34"/>
    </row>
    <row r="533" spans="5:5" s="10" customFormat="1" ht="15" customHeight="1" x14ac:dyDescent="0.3">
      <c r="E533" s="34"/>
    </row>
    <row r="534" spans="5:5" s="10" customFormat="1" ht="15" customHeight="1" x14ac:dyDescent="0.3">
      <c r="E534" s="34"/>
    </row>
    <row r="535" spans="5:5" s="10" customFormat="1" ht="15" customHeight="1" x14ac:dyDescent="0.3">
      <c r="E535" s="34"/>
    </row>
    <row r="536" spans="5:5" s="10" customFormat="1" ht="15" customHeight="1" x14ac:dyDescent="0.3">
      <c r="E536" s="34"/>
    </row>
    <row r="537" spans="5:5" s="10" customFormat="1" ht="15" customHeight="1" x14ac:dyDescent="0.3">
      <c r="E537" s="34"/>
    </row>
    <row r="538" spans="5:5" s="10" customFormat="1" ht="15" customHeight="1" x14ac:dyDescent="0.3">
      <c r="E538" s="34"/>
    </row>
    <row r="539" spans="5:5" s="10" customFormat="1" ht="15" customHeight="1" x14ac:dyDescent="0.3">
      <c r="E539" s="34"/>
    </row>
    <row r="540" spans="5:5" s="10" customFormat="1" ht="15" customHeight="1" x14ac:dyDescent="0.3">
      <c r="E540" s="34"/>
    </row>
    <row r="541" spans="5:5" s="10" customFormat="1" ht="15" customHeight="1" x14ac:dyDescent="0.3">
      <c r="E541" s="34"/>
    </row>
    <row r="542" spans="5:5" s="10" customFormat="1" ht="15" customHeight="1" x14ac:dyDescent="0.3">
      <c r="E542" s="34"/>
    </row>
    <row r="543" spans="5:5" s="10" customFormat="1" ht="15" customHeight="1" x14ac:dyDescent="0.3">
      <c r="E543" s="34"/>
    </row>
    <row r="544" spans="5:5" s="10" customFormat="1" ht="15" customHeight="1" x14ac:dyDescent="0.3">
      <c r="E544" s="34"/>
    </row>
    <row r="545" spans="5:5" s="10" customFormat="1" ht="15" customHeight="1" x14ac:dyDescent="0.3">
      <c r="E545" s="34"/>
    </row>
    <row r="546" spans="5:5" s="10" customFormat="1" ht="15" customHeight="1" x14ac:dyDescent="0.3">
      <c r="E546" s="34"/>
    </row>
    <row r="547" spans="5:5" s="10" customFormat="1" ht="15" customHeight="1" x14ac:dyDescent="0.3">
      <c r="E547" s="34"/>
    </row>
    <row r="548" spans="5:5" s="10" customFormat="1" ht="15" customHeight="1" x14ac:dyDescent="0.3">
      <c r="E548" s="34"/>
    </row>
    <row r="549" spans="5:5" s="10" customFormat="1" ht="15" customHeight="1" x14ac:dyDescent="0.3">
      <c r="E549" s="34"/>
    </row>
    <row r="550" spans="5:5" s="10" customFormat="1" ht="15" customHeight="1" x14ac:dyDescent="0.3">
      <c r="E550" s="34"/>
    </row>
    <row r="551" spans="5:5" s="10" customFormat="1" ht="15" customHeight="1" x14ac:dyDescent="0.3">
      <c r="E551" s="34"/>
    </row>
    <row r="552" spans="5:5" s="10" customFormat="1" ht="15" customHeight="1" x14ac:dyDescent="0.3">
      <c r="E552" s="34"/>
    </row>
    <row r="553" spans="5:5" s="10" customFormat="1" ht="15" customHeight="1" x14ac:dyDescent="0.3">
      <c r="E553" s="34"/>
    </row>
    <row r="554" spans="5:5" s="10" customFormat="1" ht="15" customHeight="1" x14ac:dyDescent="0.3">
      <c r="E554" s="34"/>
    </row>
    <row r="555" spans="5:5" s="10" customFormat="1" ht="15" customHeight="1" x14ac:dyDescent="0.3">
      <c r="E555" s="34"/>
    </row>
    <row r="556" spans="5:5" s="10" customFormat="1" ht="15" customHeight="1" x14ac:dyDescent="0.3">
      <c r="E556" s="34"/>
    </row>
    <row r="557" spans="5:5" s="10" customFormat="1" ht="15" customHeight="1" x14ac:dyDescent="0.3">
      <c r="E557" s="34"/>
    </row>
    <row r="558" spans="5:5" s="10" customFormat="1" ht="15" customHeight="1" x14ac:dyDescent="0.3">
      <c r="E558" s="34"/>
    </row>
    <row r="559" spans="5:5" s="10" customFormat="1" ht="15" customHeight="1" x14ac:dyDescent="0.3">
      <c r="E559" s="34"/>
    </row>
    <row r="560" spans="5:5" s="10" customFormat="1" ht="15" customHeight="1" x14ac:dyDescent="0.3">
      <c r="E560" s="34"/>
    </row>
    <row r="561" spans="5:5" s="10" customFormat="1" ht="15" customHeight="1" x14ac:dyDescent="0.3">
      <c r="E561" s="34"/>
    </row>
    <row r="562" spans="5:5" s="10" customFormat="1" ht="15" customHeight="1" x14ac:dyDescent="0.3">
      <c r="E562" s="34"/>
    </row>
    <row r="563" spans="5:5" s="10" customFormat="1" ht="15" customHeight="1" x14ac:dyDescent="0.3">
      <c r="E563" s="34"/>
    </row>
    <row r="564" spans="5:5" s="10" customFormat="1" ht="15" customHeight="1" x14ac:dyDescent="0.3">
      <c r="E564" s="34"/>
    </row>
    <row r="565" spans="5:5" s="10" customFormat="1" ht="15" customHeight="1" x14ac:dyDescent="0.3">
      <c r="E565" s="34"/>
    </row>
    <row r="566" spans="5:5" s="10" customFormat="1" ht="15" customHeight="1" x14ac:dyDescent="0.3">
      <c r="E566" s="34"/>
    </row>
    <row r="567" spans="5:5" s="10" customFormat="1" ht="15" customHeight="1" x14ac:dyDescent="0.3">
      <c r="E567" s="34"/>
    </row>
    <row r="568" spans="5:5" s="10" customFormat="1" ht="15" customHeight="1" x14ac:dyDescent="0.3">
      <c r="E568" s="34"/>
    </row>
    <row r="569" spans="5:5" s="10" customFormat="1" ht="15" customHeight="1" x14ac:dyDescent="0.3">
      <c r="E569" s="34"/>
    </row>
    <row r="570" spans="5:5" s="10" customFormat="1" ht="15" customHeight="1" x14ac:dyDescent="0.3">
      <c r="E570" s="34"/>
    </row>
    <row r="571" spans="5:5" s="10" customFormat="1" ht="15" customHeight="1" x14ac:dyDescent="0.3">
      <c r="E571" s="34"/>
    </row>
    <row r="572" spans="5:5" s="10" customFormat="1" ht="15" customHeight="1" x14ac:dyDescent="0.3">
      <c r="E572" s="34"/>
    </row>
    <row r="573" spans="5:5" s="10" customFormat="1" ht="15" customHeight="1" x14ac:dyDescent="0.3">
      <c r="E573" s="34"/>
    </row>
    <row r="574" spans="5:5" s="10" customFormat="1" ht="15" customHeight="1" x14ac:dyDescent="0.3">
      <c r="E574" s="34"/>
    </row>
    <row r="575" spans="5:5" s="10" customFormat="1" ht="15" customHeight="1" x14ac:dyDescent="0.3">
      <c r="E575" s="34"/>
    </row>
    <row r="576" spans="5:5" s="10" customFormat="1" ht="15" customHeight="1" x14ac:dyDescent="0.3">
      <c r="E576" s="34"/>
    </row>
    <row r="577" spans="5:5" s="10" customFormat="1" ht="15" customHeight="1" x14ac:dyDescent="0.3">
      <c r="E577" s="34"/>
    </row>
    <row r="578" spans="5:5" s="10" customFormat="1" ht="15" customHeight="1" x14ac:dyDescent="0.3">
      <c r="E578" s="34"/>
    </row>
    <row r="579" spans="5:5" s="10" customFormat="1" ht="15" customHeight="1" x14ac:dyDescent="0.3">
      <c r="E579" s="34"/>
    </row>
    <row r="580" spans="5:5" s="10" customFormat="1" ht="15" customHeight="1" x14ac:dyDescent="0.3">
      <c r="E580" s="34"/>
    </row>
    <row r="581" spans="5:5" s="10" customFormat="1" ht="15" customHeight="1" x14ac:dyDescent="0.3">
      <c r="E581" s="34"/>
    </row>
    <row r="582" spans="5:5" s="10" customFormat="1" ht="15" customHeight="1" x14ac:dyDescent="0.3">
      <c r="E582" s="34"/>
    </row>
    <row r="583" spans="5:5" s="10" customFormat="1" ht="15" customHeight="1" x14ac:dyDescent="0.3">
      <c r="E583" s="34"/>
    </row>
    <row r="584" spans="5:5" s="10" customFormat="1" ht="15" customHeight="1" x14ac:dyDescent="0.3">
      <c r="E584" s="34"/>
    </row>
    <row r="585" spans="5:5" s="10" customFormat="1" ht="15" customHeight="1" x14ac:dyDescent="0.3">
      <c r="E585" s="34"/>
    </row>
    <row r="586" spans="5:5" s="10" customFormat="1" ht="15" customHeight="1" x14ac:dyDescent="0.3">
      <c r="E586" s="34"/>
    </row>
    <row r="587" spans="5:5" s="10" customFormat="1" ht="15" customHeight="1" x14ac:dyDescent="0.3">
      <c r="E587" s="34"/>
    </row>
    <row r="588" spans="5:5" s="10" customFormat="1" ht="15" customHeight="1" x14ac:dyDescent="0.3">
      <c r="E588" s="34"/>
    </row>
    <row r="589" spans="5:5" s="10" customFormat="1" ht="15" customHeight="1" x14ac:dyDescent="0.3">
      <c r="E589" s="34"/>
    </row>
    <row r="590" spans="5:5" s="10" customFormat="1" ht="15" customHeight="1" x14ac:dyDescent="0.3">
      <c r="E590" s="34"/>
    </row>
    <row r="591" spans="5:5" s="10" customFormat="1" ht="15" customHeight="1" x14ac:dyDescent="0.3">
      <c r="E591" s="34"/>
    </row>
    <row r="592" spans="5:5" s="10" customFormat="1" ht="15" customHeight="1" x14ac:dyDescent="0.3">
      <c r="E592" s="34"/>
    </row>
    <row r="593" spans="5:5" s="10" customFormat="1" ht="15" customHeight="1" x14ac:dyDescent="0.3">
      <c r="E593" s="34"/>
    </row>
    <row r="594" spans="5:5" s="10" customFormat="1" ht="15" customHeight="1" x14ac:dyDescent="0.3">
      <c r="E594" s="34"/>
    </row>
    <row r="595" spans="5:5" s="10" customFormat="1" ht="15" customHeight="1" x14ac:dyDescent="0.3">
      <c r="E595" s="34"/>
    </row>
    <row r="596" spans="5:5" s="10" customFormat="1" ht="15" customHeight="1" x14ac:dyDescent="0.3">
      <c r="E596" s="34"/>
    </row>
    <row r="597" spans="5:5" s="10" customFormat="1" ht="15" customHeight="1" x14ac:dyDescent="0.3">
      <c r="E597" s="34"/>
    </row>
    <row r="598" spans="5:5" s="10" customFormat="1" ht="15" customHeight="1" x14ac:dyDescent="0.3">
      <c r="E598" s="34"/>
    </row>
    <row r="599" spans="5:5" s="10" customFormat="1" ht="15" customHeight="1" x14ac:dyDescent="0.3">
      <c r="E599" s="34"/>
    </row>
    <row r="600" spans="5:5" s="10" customFormat="1" ht="15" customHeight="1" x14ac:dyDescent="0.3">
      <c r="E600" s="34"/>
    </row>
    <row r="601" spans="5:5" s="10" customFormat="1" ht="15" customHeight="1" x14ac:dyDescent="0.3">
      <c r="E601" s="34"/>
    </row>
    <row r="602" spans="5:5" s="10" customFormat="1" ht="15" customHeight="1" x14ac:dyDescent="0.3">
      <c r="E602" s="34"/>
    </row>
    <row r="603" spans="5:5" s="10" customFormat="1" ht="15" customHeight="1" x14ac:dyDescent="0.3">
      <c r="E603" s="34"/>
    </row>
    <row r="604" spans="5:5" s="10" customFormat="1" ht="15" customHeight="1" x14ac:dyDescent="0.3">
      <c r="E604" s="34"/>
    </row>
    <row r="605" spans="5:5" s="10" customFormat="1" ht="15" customHeight="1" x14ac:dyDescent="0.3">
      <c r="E605" s="34"/>
    </row>
    <row r="606" spans="5:5" s="10" customFormat="1" ht="15" customHeight="1" x14ac:dyDescent="0.3">
      <c r="E606" s="34"/>
    </row>
    <row r="607" spans="5:5" s="10" customFormat="1" ht="15" customHeight="1" x14ac:dyDescent="0.3">
      <c r="E607" s="34"/>
    </row>
    <row r="608" spans="5:5" s="10" customFormat="1" ht="15" customHeight="1" x14ac:dyDescent="0.3">
      <c r="E608" s="34"/>
    </row>
    <row r="609" spans="5:5" s="10" customFormat="1" ht="15" customHeight="1" x14ac:dyDescent="0.3">
      <c r="E609" s="34"/>
    </row>
    <row r="610" spans="5:5" s="10" customFormat="1" ht="15" customHeight="1" x14ac:dyDescent="0.3">
      <c r="E610" s="34"/>
    </row>
    <row r="611" spans="5:5" s="10" customFormat="1" ht="15" customHeight="1" x14ac:dyDescent="0.3">
      <c r="E611" s="34"/>
    </row>
    <row r="612" spans="5:5" s="10" customFormat="1" ht="15" customHeight="1" x14ac:dyDescent="0.3">
      <c r="E612" s="34"/>
    </row>
    <row r="613" spans="5:5" s="10" customFormat="1" ht="15" customHeight="1" x14ac:dyDescent="0.3">
      <c r="E613" s="34"/>
    </row>
    <row r="614" spans="5:5" s="10" customFormat="1" ht="15" customHeight="1" x14ac:dyDescent="0.3">
      <c r="E614" s="34"/>
    </row>
    <row r="615" spans="5:5" s="10" customFormat="1" ht="15" customHeight="1" x14ac:dyDescent="0.3">
      <c r="E615" s="34"/>
    </row>
    <row r="616" spans="5:5" s="10" customFormat="1" ht="15" customHeight="1" x14ac:dyDescent="0.3">
      <c r="E616" s="34"/>
    </row>
    <row r="617" spans="5:5" s="10" customFormat="1" ht="15" customHeight="1" x14ac:dyDescent="0.3">
      <c r="E617" s="34"/>
    </row>
    <row r="618" spans="5:5" s="10" customFormat="1" ht="15" customHeight="1" x14ac:dyDescent="0.3">
      <c r="E618" s="34"/>
    </row>
    <row r="619" spans="5:5" s="10" customFormat="1" ht="15" customHeight="1" x14ac:dyDescent="0.3">
      <c r="E619" s="34"/>
    </row>
    <row r="620" spans="5:5" s="10" customFormat="1" ht="15" customHeight="1" x14ac:dyDescent="0.3">
      <c r="E620" s="34"/>
    </row>
    <row r="621" spans="5:5" s="10" customFormat="1" ht="15" customHeight="1" x14ac:dyDescent="0.3">
      <c r="E621" s="34"/>
    </row>
    <row r="622" spans="5:5" s="10" customFormat="1" ht="15" customHeight="1" x14ac:dyDescent="0.3">
      <c r="E622" s="34"/>
    </row>
    <row r="623" spans="5:5" s="10" customFormat="1" ht="15" customHeight="1" x14ac:dyDescent="0.3">
      <c r="E623" s="34"/>
    </row>
    <row r="624" spans="5:5" s="10" customFormat="1" ht="15" customHeight="1" x14ac:dyDescent="0.3">
      <c r="E624" s="34"/>
    </row>
    <row r="625" spans="5:5" s="10" customFormat="1" ht="15" customHeight="1" x14ac:dyDescent="0.3">
      <c r="E625" s="34"/>
    </row>
    <row r="626" spans="5:5" s="10" customFormat="1" ht="15" customHeight="1" x14ac:dyDescent="0.3">
      <c r="E626" s="34"/>
    </row>
    <row r="627" spans="5:5" s="10" customFormat="1" ht="15" customHeight="1" x14ac:dyDescent="0.3">
      <c r="E627" s="34"/>
    </row>
    <row r="628" spans="5:5" s="10" customFormat="1" ht="15" customHeight="1" x14ac:dyDescent="0.3">
      <c r="E628" s="34"/>
    </row>
    <row r="629" spans="5:5" s="10" customFormat="1" ht="15" customHeight="1" x14ac:dyDescent="0.3">
      <c r="E629" s="34"/>
    </row>
    <row r="630" spans="5:5" s="10" customFormat="1" ht="15" customHeight="1" x14ac:dyDescent="0.3">
      <c r="E630" s="34"/>
    </row>
    <row r="631" spans="5:5" s="10" customFormat="1" ht="15" customHeight="1" x14ac:dyDescent="0.3">
      <c r="E631" s="34"/>
    </row>
    <row r="632" spans="5:5" s="10" customFormat="1" ht="15" customHeight="1" x14ac:dyDescent="0.3">
      <c r="E632" s="34"/>
    </row>
    <row r="633" spans="5:5" s="10" customFormat="1" ht="15" customHeight="1" x14ac:dyDescent="0.3">
      <c r="E633" s="34"/>
    </row>
    <row r="634" spans="5:5" s="10" customFormat="1" ht="15" customHeight="1" x14ac:dyDescent="0.3">
      <c r="E634" s="34"/>
    </row>
    <row r="635" spans="5:5" s="10" customFormat="1" ht="15" customHeight="1" x14ac:dyDescent="0.3">
      <c r="E635" s="34"/>
    </row>
    <row r="636" spans="5:5" s="10" customFormat="1" ht="15" customHeight="1" x14ac:dyDescent="0.3">
      <c r="E636" s="34"/>
    </row>
    <row r="637" spans="5:5" s="10" customFormat="1" ht="15" customHeight="1" x14ac:dyDescent="0.3">
      <c r="E637" s="34"/>
    </row>
    <row r="638" spans="5:5" s="10" customFormat="1" ht="15" customHeight="1" x14ac:dyDescent="0.3">
      <c r="E638" s="34"/>
    </row>
    <row r="639" spans="5:5" s="10" customFormat="1" ht="15" customHeight="1" x14ac:dyDescent="0.3">
      <c r="E639" s="34"/>
    </row>
    <row r="640" spans="5:5" s="10" customFormat="1" ht="15" customHeight="1" x14ac:dyDescent="0.3">
      <c r="E640" s="34"/>
    </row>
    <row r="641" spans="5:5" s="10" customFormat="1" ht="15" customHeight="1" x14ac:dyDescent="0.3">
      <c r="E641" s="34"/>
    </row>
    <row r="642" spans="5:5" s="10" customFormat="1" ht="15" customHeight="1" x14ac:dyDescent="0.3">
      <c r="E642" s="34"/>
    </row>
    <row r="643" spans="5:5" s="10" customFormat="1" ht="15" customHeight="1" x14ac:dyDescent="0.3">
      <c r="E643" s="34"/>
    </row>
    <row r="644" spans="5:5" s="10" customFormat="1" ht="15" customHeight="1" x14ac:dyDescent="0.3">
      <c r="E644" s="34"/>
    </row>
    <row r="645" spans="5:5" s="10" customFormat="1" ht="15" customHeight="1" x14ac:dyDescent="0.3">
      <c r="E645" s="34"/>
    </row>
    <row r="646" spans="5:5" s="10" customFormat="1" ht="15" customHeight="1" x14ac:dyDescent="0.3">
      <c r="E646" s="34"/>
    </row>
    <row r="647" spans="5:5" s="10" customFormat="1" ht="15" customHeight="1" x14ac:dyDescent="0.3">
      <c r="E647" s="34"/>
    </row>
    <row r="648" spans="5:5" s="10" customFormat="1" ht="15" customHeight="1" x14ac:dyDescent="0.3">
      <c r="E648" s="34"/>
    </row>
    <row r="649" spans="5:5" s="10" customFormat="1" ht="15" customHeight="1" x14ac:dyDescent="0.3">
      <c r="E649" s="34"/>
    </row>
    <row r="650" spans="5:5" s="10" customFormat="1" ht="15" customHeight="1" x14ac:dyDescent="0.3">
      <c r="E650" s="34"/>
    </row>
    <row r="651" spans="5:5" s="10" customFormat="1" ht="15" customHeight="1" x14ac:dyDescent="0.3">
      <c r="E651" s="34"/>
    </row>
    <row r="652" spans="5:5" s="10" customFormat="1" ht="15" customHeight="1" x14ac:dyDescent="0.3">
      <c r="E652" s="34"/>
    </row>
    <row r="653" spans="5:5" s="10" customFormat="1" ht="15" customHeight="1" x14ac:dyDescent="0.3">
      <c r="E653" s="34"/>
    </row>
    <row r="654" spans="5:5" s="10" customFormat="1" ht="15" customHeight="1" x14ac:dyDescent="0.3">
      <c r="E654" s="34"/>
    </row>
    <row r="655" spans="5:5" s="10" customFormat="1" ht="15" customHeight="1" x14ac:dyDescent="0.3">
      <c r="E655" s="34"/>
    </row>
    <row r="656" spans="5:5" s="10" customFormat="1" ht="15" customHeight="1" x14ac:dyDescent="0.3">
      <c r="E656" s="34"/>
    </row>
    <row r="657" spans="5:5" s="10" customFormat="1" ht="15" customHeight="1" x14ac:dyDescent="0.3">
      <c r="E657" s="34"/>
    </row>
    <row r="658" spans="5:5" s="10" customFormat="1" ht="15" customHeight="1" x14ac:dyDescent="0.3">
      <c r="E658" s="34"/>
    </row>
    <row r="659" spans="5:5" s="10" customFormat="1" ht="15" customHeight="1" x14ac:dyDescent="0.3">
      <c r="E659" s="34"/>
    </row>
    <row r="660" spans="5:5" s="10" customFormat="1" ht="15" customHeight="1" x14ac:dyDescent="0.3">
      <c r="E660" s="34"/>
    </row>
    <row r="661" spans="5:5" s="10" customFormat="1" ht="15" customHeight="1" x14ac:dyDescent="0.3">
      <c r="E661" s="34"/>
    </row>
    <row r="662" spans="5:5" s="10" customFormat="1" ht="15" customHeight="1" x14ac:dyDescent="0.3">
      <c r="E662" s="34"/>
    </row>
    <row r="663" spans="5:5" s="10" customFormat="1" ht="15" customHeight="1" x14ac:dyDescent="0.3">
      <c r="E663" s="34"/>
    </row>
    <row r="664" spans="5:5" s="10" customFormat="1" ht="15" customHeight="1" x14ac:dyDescent="0.3">
      <c r="E664" s="34"/>
    </row>
    <row r="665" spans="5:5" s="10" customFormat="1" ht="15" customHeight="1" x14ac:dyDescent="0.3">
      <c r="E665" s="34"/>
    </row>
    <row r="666" spans="5:5" s="10" customFormat="1" ht="15" customHeight="1" x14ac:dyDescent="0.3">
      <c r="E666" s="34"/>
    </row>
    <row r="667" spans="5:5" s="10" customFormat="1" ht="15" customHeight="1" x14ac:dyDescent="0.3">
      <c r="E667" s="34"/>
    </row>
    <row r="668" spans="5:5" s="10" customFormat="1" ht="15" customHeight="1" x14ac:dyDescent="0.3">
      <c r="E668" s="34"/>
    </row>
    <row r="669" spans="5:5" s="10" customFormat="1" ht="15" customHeight="1" x14ac:dyDescent="0.3">
      <c r="E669" s="34"/>
    </row>
    <row r="670" spans="5:5" s="10" customFormat="1" ht="15" customHeight="1" x14ac:dyDescent="0.3">
      <c r="E670" s="34"/>
    </row>
    <row r="671" spans="5:5" s="10" customFormat="1" ht="15" customHeight="1" x14ac:dyDescent="0.3">
      <c r="E671" s="34"/>
    </row>
    <row r="672" spans="5:5" s="10" customFormat="1" ht="15" customHeight="1" x14ac:dyDescent="0.3">
      <c r="E672" s="34"/>
    </row>
    <row r="673" spans="5:5" s="10" customFormat="1" ht="15" customHeight="1" x14ac:dyDescent="0.3">
      <c r="E673" s="34"/>
    </row>
    <row r="674" spans="5:5" s="10" customFormat="1" ht="15" customHeight="1" x14ac:dyDescent="0.3">
      <c r="E674" s="34"/>
    </row>
    <row r="675" spans="5:5" s="10" customFormat="1" ht="15" customHeight="1" x14ac:dyDescent="0.3">
      <c r="E675" s="34"/>
    </row>
    <row r="676" spans="5:5" s="10" customFormat="1" ht="15" customHeight="1" x14ac:dyDescent="0.3">
      <c r="E676" s="34"/>
    </row>
    <row r="677" spans="5:5" s="10" customFormat="1" ht="15" customHeight="1" x14ac:dyDescent="0.3">
      <c r="E677" s="34"/>
    </row>
    <row r="678" spans="5:5" s="10" customFormat="1" ht="15" customHeight="1" x14ac:dyDescent="0.3">
      <c r="E678" s="34"/>
    </row>
    <row r="679" spans="5:5" s="10" customFormat="1" ht="15" customHeight="1" x14ac:dyDescent="0.3">
      <c r="E679" s="34"/>
    </row>
    <row r="680" spans="5:5" s="10" customFormat="1" ht="15" customHeight="1" x14ac:dyDescent="0.3">
      <c r="E680" s="34"/>
    </row>
    <row r="681" spans="5:5" s="10" customFormat="1" ht="15" customHeight="1" x14ac:dyDescent="0.3">
      <c r="E681" s="34"/>
    </row>
    <row r="682" spans="5:5" s="10" customFormat="1" ht="15" customHeight="1" x14ac:dyDescent="0.3">
      <c r="E682" s="34"/>
    </row>
    <row r="683" spans="5:5" s="10" customFormat="1" ht="15" customHeight="1" x14ac:dyDescent="0.3">
      <c r="E683" s="34"/>
    </row>
    <row r="684" spans="5:5" s="10" customFormat="1" ht="15" customHeight="1" x14ac:dyDescent="0.3">
      <c r="E684" s="34"/>
    </row>
    <row r="685" spans="5:5" s="10" customFormat="1" ht="15" customHeight="1" x14ac:dyDescent="0.3">
      <c r="E685" s="34"/>
    </row>
    <row r="686" spans="5:5" s="10" customFormat="1" ht="15" customHeight="1" x14ac:dyDescent="0.3">
      <c r="E686" s="34"/>
    </row>
    <row r="687" spans="5:5" s="10" customFormat="1" ht="15" customHeight="1" x14ac:dyDescent="0.3">
      <c r="E687" s="34"/>
    </row>
    <row r="688" spans="5:5" s="10" customFormat="1" ht="15" customHeight="1" x14ac:dyDescent="0.3">
      <c r="E688" s="34"/>
    </row>
    <row r="689" spans="5:5" s="10" customFormat="1" ht="15" customHeight="1" x14ac:dyDescent="0.3">
      <c r="E689" s="34"/>
    </row>
    <row r="690" spans="5:5" s="10" customFormat="1" ht="15" customHeight="1" x14ac:dyDescent="0.3">
      <c r="E690" s="34"/>
    </row>
    <row r="691" spans="5:5" s="10" customFormat="1" ht="15" customHeight="1" x14ac:dyDescent="0.3">
      <c r="E691" s="34"/>
    </row>
    <row r="692" spans="5:5" s="10" customFormat="1" ht="15" customHeight="1" x14ac:dyDescent="0.3">
      <c r="E692" s="34"/>
    </row>
    <row r="693" spans="5:5" s="10" customFormat="1" ht="15" customHeight="1" x14ac:dyDescent="0.3">
      <c r="E693" s="34"/>
    </row>
    <row r="694" spans="5:5" s="10" customFormat="1" ht="15" customHeight="1" x14ac:dyDescent="0.3">
      <c r="E694" s="34"/>
    </row>
    <row r="695" spans="5:5" s="10" customFormat="1" ht="15" customHeight="1" x14ac:dyDescent="0.3">
      <c r="E695" s="34"/>
    </row>
    <row r="696" spans="5:5" s="10" customFormat="1" ht="15" customHeight="1" x14ac:dyDescent="0.3">
      <c r="E696" s="34"/>
    </row>
    <row r="697" spans="5:5" s="10" customFormat="1" ht="15" customHeight="1" x14ac:dyDescent="0.3">
      <c r="E697" s="34"/>
    </row>
    <row r="698" spans="5:5" s="10" customFormat="1" ht="15" customHeight="1" x14ac:dyDescent="0.3">
      <c r="E698" s="34"/>
    </row>
    <row r="699" spans="5:5" s="10" customFormat="1" ht="15" customHeight="1" x14ac:dyDescent="0.3">
      <c r="E699" s="34"/>
    </row>
    <row r="700" spans="5:5" s="10" customFormat="1" ht="15" customHeight="1" x14ac:dyDescent="0.3">
      <c r="E700" s="34"/>
    </row>
    <row r="701" spans="5:5" s="10" customFormat="1" ht="15" customHeight="1" x14ac:dyDescent="0.3">
      <c r="E701" s="34"/>
    </row>
    <row r="702" spans="5:5" s="10" customFormat="1" ht="15" customHeight="1" x14ac:dyDescent="0.3">
      <c r="E702" s="34"/>
    </row>
    <row r="703" spans="5:5" s="10" customFormat="1" ht="15" customHeight="1" x14ac:dyDescent="0.3">
      <c r="E703" s="34"/>
    </row>
    <row r="704" spans="5:5" s="10" customFormat="1" ht="15" customHeight="1" x14ac:dyDescent="0.3">
      <c r="E704" s="34"/>
    </row>
    <row r="705" spans="5:5" s="10" customFormat="1" ht="15" customHeight="1" x14ac:dyDescent="0.3">
      <c r="E705" s="34"/>
    </row>
    <row r="706" spans="5:5" s="10" customFormat="1" ht="15" customHeight="1" x14ac:dyDescent="0.3">
      <c r="E706" s="34"/>
    </row>
    <row r="707" spans="5:5" s="10" customFormat="1" ht="15" customHeight="1" x14ac:dyDescent="0.3">
      <c r="E707" s="34"/>
    </row>
    <row r="708" spans="5:5" s="10" customFormat="1" ht="15" customHeight="1" x14ac:dyDescent="0.3">
      <c r="E708" s="34"/>
    </row>
    <row r="709" spans="5:5" s="10" customFormat="1" ht="15" customHeight="1" x14ac:dyDescent="0.3">
      <c r="E709" s="34"/>
    </row>
    <row r="710" spans="5:5" s="10" customFormat="1" ht="15" customHeight="1" x14ac:dyDescent="0.3">
      <c r="E710" s="34"/>
    </row>
    <row r="711" spans="5:5" s="10" customFormat="1" ht="15" customHeight="1" x14ac:dyDescent="0.3">
      <c r="E711" s="34"/>
    </row>
    <row r="712" spans="5:5" s="10" customFormat="1" ht="15" customHeight="1" x14ac:dyDescent="0.3">
      <c r="E712" s="34"/>
    </row>
    <row r="713" spans="5:5" s="10" customFormat="1" ht="15" customHeight="1" x14ac:dyDescent="0.3">
      <c r="E713" s="34"/>
    </row>
    <row r="714" spans="5:5" s="10" customFormat="1" ht="15" customHeight="1" x14ac:dyDescent="0.3">
      <c r="E714" s="34"/>
    </row>
    <row r="715" spans="5:5" s="10" customFormat="1" ht="15" customHeight="1" x14ac:dyDescent="0.3">
      <c r="E715" s="34"/>
    </row>
    <row r="716" spans="5:5" s="10" customFormat="1" ht="15" customHeight="1" x14ac:dyDescent="0.3">
      <c r="E716" s="34"/>
    </row>
    <row r="717" spans="5:5" s="10" customFormat="1" ht="15" customHeight="1" x14ac:dyDescent="0.3">
      <c r="E717" s="34"/>
    </row>
    <row r="718" spans="5:5" s="10" customFormat="1" ht="15" customHeight="1" x14ac:dyDescent="0.3">
      <c r="E718" s="34"/>
    </row>
    <row r="719" spans="5:5" s="10" customFormat="1" ht="15" customHeight="1" x14ac:dyDescent="0.3">
      <c r="E719" s="34"/>
    </row>
    <row r="720" spans="5:5" s="10" customFormat="1" ht="15" customHeight="1" x14ac:dyDescent="0.3">
      <c r="E720" s="34"/>
    </row>
    <row r="721" spans="5:5" s="10" customFormat="1" ht="15" customHeight="1" x14ac:dyDescent="0.3">
      <c r="E721" s="34"/>
    </row>
    <row r="722" spans="5:5" s="10" customFormat="1" ht="15" customHeight="1" x14ac:dyDescent="0.3">
      <c r="E722" s="34"/>
    </row>
    <row r="723" spans="5:5" s="10" customFormat="1" ht="15" customHeight="1" x14ac:dyDescent="0.3">
      <c r="E723" s="34"/>
    </row>
    <row r="724" spans="5:5" s="10" customFormat="1" ht="15" customHeight="1" x14ac:dyDescent="0.3">
      <c r="E724" s="34"/>
    </row>
    <row r="725" spans="5:5" s="10" customFormat="1" ht="15" customHeight="1" x14ac:dyDescent="0.3">
      <c r="E725" s="34"/>
    </row>
    <row r="726" spans="5:5" s="10" customFormat="1" ht="15" customHeight="1" x14ac:dyDescent="0.3">
      <c r="E726" s="34"/>
    </row>
    <row r="727" spans="5:5" s="10" customFormat="1" ht="15" customHeight="1" x14ac:dyDescent="0.3">
      <c r="E727" s="34"/>
    </row>
    <row r="728" spans="5:5" s="10" customFormat="1" ht="15" customHeight="1" x14ac:dyDescent="0.3">
      <c r="E728" s="34"/>
    </row>
    <row r="729" spans="5:5" s="10" customFormat="1" ht="15" customHeight="1" x14ac:dyDescent="0.3">
      <c r="E729" s="34"/>
    </row>
    <row r="730" spans="5:5" s="10" customFormat="1" ht="15" customHeight="1" x14ac:dyDescent="0.3">
      <c r="E730" s="34"/>
    </row>
    <row r="731" spans="5:5" s="10" customFormat="1" ht="15" customHeight="1" x14ac:dyDescent="0.3">
      <c r="E731" s="34"/>
    </row>
    <row r="732" spans="5:5" s="10" customFormat="1" ht="15" customHeight="1" x14ac:dyDescent="0.3">
      <c r="E732" s="34"/>
    </row>
    <row r="733" spans="5:5" s="10" customFormat="1" ht="15" customHeight="1" x14ac:dyDescent="0.3">
      <c r="E733" s="34"/>
    </row>
    <row r="734" spans="5:5" s="10" customFormat="1" ht="15" customHeight="1" x14ac:dyDescent="0.3">
      <c r="E734" s="34"/>
    </row>
    <row r="735" spans="5:5" s="10" customFormat="1" ht="15" customHeight="1" x14ac:dyDescent="0.3">
      <c r="E735" s="34"/>
    </row>
    <row r="736" spans="5:5" s="10" customFormat="1" ht="15" customHeight="1" x14ac:dyDescent="0.3">
      <c r="E736" s="34"/>
    </row>
    <row r="737" spans="5:5" s="10" customFormat="1" ht="15" customHeight="1" x14ac:dyDescent="0.3">
      <c r="E737" s="34"/>
    </row>
    <row r="738" spans="5:5" s="10" customFormat="1" ht="15" customHeight="1" x14ac:dyDescent="0.3">
      <c r="E738" s="34"/>
    </row>
    <row r="739" spans="5:5" s="10" customFormat="1" ht="15" customHeight="1" x14ac:dyDescent="0.3">
      <c r="E739" s="34"/>
    </row>
    <row r="740" spans="5:5" s="10" customFormat="1" ht="15" customHeight="1" x14ac:dyDescent="0.3">
      <c r="E740" s="34"/>
    </row>
    <row r="741" spans="5:5" s="10" customFormat="1" ht="15" customHeight="1" x14ac:dyDescent="0.3">
      <c r="E741" s="34"/>
    </row>
    <row r="742" spans="5:5" s="10" customFormat="1" ht="15" customHeight="1" x14ac:dyDescent="0.3">
      <c r="E742" s="34"/>
    </row>
    <row r="743" spans="5:5" s="10" customFormat="1" ht="15" customHeight="1" x14ac:dyDescent="0.3">
      <c r="E743" s="34"/>
    </row>
    <row r="744" spans="5:5" s="10" customFormat="1" ht="15" customHeight="1" x14ac:dyDescent="0.3">
      <c r="E744" s="34"/>
    </row>
    <row r="745" spans="5:5" s="10" customFormat="1" ht="15" customHeight="1" x14ac:dyDescent="0.3">
      <c r="E745" s="34"/>
    </row>
    <row r="746" spans="5:5" s="10" customFormat="1" ht="15" customHeight="1" x14ac:dyDescent="0.3">
      <c r="E746" s="34"/>
    </row>
    <row r="747" spans="5:5" s="10" customFormat="1" ht="15" customHeight="1" x14ac:dyDescent="0.3">
      <c r="E747" s="34"/>
    </row>
    <row r="748" spans="5:5" s="10" customFormat="1" ht="15" customHeight="1" x14ac:dyDescent="0.3">
      <c r="E748" s="34"/>
    </row>
    <row r="749" spans="5:5" s="10" customFormat="1" ht="15" customHeight="1" x14ac:dyDescent="0.3">
      <c r="E749" s="34"/>
    </row>
    <row r="750" spans="5:5" s="10" customFormat="1" ht="15" customHeight="1" x14ac:dyDescent="0.3">
      <c r="E750" s="34"/>
    </row>
    <row r="751" spans="5:5" s="10" customFormat="1" ht="15" customHeight="1" x14ac:dyDescent="0.3">
      <c r="E751" s="34"/>
    </row>
    <row r="752" spans="5:5" s="10" customFormat="1" ht="15" customHeight="1" x14ac:dyDescent="0.3">
      <c r="E752" s="34"/>
    </row>
    <row r="753" spans="5:5" s="10" customFormat="1" ht="15" customHeight="1" x14ac:dyDescent="0.3">
      <c r="E753" s="34"/>
    </row>
    <row r="754" spans="5:5" s="10" customFormat="1" ht="15" customHeight="1" x14ac:dyDescent="0.3">
      <c r="E754" s="34"/>
    </row>
    <row r="755" spans="5:5" s="10" customFormat="1" ht="15" customHeight="1" x14ac:dyDescent="0.3">
      <c r="E755" s="34"/>
    </row>
    <row r="756" spans="5:5" s="10" customFormat="1" ht="15" customHeight="1" x14ac:dyDescent="0.3">
      <c r="E756" s="34"/>
    </row>
    <row r="757" spans="5:5" s="10" customFormat="1" ht="15" customHeight="1" x14ac:dyDescent="0.3">
      <c r="E757" s="34"/>
    </row>
    <row r="758" spans="5:5" s="10" customFormat="1" ht="15" customHeight="1" x14ac:dyDescent="0.3">
      <c r="E758" s="34"/>
    </row>
    <row r="759" spans="5:5" s="10" customFormat="1" ht="15" customHeight="1" x14ac:dyDescent="0.3">
      <c r="E759" s="34"/>
    </row>
    <row r="760" spans="5:5" s="10" customFormat="1" ht="15" customHeight="1" x14ac:dyDescent="0.3">
      <c r="E760" s="34"/>
    </row>
    <row r="761" spans="5:5" s="10" customFormat="1" ht="15" customHeight="1" x14ac:dyDescent="0.3">
      <c r="E761" s="34"/>
    </row>
    <row r="762" spans="5:5" s="10" customFormat="1" ht="15" customHeight="1" x14ac:dyDescent="0.3">
      <c r="E762" s="34"/>
    </row>
    <row r="763" spans="5:5" s="10" customFormat="1" ht="15" customHeight="1" x14ac:dyDescent="0.3">
      <c r="E763" s="34"/>
    </row>
    <row r="764" spans="5:5" s="10" customFormat="1" ht="15" customHeight="1" x14ac:dyDescent="0.3">
      <c r="E764" s="34"/>
    </row>
    <row r="765" spans="5:5" s="10" customFormat="1" ht="15" customHeight="1" x14ac:dyDescent="0.3">
      <c r="E765" s="34"/>
    </row>
    <row r="766" spans="5:5" s="10" customFormat="1" ht="15" customHeight="1" x14ac:dyDescent="0.3">
      <c r="E766" s="34"/>
    </row>
    <row r="767" spans="5:5" s="10" customFormat="1" ht="15" customHeight="1" x14ac:dyDescent="0.3">
      <c r="E767" s="34"/>
    </row>
    <row r="768" spans="5:5" s="10" customFormat="1" ht="15" customHeight="1" x14ac:dyDescent="0.3">
      <c r="E768" s="34"/>
    </row>
    <row r="769" spans="5:5" s="10" customFormat="1" ht="15" customHeight="1" x14ac:dyDescent="0.3">
      <c r="E769" s="34"/>
    </row>
    <row r="770" spans="5:5" s="10" customFormat="1" ht="15" customHeight="1" x14ac:dyDescent="0.3">
      <c r="E770" s="34"/>
    </row>
    <row r="771" spans="5:5" s="10" customFormat="1" ht="15" customHeight="1" x14ac:dyDescent="0.3">
      <c r="E771" s="34"/>
    </row>
    <row r="772" spans="5:5" s="10" customFormat="1" ht="15" customHeight="1" x14ac:dyDescent="0.3">
      <c r="E772" s="34"/>
    </row>
    <row r="773" spans="5:5" s="10" customFormat="1" ht="15" customHeight="1" x14ac:dyDescent="0.3">
      <c r="E773" s="34"/>
    </row>
    <row r="774" spans="5:5" s="10" customFormat="1" ht="15" customHeight="1" x14ac:dyDescent="0.3">
      <c r="E774" s="34"/>
    </row>
    <row r="775" spans="5:5" s="10" customFormat="1" ht="15" customHeight="1" x14ac:dyDescent="0.3">
      <c r="E775" s="34"/>
    </row>
    <row r="776" spans="5:5" s="10" customFormat="1" ht="15" customHeight="1" x14ac:dyDescent="0.3">
      <c r="E776" s="34"/>
    </row>
    <row r="777" spans="5:5" s="10" customFormat="1" ht="15" customHeight="1" x14ac:dyDescent="0.3">
      <c r="E777" s="34"/>
    </row>
    <row r="778" spans="5:5" s="10" customFormat="1" ht="15" customHeight="1" x14ac:dyDescent="0.3">
      <c r="E778" s="34"/>
    </row>
    <row r="779" spans="5:5" s="10" customFormat="1" ht="15" customHeight="1" x14ac:dyDescent="0.3">
      <c r="E779" s="34"/>
    </row>
    <row r="780" spans="5:5" s="10" customFormat="1" ht="15" customHeight="1" x14ac:dyDescent="0.3">
      <c r="E780" s="34"/>
    </row>
    <row r="781" spans="5:5" s="10" customFormat="1" ht="15" customHeight="1" x14ac:dyDescent="0.3">
      <c r="E781" s="34"/>
    </row>
    <row r="782" spans="5:5" s="10" customFormat="1" ht="15" customHeight="1" x14ac:dyDescent="0.3">
      <c r="E782" s="34"/>
    </row>
    <row r="783" spans="5:5" s="10" customFormat="1" ht="15" customHeight="1" x14ac:dyDescent="0.3">
      <c r="E783" s="34"/>
    </row>
    <row r="784" spans="5:5" s="10" customFormat="1" ht="15" customHeight="1" x14ac:dyDescent="0.3">
      <c r="E784" s="34"/>
    </row>
    <row r="785" spans="5:5" s="10" customFormat="1" ht="15" customHeight="1" x14ac:dyDescent="0.3">
      <c r="E785" s="34"/>
    </row>
    <row r="786" spans="5:5" s="10" customFormat="1" ht="15" customHeight="1" x14ac:dyDescent="0.3">
      <c r="E786" s="34"/>
    </row>
    <row r="787" spans="5:5" s="10" customFormat="1" ht="15" customHeight="1" x14ac:dyDescent="0.3">
      <c r="E787" s="34"/>
    </row>
    <row r="788" spans="5:5" s="10" customFormat="1" ht="15" customHeight="1" x14ac:dyDescent="0.3">
      <c r="E788" s="34"/>
    </row>
    <row r="789" spans="5:5" s="10" customFormat="1" ht="15" customHeight="1" x14ac:dyDescent="0.3">
      <c r="E789" s="34"/>
    </row>
    <row r="790" spans="5:5" s="10" customFormat="1" ht="15" customHeight="1" x14ac:dyDescent="0.3">
      <c r="E790" s="34"/>
    </row>
    <row r="791" spans="5:5" s="10" customFormat="1" ht="15" customHeight="1" x14ac:dyDescent="0.3">
      <c r="E791" s="34"/>
    </row>
    <row r="792" spans="5:5" s="10" customFormat="1" ht="15" customHeight="1" x14ac:dyDescent="0.3">
      <c r="E792" s="34"/>
    </row>
    <row r="793" spans="5:5" s="10" customFormat="1" ht="15" customHeight="1" x14ac:dyDescent="0.3">
      <c r="E793" s="34"/>
    </row>
    <row r="794" spans="5:5" s="10" customFormat="1" ht="15" customHeight="1" x14ac:dyDescent="0.3">
      <c r="E794" s="34"/>
    </row>
    <row r="795" spans="5:5" s="10" customFormat="1" ht="15" customHeight="1" x14ac:dyDescent="0.3">
      <c r="E795" s="34"/>
    </row>
    <row r="796" spans="5:5" s="10" customFormat="1" ht="15" customHeight="1" x14ac:dyDescent="0.3">
      <c r="E796" s="34"/>
    </row>
    <row r="797" spans="5:5" s="10" customFormat="1" ht="15" customHeight="1" x14ac:dyDescent="0.3">
      <c r="E797" s="34"/>
    </row>
    <row r="798" spans="5:5" s="10" customFormat="1" ht="15" customHeight="1" x14ac:dyDescent="0.3">
      <c r="E798" s="34"/>
    </row>
    <row r="799" spans="5:5" s="10" customFormat="1" ht="15" customHeight="1" x14ac:dyDescent="0.3">
      <c r="E799" s="34"/>
    </row>
    <row r="800" spans="5:5" s="10" customFormat="1" ht="15" customHeight="1" x14ac:dyDescent="0.3">
      <c r="E800" s="34"/>
    </row>
    <row r="801" spans="5:5" s="10" customFormat="1" ht="15" customHeight="1" x14ac:dyDescent="0.3">
      <c r="E801" s="34"/>
    </row>
    <row r="802" spans="5:5" s="10" customFormat="1" ht="15" customHeight="1" x14ac:dyDescent="0.3">
      <c r="E802" s="34"/>
    </row>
    <row r="803" spans="5:5" s="10" customFormat="1" ht="15" customHeight="1" x14ac:dyDescent="0.3">
      <c r="E803" s="34"/>
    </row>
    <row r="804" spans="5:5" s="10" customFormat="1" ht="15" customHeight="1" x14ac:dyDescent="0.3">
      <c r="E804" s="34"/>
    </row>
    <row r="805" spans="5:5" s="10" customFormat="1" ht="15" customHeight="1" x14ac:dyDescent="0.3">
      <c r="E805" s="34"/>
    </row>
    <row r="806" spans="5:5" s="10" customFormat="1" ht="15" customHeight="1" x14ac:dyDescent="0.3">
      <c r="E806" s="34"/>
    </row>
    <row r="807" spans="5:5" s="10" customFormat="1" ht="15" customHeight="1" x14ac:dyDescent="0.3">
      <c r="E807" s="34"/>
    </row>
    <row r="808" spans="5:5" s="10" customFormat="1" ht="15" customHeight="1" x14ac:dyDescent="0.3">
      <c r="E808" s="34"/>
    </row>
    <row r="809" spans="5:5" s="10" customFormat="1" ht="15" customHeight="1" x14ac:dyDescent="0.3">
      <c r="E809" s="34"/>
    </row>
    <row r="810" spans="5:5" s="10" customFormat="1" ht="15" customHeight="1" x14ac:dyDescent="0.3">
      <c r="E810" s="34"/>
    </row>
    <row r="811" spans="5:5" s="10" customFormat="1" ht="15" customHeight="1" x14ac:dyDescent="0.3">
      <c r="E811" s="34"/>
    </row>
    <row r="812" spans="5:5" s="10" customFormat="1" ht="15" customHeight="1" x14ac:dyDescent="0.3">
      <c r="E812" s="34"/>
    </row>
    <row r="813" spans="5:5" s="10" customFormat="1" ht="15" customHeight="1" x14ac:dyDescent="0.3">
      <c r="E813" s="34"/>
    </row>
    <row r="814" spans="5:5" s="10" customFormat="1" ht="15" customHeight="1" x14ac:dyDescent="0.3">
      <c r="E814" s="34"/>
    </row>
    <row r="815" spans="5:5" s="10" customFormat="1" ht="15" customHeight="1" x14ac:dyDescent="0.3">
      <c r="E815" s="34"/>
    </row>
    <row r="816" spans="5:5" s="10" customFormat="1" ht="15" customHeight="1" x14ac:dyDescent="0.3">
      <c r="E816" s="34"/>
    </row>
    <row r="817" spans="5:5" s="10" customFormat="1" ht="15" customHeight="1" x14ac:dyDescent="0.3">
      <c r="E817" s="34"/>
    </row>
    <row r="818" spans="5:5" s="10" customFormat="1" ht="15" customHeight="1" x14ac:dyDescent="0.3">
      <c r="E818" s="34"/>
    </row>
    <row r="819" spans="5:5" s="10" customFormat="1" ht="15" customHeight="1" x14ac:dyDescent="0.3">
      <c r="E819" s="34"/>
    </row>
    <row r="820" spans="5:5" s="10" customFormat="1" ht="15" customHeight="1" x14ac:dyDescent="0.3">
      <c r="E820" s="34"/>
    </row>
    <row r="821" spans="5:5" s="10" customFormat="1" ht="15" customHeight="1" x14ac:dyDescent="0.3">
      <c r="E821" s="34"/>
    </row>
    <row r="822" spans="5:5" s="10" customFormat="1" ht="15" customHeight="1" x14ac:dyDescent="0.3">
      <c r="E822" s="34"/>
    </row>
    <row r="823" spans="5:5" s="10" customFormat="1" ht="15" customHeight="1" x14ac:dyDescent="0.3">
      <c r="E823" s="34"/>
    </row>
    <row r="824" spans="5:5" s="10" customFormat="1" ht="15" customHeight="1" x14ac:dyDescent="0.3">
      <c r="E824" s="34"/>
    </row>
    <row r="825" spans="5:5" s="10" customFormat="1" ht="15" customHeight="1" x14ac:dyDescent="0.3">
      <c r="E825" s="34"/>
    </row>
    <row r="826" spans="5:5" s="10" customFormat="1" ht="15" customHeight="1" x14ac:dyDescent="0.3">
      <c r="E826" s="34"/>
    </row>
    <row r="827" spans="5:5" s="10" customFormat="1" ht="15" customHeight="1" x14ac:dyDescent="0.3">
      <c r="E827" s="34"/>
    </row>
    <row r="828" spans="5:5" s="10" customFormat="1" ht="15" customHeight="1" x14ac:dyDescent="0.3">
      <c r="E828" s="34"/>
    </row>
    <row r="829" spans="5:5" s="10" customFormat="1" ht="15" customHeight="1" x14ac:dyDescent="0.3">
      <c r="E829" s="34"/>
    </row>
    <row r="830" spans="5:5" s="10" customFormat="1" ht="15" customHeight="1" x14ac:dyDescent="0.3">
      <c r="E830" s="34"/>
    </row>
    <row r="831" spans="5:5" s="10" customFormat="1" ht="15" customHeight="1" x14ac:dyDescent="0.3">
      <c r="E831" s="34"/>
    </row>
    <row r="832" spans="5:5" s="10" customFormat="1" ht="15" customHeight="1" x14ac:dyDescent="0.3">
      <c r="E832" s="34"/>
    </row>
    <row r="833" spans="5:5" s="10" customFormat="1" ht="15" customHeight="1" x14ac:dyDescent="0.3">
      <c r="E833" s="34"/>
    </row>
    <row r="834" spans="5:5" s="10" customFormat="1" ht="15" customHeight="1" x14ac:dyDescent="0.3">
      <c r="E834" s="34"/>
    </row>
    <row r="835" spans="5:5" s="10" customFormat="1" ht="15" customHeight="1" x14ac:dyDescent="0.3">
      <c r="E835" s="34"/>
    </row>
    <row r="836" spans="5:5" s="10" customFormat="1" ht="15" customHeight="1" x14ac:dyDescent="0.3">
      <c r="E836" s="34"/>
    </row>
    <row r="837" spans="5:5" s="10" customFormat="1" ht="15" customHeight="1" x14ac:dyDescent="0.3">
      <c r="E837" s="34"/>
    </row>
    <row r="838" spans="5:5" s="10" customFormat="1" ht="15" customHeight="1" x14ac:dyDescent="0.3">
      <c r="E838" s="34"/>
    </row>
    <row r="839" spans="5:5" s="10" customFormat="1" ht="15" customHeight="1" x14ac:dyDescent="0.3">
      <c r="E839" s="34"/>
    </row>
    <row r="840" spans="5:5" s="10" customFormat="1" ht="15" customHeight="1" x14ac:dyDescent="0.3">
      <c r="E840" s="34"/>
    </row>
    <row r="841" spans="5:5" s="10" customFormat="1" ht="15" customHeight="1" x14ac:dyDescent="0.3">
      <c r="E841" s="34"/>
    </row>
    <row r="842" spans="5:5" s="10" customFormat="1" ht="15" customHeight="1" x14ac:dyDescent="0.3">
      <c r="E842" s="34"/>
    </row>
    <row r="843" spans="5:5" s="10" customFormat="1" ht="15" customHeight="1" x14ac:dyDescent="0.3">
      <c r="E843" s="34"/>
    </row>
    <row r="844" spans="5:5" s="10" customFormat="1" ht="15" customHeight="1" x14ac:dyDescent="0.3">
      <c r="E844" s="34"/>
    </row>
    <row r="845" spans="5:5" s="10" customFormat="1" ht="15" customHeight="1" x14ac:dyDescent="0.3">
      <c r="E845" s="34"/>
    </row>
    <row r="846" spans="5:5" s="10" customFormat="1" ht="15" customHeight="1" x14ac:dyDescent="0.3">
      <c r="E846" s="34"/>
    </row>
    <row r="847" spans="5:5" s="10" customFormat="1" ht="15" customHeight="1" x14ac:dyDescent="0.3">
      <c r="E847" s="34"/>
    </row>
    <row r="848" spans="5:5" s="10" customFormat="1" ht="15" customHeight="1" x14ac:dyDescent="0.3">
      <c r="E848" s="34"/>
    </row>
    <row r="849" spans="5:5" s="10" customFormat="1" ht="15" customHeight="1" x14ac:dyDescent="0.3">
      <c r="E849" s="34"/>
    </row>
    <row r="850" spans="5:5" s="10" customFormat="1" ht="15" customHeight="1" x14ac:dyDescent="0.3">
      <c r="E850" s="34"/>
    </row>
    <row r="851" spans="5:5" s="10" customFormat="1" ht="15" customHeight="1" x14ac:dyDescent="0.3">
      <c r="E851" s="34"/>
    </row>
    <row r="852" spans="5:5" s="10" customFormat="1" ht="15" customHeight="1" x14ac:dyDescent="0.3">
      <c r="E852" s="34"/>
    </row>
    <row r="853" spans="5:5" s="10" customFormat="1" ht="15" customHeight="1" x14ac:dyDescent="0.3">
      <c r="E853" s="34"/>
    </row>
    <row r="854" spans="5:5" s="10" customFormat="1" ht="15" customHeight="1" x14ac:dyDescent="0.3">
      <c r="E854" s="34"/>
    </row>
    <row r="855" spans="5:5" s="10" customFormat="1" ht="15" customHeight="1" x14ac:dyDescent="0.3">
      <c r="E855" s="34"/>
    </row>
    <row r="856" spans="5:5" s="10" customFormat="1" ht="15" customHeight="1" x14ac:dyDescent="0.3">
      <c r="E856" s="34"/>
    </row>
    <row r="857" spans="5:5" s="10" customFormat="1" ht="15" customHeight="1" x14ac:dyDescent="0.3">
      <c r="E857" s="34"/>
    </row>
    <row r="858" spans="5:5" s="10" customFormat="1" ht="15" customHeight="1" x14ac:dyDescent="0.3">
      <c r="E858" s="34"/>
    </row>
    <row r="859" spans="5:5" s="10" customFormat="1" ht="15" customHeight="1" x14ac:dyDescent="0.3">
      <c r="E859" s="34"/>
    </row>
    <row r="860" spans="5:5" s="10" customFormat="1" ht="15" customHeight="1" x14ac:dyDescent="0.3">
      <c r="E860" s="34"/>
    </row>
    <row r="861" spans="5:5" s="10" customFormat="1" ht="15" customHeight="1" x14ac:dyDescent="0.3">
      <c r="E861" s="34"/>
    </row>
    <row r="862" spans="5:5" s="10" customFormat="1" ht="15" customHeight="1" x14ac:dyDescent="0.3">
      <c r="E862" s="34"/>
    </row>
    <row r="863" spans="5:5" s="10" customFormat="1" ht="15" customHeight="1" x14ac:dyDescent="0.3">
      <c r="E863" s="34"/>
    </row>
    <row r="864" spans="5:5" s="10" customFormat="1" ht="15" customHeight="1" x14ac:dyDescent="0.3">
      <c r="E864" s="34"/>
    </row>
    <row r="865" spans="5:5" s="10" customFormat="1" ht="15" customHeight="1" x14ac:dyDescent="0.3">
      <c r="E865" s="34"/>
    </row>
    <row r="866" spans="5:5" s="10" customFormat="1" ht="15" customHeight="1" x14ac:dyDescent="0.3">
      <c r="E866" s="34"/>
    </row>
    <row r="867" spans="5:5" s="10" customFormat="1" ht="15" customHeight="1" x14ac:dyDescent="0.3">
      <c r="E867" s="34"/>
    </row>
    <row r="868" spans="5:5" s="10" customFormat="1" ht="15" customHeight="1" x14ac:dyDescent="0.3">
      <c r="E868" s="34"/>
    </row>
    <row r="869" spans="5:5" s="10" customFormat="1" ht="15" customHeight="1" x14ac:dyDescent="0.3">
      <c r="E869" s="34"/>
    </row>
    <row r="870" spans="5:5" s="10" customFormat="1" ht="15" customHeight="1" x14ac:dyDescent="0.3">
      <c r="E870" s="34"/>
    </row>
    <row r="871" spans="5:5" s="10" customFormat="1" ht="15" customHeight="1" x14ac:dyDescent="0.3">
      <c r="E871" s="34"/>
    </row>
    <row r="872" spans="5:5" s="10" customFormat="1" ht="15" customHeight="1" x14ac:dyDescent="0.3">
      <c r="E872" s="34"/>
    </row>
    <row r="873" spans="5:5" s="10" customFormat="1" ht="15" customHeight="1" x14ac:dyDescent="0.3">
      <c r="E873" s="34"/>
    </row>
    <row r="874" spans="5:5" s="10" customFormat="1" ht="15" customHeight="1" x14ac:dyDescent="0.3">
      <c r="E874" s="34"/>
    </row>
    <row r="875" spans="5:5" s="10" customFormat="1" ht="15" customHeight="1" x14ac:dyDescent="0.3">
      <c r="E875" s="34"/>
    </row>
    <row r="876" spans="5:5" s="10" customFormat="1" ht="15" customHeight="1" x14ac:dyDescent="0.3">
      <c r="E876" s="34"/>
    </row>
    <row r="877" spans="5:5" s="10" customFormat="1" ht="15" customHeight="1" x14ac:dyDescent="0.3">
      <c r="E877" s="34"/>
    </row>
    <row r="878" spans="5:5" s="10" customFormat="1" ht="15" customHeight="1" x14ac:dyDescent="0.3">
      <c r="E878" s="34"/>
    </row>
    <row r="879" spans="5:5" s="10" customFormat="1" ht="15" customHeight="1" x14ac:dyDescent="0.3">
      <c r="E879" s="34"/>
    </row>
    <row r="880" spans="5:5" s="10" customFormat="1" ht="15" customHeight="1" x14ac:dyDescent="0.3">
      <c r="E880" s="34"/>
    </row>
    <row r="881" spans="5:5" s="10" customFormat="1" ht="15" customHeight="1" x14ac:dyDescent="0.3">
      <c r="E881" s="34"/>
    </row>
    <row r="882" spans="5:5" s="10" customFormat="1" ht="15" customHeight="1" x14ac:dyDescent="0.3">
      <c r="E882" s="34"/>
    </row>
    <row r="883" spans="5:5" s="10" customFormat="1" ht="15" customHeight="1" x14ac:dyDescent="0.3">
      <c r="E883" s="34"/>
    </row>
    <row r="884" spans="5:5" s="10" customFormat="1" ht="15" customHeight="1" x14ac:dyDescent="0.3">
      <c r="E884" s="34"/>
    </row>
    <row r="885" spans="5:5" s="10" customFormat="1" ht="15" customHeight="1" x14ac:dyDescent="0.3">
      <c r="E885" s="34"/>
    </row>
    <row r="886" spans="5:5" s="10" customFormat="1" ht="15" customHeight="1" x14ac:dyDescent="0.3">
      <c r="E886" s="34"/>
    </row>
    <row r="887" spans="5:5" s="10" customFormat="1" ht="15" customHeight="1" x14ac:dyDescent="0.3">
      <c r="E887" s="34"/>
    </row>
    <row r="888" spans="5:5" s="10" customFormat="1" ht="15" customHeight="1" x14ac:dyDescent="0.3">
      <c r="E888" s="34"/>
    </row>
    <row r="889" spans="5:5" s="10" customFormat="1" ht="15" customHeight="1" x14ac:dyDescent="0.3">
      <c r="E889" s="34"/>
    </row>
    <row r="890" spans="5:5" s="10" customFormat="1" ht="15" customHeight="1" x14ac:dyDescent="0.3">
      <c r="E890" s="34"/>
    </row>
    <row r="891" spans="5:5" s="10" customFormat="1" ht="15" customHeight="1" x14ac:dyDescent="0.3">
      <c r="E891" s="34"/>
    </row>
    <row r="892" spans="5:5" s="10" customFormat="1" ht="15" customHeight="1" x14ac:dyDescent="0.3">
      <c r="E892" s="34"/>
    </row>
    <row r="893" spans="5:5" s="10" customFormat="1" ht="15" customHeight="1" x14ac:dyDescent="0.3">
      <c r="E893" s="34"/>
    </row>
    <row r="894" spans="5:5" s="10" customFormat="1" ht="15" customHeight="1" x14ac:dyDescent="0.3">
      <c r="E894" s="34"/>
    </row>
    <row r="895" spans="5:5" s="10" customFormat="1" ht="15" customHeight="1" x14ac:dyDescent="0.3">
      <c r="E895" s="34"/>
    </row>
    <row r="896" spans="5:5" s="10" customFormat="1" ht="15" customHeight="1" x14ac:dyDescent="0.3">
      <c r="E896" s="34"/>
    </row>
    <row r="897" spans="5:5" s="10" customFormat="1" ht="15" customHeight="1" x14ac:dyDescent="0.3">
      <c r="E897" s="34"/>
    </row>
    <row r="898" spans="5:5" s="10" customFormat="1" ht="15" customHeight="1" x14ac:dyDescent="0.3">
      <c r="E898" s="34"/>
    </row>
    <row r="899" spans="5:5" s="10" customFormat="1" ht="15" customHeight="1" x14ac:dyDescent="0.3">
      <c r="E899" s="34"/>
    </row>
    <row r="900" spans="5:5" s="10" customFormat="1" ht="15" customHeight="1" x14ac:dyDescent="0.3">
      <c r="E900" s="34"/>
    </row>
    <row r="901" spans="5:5" s="10" customFormat="1" ht="15" customHeight="1" x14ac:dyDescent="0.3">
      <c r="E901" s="34"/>
    </row>
    <row r="902" spans="5:5" s="10" customFormat="1" ht="15" customHeight="1" x14ac:dyDescent="0.3">
      <c r="E902" s="34"/>
    </row>
    <row r="903" spans="5:5" s="10" customFormat="1" ht="15" customHeight="1" x14ac:dyDescent="0.3">
      <c r="E903" s="34"/>
    </row>
    <row r="904" spans="5:5" s="10" customFormat="1" ht="15" customHeight="1" x14ac:dyDescent="0.3">
      <c r="E904" s="34"/>
    </row>
    <row r="905" spans="5:5" s="10" customFormat="1" ht="15" customHeight="1" x14ac:dyDescent="0.3">
      <c r="E905" s="34"/>
    </row>
    <row r="906" spans="5:5" s="10" customFormat="1" ht="15" customHeight="1" x14ac:dyDescent="0.3">
      <c r="E906" s="34"/>
    </row>
    <row r="907" spans="5:5" s="10" customFormat="1" ht="15" customHeight="1" x14ac:dyDescent="0.3">
      <c r="E907" s="34"/>
    </row>
    <row r="908" spans="5:5" s="10" customFormat="1" ht="15" customHeight="1" x14ac:dyDescent="0.3">
      <c r="E908" s="34"/>
    </row>
    <row r="909" spans="5:5" s="10" customFormat="1" ht="15" customHeight="1" x14ac:dyDescent="0.3">
      <c r="E909" s="34"/>
    </row>
    <row r="910" spans="5:5" s="10" customFormat="1" ht="15" customHeight="1" x14ac:dyDescent="0.3">
      <c r="E910" s="34"/>
    </row>
    <row r="911" spans="5:5" s="10" customFormat="1" ht="15" customHeight="1" x14ac:dyDescent="0.3">
      <c r="E911" s="34"/>
    </row>
    <row r="912" spans="5:5" s="10" customFormat="1" ht="15" customHeight="1" x14ac:dyDescent="0.3">
      <c r="E912" s="34"/>
    </row>
    <row r="913" spans="5:5" s="10" customFormat="1" ht="15" customHeight="1" x14ac:dyDescent="0.3">
      <c r="E913" s="34"/>
    </row>
    <row r="914" spans="5:5" s="10" customFormat="1" ht="15" customHeight="1" x14ac:dyDescent="0.3">
      <c r="E914" s="34"/>
    </row>
    <row r="915" spans="5:5" s="10" customFormat="1" ht="15" customHeight="1" x14ac:dyDescent="0.3">
      <c r="E915" s="34"/>
    </row>
    <row r="916" spans="5:5" s="10" customFormat="1" ht="15" customHeight="1" x14ac:dyDescent="0.3">
      <c r="E916" s="34"/>
    </row>
    <row r="917" spans="5:5" s="10" customFormat="1" ht="15" customHeight="1" x14ac:dyDescent="0.3">
      <c r="E917" s="34"/>
    </row>
    <row r="918" spans="5:5" s="10" customFormat="1" ht="15" customHeight="1" x14ac:dyDescent="0.3">
      <c r="E918" s="34"/>
    </row>
    <row r="919" spans="5:5" s="10" customFormat="1" ht="15" customHeight="1" x14ac:dyDescent="0.3">
      <c r="E919" s="34"/>
    </row>
    <row r="920" spans="5:5" s="10" customFormat="1" ht="15" customHeight="1" x14ac:dyDescent="0.3">
      <c r="E920" s="34"/>
    </row>
    <row r="921" spans="5:5" s="10" customFormat="1" ht="15" customHeight="1" x14ac:dyDescent="0.3">
      <c r="E921" s="34"/>
    </row>
    <row r="922" spans="5:5" s="10" customFormat="1" ht="15" customHeight="1" x14ac:dyDescent="0.3">
      <c r="E922" s="34"/>
    </row>
    <row r="923" spans="5:5" s="10" customFormat="1" ht="15" customHeight="1" x14ac:dyDescent="0.3">
      <c r="E923" s="34"/>
    </row>
    <row r="924" spans="5:5" s="10" customFormat="1" ht="15" customHeight="1" x14ac:dyDescent="0.3">
      <c r="E924" s="34"/>
    </row>
    <row r="925" spans="5:5" s="10" customFormat="1" ht="15" customHeight="1" x14ac:dyDescent="0.3">
      <c r="E925" s="34"/>
    </row>
    <row r="926" spans="5:5" s="10" customFormat="1" ht="15" customHeight="1" x14ac:dyDescent="0.3">
      <c r="E926" s="34"/>
    </row>
    <row r="927" spans="5:5" s="10" customFormat="1" ht="15" customHeight="1" x14ac:dyDescent="0.3">
      <c r="E927" s="34"/>
    </row>
    <row r="928" spans="5:5" s="10" customFormat="1" ht="15" customHeight="1" x14ac:dyDescent="0.3">
      <c r="E928" s="34"/>
    </row>
    <row r="929" spans="5:5" s="10" customFormat="1" ht="15" customHeight="1" x14ac:dyDescent="0.3">
      <c r="E929" s="34"/>
    </row>
    <row r="930" spans="5:5" s="10" customFormat="1" ht="15" customHeight="1" x14ac:dyDescent="0.3">
      <c r="E930" s="34"/>
    </row>
    <row r="931" spans="5:5" s="10" customFormat="1" ht="15" customHeight="1" x14ac:dyDescent="0.3">
      <c r="E931" s="34"/>
    </row>
    <row r="932" spans="5:5" s="10" customFormat="1" ht="15" customHeight="1" x14ac:dyDescent="0.3">
      <c r="E932" s="34"/>
    </row>
    <row r="933" spans="5:5" s="10" customFormat="1" ht="15" customHeight="1" x14ac:dyDescent="0.3">
      <c r="E933" s="34"/>
    </row>
    <row r="934" spans="5:5" s="10" customFormat="1" ht="15" customHeight="1" x14ac:dyDescent="0.3">
      <c r="E934" s="34"/>
    </row>
    <row r="935" spans="5:5" s="10" customFormat="1" ht="15" customHeight="1" x14ac:dyDescent="0.3">
      <c r="E935" s="34"/>
    </row>
    <row r="936" spans="5:5" s="10" customFormat="1" ht="15" customHeight="1" x14ac:dyDescent="0.3">
      <c r="E936" s="34"/>
    </row>
    <row r="937" spans="5:5" s="10" customFormat="1" ht="15" customHeight="1" x14ac:dyDescent="0.3">
      <c r="E937" s="34"/>
    </row>
    <row r="938" spans="5:5" s="10" customFormat="1" ht="15" customHeight="1" x14ac:dyDescent="0.3">
      <c r="E938" s="34"/>
    </row>
    <row r="939" spans="5:5" s="10" customFormat="1" ht="15" customHeight="1" x14ac:dyDescent="0.3">
      <c r="E939" s="34"/>
    </row>
    <row r="940" spans="5:5" s="10" customFormat="1" ht="15" customHeight="1" x14ac:dyDescent="0.3">
      <c r="E940" s="34"/>
    </row>
    <row r="941" spans="5:5" s="10" customFormat="1" ht="15" customHeight="1" x14ac:dyDescent="0.3">
      <c r="E941" s="34"/>
    </row>
    <row r="942" spans="5:5" s="10" customFormat="1" ht="15" customHeight="1" x14ac:dyDescent="0.3">
      <c r="E942" s="34"/>
    </row>
    <row r="943" spans="5:5" s="10" customFormat="1" ht="15" customHeight="1" x14ac:dyDescent="0.3">
      <c r="E943" s="34"/>
    </row>
    <row r="944" spans="5:5" s="10" customFormat="1" ht="15" customHeight="1" x14ac:dyDescent="0.3">
      <c r="E944" s="34"/>
    </row>
    <row r="945" spans="5:5" s="10" customFormat="1" ht="15" customHeight="1" x14ac:dyDescent="0.3">
      <c r="E945" s="34"/>
    </row>
    <row r="946" spans="5:5" s="10" customFormat="1" ht="15" customHeight="1" x14ac:dyDescent="0.3">
      <c r="E946" s="34"/>
    </row>
    <row r="947" spans="5:5" s="10" customFormat="1" ht="15" customHeight="1" x14ac:dyDescent="0.3">
      <c r="E947" s="34"/>
    </row>
    <row r="948" spans="5:5" s="10" customFormat="1" ht="15" customHeight="1" x14ac:dyDescent="0.3">
      <c r="E948" s="34"/>
    </row>
    <row r="949" spans="5:5" s="10" customFormat="1" ht="15" customHeight="1" x14ac:dyDescent="0.3">
      <c r="E949" s="34"/>
    </row>
    <row r="950" spans="5:5" s="10" customFormat="1" ht="15" customHeight="1" x14ac:dyDescent="0.3">
      <c r="E950" s="34"/>
    </row>
    <row r="951" spans="5:5" s="10" customFormat="1" ht="15" customHeight="1" x14ac:dyDescent="0.3">
      <c r="E951" s="34"/>
    </row>
    <row r="952" spans="5:5" s="10" customFormat="1" ht="15" customHeight="1" x14ac:dyDescent="0.3">
      <c r="E952" s="34"/>
    </row>
    <row r="953" spans="5:5" s="10" customFormat="1" ht="15" customHeight="1" x14ac:dyDescent="0.3">
      <c r="E953" s="34"/>
    </row>
    <row r="954" spans="5:5" s="10" customFormat="1" ht="15" customHeight="1" x14ac:dyDescent="0.3">
      <c r="E954" s="34"/>
    </row>
    <row r="955" spans="5:5" s="10" customFormat="1" ht="15" customHeight="1" x14ac:dyDescent="0.3">
      <c r="E955" s="34"/>
    </row>
    <row r="956" spans="5:5" s="10" customFormat="1" ht="15" customHeight="1" x14ac:dyDescent="0.3">
      <c r="E956" s="34"/>
    </row>
    <row r="957" spans="5:5" s="10" customFormat="1" ht="15" customHeight="1" x14ac:dyDescent="0.3">
      <c r="E957" s="34"/>
    </row>
    <row r="958" spans="5:5" s="10" customFormat="1" ht="15" customHeight="1" x14ac:dyDescent="0.3">
      <c r="E958" s="34"/>
    </row>
    <row r="959" spans="5:5" s="10" customFormat="1" ht="15" customHeight="1" x14ac:dyDescent="0.3">
      <c r="E959" s="34"/>
    </row>
    <row r="960" spans="5:5" s="10" customFormat="1" ht="15" customHeight="1" x14ac:dyDescent="0.3">
      <c r="E960" s="34"/>
    </row>
    <row r="961" spans="5:5" s="10" customFormat="1" ht="15" customHeight="1" x14ac:dyDescent="0.3">
      <c r="E961" s="34"/>
    </row>
    <row r="962" spans="5:5" s="10" customFormat="1" ht="15" customHeight="1" x14ac:dyDescent="0.3">
      <c r="E962" s="34"/>
    </row>
    <row r="963" spans="5:5" s="10" customFormat="1" ht="15" customHeight="1" x14ac:dyDescent="0.3">
      <c r="E963" s="34"/>
    </row>
    <row r="964" spans="5:5" s="10" customFormat="1" ht="15" customHeight="1" x14ac:dyDescent="0.3">
      <c r="E964" s="34"/>
    </row>
    <row r="965" spans="5:5" s="10" customFormat="1" ht="15" customHeight="1" x14ac:dyDescent="0.3">
      <c r="E965" s="34"/>
    </row>
    <row r="966" spans="5:5" s="10" customFormat="1" ht="15" customHeight="1" x14ac:dyDescent="0.3">
      <c r="E966" s="34"/>
    </row>
    <row r="967" spans="5:5" s="10" customFormat="1" ht="15" customHeight="1" x14ac:dyDescent="0.3">
      <c r="E967" s="34"/>
    </row>
    <row r="968" spans="5:5" s="10" customFormat="1" ht="15" customHeight="1" x14ac:dyDescent="0.3">
      <c r="E968" s="34"/>
    </row>
    <row r="969" spans="5:5" s="10" customFormat="1" ht="15" customHeight="1" x14ac:dyDescent="0.3">
      <c r="E969" s="34"/>
    </row>
    <row r="970" spans="5:5" s="10" customFormat="1" ht="15" customHeight="1" x14ac:dyDescent="0.3">
      <c r="E970" s="34"/>
    </row>
    <row r="971" spans="5:5" s="10" customFormat="1" ht="15" customHeight="1" x14ac:dyDescent="0.3">
      <c r="E971" s="34"/>
    </row>
    <row r="972" spans="5:5" s="10" customFormat="1" ht="15" customHeight="1" x14ac:dyDescent="0.3">
      <c r="E972" s="34"/>
    </row>
    <row r="973" spans="5:5" s="10" customFormat="1" ht="15" customHeight="1" x14ac:dyDescent="0.3">
      <c r="E973" s="34"/>
    </row>
    <row r="974" spans="5:5" s="10" customFormat="1" ht="15" customHeight="1" x14ac:dyDescent="0.3">
      <c r="E974" s="34"/>
    </row>
    <row r="975" spans="5:5" s="10" customFormat="1" ht="15" customHeight="1" x14ac:dyDescent="0.3">
      <c r="E975" s="34"/>
    </row>
    <row r="976" spans="5:5" s="10" customFormat="1" ht="15" customHeight="1" x14ac:dyDescent="0.3">
      <c r="E976" s="34"/>
    </row>
    <row r="977" spans="5:5" s="10" customFormat="1" ht="15" customHeight="1" x14ac:dyDescent="0.3">
      <c r="E977" s="34"/>
    </row>
    <row r="978" spans="5:5" s="10" customFormat="1" ht="15" customHeight="1" x14ac:dyDescent="0.3">
      <c r="E978" s="34"/>
    </row>
    <row r="979" spans="5:5" s="10" customFormat="1" ht="15" customHeight="1" x14ac:dyDescent="0.3">
      <c r="E979" s="34"/>
    </row>
    <row r="980" spans="5:5" s="10" customFormat="1" ht="15" customHeight="1" x14ac:dyDescent="0.3">
      <c r="E980" s="34"/>
    </row>
    <row r="981" spans="5:5" s="10" customFormat="1" ht="15" customHeight="1" x14ac:dyDescent="0.3">
      <c r="E981" s="34"/>
    </row>
    <row r="982" spans="5:5" s="10" customFormat="1" ht="15" customHeight="1" x14ac:dyDescent="0.3">
      <c r="E982" s="34"/>
    </row>
    <row r="983" spans="5:5" s="10" customFormat="1" ht="15" customHeight="1" x14ac:dyDescent="0.3">
      <c r="E983" s="34"/>
    </row>
    <row r="984" spans="5:5" s="10" customFormat="1" ht="15" customHeight="1" x14ac:dyDescent="0.3">
      <c r="E984" s="34"/>
    </row>
    <row r="985" spans="5:5" s="10" customFormat="1" ht="15" customHeight="1" x14ac:dyDescent="0.3">
      <c r="E985" s="34"/>
    </row>
    <row r="986" spans="5:5" s="10" customFormat="1" ht="15" customHeight="1" x14ac:dyDescent="0.3">
      <c r="E986" s="34"/>
    </row>
    <row r="987" spans="5:5" s="10" customFormat="1" ht="15" customHeight="1" x14ac:dyDescent="0.3">
      <c r="E987" s="34"/>
    </row>
    <row r="988" spans="5:5" s="10" customFormat="1" ht="15" customHeight="1" x14ac:dyDescent="0.3">
      <c r="E988" s="34"/>
    </row>
    <row r="989" spans="5:5" s="10" customFormat="1" ht="15" customHeight="1" x14ac:dyDescent="0.3">
      <c r="E989" s="34"/>
    </row>
    <row r="990" spans="5:5" s="10" customFormat="1" ht="15" customHeight="1" x14ac:dyDescent="0.3">
      <c r="E990" s="34"/>
    </row>
    <row r="991" spans="5:5" s="10" customFormat="1" ht="15" customHeight="1" x14ac:dyDescent="0.3">
      <c r="E991" s="34"/>
    </row>
    <row r="992" spans="5:5" s="10" customFormat="1" ht="15" customHeight="1" x14ac:dyDescent="0.3">
      <c r="E992" s="34"/>
    </row>
    <row r="993" spans="5:5" s="10" customFormat="1" ht="15" customHeight="1" x14ac:dyDescent="0.3">
      <c r="E993" s="34"/>
    </row>
    <row r="994" spans="5:5" s="10" customFormat="1" ht="15" customHeight="1" x14ac:dyDescent="0.3">
      <c r="E994" s="34"/>
    </row>
    <row r="995" spans="5:5" s="10" customFormat="1" ht="15" customHeight="1" x14ac:dyDescent="0.3">
      <c r="E995" s="34"/>
    </row>
    <row r="996" spans="5:5" s="10" customFormat="1" ht="15" customHeight="1" x14ac:dyDescent="0.3">
      <c r="E996" s="34"/>
    </row>
    <row r="997" spans="5:5" s="10" customFormat="1" ht="15" customHeight="1" x14ac:dyDescent="0.3">
      <c r="E997" s="34"/>
    </row>
    <row r="998" spans="5:5" s="10" customFormat="1" ht="15" customHeight="1" x14ac:dyDescent="0.3">
      <c r="E998" s="34"/>
    </row>
    <row r="999" spans="5:5" s="10" customFormat="1" ht="15" customHeight="1" x14ac:dyDescent="0.3">
      <c r="E999" s="34"/>
    </row>
    <row r="1000" spans="5:5" s="10" customFormat="1" ht="15" customHeight="1" x14ac:dyDescent="0.3">
      <c r="E1000" s="34"/>
    </row>
    <row r="1001" spans="5:5" s="10" customFormat="1" ht="15" customHeight="1" x14ac:dyDescent="0.3">
      <c r="E1001" s="34"/>
    </row>
    <row r="1002" spans="5:5" s="10" customFormat="1" ht="15" customHeight="1" x14ac:dyDescent="0.3">
      <c r="E1002" s="34"/>
    </row>
    <row r="1003" spans="5:5" s="10" customFormat="1" ht="15" customHeight="1" x14ac:dyDescent="0.3">
      <c r="E1003" s="34"/>
    </row>
    <row r="1004" spans="5:5" s="10" customFormat="1" ht="15" customHeight="1" x14ac:dyDescent="0.3">
      <c r="E1004" s="34"/>
    </row>
    <row r="1005" spans="5:5" s="10" customFormat="1" ht="15" customHeight="1" x14ac:dyDescent="0.3">
      <c r="E1005" s="34"/>
    </row>
    <row r="1006" spans="5:5" s="10" customFormat="1" ht="15" customHeight="1" x14ac:dyDescent="0.3">
      <c r="E1006" s="34"/>
    </row>
    <row r="1007" spans="5:5" s="10" customFormat="1" ht="15" customHeight="1" x14ac:dyDescent="0.3">
      <c r="E1007" s="34"/>
    </row>
    <row r="1008" spans="5:5" s="10" customFormat="1" ht="15" customHeight="1" x14ac:dyDescent="0.3">
      <c r="E1008" s="34"/>
    </row>
    <row r="1009" spans="5:5" s="10" customFormat="1" ht="15" customHeight="1" x14ac:dyDescent="0.3">
      <c r="E1009" s="34"/>
    </row>
    <row r="1010" spans="5:5" s="10" customFormat="1" ht="15" customHeight="1" x14ac:dyDescent="0.3">
      <c r="E1010" s="34"/>
    </row>
    <row r="1011" spans="5:5" s="10" customFormat="1" ht="15" customHeight="1" x14ac:dyDescent="0.3">
      <c r="E1011" s="34"/>
    </row>
    <row r="1012" spans="5:5" s="10" customFormat="1" ht="15" customHeight="1" x14ac:dyDescent="0.3">
      <c r="E1012" s="34"/>
    </row>
    <row r="1013" spans="5:5" s="10" customFormat="1" ht="15" customHeight="1" x14ac:dyDescent="0.3">
      <c r="E1013" s="34"/>
    </row>
    <row r="1014" spans="5:5" s="10" customFormat="1" ht="15" customHeight="1" x14ac:dyDescent="0.3">
      <c r="E1014" s="34"/>
    </row>
    <row r="1015" spans="5:5" s="10" customFormat="1" ht="15" customHeight="1" x14ac:dyDescent="0.3">
      <c r="E1015" s="34"/>
    </row>
    <row r="1016" spans="5:5" s="10" customFormat="1" ht="15" customHeight="1" x14ac:dyDescent="0.3">
      <c r="E1016" s="34"/>
    </row>
    <row r="1017" spans="5:5" s="10" customFormat="1" ht="15" customHeight="1" x14ac:dyDescent="0.3">
      <c r="E1017" s="34"/>
    </row>
    <row r="1018" spans="5:5" s="10" customFormat="1" ht="15" customHeight="1" x14ac:dyDescent="0.3">
      <c r="E1018" s="34"/>
    </row>
    <row r="1019" spans="5:5" s="10" customFormat="1" ht="15" customHeight="1" x14ac:dyDescent="0.3">
      <c r="E1019" s="34"/>
    </row>
    <row r="1020" spans="5:5" s="10" customFormat="1" ht="15" customHeight="1" x14ac:dyDescent="0.3">
      <c r="E1020" s="34"/>
    </row>
    <row r="1021" spans="5:5" s="10" customFormat="1" ht="15" customHeight="1" x14ac:dyDescent="0.3">
      <c r="E1021" s="34"/>
    </row>
    <row r="1022" spans="5:5" s="10" customFormat="1" ht="15" customHeight="1" x14ac:dyDescent="0.3">
      <c r="E1022" s="34"/>
    </row>
    <row r="1023" spans="5:5" s="10" customFormat="1" ht="15" customHeight="1" x14ac:dyDescent="0.3">
      <c r="E1023" s="34"/>
    </row>
    <row r="1024" spans="5:5" s="10" customFormat="1" ht="15" customHeight="1" x14ac:dyDescent="0.3">
      <c r="E1024" s="34"/>
    </row>
    <row r="1025" spans="5:5" s="10" customFormat="1" ht="15" customHeight="1" x14ac:dyDescent="0.3">
      <c r="E1025" s="34"/>
    </row>
    <row r="1026" spans="5:5" s="10" customFormat="1" ht="15" customHeight="1" x14ac:dyDescent="0.3">
      <c r="E1026" s="34"/>
    </row>
    <row r="1027" spans="5:5" s="10" customFormat="1" ht="15" customHeight="1" x14ac:dyDescent="0.3">
      <c r="E1027" s="34"/>
    </row>
    <row r="1028" spans="5:5" s="10" customFormat="1" ht="15" customHeight="1" x14ac:dyDescent="0.3">
      <c r="E1028" s="34"/>
    </row>
    <row r="1029" spans="5:5" s="10" customFormat="1" ht="15" customHeight="1" x14ac:dyDescent="0.3">
      <c r="E1029" s="34"/>
    </row>
    <row r="1030" spans="5:5" s="10" customFormat="1" ht="15" customHeight="1" x14ac:dyDescent="0.3">
      <c r="E1030" s="34"/>
    </row>
    <row r="1031" spans="5:5" s="10" customFormat="1" ht="15" customHeight="1" x14ac:dyDescent="0.3">
      <c r="E1031" s="34"/>
    </row>
    <row r="1032" spans="5:5" s="10" customFormat="1" ht="15" customHeight="1" x14ac:dyDescent="0.3">
      <c r="E1032" s="34"/>
    </row>
    <row r="1033" spans="5:5" s="10" customFormat="1" ht="15" customHeight="1" x14ac:dyDescent="0.3">
      <c r="E1033" s="34"/>
    </row>
    <row r="1034" spans="5:5" s="10" customFormat="1" ht="15" customHeight="1" x14ac:dyDescent="0.3">
      <c r="E1034" s="34"/>
    </row>
    <row r="1035" spans="5:5" s="10" customFormat="1" ht="15" customHeight="1" x14ac:dyDescent="0.3">
      <c r="E1035" s="34"/>
    </row>
    <row r="1036" spans="5:5" s="10" customFormat="1" ht="15" customHeight="1" x14ac:dyDescent="0.3">
      <c r="E1036" s="34"/>
    </row>
    <row r="1037" spans="5:5" s="10" customFormat="1" ht="15" customHeight="1" x14ac:dyDescent="0.3">
      <c r="E1037" s="34"/>
    </row>
    <row r="1038" spans="5:5" s="10" customFormat="1" ht="15" customHeight="1" x14ac:dyDescent="0.3">
      <c r="E1038" s="34"/>
    </row>
    <row r="1039" spans="5:5" s="10" customFormat="1" ht="15" customHeight="1" x14ac:dyDescent="0.3">
      <c r="E1039" s="34"/>
    </row>
    <row r="1040" spans="5:5" s="10" customFormat="1" ht="15" customHeight="1" x14ac:dyDescent="0.3">
      <c r="E1040" s="34"/>
    </row>
    <row r="1041" spans="5:5" s="10" customFormat="1" ht="15" customHeight="1" x14ac:dyDescent="0.3">
      <c r="E1041" s="34"/>
    </row>
    <row r="1042" spans="5:5" s="10" customFormat="1" ht="15" customHeight="1" x14ac:dyDescent="0.3">
      <c r="E1042" s="34"/>
    </row>
    <row r="1043" spans="5:5" s="10" customFormat="1" ht="15" customHeight="1" x14ac:dyDescent="0.3">
      <c r="E1043" s="34"/>
    </row>
    <row r="1044" spans="5:5" s="10" customFormat="1" ht="15" customHeight="1" x14ac:dyDescent="0.3">
      <c r="E1044" s="34"/>
    </row>
    <row r="1045" spans="5:5" s="10" customFormat="1" ht="15" customHeight="1" x14ac:dyDescent="0.3">
      <c r="E1045" s="34"/>
    </row>
    <row r="1046" spans="5:5" s="10" customFormat="1" ht="15" customHeight="1" x14ac:dyDescent="0.3">
      <c r="E1046" s="34"/>
    </row>
    <row r="1047" spans="5:5" s="10" customFormat="1" ht="15" customHeight="1" x14ac:dyDescent="0.3">
      <c r="E1047" s="34"/>
    </row>
    <row r="1048" spans="5:5" s="10" customFormat="1" ht="15" customHeight="1" x14ac:dyDescent="0.3">
      <c r="E1048" s="34"/>
    </row>
    <row r="1049" spans="5:5" s="10" customFormat="1" ht="15" customHeight="1" x14ac:dyDescent="0.3">
      <c r="E1049" s="34"/>
    </row>
    <row r="1050" spans="5:5" s="10" customFormat="1" ht="15" customHeight="1" x14ac:dyDescent="0.3">
      <c r="E1050" s="34"/>
    </row>
    <row r="1051" spans="5:5" s="10" customFormat="1" ht="15" customHeight="1" x14ac:dyDescent="0.3">
      <c r="E1051" s="34"/>
    </row>
    <row r="1052" spans="5:5" s="10" customFormat="1" ht="15" customHeight="1" x14ac:dyDescent="0.3">
      <c r="E1052" s="34"/>
    </row>
    <row r="1053" spans="5:5" s="10" customFormat="1" ht="15" customHeight="1" x14ac:dyDescent="0.3">
      <c r="E1053" s="34"/>
    </row>
    <row r="1054" spans="5:5" s="10" customFormat="1" ht="15" customHeight="1" x14ac:dyDescent="0.3">
      <c r="E1054" s="34"/>
    </row>
    <row r="1055" spans="5:5" s="10" customFormat="1" ht="15" customHeight="1" x14ac:dyDescent="0.3">
      <c r="E1055" s="34"/>
    </row>
    <row r="1056" spans="5:5" s="10" customFormat="1" ht="15" customHeight="1" x14ac:dyDescent="0.3">
      <c r="E1056" s="34"/>
    </row>
    <row r="1057" spans="5:5" s="10" customFormat="1" ht="15" customHeight="1" x14ac:dyDescent="0.3">
      <c r="E1057" s="34"/>
    </row>
    <row r="1058" spans="5:5" s="10" customFormat="1" ht="15" customHeight="1" x14ac:dyDescent="0.3">
      <c r="E1058" s="34"/>
    </row>
    <row r="1059" spans="5:5" s="10" customFormat="1" ht="15" customHeight="1" x14ac:dyDescent="0.3">
      <c r="E1059" s="34"/>
    </row>
    <row r="1060" spans="5:5" s="10" customFormat="1" ht="15" customHeight="1" x14ac:dyDescent="0.3">
      <c r="E1060" s="34"/>
    </row>
    <row r="1061" spans="5:5" s="10" customFormat="1" ht="15" customHeight="1" x14ac:dyDescent="0.3">
      <c r="E1061" s="34"/>
    </row>
    <row r="1062" spans="5:5" s="10" customFormat="1" ht="15" customHeight="1" x14ac:dyDescent="0.3">
      <c r="E1062" s="34"/>
    </row>
    <row r="1063" spans="5:5" s="10" customFormat="1" ht="15" customHeight="1" x14ac:dyDescent="0.3">
      <c r="E1063" s="34"/>
    </row>
    <row r="1064" spans="5:5" s="10" customFormat="1" ht="15" customHeight="1" x14ac:dyDescent="0.3">
      <c r="E1064" s="34"/>
    </row>
    <row r="1065" spans="5:5" s="10" customFormat="1" ht="15" customHeight="1" x14ac:dyDescent="0.3">
      <c r="E1065" s="34"/>
    </row>
    <row r="1066" spans="5:5" s="10" customFormat="1" ht="15" customHeight="1" x14ac:dyDescent="0.3">
      <c r="E1066" s="34"/>
    </row>
    <row r="1067" spans="5:5" s="10" customFormat="1" ht="15" customHeight="1" x14ac:dyDescent="0.3">
      <c r="E1067" s="34"/>
    </row>
    <row r="1068" spans="5:5" s="10" customFormat="1" ht="15" customHeight="1" x14ac:dyDescent="0.3">
      <c r="E1068" s="34"/>
    </row>
    <row r="1069" spans="5:5" s="10" customFormat="1" ht="15" customHeight="1" x14ac:dyDescent="0.3">
      <c r="E1069" s="34"/>
    </row>
    <row r="1070" spans="5:5" s="10" customFormat="1" ht="15" customHeight="1" x14ac:dyDescent="0.3">
      <c r="E1070" s="34"/>
    </row>
    <row r="1071" spans="5:5" s="10" customFormat="1" ht="15" customHeight="1" x14ac:dyDescent="0.3">
      <c r="E1071" s="34"/>
    </row>
    <row r="1072" spans="5:5" s="10" customFormat="1" ht="15" customHeight="1" x14ac:dyDescent="0.3">
      <c r="E1072" s="34"/>
    </row>
    <row r="1073" spans="5:5" s="10" customFormat="1" ht="15" customHeight="1" x14ac:dyDescent="0.3">
      <c r="E1073" s="34"/>
    </row>
    <row r="1074" spans="5:5" s="10" customFormat="1" ht="15" customHeight="1" x14ac:dyDescent="0.3">
      <c r="E1074" s="34"/>
    </row>
    <row r="1075" spans="5:5" s="10" customFormat="1" ht="15" customHeight="1" x14ac:dyDescent="0.3">
      <c r="E1075" s="34"/>
    </row>
    <row r="1076" spans="5:5" s="10" customFormat="1" ht="15" customHeight="1" x14ac:dyDescent="0.3">
      <c r="E1076" s="34"/>
    </row>
    <row r="1077" spans="5:5" s="10" customFormat="1" ht="15" customHeight="1" x14ac:dyDescent="0.3">
      <c r="E1077" s="34"/>
    </row>
    <row r="1078" spans="5:5" s="10" customFormat="1" ht="15" customHeight="1" x14ac:dyDescent="0.3">
      <c r="E1078" s="34"/>
    </row>
    <row r="1079" spans="5:5" s="10" customFormat="1" ht="15" customHeight="1" x14ac:dyDescent="0.3">
      <c r="E1079" s="34"/>
    </row>
    <row r="1080" spans="5:5" s="10" customFormat="1" ht="15" customHeight="1" x14ac:dyDescent="0.3">
      <c r="E1080" s="34"/>
    </row>
    <row r="1081" spans="5:5" s="10" customFormat="1" ht="15" customHeight="1" x14ac:dyDescent="0.3">
      <c r="E1081" s="34"/>
    </row>
    <row r="1082" spans="5:5" s="10" customFormat="1" ht="15" customHeight="1" x14ac:dyDescent="0.3">
      <c r="E1082" s="34"/>
    </row>
    <row r="1083" spans="5:5" s="10" customFormat="1" ht="15" customHeight="1" x14ac:dyDescent="0.3">
      <c r="E1083" s="34"/>
    </row>
    <row r="1084" spans="5:5" s="10" customFormat="1" ht="15" customHeight="1" x14ac:dyDescent="0.3">
      <c r="E1084" s="34"/>
    </row>
    <row r="1085" spans="5:5" s="10" customFormat="1" ht="15" customHeight="1" x14ac:dyDescent="0.3">
      <c r="E1085" s="34"/>
    </row>
    <row r="1086" spans="5:5" s="10" customFormat="1" ht="15" customHeight="1" x14ac:dyDescent="0.3">
      <c r="E1086" s="34"/>
    </row>
    <row r="1087" spans="5:5" s="10" customFormat="1" ht="15" customHeight="1" x14ac:dyDescent="0.3">
      <c r="E1087" s="34"/>
    </row>
    <row r="1088" spans="5:5" s="10" customFormat="1" ht="15" customHeight="1" x14ac:dyDescent="0.3">
      <c r="E1088" s="34"/>
    </row>
    <row r="1089" spans="5:5" s="10" customFormat="1" ht="15" customHeight="1" x14ac:dyDescent="0.3">
      <c r="E1089" s="34"/>
    </row>
    <row r="1090" spans="5:5" s="10" customFormat="1" ht="15" customHeight="1" x14ac:dyDescent="0.3">
      <c r="E1090" s="34"/>
    </row>
    <row r="1091" spans="5:5" s="10" customFormat="1" ht="15" customHeight="1" x14ac:dyDescent="0.3">
      <c r="E1091" s="34"/>
    </row>
    <row r="1092" spans="5:5" s="10" customFormat="1" ht="15" customHeight="1" x14ac:dyDescent="0.3">
      <c r="E1092" s="34"/>
    </row>
    <row r="1093" spans="5:5" s="10" customFormat="1" ht="15" customHeight="1" x14ac:dyDescent="0.3">
      <c r="E1093" s="34"/>
    </row>
    <row r="1094" spans="5:5" s="10" customFormat="1" ht="15" customHeight="1" x14ac:dyDescent="0.3">
      <c r="E1094" s="34"/>
    </row>
    <row r="1095" spans="5:5" s="10" customFormat="1" ht="15" customHeight="1" x14ac:dyDescent="0.3">
      <c r="E1095" s="34"/>
    </row>
    <row r="1096" spans="5:5" s="10" customFormat="1" ht="15" customHeight="1" x14ac:dyDescent="0.3">
      <c r="E1096" s="34"/>
    </row>
    <row r="1097" spans="5:5" s="10" customFormat="1" ht="15" customHeight="1" x14ac:dyDescent="0.3">
      <c r="E1097" s="34"/>
    </row>
    <row r="1098" spans="5:5" s="10" customFormat="1" ht="15" customHeight="1" x14ac:dyDescent="0.3">
      <c r="E1098" s="34"/>
    </row>
    <row r="1099" spans="5:5" s="10" customFormat="1" ht="15" customHeight="1" x14ac:dyDescent="0.3">
      <c r="E1099" s="34"/>
    </row>
    <row r="1100" spans="5:5" s="10" customFormat="1" ht="15" customHeight="1" x14ac:dyDescent="0.3">
      <c r="E1100" s="34"/>
    </row>
    <row r="1101" spans="5:5" s="10" customFormat="1" ht="15" customHeight="1" x14ac:dyDescent="0.3">
      <c r="E1101" s="34"/>
    </row>
    <row r="1102" spans="5:5" s="10" customFormat="1" ht="15" customHeight="1" x14ac:dyDescent="0.3">
      <c r="E1102" s="34"/>
    </row>
    <row r="1103" spans="5:5" s="10" customFormat="1" ht="15" customHeight="1" x14ac:dyDescent="0.3">
      <c r="E1103" s="34"/>
    </row>
    <row r="1104" spans="5:5" s="10" customFormat="1" ht="15" customHeight="1" x14ac:dyDescent="0.3">
      <c r="E1104" s="34"/>
    </row>
    <row r="1105" spans="5:5" s="10" customFormat="1" ht="15" customHeight="1" x14ac:dyDescent="0.3">
      <c r="E1105" s="34"/>
    </row>
    <row r="1106" spans="5:5" s="10" customFormat="1" ht="15" customHeight="1" x14ac:dyDescent="0.3">
      <c r="E1106" s="34"/>
    </row>
    <row r="1107" spans="5:5" s="10" customFormat="1" ht="15" customHeight="1" x14ac:dyDescent="0.3">
      <c r="E1107" s="34"/>
    </row>
    <row r="1108" spans="5:5" s="10" customFormat="1" ht="15" customHeight="1" x14ac:dyDescent="0.3">
      <c r="E1108" s="34"/>
    </row>
    <row r="1109" spans="5:5" s="10" customFormat="1" ht="15" customHeight="1" x14ac:dyDescent="0.3">
      <c r="E1109" s="34"/>
    </row>
    <row r="1110" spans="5:5" s="10" customFormat="1" ht="15" customHeight="1" x14ac:dyDescent="0.3">
      <c r="E1110" s="34"/>
    </row>
    <row r="1111" spans="5:5" s="10" customFormat="1" ht="15" customHeight="1" x14ac:dyDescent="0.3">
      <c r="E1111" s="34"/>
    </row>
    <row r="1112" spans="5:5" s="10" customFormat="1" ht="15" customHeight="1" x14ac:dyDescent="0.3">
      <c r="E1112" s="34"/>
    </row>
    <row r="1113" spans="5:5" s="10" customFormat="1" ht="15" customHeight="1" x14ac:dyDescent="0.3">
      <c r="E1113" s="34"/>
    </row>
    <row r="1114" spans="5:5" s="10" customFormat="1" ht="15" customHeight="1" x14ac:dyDescent="0.3">
      <c r="E1114" s="34"/>
    </row>
    <row r="1115" spans="5:5" s="10" customFormat="1" ht="15" customHeight="1" x14ac:dyDescent="0.3">
      <c r="E1115" s="34"/>
    </row>
    <row r="1116" spans="5:5" s="10" customFormat="1" ht="15" customHeight="1" x14ac:dyDescent="0.3">
      <c r="E1116" s="34"/>
    </row>
    <row r="1117" spans="5:5" s="10" customFormat="1" ht="15" customHeight="1" x14ac:dyDescent="0.3">
      <c r="E1117" s="34"/>
    </row>
    <row r="1118" spans="5:5" s="10" customFormat="1" ht="15" customHeight="1" x14ac:dyDescent="0.3">
      <c r="E1118" s="34"/>
    </row>
    <row r="1119" spans="5:5" s="10" customFormat="1" ht="15" customHeight="1" x14ac:dyDescent="0.3">
      <c r="E1119" s="34"/>
    </row>
    <row r="1120" spans="5:5" s="10" customFormat="1" ht="15" customHeight="1" x14ac:dyDescent="0.3">
      <c r="E1120" s="34"/>
    </row>
    <row r="1121" spans="5:5" s="10" customFormat="1" ht="15" customHeight="1" x14ac:dyDescent="0.3">
      <c r="E1121" s="34"/>
    </row>
    <row r="1122" spans="5:5" s="10" customFormat="1" ht="15" customHeight="1" x14ac:dyDescent="0.3">
      <c r="E1122" s="34"/>
    </row>
    <row r="1123" spans="5:5" s="10" customFormat="1" ht="15" customHeight="1" x14ac:dyDescent="0.3">
      <c r="E1123" s="34"/>
    </row>
    <row r="1124" spans="5:5" s="10" customFormat="1" ht="15" customHeight="1" x14ac:dyDescent="0.3">
      <c r="E1124" s="34"/>
    </row>
    <row r="1125" spans="5:5" s="10" customFormat="1" ht="15" customHeight="1" x14ac:dyDescent="0.3">
      <c r="E1125" s="34"/>
    </row>
    <row r="1126" spans="5:5" s="10" customFormat="1" ht="15" customHeight="1" x14ac:dyDescent="0.3">
      <c r="E1126" s="34"/>
    </row>
    <row r="1127" spans="5:5" s="10" customFormat="1" ht="15" customHeight="1" x14ac:dyDescent="0.3">
      <c r="E1127" s="34"/>
    </row>
    <row r="1128" spans="5:5" s="10" customFormat="1" ht="15" customHeight="1" x14ac:dyDescent="0.3">
      <c r="E1128" s="34"/>
    </row>
    <row r="1129" spans="5:5" s="10" customFormat="1" ht="15" customHeight="1" x14ac:dyDescent="0.3">
      <c r="E1129" s="34"/>
    </row>
    <row r="1130" spans="5:5" s="10" customFormat="1" ht="15" customHeight="1" x14ac:dyDescent="0.3">
      <c r="E1130" s="34"/>
    </row>
    <row r="1131" spans="5:5" s="10" customFormat="1" ht="15" customHeight="1" x14ac:dyDescent="0.3">
      <c r="E1131" s="34"/>
    </row>
    <row r="1132" spans="5:5" s="10" customFormat="1" ht="15" customHeight="1" x14ac:dyDescent="0.3">
      <c r="E1132" s="34"/>
    </row>
    <row r="1133" spans="5:5" s="10" customFormat="1" ht="15" customHeight="1" x14ac:dyDescent="0.3">
      <c r="E1133" s="34"/>
    </row>
    <row r="1134" spans="5:5" s="10" customFormat="1" ht="15" customHeight="1" x14ac:dyDescent="0.3">
      <c r="E1134" s="34"/>
    </row>
    <row r="1135" spans="5:5" s="10" customFormat="1" ht="15" customHeight="1" x14ac:dyDescent="0.3">
      <c r="E1135" s="34"/>
    </row>
    <row r="1136" spans="5:5" s="10" customFormat="1" ht="15" customHeight="1" x14ac:dyDescent="0.3">
      <c r="E1136" s="34"/>
    </row>
    <row r="1137" spans="5:5" s="10" customFormat="1" ht="15" customHeight="1" x14ac:dyDescent="0.3">
      <c r="E1137" s="34"/>
    </row>
    <row r="1138" spans="5:5" s="10" customFormat="1" ht="15" customHeight="1" x14ac:dyDescent="0.3">
      <c r="E1138" s="34"/>
    </row>
    <row r="1139" spans="5:5" s="10" customFormat="1" ht="15" customHeight="1" x14ac:dyDescent="0.3">
      <c r="E1139" s="34"/>
    </row>
    <row r="1140" spans="5:5" s="10" customFormat="1" ht="15" customHeight="1" x14ac:dyDescent="0.3">
      <c r="E1140" s="34"/>
    </row>
    <row r="1141" spans="5:5" s="10" customFormat="1" ht="15" customHeight="1" x14ac:dyDescent="0.3">
      <c r="E1141" s="34"/>
    </row>
    <row r="1142" spans="5:5" s="10" customFormat="1" ht="15" customHeight="1" x14ac:dyDescent="0.3">
      <c r="E1142" s="34"/>
    </row>
    <row r="1143" spans="5:5" s="10" customFormat="1" ht="15" customHeight="1" x14ac:dyDescent="0.3">
      <c r="E1143" s="34"/>
    </row>
    <row r="1144" spans="5:5" s="10" customFormat="1" ht="15" customHeight="1" x14ac:dyDescent="0.3">
      <c r="E1144" s="34"/>
    </row>
    <row r="1145" spans="5:5" s="10" customFormat="1" ht="15" customHeight="1" x14ac:dyDescent="0.3">
      <c r="E1145" s="34"/>
    </row>
    <row r="1146" spans="5:5" s="10" customFormat="1" ht="15" customHeight="1" x14ac:dyDescent="0.3">
      <c r="E1146" s="34"/>
    </row>
    <row r="1147" spans="5:5" s="10" customFormat="1" ht="15" customHeight="1" x14ac:dyDescent="0.3">
      <c r="E1147" s="34"/>
    </row>
    <row r="1148" spans="5:5" s="10" customFormat="1" ht="15" customHeight="1" x14ac:dyDescent="0.3">
      <c r="E1148" s="34"/>
    </row>
    <row r="1149" spans="5:5" s="10" customFormat="1" ht="15" customHeight="1" x14ac:dyDescent="0.3">
      <c r="E1149" s="34"/>
    </row>
    <row r="1150" spans="5:5" s="10" customFormat="1" ht="15" customHeight="1" x14ac:dyDescent="0.3">
      <c r="E1150" s="34"/>
    </row>
    <row r="1151" spans="5:5" s="10" customFormat="1" ht="15" customHeight="1" x14ac:dyDescent="0.3">
      <c r="E1151" s="34"/>
    </row>
    <row r="1152" spans="5:5" s="10" customFormat="1" ht="15" customHeight="1" x14ac:dyDescent="0.3">
      <c r="E1152" s="34"/>
    </row>
    <row r="1153" spans="5:5" s="10" customFormat="1" ht="15" customHeight="1" x14ac:dyDescent="0.3">
      <c r="E1153" s="34"/>
    </row>
    <row r="1154" spans="5:5" s="10" customFormat="1" ht="15" customHeight="1" x14ac:dyDescent="0.3">
      <c r="E1154" s="34"/>
    </row>
    <row r="1155" spans="5:5" s="10" customFormat="1" ht="15" customHeight="1" x14ac:dyDescent="0.3">
      <c r="E1155" s="34"/>
    </row>
    <row r="1156" spans="5:5" s="10" customFormat="1" ht="15" customHeight="1" x14ac:dyDescent="0.3">
      <c r="E1156" s="34"/>
    </row>
    <row r="1157" spans="5:5" s="10" customFormat="1" ht="15" customHeight="1" x14ac:dyDescent="0.3">
      <c r="E1157" s="34"/>
    </row>
    <row r="1158" spans="5:5" s="10" customFormat="1" ht="15" customHeight="1" x14ac:dyDescent="0.3">
      <c r="E1158" s="34"/>
    </row>
    <row r="1159" spans="5:5" s="10" customFormat="1" ht="15" customHeight="1" x14ac:dyDescent="0.3">
      <c r="E1159" s="34"/>
    </row>
    <row r="1160" spans="5:5" s="10" customFormat="1" ht="15" customHeight="1" x14ac:dyDescent="0.3">
      <c r="E1160" s="34"/>
    </row>
    <row r="1161" spans="5:5" s="10" customFormat="1" ht="15" customHeight="1" x14ac:dyDescent="0.3">
      <c r="E1161" s="34"/>
    </row>
    <row r="1162" spans="5:5" s="10" customFormat="1" ht="15" customHeight="1" x14ac:dyDescent="0.3">
      <c r="E1162" s="34"/>
    </row>
    <row r="1163" spans="5:5" s="10" customFormat="1" ht="15" customHeight="1" x14ac:dyDescent="0.3">
      <c r="E1163" s="34"/>
    </row>
    <row r="1164" spans="5:5" s="10" customFormat="1" ht="15" customHeight="1" x14ac:dyDescent="0.3">
      <c r="E1164" s="34"/>
    </row>
    <row r="1165" spans="5:5" s="10" customFormat="1" ht="15" customHeight="1" x14ac:dyDescent="0.3">
      <c r="E1165" s="34"/>
    </row>
    <row r="1166" spans="5:5" s="10" customFormat="1" ht="15" customHeight="1" x14ac:dyDescent="0.3">
      <c r="E1166" s="34"/>
    </row>
    <row r="1167" spans="5:5" s="10" customFormat="1" ht="15" customHeight="1" x14ac:dyDescent="0.3">
      <c r="E1167" s="34"/>
    </row>
    <row r="1168" spans="5:5" s="10" customFormat="1" ht="15" customHeight="1" x14ac:dyDescent="0.3">
      <c r="E1168" s="34"/>
    </row>
    <row r="1169" spans="5:5" s="10" customFormat="1" ht="15" customHeight="1" x14ac:dyDescent="0.3">
      <c r="E1169" s="34"/>
    </row>
    <row r="1170" spans="5:5" s="10" customFormat="1" ht="15" customHeight="1" x14ac:dyDescent="0.3">
      <c r="E1170" s="34"/>
    </row>
    <row r="1171" spans="5:5" s="10" customFormat="1" ht="15" customHeight="1" x14ac:dyDescent="0.3">
      <c r="E1171" s="34"/>
    </row>
    <row r="1172" spans="5:5" s="10" customFormat="1" ht="15" customHeight="1" x14ac:dyDescent="0.3">
      <c r="E1172" s="34"/>
    </row>
    <row r="1173" spans="5:5" s="10" customFormat="1" ht="15" customHeight="1" x14ac:dyDescent="0.3">
      <c r="E1173" s="34"/>
    </row>
    <row r="1174" spans="5:5" s="10" customFormat="1" ht="15" customHeight="1" x14ac:dyDescent="0.3">
      <c r="E1174" s="34"/>
    </row>
    <row r="1175" spans="5:5" s="10" customFormat="1" ht="15" customHeight="1" x14ac:dyDescent="0.3">
      <c r="E1175" s="34"/>
    </row>
    <row r="1176" spans="5:5" s="10" customFormat="1" ht="15" customHeight="1" x14ac:dyDescent="0.3">
      <c r="E1176" s="34"/>
    </row>
    <row r="1177" spans="5:5" s="10" customFormat="1" ht="15" customHeight="1" x14ac:dyDescent="0.3">
      <c r="E1177" s="34"/>
    </row>
    <row r="1178" spans="5:5" s="10" customFormat="1" ht="15" customHeight="1" x14ac:dyDescent="0.3">
      <c r="E1178" s="34"/>
    </row>
    <row r="1179" spans="5:5" s="10" customFormat="1" ht="15" customHeight="1" x14ac:dyDescent="0.3">
      <c r="E1179" s="34"/>
    </row>
    <row r="1180" spans="5:5" s="10" customFormat="1" ht="15" customHeight="1" x14ac:dyDescent="0.3">
      <c r="E1180" s="34"/>
    </row>
    <row r="1181" spans="5:5" s="10" customFormat="1" ht="15" customHeight="1" x14ac:dyDescent="0.3">
      <c r="E1181" s="34"/>
    </row>
    <row r="1182" spans="5:5" s="10" customFormat="1" ht="15" customHeight="1" x14ac:dyDescent="0.3">
      <c r="E1182" s="34"/>
    </row>
    <row r="1183" spans="5:5" s="10" customFormat="1" ht="15" customHeight="1" x14ac:dyDescent="0.3">
      <c r="E1183" s="34"/>
    </row>
    <row r="1184" spans="5:5" s="10" customFormat="1" ht="15" customHeight="1" x14ac:dyDescent="0.3">
      <c r="E1184" s="34"/>
    </row>
    <row r="1185" spans="5:5" s="10" customFormat="1" ht="15" customHeight="1" x14ac:dyDescent="0.3">
      <c r="E1185" s="34"/>
    </row>
    <row r="1186" spans="5:5" s="10" customFormat="1" ht="15" customHeight="1" x14ac:dyDescent="0.3">
      <c r="E1186" s="34"/>
    </row>
    <row r="1187" spans="5:5" s="10" customFormat="1" ht="15" customHeight="1" x14ac:dyDescent="0.3">
      <c r="E1187" s="34"/>
    </row>
    <row r="1188" spans="5:5" s="10" customFormat="1" ht="15" customHeight="1" x14ac:dyDescent="0.3">
      <c r="E1188" s="34"/>
    </row>
    <row r="1189" spans="5:5" s="10" customFormat="1" ht="15" customHeight="1" x14ac:dyDescent="0.3">
      <c r="E1189" s="34"/>
    </row>
    <row r="1190" spans="5:5" s="10" customFormat="1" ht="15" customHeight="1" x14ac:dyDescent="0.3">
      <c r="E1190" s="34"/>
    </row>
    <row r="1191" spans="5:5" s="10" customFormat="1" ht="15" customHeight="1" x14ac:dyDescent="0.3">
      <c r="E1191" s="34"/>
    </row>
    <row r="1192" spans="5:5" s="10" customFormat="1" ht="15" customHeight="1" x14ac:dyDescent="0.3">
      <c r="E1192" s="34"/>
    </row>
    <row r="1193" spans="5:5" s="10" customFormat="1" ht="15" customHeight="1" x14ac:dyDescent="0.3">
      <c r="E1193" s="34"/>
    </row>
    <row r="1194" spans="5:5" s="10" customFormat="1" ht="15" customHeight="1" x14ac:dyDescent="0.3">
      <c r="E1194" s="34"/>
    </row>
    <row r="1195" spans="5:5" s="10" customFormat="1" ht="15" customHeight="1" x14ac:dyDescent="0.3">
      <c r="E1195" s="34"/>
    </row>
    <row r="1196" spans="5:5" s="10" customFormat="1" ht="15" customHeight="1" x14ac:dyDescent="0.3">
      <c r="E1196" s="34"/>
    </row>
    <row r="1197" spans="5:5" s="10" customFormat="1" ht="15" customHeight="1" x14ac:dyDescent="0.3">
      <c r="E1197" s="34"/>
    </row>
    <row r="1198" spans="5:5" s="10" customFormat="1" ht="15" customHeight="1" x14ac:dyDescent="0.3">
      <c r="E1198" s="34"/>
    </row>
    <row r="1199" spans="5:5" s="10" customFormat="1" ht="15" customHeight="1" x14ac:dyDescent="0.3">
      <c r="E1199" s="34"/>
    </row>
    <row r="1200" spans="5:5" s="10" customFormat="1" ht="15" customHeight="1" x14ac:dyDescent="0.3">
      <c r="E1200" s="34"/>
    </row>
    <row r="1201" spans="5:5" s="10" customFormat="1" ht="15" customHeight="1" x14ac:dyDescent="0.3">
      <c r="E1201" s="34"/>
    </row>
    <row r="1202" spans="5:5" s="10" customFormat="1" ht="15" customHeight="1" x14ac:dyDescent="0.3">
      <c r="E1202" s="34"/>
    </row>
    <row r="1203" spans="5:5" s="10" customFormat="1" ht="15" customHeight="1" x14ac:dyDescent="0.3">
      <c r="E1203" s="34"/>
    </row>
    <row r="1204" spans="5:5" s="10" customFormat="1" ht="15" customHeight="1" x14ac:dyDescent="0.3">
      <c r="E1204" s="34"/>
    </row>
    <row r="1205" spans="5:5" s="10" customFormat="1" ht="15" customHeight="1" x14ac:dyDescent="0.3">
      <c r="E1205" s="34"/>
    </row>
    <row r="1206" spans="5:5" s="10" customFormat="1" ht="15" customHeight="1" x14ac:dyDescent="0.3">
      <c r="E1206" s="34"/>
    </row>
    <row r="1207" spans="5:5" s="10" customFormat="1" ht="15" customHeight="1" x14ac:dyDescent="0.3">
      <c r="E1207" s="34"/>
    </row>
    <row r="1208" spans="5:5" s="10" customFormat="1" ht="15" customHeight="1" x14ac:dyDescent="0.3">
      <c r="E1208" s="34"/>
    </row>
    <row r="1209" spans="5:5" s="10" customFormat="1" ht="15" customHeight="1" x14ac:dyDescent="0.3">
      <c r="E1209" s="34"/>
    </row>
    <row r="1210" spans="5:5" s="10" customFormat="1" ht="15" customHeight="1" x14ac:dyDescent="0.3">
      <c r="E1210" s="34"/>
    </row>
    <row r="1211" spans="5:5" s="10" customFormat="1" ht="15" customHeight="1" x14ac:dyDescent="0.3">
      <c r="E1211" s="34"/>
    </row>
    <row r="1212" spans="5:5" s="10" customFormat="1" ht="15" customHeight="1" x14ac:dyDescent="0.3">
      <c r="E1212" s="34"/>
    </row>
    <row r="1213" spans="5:5" s="10" customFormat="1" ht="15" customHeight="1" x14ac:dyDescent="0.3">
      <c r="E1213" s="34"/>
    </row>
    <row r="1214" spans="5:5" s="10" customFormat="1" ht="15" customHeight="1" x14ac:dyDescent="0.3">
      <c r="E1214" s="34"/>
    </row>
    <row r="1215" spans="5:5" s="10" customFormat="1" ht="15" customHeight="1" x14ac:dyDescent="0.3">
      <c r="E1215" s="34"/>
    </row>
    <row r="1216" spans="5:5" s="10" customFormat="1" ht="15" customHeight="1" x14ac:dyDescent="0.3">
      <c r="E1216" s="34"/>
    </row>
    <row r="1217" spans="5:5" s="10" customFormat="1" ht="15" customHeight="1" x14ac:dyDescent="0.3">
      <c r="E1217" s="34"/>
    </row>
    <row r="1218" spans="5:5" s="10" customFormat="1" ht="15" customHeight="1" x14ac:dyDescent="0.3">
      <c r="E1218" s="34"/>
    </row>
    <row r="1219" spans="5:5" s="10" customFormat="1" ht="15" customHeight="1" x14ac:dyDescent="0.3">
      <c r="E1219" s="34"/>
    </row>
    <row r="1220" spans="5:5" s="10" customFormat="1" ht="15" customHeight="1" x14ac:dyDescent="0.3">
      <c r="E1220" s="34"/>
    </row>
    <row r="1221" spans="5:5" s="10" customFormat="1" ht="15" customHeight="1" x14ac:dyDescent="0.3">
      <c r="E1221" s="34"/>
    </row>
    <row r="1222" spans="5:5" s="10" customFormat="1" ht="15" customHeight="1" x14ac:dyDescent="0.3">
      <c r="E1222" s="34"/>
    </row>
    <row r="1223" spans="5:5" s="10" customFormat="1" ht="15" customHeight="1" x14ac:dyDescent="0.3">
      <c r="E1223" s="34"/>
    </row>
    <row r="1224" spans="5:5" s="10" customFormat="1" ht="15" customHeight="1" x14ac:dyDescent="0.3">
      <c r="E1224" s="34"/>
    </row>
    <row r="1225" spans="5:5" s="10" customFormat="1" ht="15" customHeight="1" x14ac:dyDescent="0.3">
      <c r="E1225" s="34"/>
    </row>
    <row r="1226" spans="5:5" s="10" customFormat="1" ht="15" customHeight="1" x14ac:dyDescent="0.3">
      <c r="E1226" s="34"/>
    </row>
    <row r="1227" spans="5:5" s="10" customFormat="1" ht="15" customHeight="1" x14ac:dyDescent="0.3">
      <c r="E1227" s="34"/>
    </row>
    <row r="1228" spans="5:5" s="10" customFormat="1" ht="15" customHeight="1" x14ac:dyDescent="0.3">
      <c r="E1228" s="34"/>
    </row>
    <row r="1229" spans="5:5" s="10" customFormat="1" ht="15" customHeight="1" x14ac:dyDescent="0.3">
      <c r="E1229" s="34"/>
    </row>
    <row r="1230" spans="5:5" s="10" customFormat="1" ht="15" customHeight="1" x14ac:dyDescent="0.3">
      <c r="E1230" s="34"/>
    </row>
    <row r="1231" spans="5:5" s="10" customFormat="1" ht="15" customHeight="1" x14ac:dyDescent="0.3">
      <c r="E1231" s="34"/>
    </row>
    <row r="1232" spans="5:5" s="10" customFormat="1" ht="15" customHeight="1" x14ac:dyDescent="0.3">
      <c r="E1232" s="34"/>
    </row>
    <row r="1233" spans="5:5" s="10" customFormat="1" ht="15" customHeight="1" x14ac:dyDescent="0.3">
      <c r="E1233" s="34"/>
    </row>
    <row r="1234" spans="5:5" s="10" customFormat="1" ht="15" customHeight="1" x14ac:dyDescent="0.3">
      <c r="E1234" s="34"/>
    </row>
    <row r="1235" spans="5:5" s="10" customFormat="1" ht="15" customHeight="1" x14ac:dyDescent="0.3">
      <c r="E1235" s="34"/>
    </row>
    <row r="1236" spans="5:5" s="10" customFormat="1" ht="15" customHeight="1" x14ac:dyDescent="0.3">
      <c r="E1236" s="34"/>
    </row>
    <row r="1237" spans="5:5" s="10" customFormat="1" ht="15" customHeight="1" x14ac:dyDescent="0.3">
      <c r="E1237" s="34"/>
    </row>
    <row r="1238" spans="5:5" s="10" customFormat="1" ht="15" customHeight="1" x14ac:dyDescent="0.3">
      <c r="E1238" s="34"/>
    </row>
    <row r="1239" spans="5:5" s="10" customFormat="1" ht="15" customHeight="1" x14ac:dyDescent="0.3">
      <c r="E1239" s="34"/>
    </row>
    <row r="1240" spans="5:5" s="10" customFormat="1" ht="15" customHeight="1" x14ac:dyDescent="0.3">
      <c r="E1240" s="34"/>
    </row>
    <row r="1241" spans="5:5" s="10" customFormat="1" ht="15" customHeight="1" x14ac:dyDescent="0.3">
      <c r="E1241" s="34"/>
    </row>
    <row r="1242" spans="5:5" s="10" customFormat="1" ht="15" customHeight="1" x14ac:dyDescent="0.3">
      <c r="E1242" s="34"/>
    </row>
    <row r="1243" spans="5:5" s="10" customFormat="1" ht="15" customHeight="1" x14ac:dyDescent="0.3">
      <c r="E1243" s="34"/>
    </row>
    <row r="1244" spans="5:5" s="10" customFormat="1" ht="15" customHeight="1" x14ac:dyDescent="0.3">
      <c r="E1244" s="34"/>
    </row>
    <row r="1245" spans="5:5" s="10" customFormat="1" ht="15" customHeight="1" x14ac:dyDescent="0.3">
      <c r="E1245" s="34"/>
    </row>
    <row r="1246" spans="5:5" s="10" customFormat="1" ht="15" customHeight="1" x14ac:dyDescent="0.3">
      <c r="E1246" s="34"/>
    </row>
    <row r="1247" spans="5:5" s="10" customFormat="1" ht="15" customHeight="1" x14ac:dyDescent="0.3">
      <c r="E1247" s="34"/>
    </row>
    <row r="1248" spans="5:5" s="10" customFormat="1" ht="15" customHeight="1" x14ac:dyDescent="0.3">
      <c r="E1248" s="34"/>
    </row>
    <row r="1249" spans="5:5" s="10" customFormat="1" ht="15" customHeight="1" x14ac:dyDescent="0.3">
      <c r="E1249" s="34"/>
    </row>
    <row r="1250" spans="5:5" s="10" customFormat="1" ht="15" customHeight="1" x14ac:dyDescent="0.3">
      <c r="E1250" s="34"/>
    </row>
    <row r="1251" spans="5:5" s="10" customFormat="1" ht="15" customHeight="1" x14ac:dyDescent="0.3">
      <c r="E1251" s="34"/>
    </row>
    <row r="1252" spans="5:5" s="10" customFormat="1" ht="15" customHeight="1" x14ac:dyDescent="0.3">
      <c r="E1252" s="34"/>
    </row>
    <row r="1253" spans="5:5" s="10" customFormat="1" ht="15" customHeight="1" x14ac:dyDescent="0.3">
      <c r="E1253" s="34"/>
    </row>
    <row r="1254" spans="5:5" s="10" customFormat="1" ht="15" customHeight="1" x14ac:dyDescent="0.3">
      <c r="E1254" s="34"/>
    </row>
    <row r="1255" spans="5:5" s="10" customFormat="1" ht="15" customHeight="1" x14ac:dyDescent="0.3">
      <c r="E1255" s="34"/>
    </row>
    <row r="1256" spans="5:5" s="10" customFormat="1" ht="15" customHeight="1" x14ac:dyDescent="0.3">
      <c r="E1256" s="34"/>
    </row>
    <row r="1257" spans="5:5" s="10" customFormat="1" ht="15" customHeight="1" x14ac:dyDescent="0.3">
      <c r="E1257" s="34"/>
    </row>
    <row r="1258" spans="5:5" s="10" customFormat="1" ht="15" customHeight="1" x14ac:dyDescent="0.3">
      <c r="E1258" s="34"/>
    </row>
    <row r="1259" spans="5:5" s="10" customFormat="1" ht="15" customHeight="1" x14ac:dyDescent="0.3">
      <c r="E1259" s="34"/>
    </row>
    <row r="1260" spans="5:5" s="10" customFormat="1" ht="15" customHeight="1" x14ac:dyDescent="0.3">
      <c r="E1260" s="34"/>
    </row>
    <row r="1261" spans="5:5" s="10" customFormat="1" ht="15" customHeight="1" x14ac:dyDescent="0.3">
      <c r="E1261" s="34"/>
    </row>
    <row r="1262" spans="5:5" s="10" customFormat="1" ht="15" customHeight="1" x14ac:dyDescent="0.3">
      <c r="E1262" s="34"/>
    </row>
    <row r="1263" spans="5:5" s="10" customFormat="1" ht="15" customHeight="1" x14ac:dyDescent="0.3">
      <c r="E1263" s="34"/>
    </row>
    <row r="1264" spans="5:5" s="10" customFormat="1" ht="15" customHeight="1" x14ac:dyDescent="0.3">
      <c r="E1264" s="34"/>
    </row>
    <row r="1265" spans="5:5" s="10" customFormat="1" ht="15" customHeight="1" x14ac:dyDescent="0.3">
      <c r="E1265" s="34"/>
    </row>
    <row r="1266" spans="5:5" s="10" customFormat="1" ht="15" customHeight="1" x14ac:dyDescent="0.3">
      <c r="E1266" s="34"/>
    </row>
    <row r="1267" spans="5:5" s="10" customFormat="1" ht="15" customHeight="1" x14ac:dyDescent="0.3">
      <c r="E1267" s="34"/>
    </row>
    <row r="1268" spans="5:5" s="10" customFormat="1" ht="15" customHeight="1" x14ac:dyDescent="0.3">
      <c r="E1268" s="34"/>
    </row>
    <row r="1269" spans="5:5" s="10" customFormat="1" ht="15" customHeight="1" x14ac:dyDescent="0.3">
      <c r="E1269" s="34"/>
    </row>
    <row r="1270" spans="5:5" s="10" customFormat="1" ht="15" customHeight="1" x14ac:dyDescent="0.3">
      <c r="E1270" s="34"/>
    </row>
    <row r="1271" spans="5:5" s="10" customFormat="1" ht="15" customHeight="1" x14ac:dyDescent="0.3">
      <c r="E1271" s="34"/>
    </row>
    <row r="1272" spans="5:5" s="10" customFormat="1" ht="15" customHeight="1" x14ac:dyDescent="0.3">
      <c r="E1272" s="34"/>
    </row>
    <row r="1273" spans="5:5" s="10" customFormat="1" ht="15" customHeight="1" x14ac:dyDescent="0.3">
      <c r="E1273" s="34"/>
    </row>
    <row r="1274" spans="5:5" s="10" customFormat="1" ht="15" customHeight="1" x14ac:dyDescent="0.3">
      <c r="E1274" s="34"/>
    </row>
    <row r="1275" spans="5:5" s="10" customFormat="1" ht="15" customHeight="1" x14ac:dyDescent="0.3">
      <c r="E1275" s="34"/>
    </row>
    <row r="1276" spans="5:5" s="10" customFormat="1" ht="15" customHeight="1" x14ac:dyDescent="0.3">
      <c r="E1276" s="34"/>
    </row>
    <row r="1277" spans="5:5" s="10" customFormat="1" ht="15" customHeight="1" x14ac:dyDescent="0.3">
      <c r="E1277" s="34"/>
    </row>
    <row r="1278" spans="5:5" s="10" customFormat="1" ht="15" customHeight="1" x14ac:dyDescent="0.3">
      <c r="E1278" s="34"/>
    </row>
    <row r="1279" spans="5:5" s="10" customFormat="1" ht="15" customHeight="1" x14ac:dyDescent="0.3">
      <c r="E1279" s="34"/>
    </row>
    <row r="1280" spans="5:5" s="10" customFormat="1" ht="15" customHeight="1" x14ac:dyDescent="0.3">
      <c r="E1280" s="34"/>
    </row>
    <row r="1281" spans="5:5" s="10" customFormat="1" ht="15" customHeight="1" x14ac:dyDescent="0.3">
      <c r="E1281" s="34"/>
    </row>
    <row r="1282" spans="5:5" s="10" customFormat="1" ht="15" customHeight="1" x14ac:dyDescent="0.3">
      <c r="E1282" s="34"/>
    </row>
    <row r="1283" spans="5:5" s="10" customFormat="1" ht="15" customHeight="1" x14ac:dyDescent="0.3">
      <c r="E1283" s="34"/>
    </row>
    <row r="1284" spans="5:5" s="10" customFormat="1" ht="15" customHeight="1" x14ac:dyDescent="0.3">
      <c r="E1284" s="34"/>
    </row>
    <row r="1285" spans="5:5" s="10" customFormat="1" ht="15" customHeight="1" x14ac:dyDescent="0.3">
      <c r="E1285" s="34"/>
    </row>
    <row r="1286" spans="5:5" s="10" customFormat="1" ht="15" customHeight="1" x14ac:dyDescent="0.3">
      <c r="E1286" s="34"/>
    </row>
    <row r="1287" spans="5:5" s="10" customFormat="1" ht="15" customHeight="1" x14ac:dyDescent="0.3">
      <c r="E1287" s="34"/>
    </row>
    <row r="1288" spans="5:5" s="10" customFormat="1" ht="15" customHeight="1" x14ac:dyDescent="0.3">
      <c r="E1288" s="34"/>
    </row>
    <row r="1289" spans="5:5" s="10" customFormat="1" ht="15" customHeight="1" x14ac:dyDescent="0.3">
      <c r="E1289" s="34"/>
    </row>
    <row r="1290" spans="5:5" s="10" customFormat="1" ht="15" customHeight="1" x14ac:dyDescent="0.3">
      <c r="E1290" s="34"/>
    </row>
    <row r="1291" spans="5:5" s="10" customFormat="1" ht="15" customHeight="1" x14ac:dyDescent="0.3">
      <c r="E1291" s="34"/>
    </row>
    <row r="1292" spans="5:5" s="10" customFormat="1" ht="15" customHeight="1" x14ac:dyDescent="0.3">
      <c r="E1292" s="34"/>
    </row>
    <row r="1293" spans="5:5" s="10" customFormat="1" ht="15" customHeight="1" x14ac:dyDescent="0.3">
      <c r="E1293" s="34"/>
    </row>
    <row r="1294" spans="5:5" s="10" customFormat="1" ht="15" customHeight="1" x14ac:dyDescent="0.3">
      <c r="E1294" s="34"/>
    </row>
    <row r="1295" spans="5:5" s="10" customFormat="1" ht="15" customHeight="1" x14ac:dyDescent="0.3">
      <c r="E1295" s="34"/>
    </row>
    <row r="1296" spans="5:5" s="10" customFormat="1" ht="15" customHeight="1" x14ac:dyDescent="0.3">
      <c r="E1296" s="34"/>
    </row>
    <row r="1297" spans="5:5" s="10" customFormat="1" ht="15" customHeight="1" x14ac:dyDescent="0.3">
      <c r="E1297" s="34"/>
    </row>
    <row r="1298" spans="5:5" s="10" customFormat="1" ht="15" customHeight="1" x14ac:dyDescent="0.3">
      <c r="E1298" s="34"/>
    </row>
    <row r="1299" spans="5:5" s="10" customFormat="1" ht="15" customHeight="1" x14ac:dyDescent="0.3">
      <c r="E1299" s="34"/>
    </row>
    <row r="1300" spans="5:5" s="10" customFormat="1" ht="15" customHeight="1" x14ac:dyDescent="0.3">
      <c r="E1300" s="34"/>
    </row>
    <row r="1301" spans="5:5" s="10" customFormat="1" ht="15" customHeight="1" x14ac:dyDescent="0.3">
      <c r="E1301" s="34"/>
    </row>
    <row r="1302" spans="5:5" s="10" customFormat="1" ht="15" customHeight="1" x14ac:dyDescent="0.3">
      <c r="E1302" s="34"/>
    </row>
    <row r="1303" spans="5:5" s="10" customFormat="1" ht="15" customHeight="1" x14ac:dyDescent="0.3">
      <c r="E1303" s="34"/>
    </row>
    <row r="1304" spans="5:5" s="10" customFormat="1" ht="15" customHeight="1" x14ac:dyDescent="0.3">
      <c r="E1304" s="34"/>
    </row>
    <row r="1305" spans="5:5" s="10" customFormat="1" ht="15" customHeight="1" x14ac:dyDescent="0.3">
      <c r="E1305" s="34"/>
    </row>
    <row r="1306" spans="5:5" s="10" customFormat="1" ht="15" customHeight="1" x14ac:dyDescent="0.3">
      <c r="E1306" s="34"/>
    </row>
    <row r="1307" spans="5:5" s="10" customFormat="1" ht="15" customHeight="1" x14ac:dyDescent="0.3">
      <c r="E1307" s="34"/>
    </row>
    <row r="1308" spans="5:5" s="10" customFormat="1" ht="15" customHeight="1" x14ac:dyDescent="0.3">
      <c r="E1308" s="34"/>
    </row>
    <row r="1309" spans="5:5" s="10" customFormat="1" ht="15" customHeight="1" x14ac:dyDescent="0.3">
      <c r="E1309" s="34"/>
    </row>
    <row r="1310" spans="5:5" s="10" customFormat="1" ht="15" customHeight="1" x14ac:dyDescent="0.3">
      <c r="E1310" s="34"/>
    </row>
    <row r="1311" spans="5:5" s="10" customFormat="1" ht="15" customHeight="1" x14ac:dyDescent="0.3">
      <c r="E1311" s="34"/>
    </row>
    <row r="1312" spans="5:5" s="10" customFormat="1" ht="15" customHeight="1" x14ac:dyDescent="0.3">
      <c r="E1312" s="34"/>
    </row>
    <row r="1313" spans="5:5" s="10" customFormat="1" ht="15" customHeight="1" x14ac:dyDescent="0.3">
      <c r="E1313" s="34"/>
    </row>
    <row r="1314" spans="5:5" s="10" customFormat="1" ht="15" customHeight="1" x14ac:dyDescent="0.3">
      <c r="E1314" s="34"/>
    </row>
    <row r="1315" spans="5:5" s="10" customFormat="1" ht="15" customHeight="1" x14ac:dyDescent="0.3">
      <c r="E1315" s="34"/>
    </row>
    <row r="1316" spans="5:5" s="10" customFormat="1" ht="15" customHeight="1" x14ac:dyDescent="0.3">
      <c r="E1316" s="34"/>
    </row>
    <row r="1317" spans="5:5" s="10" customFormat="1" ht="15" customHeight="1" x14ac:dyDescent="0.3">
      <c r="E1317" s="34"/>
    </row>
    <row r="1318" spans="5:5" s="10" customFormat="1" ht="15" customHeight="1" x14ac:dyDescent="0.3">
      <c r="E1318" s="34"/>
    </row>
    <row r="1319" spans="5:5" s="10" customFormat="1" ht="15" customHeight="1" x14ac:dyDescent="0.3">
      <c r="E1319" s="34"/>
    </row>
    <row r="1320" spans="5:5" s="10" customFormat="1" ht="15" customHeight="1" x14ac:dyDescent="0.3">
      <c r="E1320" s="34"/>
    </row>
    <row r="1321" spans="5:5" s="10" customFormat="1" ht="15" customHeight="1" x14ac:dyDescent="0.3">
      <c r="E1321" s="34"/>
    </row>
    <row r="1322" spans="5:5" s="10" customFormat="1" ht="15" customHeight="1" x14ac:dyDescent="0.3">
      <c r="E1322" s="34"/>
    </row>
    <row r="1323" spans="5:5" s="10" customFormat="1" ht="15" customHeight="1" x14ac:dyDescent="0.3">
      <c r="E1323" s="34"/>
    </row>
    <row r="1324" spans="5:5" s="10" customFormat="1" ht="15" customHeight="1" x14ac:dyDescent="0.3">
      <c r="E1324" s="34"/>
    </row>
    <row r="1325" spans="5:5" s="10" customFormat="1" ht="15" customHeight="1" x14ac:dyDescent="0.3">
      <c r="E1325" s="34"/>
    </row>
    <row r="1326" spans="5:5" s="10" customFormat="1" ht="15" customHeight="1" x14ac:dyDescent="0.3">
      <c r="E1326" s="34"/>
    </row>
    <row r="1327" spans="5:5" s="10" customFormat="1" ht="15" customHeight="1" x14ac:dyDescent="0.3">
      <c r="E1327" s="34"/>
    </row>
    <row r="1328" spans="5:5" s="10" customFormat="1" ht="15" customHeight="1" x14ac:dyDescent="0.3">
      <c r="E1328" s="34"/>
    </row>
    <row r="1329" spans="5:5" s="10" customFormat="1" ht="15" customHeight="1" x14ac:dyDescent="0.3">
      <c r="E1329" s="34"/>
    </row>
    <row r="1330" spans="5:5" s="10" customFormat="1" ht="15" customHeight="1" x14ac:dyDescent="0.3">
      <c r="E1330" s="34"/>
    </row>
    <row r="1331" spans="5:5" s="10" customFormat="1" ht="15" customHeight="1" x14ac:dyDescent="0.3">
      <c r="E1331" s="34"/>
    </row>
    <row r="1332" spans="5:5" s="10" customFormat="1" ht="15" customHeight="1" x14ac:dyDescent="0.3">
      <c r="E1332" s="34"/>
    </row>
    <row r="1333" spans="5:5" s="10" customFormat="1" ht="15" customHeight="1" x14ac:dyDescent="0.3">
      <c r="E1333" s="34"/>
    </row>
    <row r="1334" spans="5:5" s="10" customFormat="1" ht="15" customHeight="1" x14ac:dyDescent="0.3">
      <c r="E1334" s="34"/>
    </row>
    <row r="1335" spans="5:5" s="10" customFormat="1" ht="15" customHeight="1" x14ac:dyDescent="0.3">
      <c r="E1335" s="34"/>
    </row>
    <row r="1336" spans="5:5" s="10" customFormat="1" ht="15" customHeight="1" x14ac:dyDescent="0.3">
      <c r="E1336" s="34"/>
    </row>
    <row r="1337" spans="5:5" s="10" customFormat="1" ht="15" customHeight="1" x14ac:dyDescent="0.3">
      <c r="E1337" s="34"/>
    </row>
    <row r="1338" spans="5:5" s="10" customFormat="1" ht="15" customHeight="1" x14ac:dyDescent="0.3">
      <c r="E1338" s="34"/>
    </row>
    <row r="1339" spans="5:5" s="10" customFormat="1" ht="15" customHeight="1" x14ac:dyDescent="0.3">
      <c r="E1339" s="34"/>
    </row>
    <row r="1340" spans="5:5" s="10" customFormat="1" ht="15" customHeight="1" x14ac:dyDescent="0.3">
      <c r="E1340" s="34"/>
    </row>
    <row r="1341" spans="5:5" s="10" customFormat="1" ht="15" customHeight="1" x14ac:dyDescent="0.3">
      <c r="E1341" s="34"/>
    </row>
    <row r="1342" spans="5:5" s="10" customFormat="1" ht="15" customHeight="1" x14ac:dyDescent="0.3">
      <c r="E1342" s="34"/>
    </row>
    <row r="1343" spans="5:5" s="10" customFormat="1" ht="15" customHeight="1" x14ac:dyDescent="0.3">
      <c r="E1343" s="34"/>
    </row>
    <row r="1344" spans="5:5" s="10" customFormat="1" ht="15" customHeight="1" x14ac:dyDescent="0.3">
      <c r="E1344" s="34"/>
    </row>
    <row r="1345" spans="5:5" s="10" customFormat="1" ht="15" customHeight="1" x14ac:dyDescent="0.3">
      <c r="E1345" s="34"/>
    </row>
    <row r="1346" spans="5:5" s="10" customFormat="1" ht="15" customHeight="1" x14ac:dyDescent="0.3">
      <c r="E1346" s="34"/>
    </row>
    <row r="1347" spans="5:5" s="10" customFormat="1" ht="15" customHeight="1" x14ac:dyDescent="0.3">
      <c r="E1347" s="34"/>
    </row>
    <row r="1348" spans="5:5" s="10" customFormat="1" ht="15" customHeight="1" x14ac:dyDescent="0.3">
      <c r="E1348" s="34"/>
    </row>
    <row r="1349" spans="5:5" s="10" customFormat="1" ht="15" customHeight="1" x14ac:dyDescent="0.3">
      <c r="E1349" s="34"/>
    </row>
    <row r="1350" spans="5:5" s="10" customFormat="1" ht="15" customHeight="1" x14ac:dyDescent="0.3">
      <c r="E1350" s="34"/>
    </row>
    <row r="1351" spans="5:5" s="10" customFormat="1" ht="15" customHeight="1" x14ac:dyDescent="0.3">
      <c r="E1351" s="34"/>
    </row>
    <row r="1352" spans="5:5" s="10" customFormat="1" ht="15" customHeight="1" x14ac:dyDescent="0.3">
      <c r="E1352" s="34"/>
    </row>
    <row r="1353" spans="5:5" s="10" customFormat="1" ht="15" customHeight="1" x14ac:dyDescent="0.3">
      <c r="E1353" s="34"/>
    </row>
    <row r="1354" spans="5:5" s="10" customFormat="1" ht="15" customHeight="1" x14ac:dyDescent="0.3">
      <c r="E1354" s="34"/>
    </row>
    <row r="1355" spans="5:5" s="10" customFormat="1" ht="15" customHeight="1" x14ac:dyDescent="0.3">
      <c r="E1355" s="34"/>
    </row>
    <row r="1356" spans="5:5" s="10" customFormat="1" ht="15" customHeight="1" x14ac:dyDescent="0.3">
      <c r="E1356" s="34"/>
    </row>
    <row r="1357" spans="5:5" s="10" customFormat="1" ht="15" customHeight="1" x14ac:dyDescent="0.3">
      <c r="E1357" s="34"/>
    </row>
    <row r="1358" spans="5:5" s="10" customFormat="1" ht="15" customHeight="1" x14ac:dyDescent="0.3">
      <c r="E1358" s="34"/>
    </row>
    <row r="1359" spans="5:5" s="10" customFormat="1" ht="15" customHeight="1" x14ac:dyDescent="0.3">
      <c r="E1359" s="34"/>
    </row>
    <row r="1360" spans="5:5" s="10" customFormat="1" ht="15" customHeight="1" x14ac:dyDescent="0.3">
      <c r="E1360" s="34"/>
    </row>
    <row r="1361" spans="5:5" s="10" customFormat="1" ht="15" customHeight="1" x14ac:dyDescent="0.3">
      <c r="E1361" s="34"/>
    </row>
    <row r="1362" spans="5:5" s="10" customFormat="1" ht="15" customHeight="1" x14ac:dyDescent="0.3">
      <c r="E1362" s="34"/>
    </row>
    <row r="1363" spans="5:5" s="10" customFormat="1" ht="15" customHeight="1" x14ac:dyDescent="0.3">
      <c r="E1363" s="34"/>
    </row>
    <row r="1364" spans="5:5" s="10" customFormat="1" ht="15" customHeight="1" x14ac:dyDescent="0.3">
      <c r="E1364" s="34"/>
    </row>
    <row r="1365" spans="5:5" s="10" customFormat="1" ht="15" customHeight="1" x14ac:dyDescent="0.3">
      <c r="E1365" s="34"/>
    </row>
    <row r="1366" spans="5:5" s="10" customFormat="1" ht="15" customHeight="1" x14ac:dyDescent="0.3">
      <c r="E1366" s="34"/>
    </row>
    <row r="1367" spans="5:5" s="10" customFormat="1" ht="15" customHeight="1" x14ac:dyDescent="0.3">
      <c r="E1367" s="34"/>
    </row>
    <row r="1368" spans="5:5" s="10" customFormat="1" ht="15" customHeight="1" x14ac:dyDescent="0.3">
      <c r="E1368" s="34"/>
    </row>
    <row r="1369" spans="5:5" s="10" customFormat="1" ht="15" customHeight="1" x14ac:dyDescent="0.3">
      <c r="E1369" s="34"/>
    </row>
    <row r="1370" spans="5:5" s="10" customFormat="1" ht="15" customHeight="1" x14ac:dyDescent="0.3">
      <c r="E1370" s="34"/>
    </row>
    <row r="1371" spans="5:5" s="10" customFormat="1" ht="15" customHeight="1" x14ac:dyDescent="0.3">
      <c r="E1371" s="34"/>
    </row>
    <row r="1372" spans="5:5" s="10" customFormat="1" ht="15" customHeight="1" x14ac:dyDescent="0.3">
      <c r="E1372" s="34"/>
    </row>
    <row r="1373" spans="5:5" s="10" customFormat="1" ht="15" customHeight="1" x14ac:dyDescent="0.3">
      <c r="E1373" s="34"/>
    </row>
    <row r="1374" spans="5:5" s="10" customFormat="1" ht="15" customHeight="1" x14ac:dyDescent="0.3">
      <c r="E1374" s="34"/>
    </row>
    <row r="1375" spans="5:5" s="10" customFormat="1" ht="15" customHeight="1" x14ac:dyDescent="0.3">
      <c r="E1375" s="34"/>
    </row>
    <row r="1376" spans="5:5" s="10" customFormat="1" ht="15" customHeight="1" x14ac:dyDescent="0.3">
      <c r="E1376" s="34"/>
    </row>
    <row r="1377" spans="5:5" s="10" customFormat="1" ht="15" customHeight="1" x14ac:dyDescent="0.3">
      <c r="E1377" s="34"/>
    </row>
    <row r="1378" spans="5:5" s="10" customFormat="1" ht="15" customHeight="1" x14ac:dyDescent="0.3">
      <c r="E1378" s="34"/>
    </row>
    <row r="1379" spans="5:5" s="10" customFormat="1" ht="15" customHeight="1" x14ac:dyDescent="0.3">
      <c r="E1379" s="34"/>
    </row>
    <row r="1380" spans="5:5" s="10" customFormat="1" ht="15" customHeight="1" x14ac:dyDescent="0.3">
      <c r="E1380" s="34"/>
    </row>
    <row r="1381" spans="5:5" s="10" customFormat="1" ht="15" customHeight="1" x14ac:dyDescent="0.3">
      <c r="E1381" s="34"/>
    </row>
    <row r="1382" spans="5:5" s="10" customFormat="1" ht="15" customHeight="1" x14ac:dyDescent="0.3">
      <c r="E1382" s="34"/>
    </row>
    <row r="1383" spans="5:5" s="10" customFormat="1" ht="15" customHeight="1" x14ac:dyDescent="0.3">
      <c r="E1383" s="34"/>
    </row>
    <row r="1384" spans="5:5" s="10" customFormat="1" ht="15" customHeight="1" x14ac:dyDescent="0.3">
      <c r="E1384" s="34"/>
    </row>
    <row r="1385" spans="5:5" s="10" customFormat="1" ht="15" customHeight="1" x14ac:dyDescent="0.3">
      <c r="E1385" s="34"/>
    </row>
    <row r="1386" spans="5:5" s="10" customFormat="1" ht="15" customHeight="1" x14ac:dyDescent="0.3">
      <c r="E1386" s="34"/>
    </row>
    <row r="1387" spans="5:5" s="10" customFormat="1" ht="15" customHeight="1" x14ac:dyDescent="0.3">
      <c r="E1387" s="34"/>
    </row>
    <row r="1388" spans="5:5" s="10" customFormat="1" ht="15" customHeight="1" x14ac:dyDescent="0.3">
      <c r="E1388" s="34"/>
    </row>
    <row r="1389" spans="5:5" s="10" customFormat="1" ht="15" customHeight="1" x14ac:dyDescent="0.3">
      <c r="E1389" s="34"/>
    </row>
    <row r="1390" spans="5:5" s="10" customFormat="1" ht="15" customHeight="1" x14ac:dyDescent="0.3">
      <c r="E1390" s="34"/>
    </row>
    <row r="1391" spans="5:5" s="10" customFormat="1" ht="15" customHeight="1" x14ac:dyDescent="0.3">
      <c r="E1391" s="34"/>
    </row>
    <row r="1392" spans="5:5" s="10" customFormat="1" ht="15" customHeight="1" x14ac:dyDescent="0.3">
      <c r="E1392" s="34"/>
    </row>
    <row r="1393" spans="5:5" s="10" customFormat="1" ht="15" customHeight="1" x14ac:dyDescent="0.3">
      <c r="E1393" s="34"/>
    </row>
    <row r="1394" spans="5:5" s="10" customFormat="1" ht="15" customHeight="1" x14ac:dyDescent="0.3">
      <c r="E1394" s="34"/>
    </row>
    <row r="1395" spans="5:5" s="10" customFormat="1" ht="15" customHeight="1" x14ac:dyDescent="0.3">
      <c r="E1395" s="34"/>
    </row>
    <row r="1396" spans="5:5" s="10" customFormat="1" ht="15" customHeight="1" x14ac:dyDescent="0.3">
      <c r="E1396" s="34"/>
    </row>
    <row r="1397" spans="5:5" s="10" customFormat="1" ht="15" customHeight="1" x14ac:dyDescent="0.3">
      <c r="E1397" s="34"/>
    </row>
    <row r="1398" spans="5:5" s="10" customFormat="1" ht="15" customHeight="1" x14ac:dyDescent="0.3">
      <c r="E1398" s="34"/>
    </row>
    <row r="1399" spans="5:5" s="10" customFormat="1" ht="15" customHeight="1" x14ac:dyDescent="0.3">
      <c r="E1399" s="34"/>
    </row>
    <row r="1400" spans="5:5" s="10" customFormat="1" ht="15" customHeight="1" x14ac:dyDescent="0.3">
      <c r="E1400" s="34"/>
    </row>
    <row r="1401" spans="5:5" s="10" customFormat="1" ht="15" customHeight="1" x14ac:dyDescent="0.3">
      <c r="E1401" s="34"/>
    </row>
    <row r="1402" spans="5:5" s="10" customFormat="1" ht="15" customHeight="1" x14ac:dyDescent="0.3">
      <c r="E1402" s="34"/>
    </row>
    <row r="1403" spans="5:5" s="10" customFormat="1" ht="15" customHeight="1" x14ac:dyDescent="0.3">
      <c r="E1403" s="34"/>
    </row>
    <row r="1404" spans="5:5" s="10" customFormat="1" ht="15" customHeight="1" x14ac:dyDescent="0.3">
      <c r="E1404" s="34"/>
    </row>
    <row r="1405" spans="5:5" s="10" customFormat="1" ht="15" customHeight="1" x14ac:dyDescent="0.3">
      <c r="E1405" s="34"/>
    </row>
    <row r="1406" spans="5:5" s="10" customFormat="1" ht="15" customHeight="1" x14ac:dyDescent="0.3">
      <c r="E1406" s="34"/>
    </row>
    <row r="1407" spans="5:5" s="10" customFormat="1" ht="15" customHeight="1" x14ac:dyDescent="0.3">
      <c r="E1407" s="34"/>
    </row>
    <row r="1408" spans="5:5" s="10" customFormat="1" ht="15" customHeight="1" x14ac:dyDescent="0.3">
      <c r="E1408" s="34"/>
    </row>
    <row r="1409" spans="5:5" s="10" customFormat="1" ht="15" customHeight="1" x14ac:dyDescent="0.3">
      <c r="E1409" s="34"/>
    </row>
    <row r="1410" spans="5:5" s="10" customFormat="1" ht="15" customHeight="1" x14ac:dyDescent="0.3">
      <c r="E1410" s="34"/>
    </row>
    <row r="1411" spans="5:5" s="10" customFormat="1" ht="15" customHeight="1" x14ac:dyDescent="0.3">
      <c r="E1411" s="34"/>
    </row>
    <row r="1412" spans="5:5" s="10" customFormat="1" ht="15" customHeight="1" x14ac:dyDescent="0.3">
      <c r="E1412" s="34"/>
    </row>
    <row r="1413" spans="5:5" s="10" customFormat="1" ht="15" customHeight="1" x14ac:dyDescent="0.3">
      <c r="E1413" s="34"/>
    </row>
    <row r="1414" spans="5:5" s="10" customFormat="1" ht="15" customHeight="1" x14ac:dyDescent="0.3">
      <c r="E1414" s="34"/>
    </row>
    <row r="1415" spans="5:5" s="10" customFormat="1" ht="15" customHeight="1" x14ac:dyDescent="0.3">
      <c r="E1415" s="34"/>
    </row>
    <row r="1416" spans="5:5" s="10" customFormat="1" ht="15" customHeight="1" x14ac:dyDescent="0.3">
      <c r="E1416" s="34"/>
    </row>
    <row r="1417" spans="5:5" s="10" customFormat="1" ht="15" customHeight="1" x14ac:dyDescent="0.3">
      <c r="E1417" s="34"/>
    </row>
    <row r="1418" spans="5:5" s="10" customFormat="1" ht="15" customHeight="1" x14ac:dyDescent="0.3">
      <c r="E1418" s="34"/>
    </row>
    <row r="1419" spans="5:5" s="10" customFormat="1" ht="15" customHeight="1" x14ac:dyDescent="0.3">
      <c r="E1419" s="34"/>
    </row>
    <row r="1420" spans="5:5" s="10" customFormat="1" ht="15" customHeight="1" x14ac:dyDescent="0.3">
      <c r="E1420" s="34"/>
    </row>
    <row r="1421" spans="5:5" s="10" customFormat="1" ht="15" customHeight="1" x14ac:dyDescent="0.3">
      <c r="E1421" s="34"/>
    </row>
    <row r="1422" spans="5:5" s="10" customFormat="1" ht="15" customHeight="1" x14ac:dyDescent="0.3">
      <c r="E1422" s="34"/>
    </row>
    <row r="1423" spans="5:5" s="10" customFormat="1" ht="15" customHeight="1" x14ac:dyDescent="0.3">
      <c r="E1423" s="34"/>
    </row>
    <row r="1424" spans="5:5" s="10" customFormat="1" ht="15" customHeight="1" x14ac:dyDescent="0.3">
      <c r="E1424" s="34"/>
    </row>
    <row r="1425" spans="5:5" s="10" customFormat="1" ht="15" customHeight="1" x14ac:dyDescent="0.3">
      <c r="E1425" s="34"/>
    </row>
    <row r="1426" spans="5:5" s="10" customFormat="1" ht="15" customHeight="1" x14ac:dyDescent="0.3">
      <c r="E1426" s="34"/>
    </row>
    <row r="1427" spans="5:5" s="10" customFormat="1" ht="15" customHeight="1" x14ac:dyDescent="0.3">
      <c r="E1427" s="34"/>
    </row>
    <row r="1428" spans="5:5" s="10" customFormat="1" ht="15" customHeight="1" x14ac:dyDescent="0.3">
      <c r="E1428" s="34"/>
    </row>
    <row r="1429" spans="5:5" s="10" customFormat="1" ht="15" customHeight="1" x14ac:dyDescent="0.3">
      <c r="E1429" s="34"/>
    </row>
    <row r="1430" spans="5:5" s="10" customFormat="1" ht="15" customHeight="1" x14ac:dyDescent="0.3">
      <c r="E1430" s="34"/>
    </row>
    <row r="1431" spans="5:5" s="10" customFormat="1" ht="15" customHeight="1" x14ac:dyDescent="0.3">
      <c r="E1431" s="34"/>
    </row>
    <row r="1432" spans="5:5" s="10" customFormat="1" ht="15" customHeight="1" x14ac:dyDescent="0.3">
      <c r="E1432" s="34"/>
    </row>
    <row r="1433" spans="5:5" s="10" customFormat="1" ht="15" customHeight="1" x14ac:dyDescent="0.3">
      <c r="E1433" s="34"/>
    </row>
    <row r="1434" spans="5:5" s="10" customFormat="1" ht="15" customHeight="1" x14ac:dyDescent="0.3">
      <c r="E1434" s="34"/>
    </row>
    <row r="1435" spans="5:5" s="10" customFormat="1" ht="15" customHeight="1" x14ac:dyDescent="0.3">
      <c r="E1435" s="34"/>
    </row>
    <row r="1436" spans="5:5" s="10" customFormat="1" ht="15" customHeight="1" x14ac:dyDescent="0.3">
      <c r="E1436" s="34"/>
    </row>
    <row r="1437" spans="5:5" s="10" customFormat="1" ht="15" customHeight="1" x14ac:dyDescent="0.3">
      <c r="E1437" s="34"/>
    </row>
    <row r="1438" spans="5:5" s="10" customFormat="1" ht="15" customHeight="1" x14ac:dyDescent="0.3">
      <c r="E1438" s="34"/>
    </row>
    <row r="1439" spans="5:5" s="10" customFormat="1" ht="15" customHeight="1" x14ac:dyDescent="0.3">
      <c r="E1439" s="34"/>
    </row>
    <row r="1440" spans="5:5" s="10" customFormat="1" ht="15" customHeight="1" x14ac:dyDescent="0.3">
      <c r="E1440" s="34"/>
    </row>
    <row r="1441" spans="5:5" s="10" customFormat="1" ht="15" customHeight="1" x14ac:dyDescent="0.3">
      <c r="E1441" s="34"/>
    </row>
    <row r="1442" spans="5:5" s="10" customFormat="1" ht="15" customHeight="1" x14ac:dyDescent="0.3">
      <c r="E1442" s="34"/>
    </row>
    <row r="1443" spans="5:5" s="10" customFormat="1" ht="15" customHeight="1" x14ac:dyDescent="0.3">
      <c r="E1443" s="34"/>
    </row>
    <row r="1444" spans="5:5" s="10" customFormat="1" ht="15" customHeight="1" x14ac:dyDescent="0.3">
      <c r="E1444" s="34"/>
    </row>
    <row r="1445" spans="5:5" s="10" customFormat="1" ht="15" customHeight="1" x14ac:dyDescent="0.3">
      <c r="E1445" s="34"/>
    </row>
    <row r="1446" spans="5:5" s="10" customFormat="1" ht="15" customHeight="1" x14ac:dyDescent="0.3">
      <c r="E1446" s="34"/>
    </row>
    <row r="1447" spans="5:5" s="10" customFormat="1" ht="15" customHeight="1" x14ac:dyDescent="0.3">
      <c r="E1447" s="34"/>
    </row>
    <row r="1448" spans="5:5" s="10" customFormat="1" ht="15" customHeight="1" x14ac:dyDescent="0.3">
      <c r="E1448" s="34"/>
    </row>
    <row r="1449" spans="5:5" s="10" customFormat="1" ht="15" customHeight="1" x14ac:dyDescent="0.3">
      <c r="E1449" s="34"/>
    </row>
    <row r="1450" spans="5:5" s="10" customFormat="1" ht="15" customHeight="1" x14ac:dyDescent="0.3">
      <c r="E1450" s="34"/>
    </row>
    <row r="1451" spans="5:5" s="10" customFormat="1" ht="15" customHeight="1" x14ac:dyDescent="0.3">
      <c r="E1451" s="34"/>
    </row>
    <row r="1452" spans="5:5" s="10" customFormat="1" ht="15" customHeight="1" x14ac:dyDescent="0.3">
      <c r="E1452" s="34"/>
    </row>
    <row r="1453" spans="5:5" s="10" customFormat="1" ht="15" customHeight="1" x14ac:dyDescent="0.3">
      <c r="E1453" s="34"/>
    </row>
    <row r="1454" spans="5:5" s="10" customFormat="1" ht="15" customHeight="1" x14ac:dyDescent="0.3">
      <c r="E1454" s="34"/>
    </row>
    <row r="1455" spans="5:5" s="10" customFormat="1" ht="15" customHeight="1" x14ac:dyDescent="0.3">
      <c r="E1455" s="34"/>
    </row>
    <row r="1456" spans="5:5" s="10" customFormat="1" ht="15" customHeight="1" x14ac:dyDescent="0.3">
      <c r="E1456" s="34"/>
    </row>
    <row r="1457" spans="5:5" s="10" customFormat="1" ht="15" customHeight="1" x14ac:dyDescent="0.3">
      <c r="E1457" s="34"/>
    </row>
    <row r="1458" spans="5:5" s="10" customFormat="1" ht="15" customHeight="1" x14ac:dyDescent="0.3">
      <c r="E1458" s="34"/>
    </row>
    <row r="1459" spans="5:5" s="10" customFormat="1" ht="15" customHeight="1" x14ac:dyDescent="0.3">
      <c r="E1459" s="34"/>
    </row>
    <row r="1460" spans="5:5" s="10" customFormat="1" ht="15" customHeight="1" x14ac:dyDescent="0.3">
      <c r="E1460" s="34"/>
    </row>
    <row r="1461" spans="5:5" s="10" customFormat="1" ht="15" customHeight="1" x14ac:dyDescent="0.3">
      <c r="E1461" s="34"/>
    </row>
    <row r="1462" spans="5:5" s="10" customFormat="1" ht="15" customHeight="1" x14ac:dyDescent="0.3">
      <c r="E1462" s="34"/>
    </row>
    <row r="1463" spans="5:5" s="10" customFormat="1" ht="15" customHeight="1" x14ac:dyDescent="0.3">
      <c r="E1463" s="34"/>
    </row>
    <row r="1464" spans="5:5" s="10" customFormat="1" ht="15" customHeight="1" x14ac:dyDescent="0.3">
      <c r="E1464" s="34"/>
    </row>
    <row r="1465" spans="5:5" s="10" customFormat="1" ht="15" customHeight="1" x14ac:dyDescent="0.3">
      <c r="E1465" s="34"/>
    </row>
    <row r="1466" spans="5:5" s="10" customFormat="1" ht="15" customHeight="1" x14ac:dyDescent="0.3">
      <c r="E1466" s="34"/>
    </row>
    <row r="1467" spans="5:5" s="10" customFormat="1" ht="15" customHeight="1" x14ac:dyDescent="0.3">
      <c r="E1467" s="34"/>
    </row>
    <row r="1468" spans="5:5" s="10" customFormat="1" ht="15" customHeight="1" x14ac:dyDescent="0.3">
      <c r="E1468" s="34"/>
    </row>
    <row r="1469" spans="5:5" s="10" customFormat="1" ht="15" customHeight="1" x14ac:dyDescent="0.3">
      <c r="E1469" s="34"/>
    </row>
    <row r="1470" spans="5:5" s="10" customFormat="1" ht="15" customHeight="1" x14ac:dyDescent="0.3">
      <c r="E1470" s="34"/>
    </row>
    <row r="1471" spans="5:5" s="10" customFormat="1" ht="15" customHeight="1" x14ac:dyDescent="0.3">
      <c r="E1471" s="34"/>
    </row>
    <row r="1472" spans="5:5" s="10" customFormat="1" ht="15" customHeight="1" x14ac:dyDescent="0.3">
      <c r="E1472" s="34"/>
    </row>
    <row r="1473" spans="5:5" s="10" customFormat="1" ht="15" customHeight="1" x14ac:dyDescent="0.3">
      <c r="E1473" s="34"/>
    </row>
    <row r="1474" spans="5:5" s="10" customFormat="1" ht="15" customHeight="1" x14ac:dyDescent="0.3">
      <c r="E1474" s="34"/>
    </row>
    <row r="1475" spans="5:5" s="10" customFormat="1" ht="15" customHeight="1" x14ac:dyDescent="0.3">
      <c r="E1475" s="34"/>
    </row>
    <row r="1476" spans="5:5" s="10" customFormat="1" ht="15" customHeight="1" x14ac:dyDescent="0.3">
      <c r="E1476" s="34"/>
    </row>
    <row r="1477" spans="5:5" s="10" customFormat="1" ht="15" customHeight="1" x14ac:dyDescent="0.3">
      <c r="E1477" s="34"/>
    </row>
    <row r="1478" spans="5:5" s="10" customFormat="1" ht="15" customHeight="1" x14ac:dyDescent="0.3">
      <c r="E1478" s="34"/>
    </row>
    <row r="1479" spans="5:5" s="10" customFormat="1" ht="15" customHeight="1" x14ac:dyDescent="0.3">
      <c r="E1479" s="34"/>
    </row>
    <row r="1480" spans="5:5" s="10" customFormat="1" ht="15" customHeight="1" x14ac:dyDescent="0.3">
      <c r="E1480" s="34"/>
    </row>
    <row r="1481" spans="5:5" s="10" customFormat="1" ht="15" customHeight="1" x14ac:dyDescent="0.3">
      <c r="E1481" s="34"/>
    </row>
    <row r="1482" spans="5:5" s="10" customFormat="1" ht="15" customHeight="1" x14ac:dyDescent="0.3">
      <c r="E1482" s="34"/>
    </row>
    <row r="1483" spans="5:5" s="10" customFormat="1" ht="15" customHeight="1" x14ac:dyDescent="0.3">
      <c r="E1483" s="34"/>
    </row>
    <row r="1484" spans="5:5" s="10" customFormat="1" ht="15" customHeight="1" x14ac:dyDescent="0.3">
      <c r="E1484" s="34"/>
    </row>
    <row r="1485" spans="5:5" s="10" customFormat="1" ht="15" customHeight="1" x14ac:dyDescent="0.3">
      <c r="E1485" s="34"/>
    </row>
    <row r="1486" spans="5:5" s="10" customFormat="1" ht="15" customHeight="1" x14ac:dyDescent="0.3">
      <c r="E1486" s="34"/>
    </row>
    <row r="1487" spans="5:5" s="10" customFormat="1" ht="15" customHeight="1" x14ac:dyDescent="0.3">
      <c r="E1487" s="34"/>
    </row>
    <row r="1488" spans="5:5" s="10" customFormat="1" ht="15" customHeight="1" x14ac:dyDescent="0.3">
      <c r="E1488" s="34"/>
    </row>
    <row r="1489" spans="5:5" s="10" customFormat="1" ht="15" customHeight="1" x14ac:dyDescent="0.3">
      <c r="E1489" s="34"/>
    </row>
    <row r="1490" spans="5:5" s="10" customFormat="1" ht="15" customHeight="1" x14ac:dyDescent="0.3">
      <c r="E1490" s="34"/>
    </row>
    <row r="1491" spans="5:5" s="10" customFormat="1" ht="15" customHeight="1" x14ac:dyDescent="0.3">
      <c r="E1491" s="34"/>
    </row>
    <row r="1492" spans="5:5" s="10" customFormat="1" ht="15" customHeight="1" x14ac:dyDescent="0.3">
      <c r="E1492" s="34"/>
    </row>
    <row r="1493" spans="5:5" s="10" customFormat="1" ht="15" customHeight="1" x14ac:dyDescent="0.3">
      <c r="E1493" s="34"/>
    </row>
    <row r="1494" spans="5:5" s="10" customFormat="1" ht="15" customHeight="1" x14ac:dyDescent="0.3">
      <c r="E1494" s="34"/>
    </row>
    <row r="1495" spans="5:5" s="10" customFormat="1" ht="15" customHeight="1" x14ac:dyDescent="0.3">
      <c r="E1495" s="34"/>
    </row>
    <row r="1496" spans="5:5" s="10" customFormat="1" ht="15" customHeight="1" x14ac:dyDescent="0.3">
      <c r="E1496" s="34"/>
    </row>
    <row r="1497" spans="5:5" s="10" customFormat="1" ht="15" customHeight="1" x14ac:dyDescent="0.3">
      <c r="E1497" s="34"/>
    </row>
    <row r="1498" spans="5:5" s="10" customFormat="1" ht="15" customHeight="1" x14ac:dyDescent="0.3">
      <c r="E1498" s="34"/>
    </row>
    <row r="1499" spans="5:5" s="10" customFormat="1" ht="15" customHeight="1" x14ac:dyDescent="0.3">
      <c r="E1499" s="34"/>
    </row>
    <row r="1500" spans="5:5" s="10" customFormat="1" ht="15" customHeight="1" x14ac:dyDescent="0.3">
      <c r="E1500" s="34"/>
    </row>
    <row r="1501" spans="5:5" s="10" customFormat="1" ht="15" customHeight="1" x14ac:dyDescent="0.3">
      <c r="E1501" s="34"/>
    </row>
    <row r="1502" spans="5:5" s="10" customFormat="1" ht="15" customHeight="1" x14ac:dyDescent="0.3">
      <c r="E1502" s="34"/>
    </row>
    <row r="1503" spans="5:5" s="10" customFormat="1" ht="15" customHeight="1" x14ac:dyDescent="0.3">
      <c r="E1503" s="34"/>
    </row>
    <row r="1504" spans="5:5" s="10" customFormat="1" ht="15" customHeight="1" x14ac:dyDescent="0.3">
      <c r="E1504" s="34"/>
    </row>
    <row r="1505" spans="5:5" s="10" customFormat="1" ht="15" customHeight="1" x14ac:dyDescent="0.3">
      <c r="E1505" s="34"/>
    </row>
    <row r="1506" spans="5:5" s="10" customFormat="1" ht="15" customHeight="1" x14ac:dyDescent="0.3">
      <c r="E1506" s="34"/>
    </row>
    <row r="1507" spans="5:5" s="10" customFormat="1" ht="15" customHeight="1" x14ac:dyDescent="0.3">
      <c r="E1507" s="34"/>
    </row>
    <row r="1508" spans="5:5" s="10" customFormat="1" ht="15" customHeight="1" x14ac:dyDescent="0.3">
      <c r="E1508" s="34"/>
    </row>
    <row r="1509" spans="5:5" s="10" customFormat="1" ht="15" customHeight="1" x14ac:dyDescent="0.3">
      <c r="E1509" s="34"/>
    </row>
    <row r="1510" spans="5:5" s="10" customFormat="1" ht="15" customHeight="1" x14ac:dyDescent="0.3">
      <c r="E1510" s="34"/>
    </row>
    <row r="1511" spans="5:5" s="10" customFormat="1" ht="15" customHeight="1" x14ac:dyDescent="0.3">
      <c r="E1511" s="34"/>
    </row>
    <row r="1512" spans="5:5" s="10" customFormat="1" ht="15" customHeight="1" x14ac:dyDescent="0.3">
      <c r="E1512" s="34"/>
    </row>
    <row r="1513" spans="5:5" s="10" customFormat="1" ht="15" customHeight="1" x14ac:dyDescent="0.3">
      <c r="E1513" s="34"/>
    </row>
    <row r="1514" spans="5:5" s="10" customFormat="1" ht="15" customHeight="1" x14ac:dyDescent="0.3">
      <c r="E1514" s="34"/>
    </row>
    <row r="1515" spans="5:5" s="10" customFormat="1" ht="15" customHeight="1" x14ac:dyDescent="0.3">
      <c r="E1515" s="34"/>
    </row>
    <row r="1516" spans="5:5" s="10" customFormat="1" ht="15" customHeight="1" x14ac:dyDescent="0.3">
      <c r="E1516" s="34"/>
    </row>
    <row r="1517" spans="5:5" s="10" customFormat="1" ht="15" customHeight="1" x14ac:dyDescent="0.3">
      <c r="E1517" s="34"/>
    </row>
    <row r="1518" spans="5:5" s="10" customFormat="1" ht="15" customHeight="1" x14ac:dyDescent="0.3">
      <c r="E1518" s="34"/>
    </row>
    <row r="1519" spans="5:5" s="10" customFormat="1" ht="15" customHeight="1" x14ac:dyDescent="0.3">
      <c r="E1519" s="34"/>
    </row>
    <row r="1520" spans="5:5" s="10" customFormat="1" ht="15" customHeight="1" x14ac:dyDescent="0.3">
      <c r="E1520" s="34"/>
    </row>
    <row r="1521" spans="5:5" s="10" customFormat="1" ht="15" customHeight="1" x14ac:dyDescent="0.3">
      <c r="E1521" s="34"/>
    </row>
    <row r="1522" spans="5:5" s="10" customFormat="1" ht="15" customHeight="1" x14ac:dyDescent="0.3">
      <c r="E1522" s="34"/>
    </row>
    <row r="1523" spans="5:5" s="10" customFormat="1" ht="15" customHeight="1" x14ac:dyDescent="0.3">
      <c r="E1523" s="34"/>
    </row>
    <row r="1524" spans="5:5" s="10" customFormat="1" ht="15" customHeight="1" x14ac:dyDescent="0.3">
      <c r="E1524" s="34"/>
    </row>
    <row r="1525" spans="5:5" s="10" customFormat="1" ht="15" customHeight="1" x14ac:dyDescent="0.3">
      <c r="E1525" s="34"/>
    </row>
    <row r="1526" spans="5:5" s="10" customFormat="1" ht="15" customHeight="1" x14ac:dyDescent="0.3">
      <c r="E1526" s="34"/>
    </row>
    <row r="1527" spans="5:5" s="10" customFormat="1" ht="15" customHeight="1" x14ac:dyDescent="0.3">
      <c r="E1527" s="34"/>
    </row>
    <row r="1528" spans="5:5" s="10" customFormat="1" ht="15" customHeight="1" x14ac:dyDescent="0.3">
      <c r="E1528" s="34"/>
    </row>
    <row r="1529" spans="5:5" s="10" customFormat="1" ht="15" customHeight="1" x14ac:dyDescent="0.3">
      <c r="E1529" s="34"/>
    </row>
    <row r="1530" spans="5:5" s="10" customFormat="1" ht="15" customHeight="1" x14ac:dyDescent="0.3">
      <c r="E1530" s="34"/>
    </row>
    <row r="1531" spans="5:5" s="10" customFormat="1" ht="15" customHeight="1" x14ac:dyDescent="0.3">
      <c r="E1531" s="34"/>
    </row>
    <row r="1532" spans="5:5" s="10" customFormat="1" ht="15" customHeight="1" x14ac:dyDescent="0.3">
      <c r="E1532" s="34"/>
    </row>
    <row r="1533" spans="5:5" s="10" customFormat="1" ht="15" customHeight="1" x14ac:dyDescent="0.3">
      <c r="E1533" s="34"/>
    </row>
    <row r="1534" spans="5:5" s="10" customFormat="1" ht="15" customHeight="1" x14ac:dyDescent="0.3">
      <c r="E1534" s="34"/>
    </row>
    <row r="1535" spans="5:5" s="10" customFormat="1" ht="15" customHeight="1" x14ac:dyDescent="0.3">
      <c r="E1535" s="34"/>
    </row>
    <row r="1536" spans="5:5" s="10" customFormat="1" ht="15" customHeight="1" x14ac:dyDescent="0.3">
      <c r="E1536" s="34"/>
    </row>
    <row r="1537" spans="5:5" s="10" customFormat="1" ht="15" customHeight="1" x14ac:dyDescent="0.3">
      <c r="E1537" s="34"/>
    </row>
    <row r="1538" spans="5:5" s="10" customFormat="1" ht="15" customHeight="1" x14ac:dyDescent="0.3">
      <c r="E1538" s="34"/>
    </row>
    <row r="1539" spans="5:5" s="10" customFormat="1" ht="15" customHeight="1" x14ac:dyDescent="0.3">
      <c r="E1539" s="34"/>
    </row>
    <row r="1540" spans="5:5" s="10" customFormat="1" ht="15" customHeight="1" x14ac:dyDescent="0.3">
      <c r="E1540" s="34"/>
    </row>
    <row r="1541" spans="5:5" s="10" customFormat="1" ht="15" customHeight="1" x14ac:dyDescent="0.3">
      <c r="E1541" s="34"/>
    </row>
    <row r="1542" spans="5:5" s="10" customFormat="1" ht="15" customHeight="1" x14ac:dyDescent="0.3">
      <c r="E1542" s="34"/>
    </row>
    <row r="1543" spans="5:5" s="10" customFormat="1" ht="15" customHeight="1" x14ac:dyDescent="0.3">
      <c r="E1543" s="34"/>
    </row>
    <row r="1544" spans="5:5" s="10" customFormat="1" ht="15" customHeight="1" x14ac:dyDescent="0.3">
      <c r="E1544" s="34"/>
    </row>
    <row r="1545" spans="5:5" s="10" customFormat="1" ht="15" customHeight="1" x14ac:dyDescent="0.3">
      <c r="E1545" s="34"/>
    </row>
    <row r="1546" spans="5:5" s="10" customFormat="1" ht="15" customHeight="1" x14ac:dyDescent="0.3">
      <c r="E1546" s="34"/>
    </row>
    <row r="1547" spans="5:5" s="10" customFormat="1" ht="15" customHeight="1" x14ac:dyDescent="0.3">
      <c r="E1547" s="34"/>
    </row>
    <row r="1548" spans="5:5" s="10" customFormat="1" ht="15" customHeight="1" x14ac:dyDescent="0.3">
      <c r="E1548" s="34"/>
    </row>
    <row r="1549" spans="5:5" s="10" customFormat="1" ht="15" customHeight="1" x14ac:dyDescent="0.3">
      <c r="E1549" s="34"/>
    </row>
    <row r="1550" spans="5:5" s="10" customFormat="1" ht="15" customHeight="1" x14ac:dyDescent="0.3">
      <c r="E1550" s="34"/>
    </row>
    <row r="1551" spans="5:5" s="10" customFormat="1" ht="15" customHeight="1" x14ac:dyDescent="0.3">
      <c r="E1551" s="34"/>
    </row>
    <row r="1552" spans="5:5" s="10" customFormat="1" ht="15" customHeight="1" x14ac:dyDescent="0.3">
      <c r="E1552" s="34"/>
    </row>
    <row r="1553" spans="5:5" s="10" customFormat="1" ht="15" customHeight="1" x14ac:dyDescent="0.3">
      <c r="E1553" s="34"/>
    </row>
    <row r="1554" spans="5:5" s="10" customFormat="1" ht="15" customHeight="1" x14ac:dyDescent="0.3">
      <c r="E1554" s="34"/>
    </row>
    <row r="1555" spans="5:5" s="10" customFormat="1" ht="15" customHeight="1" x14ac:dyDescent="0.3">
      <c r="E1555" s="34"/>
    </row>
    <row r="1556" spans="5:5" s="10" customFormat="1" ht="15" customHeight="1" x14ac:dyDescent="0.3">
      <c r="E1556" s="34"/>
    </row>
    <row r="1557" spans="5:5" s="10" customFormat="1" ht="15" customHeight="1" x14ac:dyDescent="0.3">
      <c r="E1557" s="34"/>
    </row>
    <row r="1558" spans="5:5" s="10" customFormat="1" ht="15" customHeight="1" x14ac:dyDescent="0.3">
      <c r="E1558" s="34"/>
    </row>
    <row r="1559" spans="5:5" s="10" customFormat="1" ht="15" customHeight="1" x14ac:dyDescent="0.3">
      <c r="E1559" s="34"/>
    </row>
    <row r="1560" spans="5:5" s="10" customFormat="1" ht="15" customHeight="1" x14ac:dyDescent="0.3">
      <c r="E1560" s="34"/>
    </row>
    <row r="1561" spans="5:5" s="10" customFormat="1" ht="15" customHeight="1" x14ac:dyDescent="0.3">
      <c r="E1561" s="34"/>
    </row>
    <row r="1562" spans="5:5" s="10" customFormat="1" ht="15" customHeight="1" x14ac:dyDescent="0.3">
      <c r="E1562" s="34"/>
    </row>
    <row r="1563" spans="5:5" s="10" customFormat="1" ht="15" customHeight="1" x14ac:dyDescent="0.3">
      <c r="E1563" s="34"/>
    </row>
    <row r="1564" spans="5:5" s="10" customFormat="1" ht="15" customHeight="1" x14ac:dyDescent="0.3">
      <c r="E1564" s="34"/>
    </row>
    <row r="1565" spans="5:5" s="10" customFormat="1" ht="15" customHeight="1" x14ac:dyDescent="0.3">
      <c r="E1565" s="34"/>
    </row>
    <row r="1566" spans="5:5" s="10" customFormat="1" ht="15" customHeight="1" x14ac:dyDescent="0.3">
      <c r="E1566" s="34"/>
    </row>
    <row r="1567" spans="5:5" s="10" customFormat="1" ht="15" customHeight="1" x14ac:dyDescent="0.3">
      <c r="E1567" s="34"/>
    </row>
    <row r="1568" spans="5:5" s="10" customFormat="1" ht="15" customHeight="1" x14ac:dyDescent="0.3">
      <c r="E1568" s="34"/>
    </row>
    <row r="1569" spans="5:5" s="10" customFormat="1" ht="15" customHeight="1" x14ac:dyDescent="0.3">
      <c r="E1569" s="34"/>
    </row>
    <row r="1570" spans="5:5" s="10" customFormat="1" ht="15" customHeight="1" x14ac:dyDescent="0.3">
      <c r="E1570" s="34"/>
    </row>
    <row r="1571" spans="5:5" s="10" customFormat="1" ht="15" customHeight="1" x14ac:dyDescent="0.3">
      <c r="E1571" s="34"/>
    </row>
    <row r="1572" spans="5:5" s="10" customFormat="1" ht="15" customHeight="1" x14ac:dyDescent="0.3">
      <c r="E1572" s="34"/>
    </row>
    <row r="1573" spans="5:5" s="10" customFormat="1" ht="15" customHeight="1" x14ac:dyDescent="0.3">
      <c r="E1573" s="34"/>
    </row>
    <row r="1574" spans="5:5" s="10" customFormat="1" ht="15" customHeight="1" x14ac:dyDescent="0.3">
      <c r="E1574" s="34"/>
    </row>
    <row r="1575" spans="5:5" s="10" customFormat="1" ht="15" customHeight="1" x14ac:dyDescent="0.3">
      <c r="E1575" s="34"/>
    </row>
    <row r="1576" spans="5:5" s="10" customFormat="1" ht="15" customHeight="1" x14ac:dyDescent="0.3">
      <c r="E1576" s="34"/>
    </row>
    <row r="1577" spans="5:5" s="10" customFormat="1" ht="15" customHeight="1" x14ac:dyDescent="0.3">
      <c r="E1577" s="34"/>
    </row>
    <row r="1578" spans="5:5" s="10" customFormat="1" ht="15" customHeight="1" x14ac:dyDescent="0.3">
      <c r="E1578" s="34"/>
    </row>
    <row r="1579" spans="5:5" s="10" customFormat="1" ht="15" customHeight="1" x14ac:dyDescent="0.3">
      <c r="E1579" s="34"/>
    </row>
    <row r="1580" spans="5:5" s="10" customFormat="1" ht="15" customHeight="1" x14ac:dyDescent="0.3">
      <c r="E1580" s="34"/>
    </row>
    <row r="1581" spans="5:5" s="10" customFormat="1" ht="15" customHeight="1" x14ac:dyDescent="0.3">
      <c r="E1581" s="34"/>
    </row>
    <row r="1582" spans="5:5" s="10" customFormat="1" ht="15" customHeight="1" x14ac:dyDescent="0.3">
      <c r="E1582" s="34"/>
    </row>
    <row r="1583" spans="5:5" s="10" customFormat="1" ht="15" customHeight="1" x14ac:dyDescent="0.3">
      <c r="E1583" s="34"/>
    </row>
    <row r="1584" spans="5:5" s="10" customFormat="1" ht="15" customHeight="1" x14ac:dyDescent="0.3">
      <c r="E1584" s="34"/>
    </row>
    <row r="1585" spans="5:5" s="10" customFormat="1" ht="15" customHeight="1" x14ac:dyDescent="0.3">
      <c r="E1585" s="34"/>
    </row>
    <row r="1586" spans="5:5" s="10" customFormat="1" ht="15" customHeight="1" x14ac:dyDescent="0.3">
      <c r="E1586" s="34"/>
    </row>
    <row r="1587" spans="5:5" s="10" customFormat="1" ht="15" customHeight="1" x14ac:dyDescent="0.3">
      <c r="E1587" s="34"/>
    </row>
    <row r="1588" spans="5:5" s="10" customFormat="1" ht="15" customHeight="1" x14ac:dyDescent="0.3">
      <c r="E1588" s="34"/>
    </row>
    <row r="1589" spans="5:5" s="10" customFormat="1" ht="15" customHeight="1" x14ac:dyDescent="0.3">
      <c r="E1589" s="34"/>
    </row>
    <row r="1590" spans="5:5" s="10" customFormat="1" ht="15" customHeight="1" x14ac:dyDescent="0.3">
      <c r="E1590" s="34"/>
    </row>
    <row r="1591" spans="5:5" s="10" customFormat="1" ht="15" customHeight="1" x14ac:dyDescent="0.3">
      <c r="E1591" s="34"/>
    </row>
    <row r="1592" spans="5:5" s="10" customFormat="1" ht="15" customHeight="1" x14ac:dyDescent="0.3">
      <c r="E1592" s="34"/>
    </row>
    <row r="1593" spans="5:5" s="10" customFormat="1" ht="15" customHeight="1" x14ac:dyDescent="0.3">
      <c r="E1593" s="34"/>
    </row>
    <row r="1594" spans="5:5" s="10" customFormat="1" ht="15" customHeight="1" x14ac:dyDescent="0.3">
      <c r="E1594" s="34"/>
    </row>
    <row r="1595" spans="5:5" s="10" customFormat="1" ht="15" customHeight="1" x14ac:dyDescent="0.3">
      <c r="E1595" s="34"/>
    </row>
    <row r="1596" spans="5:5" s="10" customFormat="1" ht="15" customHeight="1" x14ac:dyDescent="0.3">
      <c r="E1596" s="34"/>
    </row>
    <row r="1597" spans="5:5" s="10" customFormat="1" ht="15" customHeight="1" x14ac:dyDescent="0.3">
      <c r="E1597" s="34"/>
    </row>
    <row r="1598" spans="5:5" s="10" customFormat="1" ht="15" customHeight="1" x14ac:dyDescent="0.3">
      <c r="E1598" s="34"/>
    </row>
    <row r="1599" spans="5:5" s="10" customFormat="1" ht="15" customHeight="1" x14ac:dyDescent="0.3">
      <c r="E1599" s="34"/>
    </row>
    <row r="1600" spans="5:5" s="10" customFormat="1" ht="15" customHeight="1" x14ac:dyDescent="0.3">
      <c r="E1600" s="34"/>
    </row>
    <row r="1601" spans="5:5" s="10" customFormat="1" ht="15" customHeight="1" x14ac:dyDescent="0.3">
      <c r="E1601" s="34"/>
    </row>
    <row r="1602" spans="5:5" s="10" customFormat="1" ht="15" customHeight="1" x14ac:dyDescent="0.3">
      <c r="E1602" s="34"/>
    </row>
    <row r="1603" spans="5:5" s="10" customFormat="1" ht="15" customHeight="1" x14ac:dyDescent="0.3">
      <c r="E1603" s="34"/>
    </row>
    <row r="1604" spans="5:5" s="10" customFormat="1" ht="15" customHeight="1" x14ac:dyDescent="0.3">
      <c r="E1604" s="34"/>
    </row>
    <row r="1605" spans="5:5" s="10" customFormat="1" ht="15" customHeight="1" x14ac:dyDescent="0.3">
      <c r="E1605" s="34"/>
    </row>
    <row r="1606" spans="5:5" s="10" customFormat="1" ht="15" customHeight="1" x14ac:dyDescent="0.3">
      <c r="E1606" s="34"/>
    </row>
    <row r="1607" spans="5:5" s="10" customFormat="1" ht="15" customHeight="1" x14ac:dyDescent="0.3">
      <c r="E1607" s="34"/>
    </row>
    <row r="1608" spans="5:5" s="10" customFormat="1" ht="15" customHeight="1" x14ac:dyDescent="0.3">
      <c r="E1608" s="34"/>
    </row>
    <row r="1609" spans="5:5" s="10" customFormat="1" ht="15" customHeight="1" x14ac:dyDescent="0.3">
      <c r="E1609" s="34"/>
    </row>
    <row r="1610" spans="5:5" s="10" customFormat="1" ht="15" customHeight="1" x14ac:dyDescent="0.3">
      <c r="E1610" s="34"/>
    </row>
    <row r="1611" spans="5:5" s="10" customFormat="1" ht="15" customHeight="1" x14ac:dyDescent="0.3">
      <c r="E1611" s="34"/>
    </row>
    <row r="1612" spans="5:5" s="10" customFormat="1" ht="15" customHeight="1" x14ac:dyDescent="0.3">
      <c r="E1612" s="34"/>
    </row>
    <row r="1613" spans="5:5" s="10" customFormat="1" ht="15" customHeight="1" x14ac:dyDescent="0.3">
      <c r="E1613" s="34"/>
    </row>
    <row r="1614" spans="5:5" s="10" customFormat="1" ht="15" customHeight="1" x14ac:dyDescent="0.3">
      <c r="E1614" s="34"/>
    </row>
    <row r="1615" spans="5:5" s="10" customFormat="1" ht="15" customHeight="1" x14ac:dyDescent="0.3">
      <c r="E1615" s="34"/>
    </row>
    <row r="1616" spans="5:5" s="10" customFormat="1" ht="15" customHeight="1" x14ac:dyDescent="0.3">
      <c r="E1616" s="34"/>
    </row>
    <row r="1617" spans="5:5" s="10" customFormat="1" ht="15" customHeight="1" x14ac:dyDescent="0.3">
      <c r="E1617" s="34"/>
    </row>
    <row r="1618" spans="5:5" s="10" customFormat="1" ht="15" customHeight="1" x14ac:dyDescent="0.3">
      <c r="E1618" s="34"/>
    </row>
    <row r="1619" spans="5:5" s="10" customFormat="1" ht="15" customHeight="1" x14ac:dyDescent="0.3">
      <c r="E1619" s="34"/>
    </row>
    <row r="1620" spans="5:5" s="10" customFormat="1" ht="15" customHeight="1" x14ac:dyDescent="0.3">
      <c r="E1620" s="34"/>
    </row>
    <row r="1621" spans="5:5" s="10" customFormat="1" ht="15" customHeight="1" x14ac:dyDescent="0.3">
      <c r="E1621" s="34"/>
    </row>
    <row r="1622" spans="5:5" s="10" customFormat="1" ht="15" customHeight="1" x14ac:dyDescent="0.3">
      <c r="E1622" s="34"/>
    </row>
    <row r="1623" spans="5:5" s="10" customFormat="1" ht="15" customHeight="1" x14ac:dyDescent="0.3">
      <c r="E1623" s="34"/>
    </row>
    <row r="1624" spans="5:5" s="10" customFormat="1" ht="15" customHeight="1" x14ac:dyDescent="0.3">
      <c r="E1624" s="34"/>
    </row>
    <row r="1625" spans="5:5" s="10" customFormat="1" ht="15" customHeight="1" x14ac:dyDescent="0.3">
      <c r="E1625" s="34"/>
    </row>
    <row r="1626" spans="5:5" s="10" customFormat="1" ht="15" customHeight="1" x14ac:dyDescent="0.3">
      <c r="E1626" s="34"/>
    </row>
    <row r="1627" spans="5:5" s="10" customFormat="1" ht="15" customHeight="1" x14ac:dyDescent="0.3">
      <c r="E1627" s="34"/>
    </row>
    <row r="1628" spans="5:5" s="10" customFormat="1" ht="15" customHeight="1" x14ac:dyDescent="0.3">
      <c r="E1628" s="34"/>
    </row>
    <row r="1629" spans="5:5" s="10" customFormat="1" ht="15" customHeight="1" x14ac:dyDescent="0.3">
      <c r="E1629" s="34"/>
    </row>
    <row r="1630" spans="5:5" s="10" customFormat="1" ht="15" customHeight="1" x14ac:dyDescent="0.3">
      <c r="E1630" s="34"/>
    </row>
    <row r="1631" spans="5:5" s="10" customFormat="1" ht="15" customHeight="1" x14ac:dyDescent="0.3">
      <c r="E1631" s="34"/>
    </row>
    <row r="1632" spans="5:5" s="10" customFormat="1" ht="15" customHeight="1" x14ac:dyDescent="0.3">
      <c r="E1632" s="34"/>
    </row>
    <row r="1633" spans="5:5" s="10" customFormat="1" ht="15" customHeight="1" x14ac:dyDescent="0.3">
      <c r="E1633" s="34"/>
    </row>
    <row r="1634" spans="5:5" s="10" customFormat="1" ht="15" customHeight="1" x14ac:dyDescent="0.3">
      <c r="E1634" s="34"/>
    </row>
    <row r="1635" spans="5:5" s="10" customFormat="1" ht="15" customHeight="1" x14ac:dyDescent="0.3">
      <c r="E1635" s="34"/>
    </row>
    <row r="1636" spans="5:5" s="10" customFormat="1" ht="15" customHeight="1" x14ac:dyDescent="0.3">
      <c r="E1636" s="34"/>
    </row>
    <row r="1637" spans="5:5" s="10" customFormat="1" ht="15" customHeight="1" x14ac:dyDescent="0.3">
      <c r="E1637" s="34"/>
    </row>
    <row r="1638" spans="5:5" s="10" customFormat="1" ht="15" customHeight="1" x14ac:dyDescent="0.3">
      <c r="E1638" s="34"/>
    </row>
    <row r="1639" spans="5:5" s="10" customFormat="1" ht="15" customHeight="1" x14ac:dyDescent="0.3">
      <c r="E1639" s="34"/>
    </row>
    <row r="1640" spans="5:5" s="10" customFormat="1" ht="15" customHeight="1" x14ac:dyDescent="0.3">
      <c r="E1640" s="34"/>
    </row>
    <row r="1641" spans="5:5" s="10" customFormat="1" ht="15" customHeight="1" x14ac:dyDescent="0.3">
      <c r="E1641" s="34"/>
    </row>
    <row r="1642" spans="5:5" s="10" customFormat="1" ht="15" customHeight="1" x14ac:dyDescent="0.3">
      <c r="E1642" s="34"/>
    </row>
    <row r="1643" spans="5:5" s="10" customFormat="1" ht="15" customHeight="1" x14ac:dyDescent="0.3">
      <c r="E1643" s="34"/>
    </row>
    <row r="1644" spans="5:5" s="10" customFormat="1" ht="15" customHeight="1" x14ac:dyDescent="0.3">
      <c r="E1644" s="34"/>
    </row>
    <row r="1645" spans="5:5" s="10" customFormat="1" ht="15" customHeight="1" x14ac:dyDescent="0.3">
      <c r="E1645" s="34"/>
    </row>
    <row r="1646" spans="5:5" s="10" customFormat="1" ht="15" customHeight="1" x14ac:dyDescent="0.3">
      <c r="E1646" s="34"/>
    </row>
    <row r="1647" spans="5:5" s="10" customFormat="1" ht="15" customHeight="1" x14ac:dyDescent="0.3">
      <c r="E1647" s="34"/>
    </row>
    <row r="1648" spans="5:5" s="10" customFormat="1" ht="15" customHeight="1" x14ac:dyDescent="0.3">
      <c r="E1648" s="34"/>
    </row>
    <row r="1649" spans="5:5" s="10" customFormat="1" ht="15" customHeight="1" x14ac:dyDescent="0.3">
      <c r="E1649" s="34"/>
    </row>
    <row r="1650" spans="5:5" s="10" customFormat="1" ht="15" customHeight="1" x14ac:dyDescent="0.3">
      <c r="E1650" s="34"/>
    </row>
    <row r="1651" spans="5:5" s="10" customFormat="1" ht="15" customHeight="1" x14ac:dyDescent="0.3">
      <c r="E1651" s="34"/>
    </row>
    <row r="1652" spans="5:5" s="10" customFormat="1" ht="15" customHeight="1" x14ac:dyDescent="0.3">
      <c r="E1652" s="34"/>
    </row>
    <row r="1653" spans="5:5" s="10" customFormat="1" ht="15" customHeight="1" x14ac:dyDescent="0.3">
      <c r="E1653" s="34"/>
    </row>
    <row r="1654" spans="5:5" s="10" customFormat="1" ht="15" customHeight="1" x14ac:dyDescent="0.3">
      <c r="E1654" s="34"/>
    </row>
    <row r="1655" spans="5:5" s="10" customFormat="1" ht="15" customHeight="1" x14ac:dyDescent="0.3">
      <c r="E1655" s="34"/>
    </row>
    <row r="1656" spans="5:5" s="10" customFormat="1" ht="15" customHeight="1" x14ac:dyDescent="0.3">
      <c r="E1656" s="34"/>
    </row>
    <row r="1657" spans="5:5" s="10" customFormat="1" ht="15" customHeight="1" x14ac:dyDescent="0.3">
      <c r="E1657" s="34"/>
    </row>
    <row r="1658" spans="5:5" s="10" customFormat="1" ht="15" customHeight="1" x14ac:dyDescent="0.3">
      <c r="E1658" s="34"/>
    </row>
    <row r="1659" spans="5:5" s="10" customFormat="1" ht="15" customHeight="1" x14ac:dyDescent="0.3">
      <c r="E1659" s="34"/>
    </row>
    <row r="1660" spans="5:5" s="10" customFormat="1" ht="15" customHeight="1" x14ac:dyDescent="0.3">
      <c r="E1660" s="34"/>
    </row>
    <row r="1661" spans="5:5" s="10" customFormat="1" ht="15" customHeight="1" x14ac:dyDescent="0.3">
      <c r="E1661" s="34"/>
    </row>
    <row r="1662" spans="5:5" s="10" customFormat="1" ht="15" customHeight="1" x14ac:dyDescent="0.3">
      <c r="E1662" s="34"/>
    </row>
    <row r="1663" spans="5:5" s="10" customFormat="1" ht="15" customHeight="1" x14ac:dyDescent="0.3">
      <c r="E1663" s="34"/>
    </row>
    <row r="1664" spans="5:5" s="10" customFormat="1" ht="15" customHeight="1" x14ac:dyDescent="0.3">
      <c r="E1664" s="34"/>
    </row>
    <row r="1665" spans="5:5" s="10" customFormat="1" ht="15" customHeight="1" x14ac:dyDescent="0.3">
      <c r="E1665" s="34"/>
    </row>
    <row r="1666" spans="5:5" s="10" customFormat="1" ht="15" customHeight="1" x14ac:dyDescent="0.3">
      <c r="E1666" s="34"/>
    </row>
    <row r="1667" spans="5:5" s="10" customFormat="1" ht="15" customHeight="1" x14ac:dyDescent="0.3">
      <c r="E1667" s="34"/>
    </row>
    <row r="1668" spans="5:5" s="10" customFormat="1" ht="15" customHeight="1" x14ac:dyDescent="0.3">
      <c r="E1668" s="34"/>
    </row>
    <row r="1669" spans="5:5" s="10" customFormat="1" ht="15" customHeight="1" x14ac:dyDescent="0.3">
      <c r="E1669" s="34"/>
    </row>
    <row r="1670" spans="5:5" s="10" customFormat="1" ht="15" customHeight="1" x14ac:dyDescent="0.3">
      <c r="E1670" s="34"/>
    </row>
    <row r="1671" spans="5:5" s="10" customFormat="1" ht="15" customHeight="1" x14ac:dyDescent="0.3">
      <c r="E1671" s="34"/>
    </row>
    <row r="1672" spans="5:5" s="10" customFormat="1" ht="15" customHeight="1" x14ac:dyDescent="0.3">
      <c r="E1672" s="34"/>
    </row>
    <row r="1673" spans="5:5" s="10" customFormat="1" ht="15" customHeight="1" x14ac:dyDescent="0.3">
      <c r="E1673" s="34"/>
    </row>
    <row r="1674" spans="5:5" s="10" customFormat="1" ht="15" customHeight="1" x14ac:dyDescent="0.3">
      <c r="E1674" s="34"/>
    </row>
    <row r="1675" spans="5:5" s="10" customFormat="1" ht="15" customHeight="1" x14ac:dyDescent="0.3">
      <c r="E1675" s="34"/>
    </row>
    <row r="1676" spans="5:5" s="10" customFormat="1" ht="15" customHeight="1" x14ac:dyDescent="0.3">
      <c r="E1676" s="34"/>
    </row>
    <row r="1677" spans="5:5" s="10" customFormat="1" ht="15" customHeight="1" x14ac:dyDescent="0.3">
      <c r="E1677" s="34"/>
    </row>
    <row r="1678" spans="5:5" s="10" customFormat="1" ht="15" customHeight="1" x14ac:dyDescent="0.3">
      <c r="E1678" s="34"/>
    </row>
    <row r="1679" spans="5:5" s="10" customFormat="1" ht="15" customHeight="1" x14ac:dyDescent="0.3">
      <c r="E1679" s="34"/>
    </row>
    <row r="1680" spans="5:5" s="10" customFormat="1" ht="15" customHeight="1" x14ac:dyDescent="0.3">
      <c r="E1680" s="34"/>
    </row>
    <row r="1681" spans="5:5" s="10" customFormat="1" ht="15" customHeight="1" x14ac:dyDescent="0.3">
      <c r="E1681" s="34"/>
    </row>
    <row r="1682" spans="5:5" s="10" customFormat="1" ht="15" customHeight="1" x14ac:dyDescent="0.3">
      <c r="E1682" s="34"/>
    </row>
    <row r="1683" spans="5:5" s="10" customFormat="1" ht="15" customHeight="1" x14ac:dyDescent="0.3">
      <c r="E1683" s="34"/>
    </row>
    <row r="1684" spans="5:5" s="10" customFormat="1" ht="15" customHeight="1" x14ac:dyDescent="0.3">
      <c r="E1684" s="34"/>
    </row>
    <row r="1685" spans="5:5" s="10" customFormat="1" ht="15" customHeight="1" x14ac:dyDescent="0.3">
      <c r="E1685" s="34"/>
    </row>
    <row r="1686" spans="5:5" s="10" customFormat="1" ht="15" customHeight="1" x14ac:dyDescent="0.3">
      <c r="E1686" s="34"/>
    </row>
    <row r="1687" spans="5:5" s="10" customFormat="1" ht="15" customHeight="1" x14ac:dyDescent="0.3">
      <c r="E1687" s="34"/>
    </row>
    <row r="1688" spans="5:5" s="10" customFormat="1" ht="15" customHeight="1" x14ac:dyDescent="0.3">
      <c r="E1688" s="34"/>
    </row>
    <row r="1689" spans="5:5" s="10" customFormat="1" ht="15" customHeight="1" x14ac:dyDescent="0.3">
      <c r="E1689" s="34"/>
    </row>
    <row r="1690" spans="5:5" s="10" customFormat="1" ht="15" customHeight="1" x14ac:dyDescent="0.3">
      <c r="E1690" s="34"/>
    </row>
    <row r="1691" spans="5:5" s="10" customFormat="1" ht="15" customHeight="1" x14ac:dyDescent="0.3">
      <c r="E1691" s="34"/>
    </row>
    <row r="1692" spans="5:5" s="10" customFormat="1" ht="15" customHeight="1" x14ac:dyDescent="0.3">
      <c r="E1692" s="34"/>
    </row>
    <row r="1693" spans="5:5" s="10" customFormat="1" ht="15" customHeight="1" x14ac:dyDescent="0.3">
      <c r="E1693" s="34"/>
    </row>
    <row r="1694" spans="5:5" s="10" customFormat="1" ht="15" customHeight="1" x14ac:dyDescent="0.3">
      <c r="E1694" s="34"/>
    </row>
    <row r="1695" spans="5:5" s="10" customFormat="1" ht="15" customHeight="1" x14ac:dyDescent="0.3">
      <c r="E1695" s="34"/>
    </row>
    <row r="1696" spans="5:5" s="10" customFormat="1" ht="15" customHeight="1" x14ac:dyDescent="0.3">
      <c r="E1696" s="34"/>
    </row>
    <row r="1697" spans="5:5" s="10" customFormat="1" ht="15" customHeight="1" x14ac:dyDescent="0.3">
      <c r="E1697" s="34"/>
    </row>
    <row r="1698" spans="5:5" s="10" customFormat="1" ht="15" customHeight="1" x14ac:dyDescent="0.3">
      <c r="E1698" s="34"/>
    </row>
    <row r="1699" spans="5:5" s="10" customFormat="1" ht="15" customHeight="1" x14ac:dyDescent="0.3">
      <c r="E1699" s="34"/>
    </row>
    <row r="1700" spans="5:5" s="10" customFormat="1" ht="15" customHeight="1" x14ac:dyDescent="0.3">
      <c r="E1700" s="34"/>
    </row>
    <row r="1701" spans="5:5" s="10" customFormat="1" ht="15" customHeight="1" x14ac:dyDescent="0.3">
      <c r="E1701" s="34"/>
    </row>
    <row r="1702" spans="5:5" s="10" customFormat="1" ht="15" customHeight="1" x14ac:dyDescent="0.3">
      <c r="E1702" s="34"/>
    </row>
    <row r="1703" spans="5:5" s="10" customFormat="1" ht="15" customHeight="1" x14ac:dyDescent="0.3">
      <c r="E1703" s="34"/>
    </row>
    <row r="1704" spans="5:5" s="10" customFormat="1" ht="15" customHeight="1" x14ac:dyDescent="0.3">
      <c r="E1704" s="34"/>
    </row>
    <row r="1705" spans="5:5" s="10" customFormat="1" ht="15" customHeight="1" x14ac:dyDescent="0.3">
      <c r="E1705" s="34"/>
    </row>
    <row r="1706" spans="5:5" s="10" customFormat="1" ht="15" customHeight="1" x14ac:dyDescent="0.3">
      <c r="E1706" s="34"/>
    </row>
    <row r="1707" spans="5:5" s="10" customFormat="1" ht="15" customHeight="1" x14ac:dyDescent="0.3">
      <c r="E1707" s="34"/>
    </row>
    <row r="1708" spans="5:5" s="10" customFormat="1" ht="15" customHeight="1" x14ac:dyDescent="0.3">
      <c r="E1708" s="34"/>
    </row>
    <row r="1709" spans="5:5" s="10" customFormat="1" ht="15" customHeight="1" x14ac:dyDescent="0.3">
      <c r="E1709" s="34"/>
    </row>
    <row r="1710" spans="5:5" s="10" customFormat="1" ht="15" customHeight="1" x14ac:dyDescent="0.3">
      <c r="E1710" s="34"/>
    </row>
    <row r="1711" spans="5:5" s="10" customFormat="1" ht="15" customHeight="1" x14ac:dyDescent="0.3">
      <c r="E1711" s="34"/>
    </row>
    <row r="1712" spans="5:5" s="10" customFormat="1" ht="15" customHeight="1" x14ac:dyDescent="0.3">
      <c r="E1712" s="34"/>
    </row>
    <row r="1713" spans="5:5" s="10" customFormat="1" ht="15" customHeight="1" x14ac:dyDescent="0.3">
      <c r="E1713" s="34"/>
    </row>
    <row r="1714" spans="5:5" s="10" customFormat="1" ht="15" customHeight="1" x14ac:dyDescent="0.3">
      <c r="E1714" s="34"/>
    </row>
    <row r="1715" spans="5:5" s="10" customFormat="1" ht="15" customHeight="1" x14ac:dyDescent="0.3">
      <c r="E1715" s="34"/>
    </row>
    <row r="1716" spans="5:5" s="10" customFormat="1" ht="15" customHeight="1" x14ac:dyDescent="0.3">
      <c r="E1716" s="34"/>
    </row>
    <row r="1717" spans="5:5" s="10" customFormat="1" ht="15" customHeight="1" x14ac:dyDescent="0.3">
      <c r="E1717" s="34"/>
    </row>
    <row r="1718" spans="5:5" s="10" customFormat="1" ht="15" customHeight="1" x14ac:dyDescent="0.3">
      <c r="E1718" s="34"/>
    </row>
    <row r="1719" spans="5:5" s="10" customFormat="1" ht="15" customHeight="1" x14ac:dyDescent="0.3">
      <c r="E1719" s="34"/>
    </row>
    <row r="1720" spans="5:5" s="10" customFormat="1" ht="15" customHeight="1" x14ac:dyDescent="0.3">
      <c r="E1720" s="34"/>
    </row>
    <row r="1721" spans="5:5" s="10" customFormat="1" ht="15" customHeight="1" x14ac:dyDescent="0.3">
      <c r="E1721" s="34"/>
    </row>
    <row r="1722" spans="5:5" s="10" customFormat="1" ht="15" customHeight="1" x14ac:dyDescent="0.3">
      <c r="E1722" s="34"/>
    </row>
    <row r="1723" spans="5:5" s="10" customFormat="1" ht="15" customHeight="1" x14ac:dyDescent="0.3">
      <c r="E1723" s="34"/>
    </row>
    <row r="1724" spans="5:5" s="10" customFormat="1" ht="15" customHeight="1" x14ac:dyDescent="0.3">
      <c r="E1724" s="34"/>
    </row>
    <row r="1725" spans="5:5" s="10" customFormat="1" ht="15" customHeight="1" x14ac:dyDescent="0.3">
      <c r="E1725" s="34"/>
    </row>
    <row r="1726" spans="5:5" s="10" customFormat="1" ht="15" customHeight="1" x14ac:dyDescent="0.3">
      <c r="E1726" s="34"/>
    </row>
    <row r="1727" spans="5:5" s="10" customFormat="1" ht="15" customHeight="1" x14ac:dyDescent="0.3">
      <c r="E1727" s="34"/>
    </row>
    <row r="1728" spans="5:5" s="10" customFormat="1" ht="15" customHeight="1" x14ac:dyDescent="0.3">
      <c r="E1728" s="34"/>
    </row>
    <row r="1729" spans="5:5" s="10" customFormat="1" ht="15" customHeight="1" x14ac:dyDescent="0.3">
      <c r="E1729" s="34"/>
    </row>
    <row r="1730" spans="5:5" s="10" customFormat="1" ht="15" customHeight="1" x14ac:dyDescent="0.3">
      <c r="E1730" s="34"/>
    </row>
    <row r="1731" spans="5:5" s="10" customFormat="1" ht="15" customHeight="1" x14ac:dyDescent="0.3">
      <c r="E1731" s="34"/>
    </row>
    <row r="1732" spans="5:5" s="10" customFormat="1" ht="15" customHeight="1" x14ac:dyDescent="0.3">
      <c r="E1732" s="34"/>
    </row>
    <row r="1733" spans="5:5" s="10" customFormat="1" ht="15" customHeight="1" x14ac:dyDescent="0.3">
      <c r="E1733" s="34"/>
    </row>
    <row r="1734" spans="5:5" s="10" customFormat="1" ht="15" customHeight="1" x14ac:dyDescent="0.3">
      <c r="E1734" s="34"/>
    </row>
    <row r="1735" spans="5:5" s="10" customFormat="1" ht="15" customHeight="1" x14ac:dyDescent="0.3">
      <c r="E1735" s="34"/>
    </row>
    <row r="1736" spans="5:5" s="10" customFormat="1" ht="15" customHeight="1" x14ac:dyDescent="0.3">
      <c r="E1736" s="34"/>
    </row>
    <row r="1737" spans="5:5" s="10" customFormat="1" ht="15" customHeight="1" x14ac:dyDescent="0.3">
      <c r="E1737" s="34"/>
    </row>
    <row r="1738" spans="5:5" s="10" customFormat="1" ht="15" customHeight="1" x14ac:dyDescent="0.3">
      <c r="E1738" s="34"/>
    </row>
    <row r="1739" spans="5:5" s="10" customFormat="1" ht="15" customHeight="1" x14ac:dyDescent="0.3">
      <c r="E1739" s="34"/>
    </row>
    <row r="1740" spans="5:5" s="10" customFormat="1" ht="15" customHeight="1" x14ac:dyDescent="0.3">
      <c r="E1740" s="34"/>
    </row>
    <row r="1741" spans="5:5" s="10" customFormat="1" ht="15" customHeight="1" x14ac:dyDescent="0.3">
      <c r="E1741" s="34"/>
    </row>
    <row r="1742" spans="5:5" s="10" customFormat="1" ht="15" customHeight="1" x14ac:dyDescent="0.3">
      <c r="E1742" s="34"/>
    </row>
    <row r="1743" spans="5:5" s="10" customFormat="1" ht="15" customHeight="1" x14ac:dyDescent="0.3">
      <c r="E1743" s="34"/>
    </row>
    <row r="1744" spans="5:5" s="10" customFormat="1" ht="15" customHeight="1" x14ac:dyDescent="0.3">
      <c r="E1744" s="34"/>
    </row>
    <row r="1745" spans="5:5" s="10" customFormat="1" ht="15" customHeight="1" x14ac:dyDescent="0.3">
      <c r="E1745" s="34"/>
    </row>
    <row r="1746" spans="5:5" s="10" customFormat="1" ht="15" customHeight="1" x14ac:dyDescent="0.3">
      <c r="E1746" s="34"/>
    </row>
    <row r="1747" spans="5:5" s="10" customFormat="1" ht="15" customHeight="1" x14ac:dyDescent="0.3">
      <c r="E1747" s="34"/>
    </row>
    <row r="1748" spans="5:5" s="10" customFormat="1" ht="15" customHeight="1" x14ac:dyDescent="0.3">
      <c r="E1748" s="34"/>
    </row>
    <row r="1749" spans="5:5" s="10" customFormat="1" ht="15" customHeight="1" x14ac:dyDescent="0.3">
      <c r="E1749" s="34"/>
    </row>
    <row r="1750" spans="5:5" s="10" customFormat="1" ht="15" customHeight="1" x14ac:dyDescent="0.3">
      <c r="E1750" s="34"/>
    </row>
    <row r="1751" spans="5:5" s="10" customFormat="1" ht="15" customHeight="1" x14ac:dyDescent="0.3">
      <c r="E1751" s="34"/>
    </row>
    <row r="1752" spans="5:5" s="10" customFormat="1" ht="15" customHeight="1" x14ac:dyDescent="0.3">
      <c r="E1752" s="34"/>
    </row>
    <row r="1753" spans="5:5" s="10" customFormat="1" ht="15" customHeight="1" x14ac:dyDescent="0.3">
      <c r="E1753" s="34"/>
    </row>
    <row r="1754" spans="5:5" s="10" customFormat="1" ht="15" customHeight="1" x14ac:dyDescent="0.3">
      <c r="E1754" s="34"/>
    </row>
    <row r="1755" spans="5:5" s="10" customFormat="1" ht="15" customHeight="1" x14ac:dyDescent="0.3">
      <c r="E1755" s="34"/>
    </row>
    <row r="1756" spans="5:5" s="10" customFormat="1" ht="15" customHeight="1" x14ac:dyDescent="0.3">
      <c r="E1756" s="34"/>
    </row>
    <row r="1757" spans="5:5" s="10" customFormat="1" ht="15" customHeight="1" x14ac:dyDescent="0.3">
      <c r="E1757" s="34"/>
    </row>
    <row r="1758" spans="5:5" s="10" customFormat="1" ht="15" customHeight="1" x14ac:dyDescent="0.3">
      <c r="E1758" s="34"/>
    </row>
    <row r="1759" spans="5:5" s="10" customFormat="1" ht="15" customHeight="1" x14ac:dyDescent="0.3">
      <c r="E1759" s="34"/>
    </row>
    <row r="1760" spans="5:5" s="10" customFormat="1" ht="15" customHeight="1" x14ac:dyDescent="0.3">
      <c r="E1760" s="34"/>
    </row>
    <row r="1761" spans="5:5" s="10" customFormat="1" ht="15" customHeight="1" x14ac:dyDescent="0.3">
      <c r="E1761" s="34"/>
    </row>
    <row r="1762" spans="5:5" s="10" customFormat="1" ht="15" customHeight="1" x14ac:dyDescent="0.3">
      <c r="E1762" s="34"/>
    </row>
    <row r="1763" spans="5:5" s="10" customFormat="1" ht="15" customHeight="1" x14ac:dyDescent="0.3">
      <c r="E1763" s="34"/>
    </row>
    <row r="1764" spans="5:5" s="10" customFormat="1" ht="15" customHeight="1" x14ac:dyDescent="0.3">
      <c r="E1764" s="34"/>
    </row>
    <row r="1765" spans="5:5" s="10" customFormat="1" ht="15" customHeight="1" x14ac:dyDescent="0.3">
      <c r="E1765" s="34"/>
    </row>
    <row r="1766" spans="5:5" s="10" customFormat="1" ht="15" customHeight="1" x14ac:dyDescent="0.3">
      <c r="E1766" s="34"/>
    </row>
    <row r="1767" spans="5:5" s="10" customFormat="1" ht="15" customHeight="1" x14ac:dyDescent="0.3">
      <c r="E1767" s="34"/>
    </row>
    <row r="1768" spans="5:5" s="10" customFormat="1" ht="15" customHeight="1" x14ac:dyDescent="0.3">
      <c r="E1768" s="34"/>
    </row>
    <row r="1769" spans="5:5" s="10" customFormat="1" ht="15" customHeight="1" x14ac:dyDescent="0.3">
      <c r="E1769" s="34"/>
    </row>
    <row r="1770" spans="5:5" s="10" customFormat="1" ht="15" customHeight="1" x14ac:dyDescent="0.3">
      <c r="E1770" s="34"/>
    </row>
    <row r="1771" spans="5:5" s="10" customFormat="1" ht="15" customHeight="1" x14ac:dyDescent="0.3">
      <c r="E1771" s="34"/>
    </row>
    <row r="1772" spans="5:5" s="10" customFormat="1" ht="15" customHeight="1" x14ac:dyDescent="0.3">
      <c r="E1772" s="34"/>
    </row>
    <row r="1773" spans="5:5" s="10" customFormat="1" ht="15" customHeight="1" x14ac:dyDescent="0.3">
      <c r="E1773" s="34"/>
    </row>
    <row r="1774" spans="5:5" s="10" customFormat="1" ht="15" customHeight="1" x14ac:dyDescent="0.3">
      <c r="E1774" s="34"/>
    </row>
    <row r="1775" spans="5:5" s="10" customFormat="1" ht="15" customHeight="1" x14ac:dyDescent="0.3">
      <c r="E1775" s="34"/>
    </row>
    <row r="1776" spans="5:5" s="10" customFormat="1" ht="15" customHeight="1" x14ac:dyDescent="0.3">
      <c r="E1776" s="34"/>
    </row>
    <row r="1777" spans="5:5" s="10" customFormat="1" ht="15" customHeight="1" x14ac:dyDescent="0.3">
      <c r="E1777" s="34"/>
    </row>
    <row r="1778" spans="5:5" s="10" customFormat="1" ht="15" customHeight="1" x14ac:dyDescent="0.3">
      <c r="E1778" s="34"/>
    </row>
    <row r="1779" spans="5:5" s="10" customFormat="1" ht="15" customHeight="1" x14ac:dyDescent="0.3">
      <c r="E1779" s="34"/>
    </row>
    <row r="1780" spans="5:5" s="10" customFormat="1" ht="15" customHeight="1" x14ac:dyDescent="0.3">
      <c r="E1780" s="34"/>
    </row>
    <row r="1781" spans="5:5" s="10" customFormat="1" ht="15" customHeight="1" x14ac:dyDescent="0.3">
      <c r="E1781" s="34"/>
    </row>
    <row r="1782" spans="5:5" s="10" customFormat="1" ht="15" customHeight="1" x14ac:dyDescent="0.3">
      <c r="E1782" s="34"/>
    </row>
    <row r="1783" spans="5:5" s="10" customFormat="1" ht="15" customHeight="1" x14ac:dyDescent="0.3">
      <c r="E1783" s="34"/>
    </row>
    <row r="1784" spans="5:5" s="10" customFormat="1" ht="15" customHeight="1" x14ac:dyDescent="0.3">
      <c r="E1784" s="34"/>
    </row>
    <row r="1785" spans="5:5" s="10" customFormat="1" ht="15" customHeight="1" x14ac:dyDescent="0.3">
      <c r="E1785" s="34"/>
    </row>
    <row r="1786" spans="5:5" s="10" customFormat="1" ht="15" customHeight="1" x14ac:dyDescent="0.3">
      <c r="E1786" s="34"/>
    </row>
    <row r="1787" spans="5:5" s="10" customFormat="1" ht="15" customHeight="1" x14ac:dyDescent="0.3">
      <c r="E1787" s="34"/>
    </row>
    <row r="1788" spans="5:5" s="10" customFormat="1" ht="15" customHeight="1" x14ac:dyDescent="0.3">
      <c r="E1788" s="34"/>
    </row>
    <row r="1789" spans="5:5" s="10" customFormat="1" ht="15" customHeight="1" x14ac:dyDescent="0.3">
      <c r="E1789" s="34"/>
    </row>
    <row r="1790" spans="5:5" s="10" customFormat="1" ht="15" customHeight="1" x14ac:dyDescent="0.3">
      <c r="E1790" s="34"/>
    </row>
    <row r="1791" spans="5:5" s="10" customFormat="1" ht="15" customHeight="1" x14ac:dyDescent="0.3">
      <c r="E1791" s="34"/>
    </row>
    <row r="1792" spans="5:5" s="10" customFormat="1" ht="15" customHeight="1" x14ac:dyDescent="0.3">
      <c r="E1792" s="34"/>
    </row>
    <row r="1793" spans="5:5" s="10" customFormat="1" ht="15" customHeight="1" x14ac:dyDescent="0.3">
      <c r="E1793" s="34"/>
    </row>
    <row r="1794" spans="5:5" s="10" customFormat="1" ht="15" customHeight="1" x14ac:dyDescent="0.3">
      <c r="E1794" s="34"/>
    </row>
    <row r="1795" spans="5:5" s="10" customFormat="1" ht="15" customHeight="1" x14ac:dyDescent="0.3">
      <c r="E1795" s="34"/>
    </row>
    <row r="1796" spans="5:5" s="10" customFormat="1" ht="15" customHeight="1" x14ac:dyDescent="0.3">
      <c r="E1796" s="34"/>
    </row>
    <row r="1797" spans="5:5" s="10" customFormat="1" ht="15" customHeight="1" x14ac:dyDescent="0.3">
      <c r="E1797" s="34"/>
    </row>
    <row r="1798" spans="5:5" s="10" customFormat="1" ht="15" customHeight="1" x14ac:dyDescent="0.3">
      <c r="E1798" s="34"/>
    </row>
    <row r="1799" spans="5:5" s="10" customFormat="1" ht="15" customHeight="1" x14ac:dyDescent="0.3">
      <c r="E1799" s="34"/>
    </row>
    <row r="1800" spans="5:5" s="10" customFormat="1" ht="15" customHeight="1" x14ac:dyDescent="0.3">
      <c r="E1800" s="34"/>
    </row>
    <row r="1801" spans="5:5" s="10" customFormat="1" ht="15" customHeight="1" x14ac:dyDescent="0.3">
      <c r="E1801" s="34"/>
    </row>
    <row r="1802" spans="5:5" s="10" customFormat="1" ht="15" customHeight="1" x14ac:dyDescent="0.3">
      <c r="E1802" s="34"/>
    </row>
    <row r="1803" spans="5:5" s="10" customFormat="1" ht="15" customHeight="1" x14ac:dyDescent="0.3">
      <c r="E1803" s="34"/>
    </row>
    <row r="1804" spans="5:5" s="10" customFormat="1" ht="15" customHeight="1" x14ac:dyDescent="0.3">
      <c r="E1804" s="34"/>
    </row>
    <row r="1805" spans="5:5" s="10" customFormat="1" ht="15" customHeight="1" x14ac:dyDescent="0.3">
      <c r="E1805" s="34"/>
    </row>
    <row r="1806" spans="5:5" s="10" customFormat="1" ht="15" customHeight="1" x14ac:dyDescent="0.3">
      <c r="E1806" s="34"/>
    </row>
    <row r="1807" spans="5:5" s="10" customFormat="1" ht="15" customHeight="1" x14ac:dyDescent="0.3">
      <c r="E1807" s="34"/>
    </row>
    <row r="1808" spans="5:5" s="10" customFormat="1" ht="15" customHeight="1" x14ac:dyDescent="0.3">
      <c r="E1808" s="34"/>
    </row>
    <row r="1809" spans="5:5" s="10" customFormat="1" ht="15" customHeight="1" x14ac:dyDescent="0.3">
      <c r="E1809" s="34"/>
    </row>
    <row r="1810" spans="5:5" s="10" customFormat="1" ht="15" customHeight="1" x14ac:dyDescent="0.3">
      <c r="E1810" s="34"/>
    </row>
    <row r="1811" spans="5:5" s="10" customFormat="1" ht="15" customHeight="1" x14ac:dyDescent="0.3">
      <c r="E1811" s="34"/>
    </row>
    <row r="1812" spans="5:5" s="10" customFormat="1" ht="15" customHeight="1" x14ac:dyDescent="0.3">
      <c r="E1812" s="34"/>
    </row>
    <row r="1813" spans="5:5" s="10" customFormat="1" ht="15" customHeight="1" x14ac:dyDescent="0.3">
      <c r="E1813" s="34"/>
    </row>
    <row r="1814" spans="5:5" s="10" customFormat="1" ht="15" customHeight="1" x14ac:dyDescent="0.3">
      <c r="E1814" s="34"/>
    </row>
    <row r="1815" spans="5:5" s="10" customFormat="1" ht="15" customHeight="1" x14ac:dyDescent="0.3">
      <c r="E1815" s="34"/>
    </row>
    <row r="1816" spans="5:5" s="10" customFormat="1" ht="15" customHeight="1" x14ac:dyDescent="0.3">
      <c r="E1816" s="34"/>
    </row>
    <row r="1817" spans="5:5" s="10" customFormat="1" ht="15" customHeight="1" x14ac:dyDescent="0.3">
      <c r="E1817" s="34"/>
    </row>
    <row r="1818" spans="5:5" s="10" customFormat="1" ht="15" customHeight="1" x14ac:dyDescent="0.3">
      <c r="E1818" s="34"/>
    </row>
    <row r="1819" spans="5:5" s="10" customFormat="1" ht="15" customHeight="1" x14ac:dyDescent="0.3">
      <c r="E1819" s="34"/>
    </row>
    <row r="1820" spans="5:5" s="10" customFormat="1" ht="15" customHeight="1" x14ac:dyDescent="0.3">
      <c r="E1820" s="34"/>
    </row>
    <row r="1821" spans="5:5" s="10" customFormat="1" ht="15" customHeight="1" x14ac:dyDescent="0.3">
      <c r="E1821" s="34"/>
    </row>
    <row r="1822" spans="5:5" s="10" customFormat="1" ht="15" customHeight="1" x14ac:dyDescent="0.3">
      <c r="E1822" s="34"/>
    </row>
    <row r="1823" spans="5:5" s="10" customFormat="1" ht="15" customHeight="1" x14ac:dyDescent="0.3">
      <c r="E1823" s="34"/>
    </row>
    <row r="1824" spans="5:5" s="10" customFormat="1" ht="15" customHeight="1" x14ac:dyDescent="0.3">
      <c r="E1824" s="34"/>
    </row>
    <row r="1825" spans="5:5" s="10" customFormat="1" ht="15" customHeight="1" x14ac:dyDescent="0.3">
      <c r="E1825" s="34"/>
    </row>
    <row r="1826" spans="5:5" s="10" customFormat="1" ht="15" customHeight="1" x14ac:dyDescent="0.3">
      <c r="E1826" s="34"/>
    </row>
    <row r="1827" spans="5:5" s="10" customFormat="1" ht="15" customHeight="1" x14ac:dyDescent="0.3">
      <c r="E1827" s="34"/>
    </row>
    <row r="1828" spans="5:5" s="10" customFormat="1" ht="15" customHeight="1" x14ac:dyDescent="0.3">
      <c r="E1828" s="34"/>
    </row>
    <row r="1829" spans="5:5" s="10" customFormat="1" ht="15" customHeight="1" x14ac:dyDescent="0.3">
      <c r="E1829" s="34"/>
    </row>
    <row r="1830" spans="5:5" s="10" customFormat="1" ht="15" customHeight="1" x14ac:dyDescent="0.3">
      <c r="E1830" s="34"/>
    </row>
    <row r="1831" spans="5:5" s="10" customFormat="1" ht="15" customHeight="1" x14ac:dyDescent="0.3">
      <c r="E1831" s="34"/>
    </row>
    <row r="1832" spans="5:5" s="10" customFormat="1" ht="15" customHeight="1" x14ac:dyDescent="0.3">
      <c r="E1832" s="34"/>
    </row>
    <row r="1833" spans="5:5" s="10" customFormat="1" ht="15" customHeight="1" x14ac:dyDescent="0.3">
      <c r="E1833" s="34"/>
    </row>
    <row r="1834" spans="5:5" s="10" customFormat="1" ht="15" customHeight="1" x14ac:dyDescent="0.3">
      <c r="E1834" s="34"/>
    </row>
    <row r="1835" spans="5:5" s="10" customFormat="1" ht="15" customHeight="1" x14ac:dyDescent="0.3">
      <c r="E1835" s="34"/>
    </row>
    <row r="1836" spans="5:5" s="10" customFormat="1" ht="15" customHeight="1" x14ac:dyDescent="0.3">
      <c r="E1836" s="34"/>
    </row>
    <row r="1837" spans="5:5" s="10" customFormat="1" ht="15" customHeight="1" x14ac:dyDescent="0.3">
      <c r="E1837" s="34"/>
    </row>
    <row r="1838" spans="5:5" s="10" customFormat="1" ht="15" customHeight="1" x14ac:dyDescent="0.3">
      <c r="E1838" s="34"/>
    </row>
    <row r="1839" spans="5:5" s="10" customFormat="1" ht="15" customHeight="1" x14ac:dyDescent="0.3">
      <c r="E1839" s="34"/>
    </row>
    <row r="1840" spans="5:5" s="10" customFormat="1" ht="15" customHeight="1" x14ac:dyDescent="0.3">
      <c r="E1840" s="34"/>
    </row>
    <row r="1841" spans="5:5" s="10" customFormat="1" ht="15" customHeight="1" x14ac:dyDescent="0.3">
      <c r="E1841" s="34"/>
    </row>
    <row r="1842" spans="5:5" s="10" customFormat="1" ht="15" customHeight="1" x14ac:dyDescent="0.3">
      <c r="E1842" s="34"/>
    </row>
    <row r="1843" spans="5:5" s="10" customFormat="1" ht="15" customHeight="1" x14ac:dyDescent="0.3">
      <c r="E1843" s="34"/>
    </row>
    <row r="1844" spans="5:5" s="10" customFormat="1" ht="15" customHeight="1" x14ac:dyDescent="0.3">
      <c r="E1844" s="34"/>
    </row>
    <row r="1845" spans="5:5" s="10" customFormat="1" ht="15" customHeight="1" x14ac:dyDescent="0.3">
      <c r="E1845" s="34"/>
    </row>
    <row r="1846" spans="5:5" s="10" customFormat="1" ht="15" customHeight="1" x14ac:dyDescent="0.3">
      <c r="E1846" s="34"/>
    </row>
    <row r="1847" spans="5:5" s="10" customFormat="1" ht="15" customHeight="1" x14ac:dyDescent="0.3">
      <c r="E1847" s="34"/>
    </row>
    <row r="1848" spans="5:5" s="10" customFormat="1" ht="15" customHeight="1" x14ac:dyDescent="0.3">
      <c r="E1848" s="34"/>
    </row>
    <row r="1849" spans="5:5" s="10" customFormat="1" ht="15" customHeight="1" x14ac:dyDescent="0.3">
      <c r="E1849" s="34"/>
    </row>
    <row r="1850" spans="5:5" s="10" customFormat="1" ht="15" customHeight="1" x14ac:dyDescent="0.3">
      <c r="E1850" s="34"/>
    </row>
    <row r="1851" spans="5:5" s="10" customFormat="1" ht="15" customHeight="1" x14ac:dyDescent="0.3">
      <c r="E1851" s="34"/>
    </row>
    <row r="1852" spans="5:5" s="10" customFormat="1" ht="15" customHeight="1" x14ac:dyDescent="0.3">
      <c r="E1852" s="34"/>
    </row>
    <row r="1853" spans="5:5" s="10" customFormat="1" ht="15" customHeight="1" x14ac:dyDescent="0.3">
      <c r="E1853" s="34"/>
    </row>
    <row r="1854" spans="5:5" s="10" customFormat="1" ht="15" customHeight="1" x14ac:dyDescent="0.3">
      <c r="E1854" s="34"/>
    </row>
    <row r="1855" spans="5:5" s="10" customFormat="1" ht="15" customHeight="1" x14ac:dyDescent="0.3">
      <c r="E1855" s="34"/>
    </row>
    <row r="1856" spans="5:5" s="10" customFormat="1" ht="15" customHeight="1" x14ac:dyDescent="0.3">
      <c r="E1856" s="34"/>
    </row>
    <row r="1857" spans="5:5" s="10" customFormat="1" ht="15" customHeight="1" x14ac:dyDescent="0.3">
      <c r="E1857" s="34"/>
    </row>
    <row r="1858" spans="5:5" s="10" customFormat="1" ht="15" customHeight="1" x14ac:dyDescent="0.3">
      <c r="E1858" s="34"/>
    </row>
    <row r="1859" spans="5:5" s="10" customFormat="1" ht="15" customHeight="1" x14ac:dyDescent="0.3">
      <c r="E1859" s="34"/>
    </row>
    <row r="1860" spans="5:5" s="10" customFormat="1" ht="15" customHeight="1" x14ac:dyDescent="0.3">
      <c r="E1860" s="34"/>
    </row>
    <row r="1861" spans="5:5" s="10" customFormat="1" ht="15" customHeight="1" x14ac:dyDescent="0.3">
      <c r="E1861" s="34"/>
    </row>
    <row r="1862" spans="5:5" s="10" customFormat="1" ht="15" customHeight="1" x14ac:dyDescent="0.3">
      <c r="E1862" s="34"/>
    </row>
    <row r="1863" spans="5:5" s="10" customFormat="1" ht="15" customHeight="1" x14ac:dyDescent="0.3">
      <c r="E1863" s="34"/>
    </row>
    <row r="1864" spans="5:5" s="10" customFormat="1" ht="15" customHeight="1" x14ac:dyDescent="0.3">
      <c r="E1864" s="34"/>
    </row>
    <row r="1865" spans="5:5" s="10" customFormat="1" ht="15" customHeight="1" x14ac:dyDescent="0.3">
      <c r="E1865" s="34"/>
    </row>
    <row r="1866" spans="5:5" s="10" customFormat="1" ht="15" customHeight="1" x14ac:dyDescent="0.3">
      <c r="E1866" s="34"/>
    </row>
    <row r="1867" spans="5:5" s="10" customFormat="1" ht="15" customHeight="1" x14ac:dyDescent="0.3">
      <c r="E1867" s="34"/>
    </row>
    <row r="1868" spans="5:5" s="10" customFormat="1" ht="15" customHeight="1" x14ac:dyDescent="0.3">
      <c r="E1868" s="34"/>
    </row>
    <row r="1869" spans="5:5" s="10" customFormat="1" ht="15" customHeight="1" x14ac:dyDescent="0.3">
      <c r="E1869" s="34"/>
    </row>
    <row r="1870" spans="5:5" s="10" customFormat="1" ht="15" customHeight="1" x14ac:dyDescent="0.3">
      <c r="E1870" s="34"/>
    </row>
    <row r="1871" spans="5:5" s="10" customFormat="1" ht="15" customHeight="1" x14ac:dyDescent="0.3">
      <c r="E1871" s="34"/>
    </row>
    <row r="1872" spans="5:5" s="10" customFormat="1" ht="15" customHeight="1" x14ac:dyDescent="0.3">
      <c r="E1872" s="34"/>
    </row>
    <row r="1873" spans="5:5" s="10" customFormat="1" ht="15" customHeight="1" x14ac:dyDescent="0.3">
      <c r="E1873" s="34"/>
    </row>
    <row r="1874" spans="5:5" s="10" customFormat="1" ht="15" customHeight="1" x14ac:dyDescent="0.3">
      <c r="E1874" s="34"/>
    </row>
    <row r="1875" spans="5:5" s="10" customFormat="1" ht="15" customHeight="1" x14ac:dyDescent="0.3">
      <c r="E1875" s="34"/>
    </row>
    <row r="1876" spans="5:5" s="10" customFormat="1" ht="15" customHeight="1" x14ac:dyDescent="0.3">
      <c r="E1876" s="34"/>
    </row>
    <row r="1877" spans="5:5" s="10" customFormat="1" ht="15" customHeight="1" x14ac:dyDescent="0.3">
      <c r="E1877" s="34"/>
    </row>
    <row r="1878" spans="5:5" s="10" customFormat="1" ht="15" customHeight="1" x14ac:dyDescent="0.3">
      <c r="E1878" s="34"/>
    </row>
    <row r="1879" spans="5:5" s="10" customFormat="1" ht="15" customHeight="1" x14ac:dyDescent="0.3">
      <c r="E1879" s="34"/>
    </row>
    <row r="1880" spans="5:5" s="10" customFormat="1" ht="15" customHeight="1" x14ac:dyDescent="0.3">
      <c r="E1880" s="34"/>
    </row>
    <row r="1881" spans="5:5" s="10" customFormat="1" ht="15" customHeight="1" x14ac:dyDescent="0.3">
      <c r="E1881" s="34"/>
    </row>
    <row r="1882" spans="5:5" s="10" customFormat="1" ht="15" customHeight="1" x14ac:dyDescent="0.3">
      <c r="E1882" s="34"/>
    </row>
    <row r="1883" spans="5:5" s="10" customFormat="1" ht="15" customHeight="1" x14ac:dyDescent="0.3">
      <c r="E1883" s="34"/>
    </row>
    <row r="1884" spans="5:5" s="10" customFormat="1" ht="15" customHeight="1" x14ac:dyDescent="0.3">
      <c r="E1884" s="34"/>
    </row>
    <row r="1885" spans="5:5" s="10" customFormat="1" ht="15" customHeight="1" x14ac:dyDescent="0.3">
      <c r="E1885" s="34"/>
    </row>
    <row r="1886" spans="5:5" s="10" customFormat="1" ht="15" customHeight="1" x14ac:dyDescent="0.3">
      <c r="E1886" s="34"/>
    </row>
    <row r="1887" spans="5:5" s="10" customFormat="1" ht="15" customHeight="1" x14ac:dyDescent="0.3">
      <c r="E1887" s="34"/>
    </row>
    <row r="1888" spans="5:5" s="10" customFormat="1" ht="15" customHeight="1" x14ac:dyDescent="0.3">
      <c r="E1888" s="34"/>
    </row>
    <row r="1889" spans="5:5" s="10" customFormat="1" ht="15" customHeight="1" x14ac:dyDescent="0.3">
      <c r="E1889" s="34"/>
    </row>
    <row r="1890" spans="5:5" s="10" customFormat="1" ht="15" customHeight="1" x14ac:dyDescent="0.3">
      <c r="E1890" s="34"/>
    </row>
    <row r="1891" spans="5:5" s="10" customFormat="1" ht="15" customHeight="1" x14ac:dyDescent="0.3">
      <c r="E1891" s="34"/>
    </row>
    <row r="1892" spans="5:5" s="10" customFormat="1" ht="15" customHeight="1" x14ac:dyDescent="0.3">
      <c r="E1892" s="34"/>
    </row>
    <row r="1893" spans="5:5" s="10" customFormat="1" ht="15" customHeight="1" x14ac:dyDescent="0.3">
      <c r="E1893" s="34"/>
    </row>
    <row r="1894" spans="5:5" s="10" customFormat="1" ht="15" customHeight="1" x14ac:dyDescent="0.3">
      <c r="E1894" s="34"/>
    </row>
    <row r="1895" spans="5:5" s="10" customFormat="1" ht="15" customHeight="1" x14ac:dyDescent="0.3">
      <c r="E1895" s="34"/>
    </row>
    <row r="1896" spans="5:5" s="10" customFormat="1" ht="15" customHeight="1" x14ac:dyDescent="0.3">
      <c r="E1896" s="34"/>
    </row>
    <row r="1897" spans="5:5" s="10" customFormat="1" ht="15" customHeight="1" x14ac:dyDescent="0.3">
      <c r="E1897" s="34"/>
    </row>
    <row r="1898" spans="5:5" s="10" customFormat="1" ht="15" customHeight="1" x14ac:dyDescent="0.3">
      <c r="E1898" s="34"/>
    </row>
    <row r="1899" spans="5:5" s="10" customFormat="1" ht="15" customHeight="1" x14ac:dyDescent="0.3">
      <c r="E1899" s="34"/>
    </row>
    <row r="1900" spans="5:5" s="10" customFormat="1" ht="15" customHeight="1" x14ac:dyDescent="0.3">
      <c r="E1900" s="34"/>
    </row>
    <row r="1901" spans="5:5" s="10" customFormat="1" ht="15" customHeight="1" x14ac:dyDescent="0.3">
      <c r="E1901" s="34"/>
    </row>
    <row r="1902" spans="5:5" s="10" customFormat="1" ht="15" customHeight="1" x14ac:dyDescent="0.3">
      <c r="E1902" s="34"/>
    </row>
    <row r="1903" spans="5:5" s="10" customFormat="1" ht="15" customHeight="1" x14ac:dyDescent="0.3">
      <c r="E1903" s="34"/>
    </row>
    <row r="1904" spans="5:5" s="10" customFormat="1" ht="15" customHeight="1" x14ac:dyDescent="0.3">
      <c r="E1904" s="34"/>
    </row>
    <row r="1905" spans="5:5" s="10" customFormat="1" ht="15" customHeight="1" x14ac:dyDescent="0.3">
      <c r="E1905" s="34"/>
    </row>
    <row r="1906" spans="5:5" s="10" customFormat="1" ht="15" customHeight="1" x14ac:dyDescent="0.3">
      <c r="E1906" s="34"/>
    </row>
    <row r="1907" spans="5:5" s="10" customFormat="1" ht="15" customHeight="1" x14ac:dyDescent="0.3">
      <c r="E1907" s="34"/>
    </row>
    <row r="1908" spans="5:5" s="10" customFormat="1" ht="15" customHeight="1" x14ac:dyDescent="0.3">
      <c r="E1908" s="34"/>
    </row>
    <row r="1909" spans="5:5" s="10" customFormat="1" ht="15" customHeight="1" x14ac:dyDescent="0.3">
      <c r="E1909" s="34"/>
    </row>
    <row r="1910" spans="5:5" s="10" customFormat="1" ht="15" customHeight="1" x14ac:dyDescent="0.3">
      <c r="E1910" s="34"/>
    </row>
    <row r="1911" spans="5:5" s="10" customFormat="1" ht="15" customHeight="1" x14ac:dyDescent="0.3">
      <c r="E1911" s="34"/>
    </row>
    <row r="1912" spans="5:5" s="10" customFormat="1" ht="15" customHeight="1" x14ac:dyDescent="0.3">
      <c r="E1912" s="34"/>
    </row>
    <row r="1913" spans="5:5" s="10" customFormat="1" ht="15" customHeight="1" x14ac:dyDescent="0.3">
      <c r="E1913" s="34"/>
    </row>
    <row r="1914" spans="5:5" s="10" customFormat="1" ht="15" customHeight="1" x14ac:dyDescent="0.3">
      <c r="E1914" s="34"/>
    </row>
    <row r="1915" spans="5:5" s="10" customFormat="1" ht="15" customHeight="1" x14ac:dyDescent="0.3">
      <c r="E1915" s="34"/>
    </row>
    <row r="1916" spans="5:5" s="10" customFormat="1" ht="15" customHeight="1" x14ac:dyDescent="0.3">
      <c r="E1916" s="34"/>
    </row>
    <row r="1917" spans="5:5" s="10" customFormat="1" ht="15" customHeight="1" x14ac:dyDescent="0.3">
      <c r="E1917" s="34"/>
    </row>
    <row r="1918" spans="5:5" s="10" customFormat="1" ht="15" customHeight="1" x14ac:dyDescent="0.3">
      <c r="E1918" s="34"/>
    </row>
    <row r="1919" spans="5:5" s="10" customFormat="1" ht="15" customHeight="1" x14ac:dyDescent="0.3">
      <c r="E1919" s="34"/>
    </row>
    <row r="1920" spans="5:5" s="10" customFormat="1" ht="15" customHeight="1" x14ac:dyDescent="0.3">
      <c r="E1920" s="34"/>
    </row>
    <row r="1921" spans="5:5" s="10" customFormat="1" ht="15" customHeight="1" x14ac:dyDescent="0.3">
      <c r="E1921" s="34"/>
    </row>
    <row r="1922" spans="5:5" s="10" customFormat="1" ht="15" customHeight="1" x14ac:dyDescent="0.3">
      <c r="E1922" s="34"/>
    </row>
    <row r="1923" spans="5:5" s="10" customFormat="1" ht="15" customHeight="1" x14ac:dyDescent="0.3">
      <c r="E1923" s="34"/>
    </row>
    <row r="1924" spans="5:5" s="10" customFormat="1" ht="15" customHeight="1" x14ac:dyDescent="0.3">
      <c r="E1924" s="34"/>
    </row>
    <row r="1925" spans="5:5" s="10" customFormat="1" ht="15" customHeight="1" x14ac:dyDescent="0.3">
      <c r="E1925" s="34"/>
    </row>
    <row r="1926" spans="5:5" s="10" customFormat="1" ht="15" customHeight="1" x14ac:dyDescent="0.3">
      <c r="E1926" s="34"/>
    </row>
    <row r="1927" spans="5:5" s="10" customFormat="1" ht="15" customHeight="1" x14ac:dyDescent="0.3">
      <c r="E1927" s="34"/>
    </row>
    <row r="1928" spans="5:5" s="10" customFormat="1" ht="15" customHeight="1" x14ac:dyDescent="0.3">
      <c r="E1928" s="34"/>
    </row>
    <row r="1929" spans="5:5" s="10" customFormat="1" ht="15" customHeight="1" x14ac:dyDescent="0.3">
      <c r="E1929" s="34"/>
    </row>
    <row r="1930" spans="5:5" s="10" customFormat="1" ht="15" customHeight="1" x14ac:dyDescent="0.3">
      <c r="E1930" s="34"/>
    </row>
    <row r="1931" spans="5:5" s="10" customFormat="1" ht="15" customHeight="1" x14ac:dyDescent="0.3">
      <c r="E1931" s="34"/>
    </row>
    <row r="1932" spans="5:5" s="10" customFormat="1" ht="15" customHeight="1" x14ac:dyDescent="0.3">
      <c r="E1932" s="34"/>
    </row>
    <row r="1933" spans="5:5" s="10" customFormat="1" ht="15" customHeight="1" x14ac:dyDescent="0.3">
      <c r="E1933" s="34"/>
    </row>
    <row r="1934" spans="5:5" s="10" customFormat="1" ht="15" customHeight="1" x14ac:dyDescent="0.3">
      <c r="E1934" s="34"/>
    </row>
    <row r="1935" spans="5:5" s="10" customFormat="1" ht="15" customHeight="1" x14ac:dyDescent="0.3">
      <c r="E1935" s="34"/>
    </row>
    <row r="1936" spans="5:5" s="10" customFormat="1" ht="15" customHeight="1" x14ac:dyDescent="0.3">
      <c r="E1936" s="34"/>
    </row>
    <row r="1937" spans="5:5" s="10" customFormat="1" ht="15" customHeight="1" x14ac:dyDescent="0.3">
      <c r="E1937" s="34"/>
    </row>
    <row r="1938" spans="5:5" s="10" customFormat="1" ht="15" customHeight="1" x14ac:dyDescent="0.3">
      <c r="E1938" s="34"/>
    </row>
    <row r="1939" spans="5:5" s="10" customFormat="1" ht="15" customHeight="1" x14ac:dyDescent="0.3">
      <c r="E1939" s="34"/>
    </row>
    <row r="1940" spans="5:5" s="10" customFormat="1" ht="15" customHeight="1" x14ac:dyDescent="0.3">
      <c r="E1940" s="34"/>
    </row>
    <row r="1941" spans="5:5" s="10" customFormat="1" ht="15" customHeight="1" x14ac:dyDescent="0.3">
      <c r="E1941" s="34"/>
    </row>
    <row r="1942" spans="5:5" s="10" customFormat="1" ht="15" customHeight="1" x14ac:dyDescent="0.3">
      <c r="E1942" s="34"/>
    </row>
    <row r="1943" spans="5:5" s="10" customFormat="1" ht="15" customHeight="1" x14ac:dyDescent="0.3">
      <c r="E1943" s="34"/>
    </row>
    <row r="1944" spans="5:5" s="10" customFormat="1" ht="15" customHeight="1" x14ac:dyDescent="0.3">
      <c r="E1944" s="34"/>
    </row>
    <row r="1945" spans="5:5" s="10" customFormat="1" ht="15" customHeight="1" x14ac:dyDescent="0.3">
      <c r="E1945" s="34"/>
    </row>
    <row r="1946" spans="5:5" s="10" customFormat="1" ht="15" customHeight="1" x14ac:dyDescent="0.3">
      <c r="E1946" s="34"/>
    </row>
    <row r="1947" spans="5:5" s="10" customFormat="1" ht="15" customHeight="1" x14ac:dyDescent="0.3">
      <c r="E1947" s="34"/>
    </row>
    <row r="1948" spans="5:5" s="10" customFormat="1" ht="15" customHeight="1" x14ac:dyDescent="0.3">
      <c r="E1948" s="34"/>
    </row>
    <row r="1949" spans="5:5" s="10" customFormat="1" ht="15" customHeight="1" x14ac:dyDescent="0.3">
      <c r="E1949" s="34"/>
    </row>
    <row r="1950" spans="5:5" s="10" customFormat="1" ht="15" customHeight="1" x14ac:dyDescent="0.3">
      <c r="E1950" s="34"/>
    </row>
    <row r="1951" spans="5:5" s="10" customFormat="1" ht="15" customHeight="1" x14ac:dyDescent="0.3">
      <c r="E1951" s="34"/>
    </row>
    <row r="1952" spans="5:5" s="10" customFormat="1" ht="15" customHeight="1" x14ac:dyDescent="0.3">
      <c r="E1952" s="34"/>
    </row>
    <row r="1953" spans="5:5" s="10" customFormat="1" ht="15" customHeight="1" x14ac:dyDescent="0.3">
      <c r="E1953" s="34"/>
    </row>
    <row r="1954" spans="5:5" s="10" customFormat="1" ht="15" customHeight="1" x14ac:dyDescent="0.3">
      <c r="E1954" s="34"/>
    </row>
    <row r="1955" spans="5:5" s="10" customFormat="1" ht="15" customHeight="1" x14ac:dyDescent="0.3">
      <c r="E1955" s="34"/>
    </row>
    <row r="1956" spans="5:5" s="10" customFormat="1" ht="15" customHeight="1" x14ac:dyDescent="0.3">
      <c r="E1956" s="34"/>
    </row>
    <row r="1957" spans="5:5" s="10" customFormat="1" ht="15" customHeight="1" x14ac:dyDescent="0.3">
      <c r="E1957" s="34"/>
    </row>
    <row r="1958" spans="5:5" s="10" customFormat="1" ht="15" customHeight="1" x14ac:dyDescent="0.3">
      <c r="E1958" s="34"/>
    </row>
    <row r="1959" spans="5:5" s="10" customFormat="1" ht="15" customHeight="1" x14ac:dyDescent="0.3">
      <c r="E1959" s="34"/>
    </row>
    <row r="1960" spans="5:5" s="10" customFormat="1" ht="15" customHeight="1" x14ac:dyDescent="0.3">
      <c r="E1960" s="34"/>
    </row>
    <row r="1961" spans="5:5" s="10" customFormat="1" ht="15" customHeight="1" x14ac:dyDescent="0.3">
      <c r="E1961" s="34"/>
    </row>
    <row r="1962" spans="5:5" s="10" customFormat="1" ht="15" customHeight="1" x14ac:dyDescent="0.3">
      <c r="E1962" s="34"/>
    </row>
    <row r="1963" spans="5:5" s="10" customFormat="1" ht="15" customHeight="1" x14ac:dyDescent="0.3">
      <c r="E1963" s="34"/>
    </row>
    <row r="1964" spans="5:5" s="10" customFormat="1" ht="15" customHeight="1" x14ac:dyDescent="0.3">
      <c r="E1964" s="34"/>
    </row>
    <row r="1965" spans="5:5" s="10" customFormat="1" ht="15" customHeight="1" x14ac:dyDescent="0.3">
      <c r="E1965" s="34"/>
    </row>
    <row r="1966" spans="5:5" s="10" customFormat="1" ht="15" customHeight="1" x14ac:dyDescent="0.3">
      <c r="E1966" s="34"/>
    </row>
    <row r="1967" spans="5:5" s="10" customFormat="1" ht="15" customHeight="1" x14ac:dyDescent="0.3">
      <c r="E1967" s="34"/>
    </row>
    <row r="1968" spans="5:5" s="10" customFormat="1" ht="15" customHeight="1" x14ac:dyDescent="0.3">
      <c r="E1968" s="34"/>
    </row>
    <row r="1969" spans="5:5" s="10" customFormat="1" ht="15" customHeight="1" x14ac:dyDescent="0.3">
      <c r="E1969" s="34"/>
    </row>
    <row r="1970" spans="5:5" s="10" customFormat="1" ht="15" customHeight="1" x14ac:dyDescent="0.3">
      <c r="E1970" s="34"/>
    </row>
    <row r="1971" spans="5:5" s="10" customFormat="1" ht="15" customHeight="1" x14ac:dyDescent="0.3">
      <c r="E1971" s="34"/>
    </row>
    <row r="1972" spans="5:5" s="10" customFormat="1" ht="15" customHeight="1" x14ac:dyDescent="0.3">
      <c r="E1972" s="34"/>
    </row>
    <row r="1973" spans="5:5" s="10" customFormat="1" ht="15" customHeight="1" x14ac:dyDescent="0.3">
      <c r="E1973" s="34"/>
    </row>
    <row r="1974" spans="5:5" s="10" customFormat="1" ht="15" customHeight="1" x14ac:dyDescent="0.3">
      <c r="E1974" s="34"/>
    </row>
    <row r="1975" spans="5:5" s="10" customFormat="1" ht="15" customHeight="1" x14ac:dyDescent="0.3">
      <c r="E1975" s="34"/>
    </row>
    <row r="1976" spans="5:5" s="10" customFormat="1" ht="15" customHeight="1" x14ac:dyDescent="0.3">
      <c r="E1976" s="34"/>
    </row>
    <row r="1977" spans="5:5" s="10" customFormat="1" ht="15" customHeight="1" x14ac:dyDescent="0.3">
      <c r="E1977" s="34"/>
    </row>
    <row r="1978" spans="5:5" s="10" customFormat="1" ht="15" customHeight="1" x14ac:dyDescent="0.3">
      <c r="E1978" s="34"/>
    </row>
    <row r="1979" spans="5:5" s="10" customFormat="1" ht="15" customHeight="1" x14ac:dyDescent="0.3">
      <c r="E1979" s="34"/>
    </row>
    <row r="1980" spans="5:5" s="10" customFormat="1" ht="15" customHeight="1" x14ac:dyDescent="0.3">
      <c r="E1980" s="34"/>
    </row>
    <row r="1981" spans="5:5" s="10" customFormat="1" ht="15" customHeight="1" x14ac:dyDescent="0.3">
      <c r="E1981" s="34"/>
    </row>
    <row r="1982" spans="5:5" s="10" customFormat="1" ht="15" customHeight="1" x14ac:dyDescent="0.3">
      <c r="E1982" s="34"/>
    </row>
    <row r="1983" spans="5:5" s="10" customFormat="1" ht="15" customHeight="1" x14ac:dyDescent="0.3">
      <c r="E1983" s="34"/>
    </row>
    <row r="1984" spans="5:5" s="10" customFormat="1" ht="15" customHeight="1" x14ac:dyDescent="0.3">
      <c r="E1984" s="34"/>
    </row>
    <row r="1985" spans="5:5" s="10" customFormat="1" ht="15" customHeight="1" x14ac:dyDescent="0.3">
      <c r="E1985" s="34"/>
    </row>
    <row r="1986" spans="5:5" s="10" customFormat="1" ht="15" customHeight="1" x14ac:dyDescent="0.3">
      <c r="E1986" s="34"/>
    </row>
    <row r="1987" spans="5:5" s="10" customFormat="1" ht="15" customHeight="1" x14ac:dyDescent="0.3">
      <c r="E1987" s="34"/>
    </row>
    <row r="1988" spans="5:5" s="10" customFormat="1" ht="15" customHeight="1" x14ac:dyDescent="0.3">
      <c r="E1988" s="34"/>
    </row>
    <row r="1989" spans="5:5" s="10" customFormat="1" ht="15" customHeight="1" x14ac:dyDescent="0.3">
      <c r="E1989" s="34"/>
    </row>
    <row r="1990" spans="5:5" s="10" customFormat="1" ht="15" customHeight="1" x14ac:dyDescent="0.3">
      <c r="E1990" s="34"/>
    </row>
    <row r="1991" spans="5:5" s="10" customFormat="1" ht="15" customHeight="1" x14ac:dyDescent="0.3">
      <c r="E1991" s="34"/>
    </row>
    <row r="1992" spans="5:5" s="10" customFormat="1" ht="15" customHeight="1" x14ac:dyDescent="0.3">
      <c r="E1992" s="34"/>
    </row>
    <row r="1993" spans="5:5" s="10" customFormat="1" ht="15" customHeight="1" x14ac:dyDescent="0.3">
      <c r="E1993" s="34"/>
    </row>
    <row r="1994" spans="5:5" s="10" customFormat="1" ht="15" customHeight="1" x14ac:dyDescent="0.3">
      <c r="E1994" s="34"/>
    </row>
    <row r="1995" spans="5:5" s="10" customFormat="1" ht="15" customHeight="1" x14ac:dyDescent="0.3">
      <c r="E1995" s="34"/>
    </row>
    <row r="1996" spans="5:5" s="10" customFormat="1" ht="15" customHeight="1" x14ac:dyDescent="0.3">
      <c r="E1996" s="34"/>
    </row>
    <row r="1997" spans="5:5" s="10" customFormat="1" ht="15" customHeight="1" x14ac:dyDescent="0.3">
      <c r="E1997" s="34"/>
    </row>
    <row r="1998" spans="5:5" s="10" customFormat="1" ht="15" customHeight="1" x14ac:dyDescent="0.3">
      <c r="E1998" s="34"/>
    </row>
    <row r="1999" spans="5:5" s="10" customFormat="1" ht="15" customHeight="1" x14ac:dyDescent="0.3">
      <c r="E1999" s="34"/>
    </row>
    <row r="2000" spans="5:5" s="10" customFormat="1" ht="15" customHeight="1" x14ac:dyDescent="0.3">
      <c r="E2000" s="34"/>
    </row>
    <row r="2001" spans="5:5" s="10" customFormat="1" ht="15" customHeight="1" x14ac:dyDescent="0.3">
      <c r="E2001" s="34"/>
    </row>
    <row r="2002" spans="5:5" s="10" customFormat="1" ht="15" customHeight="1" x14ac:dyDescent="0.3">
      <c r="E2002" s="34"/>
    </row>
    <row r="2003" spans="5:5" s="10" customFormat="1" ht="15" customHeight="1" x14ac:dyDescent="0.3">
      <c r="E2003" s="34"/>
    </row>
    <row r="2004" spans="5:5" s="10" customFormat="1" ht="15" customHeight="1" x14ac:dyDescent="0.3">
      <c r="E2004" s="34"/>
    </row>
    <row r="2005" spans="5:5" s="10" customFormat="1" ht="15" customHeight="1" x14ac:dyDescent="0.3">
      <c r="E2005" s="34"/>
    </row>
    <row r="2006" spans="5:5" s="10" customFormat="1" ht="15" customHeight="1" x14ac:dyDescent="0.3">
      <c r="E2006" s="34"/>
    </row>
    <row r="2007" spans="5:5" s="10" customFormat="1" ht="15" customHeight="1" x14ac:dyDescent="0.3">
      <c r="E2007" s="34"/>
    </row>
    <row r="2008" spans="5:5" s="10" customFormat="1" ht="15" customHeight="1" x14ac:dyDescent="0.3">
      <c r="E2008" s="34"/>
    </row>
    <row r="2009" spans="5:5" s="10" customFormat="1" ht="15" customHeight="1" x14ac:dyDescent="0.3">
      <c r="E2009" s="34"/>
    </row>
    <row r="2010" spans="5:5" s="10" customFormat="1" ht="15" customHeight="1" x14ac:dyDescent="0.3">
      <c r="E2010" s="34"/>
    </row>
    <row r="2011" spans="5:5" s="10" customFormat="1" ht="15" customHeight="1" x14ac:dyDescent="0.3">
      <c r="E2011" s="34"/>
    </row>
    <row r="2012" spans="5:5" s="10" customFormat="1" ht="15" customHeight="1" x14ac:dyDescent="0.3">
      <c r="E2012" s="34"/>
    </row>
    <row r="2013" spans="5:5" s="10" customFormat="1" ht="15" customHeight="1" x14ac:dyDescent="0.3">
      <c r="E2013" s="34"/>
    </row>
    <row r="2014" spans="5:5" s="10" customFormat="1" ht="15" customHeight="1" x14ac:dyDescent="0.3">
      <c r="E2014" s="34"/>
    </row>
    <row r="2015" spans="5:5" s="10" customFormat="1" ht="15" customHeight="1" x14ac:dyDescent="0.3">
      <c r="E2015" s="34"/>
    </row>
    <row r="2016" spans="5:5" s="10" customFormat="1" ht="15" customHeight="1" x14ac:dyDescent="0.3">
      <c r="E2016" s="34"/>
    </row>
    <row r="2017" spans="5:5" s="10" customFormat="1" ht="15" customHeight="1" x14ac:dyDescent="0.3">
      <c r="E2017" s="34"/>
    </row>
    <row r="2018" spans="5:5" s="10" customFormat="1" ht="15" customHeight="1" x14ac:dyDescent="0.3">
      <c r="E2018" s="34"/>
    </row>
    <row r="2019" spans="5:5" s="10" customFormat="1" ht="15" customHeight="1" x14ac:dyDescent="0.3">
      <c r="E2019" s="34"/>
    </row>
    <row r="2020" spans="5:5" s="10" customFormat="1" ht="15" customHeight="1" x14ac:dyDescent="0.3">
      <c r="E2020" s="34"/>
    </row>
    <row r="2021" spans="5:5" s="10" customFormat="1" ht="15" customHeight="1" x14ac:dyDescent="0.3">
      <c r="E2021" s="34"/>
    </row>
    <row r="2022" spans="5:5" s="10" customFormat="1" ht="15" customHeight="1" x14ac:dyDescent="0.3">
      <c r="E2022" s="34"/>
    </row>
    <row r="2023" spans="5:5" s="10" customFormat="1" ht="15" customHeight="1" x14ac:dyDescent="0.3">
      <c r="E2023" s="34"/>
    </row>
    <row r="2024" spans="5:5" s="10" customFormat="1" ht="15" customHeight="1" x14ac:dyDescent="0.3">
      <c r="E2024" s="34"/>
    </row>
    <row r="2025" spans="5:5" s="10" customFormat="1" ht="15" customHeight="1" x14ac:dyDescent="0.3">
      <c r="E2025" s="34"/>
    </row>
    <row r="2026" spans="5:5" s="10" customFormat="1" ht="15" customHeight="1" x14ac:dyDescent="0.3">
      <c r="E2026" s="34"/>
    </row>
    <row r="2027" spans="5:5" s="10" customFormat="1" ht="15" customHeight="1" x14ac:dyDescent="0.3">
      <c r="E2027" s="34"/>
    </row>
    <row r="2028" spans="5:5" s="10" customFormat="1" ht="15" customHeight="1" x14ac:dyDescent="0.3">
      <c r="E2028" s="34"/>
    </row>
    <row r="2029" spans="5:5" s="10" customFormat="1" ht="15" customHeight="1" x14ac:dyDescent="0.3">
      <c r="E2029" s="34"/>
    </row>
    <row r="2030" spans="5:5" s="10" customFormat="1" ht="15" customHeight="1" x14ac:dyDescent="0.3">
      <c r="E2030" s="34"/>
    </row>
    <row r="2031" spans="5:5" s="10" customFormat="1" ht="15" customHeight="1" x14ac:dyDescent="0.3">
      <c r="E2031" s="34"/>
    </row>
    <row r="2032" spans="5:5" s="10" customFormat="1" ht="15" customHeight="1" x14ac:dyDescent="0.3">
      <c r="E2032" s="34"/>
    </row>
    <row r="2033" spans="5:5" s="10" customFormat="1" ht="15" customHeight="1" x14ac:dyDescent="0.3">
      <c r="E2033" s="34"/>
    </row>
    <row r="2034" spans="5:5" s="10" customFormat="1" ht="15" customHeight="1" x14ac:dyDescent="0.3">
      <c r="E2034" s="34"/>
    </row>
    <row r="2035" spans="5:5" s="10" customFormat="1" ht="15" customHeight="1" x14ac:dyDescent="0.3">
      <c r="E2035" s="34"/>
    </row>
    <row r="2036" spans="5:5" s="10" customFormat="1" ht="15" customHeight="1" x14ac:dyDescent="0.3">
      <c r="E2036" s="34"/>
    </row>
    <row r="2037" spans="5:5" s="10" customFormat="1" ht="15" customHeight="1" x14ac:dyDescent="0.3">
      <c r="E2037" s="34"/>
    </row>
    <row r="2038" spans="5:5" s="10" customFormat="1" ht="15" customHeight="1" x14ac:dyDescent="0.3">
      <c r="E2038" s="34"/>
    </row>
    <row r="2039" spans="5:5" s="10" customFormat="1" ht="15" customHeight="1" x14ac:dyDescent="0.3">
      <c r="E2039" s="34"/>
    </row>
    <row r="2040" spans="5:5" s="10" customFormat="1" ht="15" customHeight="1" x14ac:dyDescent="0.3">
      <c r="E2040" s="34"/>
    </row>
    <row r="2041" spans="5:5" s="10" customFormat="1" ht="15" customHeight="1" x14ac:dyDescent="0.3">
      <c r="E2041" s="34"/>
    </row>
    <row r="2042" spans="5:5" s="10" customFormat="1" ht="15" customHeight="1" x14ac:dyDescent="0.3">
      <c r="E2042" s="34"/>
    </row>
    <row r="2043" spans="5:5" s="10" customFormat="1" ht="15" customHeight="1" x14ac:dyDescent="0.3">
      <c r="E2043" s="34"/>
    </row>
    <row r="2044" spans="5:5" s="10" customFormat="1" ht="15" customHeight="1" x14ac:dyDescent="0.3">
      <c r="E2044" s="34"/>
    </row>
    <row r="2045" spans="5:5" s="10" customFormat="1" ht="15" customHeight="1" x14ac:dyDescent="0.3">
      <c r="E2045" s="34"/>
    </row>
    <row r="2046" spans="5:5" s="10" customFormat="1" ht="15" customHeight="1" x14ac:dyDescent="0.3">
      <c r="E2046" s="34"/>
    </row>
    <row r="2047" spans="5:5" s="10" customFormat="1" ht="15" customHeight="1" x14ac:dyDescent="0.3">
      <c r="E2047" s="34"/>
    </row>
    <row r="2048" spans="5:5" s="10" customFormat="1" ht="15" customHeight="1" x14ac:dyDescent="0.3">
      <c r="E2048" s="34"/>
    </row>
    <row r="2049" spans="5:5" s="10" customFormat="1" ht="15" customHeight="1" x14ac:dyDescent="0.3">
      <c r="E2049" s="34"/>
    </row>
    <row r="2050" spans="5:5" s="10" customFormat="1" ht="15" customHeight="1" x14ac:dyDescent="0.3">
      <c r="E2050" s="34"/>
    </row>
    <row r="2051" spans="5:5" s="10" customFormat="1" ht="15" customHeight="1" x14ac:dyDescent="0.3">
      <c r="E2051" s="34"/>
    </row>
    <row r="2052" spans="5:5" s="10" customFormat="1" ht="15" customHeight="1" x14ac:dyDescent="0.3">
      <c r="E2052" s="34"/>
    </row>
    <row r="2053" spans="5:5" s="10" customFormat="1" ht="15" customHeight="1" x14ac:dyDescent="0.3">
      <c r="E2053" s="34"/>
    </row>
    <row r="2054" spans="5:5" s="10" customFormat="1" ht="15" customHeight="1" x14ac:dyDescent="0.3">
      <c r="E2054" s="34"/>
    </row>
    <row r="2055" spans="5:5" s="10" customFormat="1" ht="15" customHeight="1" x14ac:dyDescent="0.3">
      <c r="E2055" s="34"/>
    </row>
    <row r="2056" spans="5:5" s="10" customFormat="1" ht="15" customHeight="1" x14ac:dyDescent="0.3">
      <c r="E2056" s="34"/>
    </row>
    <row r="2057" spans="5:5" s="10" customFormat="1" ht="15" customHeight="1" x14ac:dyDescent="0.3">
      <c r="E2057" s="34"/>
    </row>
    <row r="2058" spans="5:5" s="10" customFormat="1" ht="15" customHeight="1" x14ac:dyDescent="0.3">
      <c r="E2058" s="34"/>
    </row>
    <row r="2059" spans="5:5" s="10" customFormat="1" ht="15" customHeight="1" x14ac:dyDescent="0.3">
      <c r="E2059" s="34"/>
    </row>
    <row r="2060" spans="5:5" s="10" customFormat="1" ht="15" customHeight="1" x14ac:dyDescent="0.3">
      <c r="E2060" s="34"/>
    </row>
    <row r="2061" spans="5:5" s="10" customFormat="1" ht="15" customHeight="1" x14ac:dyDescent="0.3">
      <c r="E2061" s="34"/>
    </row>
    <row r="2062" spans="5:5" s="10" customFormat="1" ht="15" customHeight="1" x14ac:dyDescent="0.3">
      <c r="E2062" s="34"/>
    </row>
    <row r="2063" spans="5:5" s="10" customFormat="1" ht="15" customHeight="1" x14ac:dyDescent="0.3">
      <c r="E2063" s="34"/>
    </row>
    <row r="2064" spans="5:5" s="10" customFormat="1" ht="15" customHeight="1" x14ac:dyDescent="0.3">
      <c r="E2064" s="34"/>
    </row>
    <row r="2065" spans="5:5" s="10" customFormat="1" ht="15" customHeight="1" x14ac:dyDescent="0.3">
      <c r="E2065" s="34"/>
    </row>
    <row r="2066" spans="5:5" s="10" customFormat="1" ht="15" customHeight="1" x14ac:dyDescent="0.3">
      <c r="E2066" s="34"/>
    </row>
    <row r="2067" spans="5:5" s="10" customFormat="1" ht="15" customHeight="1" x14ac:dyDescent="0.3">
      <c r="E2067" s="34"/>
    </row>
    <row r="2068" spans="5:5" s="10" customFormat="1" ht="15" customHeight="1" x14ac:dyDescent="0.3">
      <c r="E2068" s="34"/>
    </row>
    <row r="2069" spans="5:5" s="10" customFormat="1" ht="15" customHeight="1" x14ac:dyDescent="0.3">
      <c r="E2069" s="34"/>
    </row>
    <row r="2070" spans="5:5" s="10" customFormat="1" ht="15" customHeight="1" x14ac:dyDescent="0.3">
      <c r="E2070" s="34"/>
    </row>
    <row r="2071" spans="5:5" s="10" customFormat="1" ht="15" customHeight="1" x14ac:dyDescent="0.3">
      <c r="E2071" s="34"/>
    </row>
    <row r="2072" spans="5:5" s="10" customFormat="1" ht="15" customHeight="1" x14ac:dyDescent="0.3">
      <c r="E2072" s="34"/>
    </row>
    <row r="2073" spans="5:5" s="10" customFormat="1" ht="15" customHeight="1" x14ac:dyDescent="0.3">
      <c r="E2073" s="34"/>
    </row>
    <row r="2074" spans="5:5" s="10" customFormat="1" ht="15" customHeight="1" x14ac:dyDescent="0.3">
      <c r="E2074" s="34"/>
    </row>
    <row r="2075" spans="5:5" s="10" customFormat="1" ht="15" customHeight="1" x14ac:dyDescent="0.3">
      <c r="E2075" s="34"/>
    </row>
    <row r="2076" spans="5:5" s="10" customFormat="1" ht="15" customHeight="1" x14ac:dyDescent="0.3">
      <c r="E2076" s="34"/>
    </row>
    <row r="2077" spans="5:5" s="10" customFormat="1" ht="15" customHeight="1" x14ac:dyDescent="0.3">
      <c r="E2077" s="34"/>
    </row>
    <row r="2078" spans="5:5" s="10" customFormat="1" ht="15" customHeight="1" x14ac:dyDescent="0.3">
      <c r="E2078" s="34"/>
    </row>
    <row r="2079" spans="5:5" s="10" customFormat="1" ht="15" customHeight="1" x14ac:dyDescent="0.3">
      <c r="E2079" s="34"/>
    </row>
    <row r="2080" spans="5:5" s="10" customFormat="1" ht="15" customHeight="1" x14ac:dyDescent="0.3">
      <c r="E2080" s="34"/>
    </row>
    <row r="2081" spans="5:5" s="10" customFormat="1" ht="15" customHeight="1" x14ac:dyDescent="0.3">
      <c r="E2081" s="34"/>
    </row>
    <row r="2082" spans="5:5" s="10" customFormat="1" ht="15" customHeight="1" x14ac:dyDescent="0.3">
      <c r="E2082" s="34"/>
    </row>
    <row r="2083" spans="5:5" s="10" customFormat="1" ht="15" customHeight="1" x14ac:dyDescent="0.3">
      <c r="E2083" s="34"/>
    </row>
    <row r="2084" spans="5:5" s="10" customFormat="1" ht="15" customHeight="1" x14ac:dyDescent="0.3">
      <c r="E2084" s="34"/>
    </row>
    <row r="2085" spans="5:5" s="10" customFormat="1" ht="15" customHeight="1" x14ac:dyDescent="0.3">
      <c r="E2085" s="34"/>
    </row>
    <row r="2086" spans="5:5" s="10" customFormat="1" ht="15" customHeight="1" x14ac:dyDescent="0.3">
      <c r="E2086" s="34"/>
    </row>
    <row r="2087" spans="5:5" s="10" customFormat="1" ht="15" customHeight="1" x14ac:dyDescent="0.3">
      <c r="E2087" s="34"/>
    </row>
    <row r="2088" spans="5:5" s="10" customFormat="1" ht="15" customHeight="1" x14ac:dyDescent="0.3">
      <c r="E2088" s="34"/>
    </row>
    <row r="2089" spans="5:5" s="10" customFormat="1" ht="15" customHeight="1" x14ac:dyDescent="0.3">
      <c r="E2089" s="34"/>
    </row>
    <row r="2090" spans="5:5" s="10" customFormat="1" ht="15" customHeight="1" x14ac:dyDescent="0.3">
      <c r="E2090" s="34"/>
    </row>
    <row r="2091" spans="5:5" s="10" customFormat="1" ht="15" customHeight="1" x14ac:dyDescent="0.3">
      <c r="E2091" s="34"/>
    </row>
    <row r="2092" spans="5:5" s="10" customFormat="1" ht="15" customHeight="1" x14ac:dyDescent="0.3">
      <c r="E2092" s="34"/>
    </row>
    <row r="2093" spans="5:5" s="10" customFormat="1" ht="15" customHeight="1" x14ac:dyDescent="0.3">
      <c r="E2093" s="34"/>
    </row>
    <row r="2094" spans="5:5" s="10" customFormat="1" ht="15" customHeight="1" x14ac:dyDescent="0.3">
      <c r="E2094" s="34"/>
    </row>
    <row r="2095" spans="5:5" s="10" customFormat="1" ht="15" customHeight="1" x14ac:dyDescent="0.3">
      <c r="E2095" s="34"/>
    </row>
    <row r="2096" spans="5:5" s="10" customFormat="1" ht="15" customHeight="1" x14ac:dyDescent="0.3">
      <c r="E2096" s="34"/>
    </row>
    <row r="2097" spans="5:5" s="10" customFormat="1" ht="15" customHeight="1" x14ac:dyDescent="0.3">
      <c r="E2097" s="34"/>
    </row>
    <row r="2098" spans="5:5" s="10" customFormat="1" ht="15" customHeight="1" x14ac:dyDescent="0.3">
      <c r="E2098" s="34"/>
    </row>
    <row r="2099" spans="5:5" s="10" customFormat="1" ht="15" customHeight="1" x14ac:dyDescent="0.3">
      <c r="E2099" s="34"/>
    </row>
    <row r="2100" spans="5:5" s="10" customFormat="1" ht="15" customHeight="1" x14ac:dyDescent="0.3">
      <c r="E2100" s="34"/>
    </row>
    <row r="2101" spans="5:5" s="10" customFormat="1" ht="15" customHeight="1" x14ac:dyDescent="0.3">
      <c r="E2101" s="34"/>
    </row>
    <row r="2102" spans="5:5" s="10" customFormat="1" ht="15" customHeight="1" x14ac:dyDescent="0.3">
      <c r="E2102" s="34"/>
    </row>
    <row r="2103" spans="5:5" s="10" customFormat="1" ht="15" customHeight="1" x14ac:dyDescent="0.3">
      <c r="E2103" s="34"/>
    </row>
    <row r="2104" spans="5:5" s="10" customFormat="1" ht="15" customHeight="1" x14ac:dyDescent="0.3">
      <c r="E2104" s="34"/>
    </row>
    <row r="2105" spans="5:5" s="10" customFormat="1" ht="15" customHeight="1" x14ac:dyDescent="0.3">
      <c r="E2105" s="34"/>
    </row>
    <row r="2106" spans="5:5" s="10" customFormat="1" ht="15" customHeight="1" x14ac:dyDescent="0.3">
      <c r="E2106" s="34"/>
    </row>
    <row r="2107" spans="5:5" s="10" customFormat="1" ht="15" customHeight="1" x14ac:dyDescent="0.3">
      <c r="E2107" s="34"/>
    </row>
    <row r="2108" spans="5:5" s="10" customFormat="1" ht="15" customHeight="1" x14ac:dyDescent="0.3">
      <c r="E2108" s="34"/>
    </row>
    <row r="2109" spans="5:5" s="10" customFormat="1" ht="15" customHeight="1" x14ac:dyDescent="0.3">
      <c r="E2109" s="34"/>
    </row>
    <row r="2110" spans="5:5" s="10" customFormat="1" ht="15" customHeight="1" x14ac:dyDescent="0.3">
      <c r="E2110" s="34"/>
    </row>
    <row r="2111" spans="5:5" s="10" customFormat="1" ht="15" customHeight="1" x14ac:dyDescent="0.3">
      <c r="E2111" s="34"/>
    </row>
    <row r="2112" spans="5:5" s="10" customFormat="1" ht="15" customHeight="1" x14ac:dyDescent="0.3">
      <c r="E2112" s="34"/>
    </row>
    <row r="2113" spans="5:5" s="10" customFormat="1" ht="15" customHeight="1" x14ac:dyDescent="0.3">
      <c r="E2113" s="34"/>
    </row>
    <row r="2114" spans="5:5" s="10" customFormat="1" ht="15" customHeight="1" x14ac:dyDescent="0.3">
      <c r="E2114" s="34"/>
    </row>
    <row r="2115" spans="5:5" s="10" customFormat="1" ht="15" customHeight="1" x14ac:dyDescent="0.3">
      <c r="E2115" s="34"/>
    </row>
    <row r="2116" spans="5:5" s="10" customFormat="1" ht="15" customHeight="1" x14ac:dyDescent="0.3">
      <c r="E2116" s="34"/>
    </row>
    <row r="2117" spans="5:5" s="10" customFormat="1" ht="15" customHeight="1" x14ac:dyDescent="0.3">
      <c r="E2117" s="34"/>
    </row>
    <row r="2118" spans="5:5" s="10" customFormat="1" ht="15" customHeight="1" x14ac:dyDescent="0.3">
      <c r="E2118" s="34"/>
    </row>
    <row r="2119" spans="5:5" s="10" customFormat="1" ht="15" customHeight="1" x14ac:dyDescent="0.3">
      <c r="E2119" s="34"/>
    </row>
    <row r="2120" spans="5:5" s="10" customFormat="1" ht="15" customHeight="1" x14ac:dyDescent="0.3">
      <c r="E2120" s="34"/>
    </row>
    <row r="2121" spans="5:5" s="10" customFormat="1" ht="15" customHeight="1" x14ac:dyDescent="0.3">
      <c r="E2121" s="34"/>
    </row>
    <row r="2122" spans="5:5" s="10" customFormat="1" ht="15" customHeight="1" x14ac:dyDescent="0.3">
      <c r="E2122" s="34"/>
    </row>
    <row r="2123" spans="5:5" s="10" customFormat="1" ht="15" customHeight="1" x14ac:dyDescent="0.3">
      <c r="E2123" s="34"/>
    </row>
    <row r="2124" spans="5:5" s="10" customFormat="1" ht="15" customHeight="1" x14ac:dyDescent="0.3">
      <c r="E2124" s="34"/>
    </row>
    <row r="2125" spans="5:5" s="10" customFormat="1" ht="15" customHeight="1" x14ac:dyDescent="0.3">
      <c r="E2125" s="34"/>
    </row>
    <row r="2126" spans="5:5" s="10" customFormat="1" ht="15" customHeight="1" x14ac:dyDescent="0.3">
      <c r="E2126" s="34"/>
    </row>
    <row r="2127" spans="5:5" s="10" customFormat="1" ht="15" customHeight="1" x14ac:dyDescent="0.3">
      <c r="E2127" s="34"/>
    </row>
    <row r="2128" spans="5:5" s="10" customFormat="1" ht="15" customHeight="1" x14ac:dyDescent="0.3">
      <c r="E2128" s="34"/>
    </row>
    <row r="2129" spans="5:5" s="10" customFormat="1" ht="15" customHeight="1" x14ac:dyDescent="0.3">
      <c r="E2129" s="34"/>
    </row>
    <row r="2130" spans="5:5" s="10" customFormat="1" ht="15" customHeight="1" x14ac:dyDescent="0.3">
      <c r="E2130" s="34"/>
    </row>
    <row r="2131" spans="5:5" s="10" customFormat="1" ht="15" customHeight="1" x14ac:dyDescent="0.3">
      <c r="E2131" s="34"/>
    </row>
    <row r="2132" spans="5:5" s="10" customFormat="1" ht="15" customHeight="1" x14ac:dyDescent="0.3">
      <c r="E2132" s="34"/>
    </row>
    <row r="2133" spans="5:5" s="10" customFormat="1" ht="15" customHeight="1" x14ac:dyDescent="0.3">
      <c r="E2133" s="34"/>
    </row>
    <row r="2134" spans="5:5" s="10" customFormat="1" ht="15" customHeight="1" x14ac:dyDescent="0.3">
      <c r="E2134" s="34"/>
    </row>
    <row r="2135" spans="5:5" s="10" customFormat="1" ht="15" customHeight="1" x14ac:dyDescent="0.3">
      <c r="E2135" s="34"/>
    </row>
    <row r="2136" spans="5:5" s="10" customFormat="1" ht="15" customHeight="1" x14ac:dyDescent="0.3">
      <c r="E2136" s="34"/>
    </row>
    <row r="2137" spans="5:5" s="10" customFormat="1" ht="15" customHeight="1" x14ac:dyDescent="0.3">
      <c r="E2137" s="34"/>
    </row>
    <row r="2138" spans="5:5" s="10" customFormat="1" ht="15" customHeight="1" x14ac:dyDescent="0.3">
      <c r="E2138" s="34"/>
    </row>
    <row r="2139" spans="5:5" s="10" customFormat="1" ht="15" customHeight="1" x14ac:dyDescent="0.3">
      <c r="E2139" s="34"/>
    </row>
    <row r="2140" spans="5:5" s="10" customFormat="1" ht="15" customHeight="1" x14ac:dyDescent="0.3">
      <c r="E2140" s="34"/>
    </row>
    <row r="2141" spans="5:5" s="10" customFormat="1" ht="15" customHeight="1" x14ac:dyDescent="0.3">
      <c r="E2141" s="34"/>
    </row>
    <row r="2142" spans="5:5" s="10" customFormat="1" ht="15" customHeight="1" x14ac:dyDescent="0.3">
      <c r="E2142" s="34"/>
    </row>
    <row r="2143" spans="5:5" s="10" customFormat="1" ht="15" customHeight="1" x14ac:dyDescent="0.3">
      <c r="E2143" s="34"/>
    </row>
    <row r="2144" spans="5:5" s="10" customFormat="1" ht="15" customHeight="1" x14ac:dyDescent="0.3">
      <c r="E2144" s="34"/>
    </row>
    <row r="2145" spans="5:5" s="10" customFormat="1" ht="15" customHeight="1" x14ac:dyDescent="0.3">
      <c r="E2145" s="34"/>
    </row>
    <row r="2146" spans="5:5" s="10" customFormat="1" ht="15" customHeight="1" x14ac:dyDescent="0.3">
      <c r="E2146" s="34"/>
    </row>
    <row r="2147" spans="5:5" s="10" customFormat="1" ht="15" customHeight="1" x14ac:dyDescent="0.3">
      <c r="E2147" s="34"/>
    </row>
    <row r="2148" spans="5:5" s="10" customFormat="1" ht="15" customHeight="1" x14ac:dyDescent="0.3">
      <c r="E2148" s="34"/>
    </row>
    <row r="2149" spans="5:5" s="10" customFormat="1" ht="15" customHeight="1" x14ac:dyDescent="0.3">
      <c r="E2149" s="34"/>
    </row>
    <row r="2150" spans="5:5" s="10" customFormat="1" ht="15" customHeight="1" x14ac:dyDescent="0.3">
      <c r="E2150" s="34"/>
    </row>
    <row r="2151" spans="5:5" s="10" customFormat="1" ht="15" customHeight="1" x14ac:dyDescent="0.3">
      <c r="E2151" s="34"/>
    </row>
    <row r="2152" spans="5:5" s="10" customFormat="1" ht="15" customHeight="1" x14ac:dyDescent="0.3">
      <c r="E2152" s="34"/>
    </row>
    <row r="2153" spans="5:5" s="10" customFormat="1" ht="15" customHeight="1" x14ac:dyDescent="0.3">
      <c r="E2153" s="34"/>
    </row>
    <row r="2154" spans="5:5" s="10" customFormat="1" ht="15" customHeight="1" x14ac:dyDescent="0.3">
      <c r="E2154" s="34"/>
    </row>
    <row r="2155" spans="5:5" s="10" customFormat="1" ht="15" customHeight="1" x14ac:dyDescent="0.3">
      <c r="E2155" s="34"/>
    </row>
    <row r="2156" spans="5:5" s="10" customFormat="1" ht="15" customHeight="1" x14ac:dyDescent="0.3">
      <c r="E2156" s="34"/>
    </row>
    <row r="2157" spans="5:5" s="10" customFormat="1" ht="15" customHeight="1" x14ac:dyDescent="0.3">
      <c r="E2157" s="34"/>
    </row>
    <row r="2158" spans="5:5" s="10" customFormat="1" ht="15" customHeight="1" x14ac:dyDescent="0.3">
      <c r="E2158" s="34"/>
    </row>
    <row r="2159" spans="5:5" s="10" customFormat="1" ht="15" customHeight="1" x14ac:dyDescent="0.3">
      <c r="E2159" s="34"/>
    </row>
    <row r="2160" spans="5:5" s="10" customFormat="1" ht="15" customHeight="1" x14ac:dyDescent="0.3">
      <c r="E2160" s="34"/>
    </row>
    <row r="2161" spans="5:5" s="10" customFormat="1" ht="15" customHeight="1" x14ac:dyDescent="0.3">
      <c r="E2161" s="34"/>
    </row>
    <row r="2162" spans="5:5" s="10" customFormat="1" ht="15" customHeight="1" x14ac:dyDescent="0.3">
      <c r="E2162" s="34"/>
    </row>
    <row r="2163" spans="5:5" s="10" customFormat="1" ht="15" customHeight="1" x14ac:dyDescent="0.3">
      <c r="E2163" s="34"/>
    </row>
    <row r="2164" spans="5:5" s="10" customFormat="1" ht="15" customHeight="1" x14ac:dyDescent="0.3">
      <c r="E2164" s="34"/>
    </row>
    <row r="2165" spans="5:5" s="10" customFormat="1" ht="15" customHeight="1" x14ac:dyDescent="0.3">
      <c r="E2165" s="34"/>
    </row>
    <row r="2166" spans="5:5" s="10" customFormat="1" ht="15" customHeight="1" x14ac:dyDescent="0.3">
      <c r="E2166" s="34"/>
    </row>
    <row r="2167" spans="5:5" s="10" customFormat="1" ht="15" customHeight="1" x14ac:dyDescent="0.3">
      <c r="E2167" s="34"/>
    </row>
    <row r="2168" spans="5:5" s="10" customFormat="1" ht="15" customHeight="1" x14ac:dyDescent="0.3">
      <c r="E2168" s="34"/>
    </row>
    <row r="2169" spans="5:5" s="10" customFormat="1" ht="15" customHeight="1" x14ac:dyDescent="0.3">
      <c r="E2169" s="34"/>
    </row>
    <row r="2170" spans="5:5" s="10" customFormat="1" ht="15" customHeight="1" x14ac:dyDescent="0.3">
      <c r="E2170" s="34"/>
    </row>
    <row r="2171" spans="5:5" s="10" customFormat="1" ht="15" customHeight="1" x14ac:dyDescent="0.3">
      <c r="E2171" s="34"/>
    </row>
    <row r="2172" spans="5:5" s="10" customFormat="1" ht="15" customHeight="1" x14ac:dyDescent="0.3">
      <c r="E2172" s="34"/>
    </row>
    <row r="2173" spans="5:5" s="10" customFormat="1" ht="15" customHeight="1" x14ac:dyDescent="0.3">
      <c r="E2173" s="34"/>
    </row>
    <row r="2174" spans="5:5" s="10" customFormat="1" ht="15" customHeight="1" x14ac:dyDescent="0.3">
      <c r="E2174" s="34"/>
    </row>
    <row r="2175" spans="5:5" s="10" customFormat="1" ht="15" customHeight="1" x14ac:dyDescent="0.3">
      <c r="E2175" s="34"/>
    </row>
    <row r="2176" spans="5:5" s="10" customFormat="1" ht="15" customHeight="1" x14ac:dyDescent="0.3">
      <c r="E2176" s="34"/>
    </row>
    <row r="2177" spans="5:5" s="10" customFormat="1" ht="15" customHeight="1" x14ac:dyDescent="0.3">
      <c r="E2177" s="34"/>
    </row>
    <row r="2178" spans="5:5" s="10" customFormat="1" ht="15" customHeight="1" x14ac:dyDescent="0.3">
      <c r="E2178" s="34"/>
    </row>
    <row r="2179" spans="5:5" s="10" customFormat="1" ht="15" customHeight="1" x14ac:dyDescent="0.3">
      <c r="E2179" s="34"/>
    </row>
    <row r="2180" spans="5:5" s="10" customFormat="1" ht="15" customHeight="1" x14ac:dyDescent="0.3">
      <c r="E2180" s="34"/>
    </row>
    <row r="2181" spans="5:5" s="10" customFormat="1" ht="15" customHeight="1" x14ac:dyDescent="0.3">
      <c r="E2181" s="34"/>
    </row>
    <row r="2182" spans="5:5" s="10" customFormat="1" ht="15" customHeight="1" x14ac:dyDescent="0.3">
      <c r="E2182" s="34"/>
    </row>
    <row r="2183" spans="5:5" s="10" customFormat="1" ht="15" customHeight="1" x14ac:dyDescent="0.3">
      <c r="E2183" s="34"/>
    </row>
    <row r="2184" spans="5:5" s="10" customFormat="1" ht="15" customHeight="1" x14ac:dyDescent="0.3">
      <c r="E2184" s="34"/>
    </row>
    <row r="2185" spans="5:5" s="10" customFormat="1" ht="15" customHeight="1" x14ac:dyDescent="0.3">
      <c r="E2185" s="34"/>
    </row>
    <row r="2186" spans="5:5" s="10" customFormat="1" ht="15" customHeight="1" x14ac:dyDescent="0.3">
      <c r="E2186" s="34"/>
    </row>
    <row r="2187" spans="5:5" s="10" customFormat="1" ht="15" customHeight="1" x14ac:dyDescent="0.3">
      <c r="E2187" s="34"/>
    </row>
    <row r="2188" spans="5:5" s="10" customFormat="1" ht="15" customHeight="1" x14ac:dyDescent="0.3">
      <c r="E2188" s="34"/>
    </row>
    <row r="2189" spans="5:5" s="10" customFormat="1" ht="15" customHeight="1" x14ac:dyDescent="0.3">
      <c r="E2189" s="34"/>
    </row>
    <row r="2190" spans="5:5" s="10" customFormat="1" ht="15" customHeight="1" x14ac:dyDescent="0.3">
      <c r="E2190" s="34"/>
    </row>
    <row r="2191" spans="5:5" s="10" customFormat="1" ht="15" customHeight="1" x14ac:dyDescent="0.3">
      <c r="E2191" s="34"/>
    </row>
    <row r="2192" spans="5:5" s="10" customFormat="1" ht="15" customHeight="1" x14ac:dyDescent="0.3">
      <c r="E2192" s="34"/>
    </row>
    <row r="2193" spans="5:5" s="10" customFormat="1" ht="15" customHeight="1" x14ac:dyDescent="0.3">
      <c r="E2193" s="34"/>
    </row>
    <row r="2194" spans="5:5" s="10" customFormat="1" ht="15" customHeight="1" x14ac:dyDescent="0.3">
      <c r="E2194" s="34"/>
    </row>
    <row r="2195" spans="5:5" s="10" customFormat="1" ht="15" customHeight="1" x14ac:dyDescent="0.3">
      <c r="E2195" s="34"/>
    </row>
    <row r="2196" spans="5:5" s="10" customFormat="1" ht="15" customHeight="1" x14ac:dyDescent="0.3">
      <c r="E2196" s="34"/>
    </row>
    <row r="2197" spans="5:5" s="10" customFormat="1" ht="15" customHeight="1" x14ac:dyDescent="0.3">
      <c r="E2197" s="34"/>
    </row>
    <row r="2198" spans="5:5" s="10" customFormat="1" ht="15" customHeight="1" x14ac:dyDescent="0.3">
      <c r="E2198" s="34"/>
    </row>
    <row r="2199" spans="5:5" s="10" customFormat="1" ht="15" customHeight="1" x14ac:dyDescent="0.3">
      <c r="E2199" s="34"/>
    </row>
    <row r="2200" spans="5:5" s="10" customFormat="1" ht="15" customHeight="1" x14ac:dyDescent="0.3">
      <c r="E2200" s="34"/>
    </row>
    <row r="2201" spans="5:5" s="10" customFormat="1" ht="15" customHeight="1" x14ac:dyDescent="0.3">
      <c r="E2201" s="34"/>
    </row>
    <row r="2202" spans="5:5" s="10" customFormat="1" ht="15" customHeight="1" x14ac:dyDescent="0.3">
      <c r="E2202" s="34"/>
    </row>
    <row r="2203" spans="5:5" s="10" customFormat="1" ht="15" customHeight="1" x14ac:dyDescent="0.3">
      <c r="E2203" s="34"/>
    </row>
    <row r="2204" spans="5:5" s="10" customFormat="1" ht="15" customHeight="1" x14ac:dyDescent="0.3">
      <c r="E2204" s="34"/>
    </row>
    <row r="2205" spans="5:5" s="10" customFormat="1" ht="15" customHeight="1" x14ac:dyDescent="0.3">
      <c r="E2205" s="34"/>
    </row>
    <row r="2206" spans="5:5" s="10" customFormat="1" ht="15" customHeight="1" x14ac:dyDescent="0.3">
      <c r="E2206" s="34"/>
    </row>
    <row r="2207" spans="5:5" s="10" customFormat="1" ht="15" customHeight="1" x14ac:dyDescent="0.3">
      <c r="E2207" s="34"/>
    </row>
    <row r="2208" spans="5:5" s="10" customFormat="1" ht="15" customHeight="1" x14ac:dyDescent="0.3">
      <c r="E2208" s="34"/>
    </row>
    <row r="2209" spans="5:5" s="10" customFormat="1" ht="15" customHeight="1" x14ac:dyDescent="0.3">
      <c r="E2209" s="34"/>
    </row>
    <row r="2210" spans="5:5" s="10" customFormat="1" ht="15" customHeight="1" x14ac:dyDescent="0.3">
      <c r="E2210" s="34"/>
    </row>
    <row r="2211" spans="5:5" s="10" customFormat="1" ht="15" customHeight="1" x14ac:dyDescent="0.3">
      <c r="E2211" s="34"/>
    </row>
    <row r="2212" spans="5:5" s="10" customFormat="1" ht="15" customHeight="1" x14ac:dyDescent="0.3">
      <c r="E2212" s="34"/>
    </row>
    <row r="2213" spans="5:5" s="10" customFormat="1" ht="15" customHeight="1" x14ac:dyDescent="0.3">
      <c r="E2213" s="34"/>
    </row>
    <row r="2214" spans="5:5" s="10" customFormat="1" ht="15" customHeight="1" x14ac:dyDescent="0.3">
      <c r="E2214" s="34"/>
    </row>
    <row r="2215" spans="5:5" s="10" customFormat="1" ht="15" customHeight="1" x14ac:dyDescent="0.3">
      <c r="E2215" s="34"/>
    </row>
    <row r="2216" spans="5:5" s="10" customFormat="1" ht="15" customHeight="1" x14ac:dyDescent="0.3">
      <c r="E2216" s="34"/>
    </row>
    <row r="2217" spans="5:5" s="10" customFormat="1" ht="15" customHeight="1" x14ac:dyDescent="0.3">
      <c r="E2217" s="34"/>
    </row>
    <row r="2218" spans="5:5" s="10" customFormat="1" ht="15" customHeight="1" x14ac:dyDescent="0.3">
      <c r="E2218" s="34"/>
    </row>
    <row r="2219" spans="5:5" s="10" customFormat="1" ht="15" customHeight="1" x14ac:dyDescent="0.3">
      <c r="E2219" s="34"/>
    </row>
    <row r="2220" spans="5:5" s="10" customFormat="1" ht="15" customHeight="1" x14ac:dyDescent="0.3">
      <c r="E2220" s="34"/>
    </row>
    <row r="2221" spans="5:5" s="10" customFormat="1" ht="15" customHeight="1" x14ac:dyDescent="0.3">
      <c r="E2221" s="34"/>
    </row>
    <row r="2222" spans="5:5" s="10" customFormat="1" ht="15" customHeight="1" x14ac:dyDescent="0.3">
      <c r="E2222" s="34"/>
    </row>
    <row r="2223" spans="5:5" s="10" customFormat="1" ht="15" customHeight="1" x14ac:dyDescent="0.3">
      <c r="E2223" s="34"/>
    </row>
    <row r="2224" spans="5:5" s="10" customFormat="1" ht="15" customHeight="1" x14ac:dyDescent="0.3">
      <c r="E2224" s="34"/>
    </row>
    <row r="2225" spans="5:5" s="10" customFormat="1" ht="15" customHeight="1" x14ac:dyDescent="0.3">
      <c r="E2225" s="34"/>
    </row>
    <row r="2226" spans="5:5" s="10" customFormat="1" ht="15" customHeight="1" x14ac:dyDescent="0.3">
      <c r="E2226" s="34"/>
    </row>
    <row r="2227" spans="5:5" s="10" customFormat="1" ht="15" customHeight="1" x14ac:dyDescent="0.3">
      <c r="E2227" s="34"/>
    </row>
    <row r="2228" spans="5:5" s="10" customFormat="1" ht="15" customHeight="1" x14ac:dyDescent="0.3">
      <c r="E2228" s="34"/>
    </row>
    <row r="2229" spans="5:5" s="10" customFormat="1" ht="15" customHeight="1" x14ac:dyDescent="0.3">
      <c r="E2229" s="34"/>
    </row>
    <row r="2230" spans="5:5" s="10" customFormat="1" ht="15" customHeight="1" x14ac:dyDescent="0.3">
      <c r="E2230" s="34"/>
    </row>
    <row r="2231" spans="5:5" s="10" customFormat="1" ht="15" customHeight="1" x14ac:dyDescent="0.3">
      <c r="E2231" s="34"/>
    </row>
    <row r="2232" spans="5:5" s="10" customFormat="1" ht="15" customHeight="1" x14ac:dyDescent="0.3">
      <c r="E2232" s="34"/>
    </row>
    <row r="2233" spans="5:5" s="10" customFormat="1" ht="15" customHeight="1" x14ac:dyDescent="0.3">
      <c r="E2233" s="34"/>
    </row>
    <row r="2234" spans="5:5" s="10" customFormat="1" ht="15" customHeight="1" x14ac:dyDescent="0.3">
      <c r="E2234" s="34"/>
    </row>
    <row r="2235" spans="5:5" s="10" customFormat="1" ht="15" customHeight="1" x14ac:dyDescent="0.3">
      <c r="E2235" s="34"/>
    </row>
    <row r="2236" spans="5:5" s="10" customFormat="1" ht="15" customHeight="1" x14ac:dyDescent="0.3">
      <c r="E2236" s="34"/>
    </row>
    <row r="2237" spans="5:5" s="10" customFormat="1" ht="15" customHeight="1" x14ac:dyDescent="0.3">
      <c r="E2237" s="34"/>
    </row>
    <row r="2238" spans="5:5" s="10" customFormat="1" ht="15" customHeight="1" x14ac:dyDescent="0.3">
      <c r="E2238" s="34"/>
    </row>
    <row r="2239" spans="5:5" s="10" customFormat="1" ht="15" customHeight="1" x14ac:dyDescent="0.3">
      <c r="E2239" s="34"/>
    </row>
    <row r="2240" spans="5:5" s="10" customFormat="1" ht="15" customHeight="1" x14ac:dyDescent="0.3">
      <c r="E2240" s="34"/>
    </row>
    <row r="2241" spans="5:5" s="10" customFormat="1" ht="15" customHeight="1" x14ac:dyDescent="0.3">
      <c r="E2241" s="34"/>
    </row>
    <row r="2242" spans="5:5" s="10" customFormat="1" ht="15" customHeight="1" x14ac:dyDescent="0.3">
      <c r="E2242" s="34"/>
    </row>
    <row r="2243" spans="5:5" s="10" customFormat="1" ht="15" customHeight="1" x14ac:dyDescent="0.3">
      <c r="E2243" s="34"/>
    </row>
    <row r="2244" spans="5:5" s="10" customFormat="1" ht="15" customHeight="1" x14ac:dyDescent="0.3">
      <c r="E2244" s="34"/>
    </row>
    <row r="2245" spans="5:5" s="10" customFormat="1" ht="15" customHeight="1" x14ac:dyDescent="0.3">
      <c r="E2245" s="34"/>
    </row>
    <row r="2246" spans="5:5" s="10" customFormat="1" ht="15" customHeight="1" x14ac:dyDescent="0.3">
      <c r="E2246" s="34"/>
    </row>
    <row r="2247" spans="5:5" s="10" customFormat="1" ht="15" customHeight="1" x14ac:dyDescent="0.3">
      <c r="E2247" s="34"/>
    </row>
    <row r="2248" spans="5:5" s="10" customFormat="1" ht="15" customHeight="1" x14ac:dyDescent="0.3">
      <c r="E2248" s="34"/>
    </row>
    <row r="2249" spans="5:5" s="10" customFormat="1" ht="15" customHeight="1" x14ac:dyDescent="0.3">
      <c r="E2249" s="34"/>
    </row>
    <row r="2250" spans="5:5" s="10" customFormat="1" ht="15" customHeight="1" x14ac:dyDescent="0.3">
      <c r="E2250" s="34"/>
    </row>
    <row r="2251" spans="5:5" s="10" customFormat="1" ht="15" customHeight="1" x14ac:dyDescent="0.3">
      <c r="E2251" s="34"/>
    </row>
    <row r="2252" spans="5:5" s="10" customFormat="1" ht="15" customHeight="1" x14ac:dyDescent="0.3">
      <c r="E2252" s="34"/>
    </row>
    <row r="2253" spans="5:5" s="10" customFormat="1" ht="15" customHeight="1" x14ac:dyDescent="0.3">
      <c r="E2253" s="34"/>
    </row>
    <row r="2254" spans="5:5" s="10" customFormat="1" ht="15" customHeight="1" x14ac:dyDescent="0.3">
      <c r="E2254" s="34"/>
    </row>
    <row r="2255" spans="5:5" s="10" customFormat="1" ht="15" customHeight="1" x14ac:dyDescent="0.3">
      <c r="E2255" s="34"/>
    </row>
    <row r="2256" spans="5:5" s="10" customFormat="1" ht="15" customHeight="1" x14ac:dyDescent="0.3">
      <c r="E2256" s="34"/>
    </row>
    <row r="2257" spans="5:5" s="10" customFormat="1" ht="15" customHeight="1" x14ac:dyDescent="0.3">
      <c r="E2257" s="34"/>
    </row>
    <row r="2258" spans="5:5" s="10" customFormat="1" ht="15" customHeight="1" x14ac:dyDescent="0.3">
      <c r="E2258" s="34"/>
    </row>
    <row r="2259" spans="5:5" s="10" customFormat="1" ht="15" customHeight="1" x14ac:dyDescent="0.3">
      <c r="E2259" s="34"/>
    </row>
    <row r="2260" spans="5:5" s="10" customFormat="1" ht="15" customHeight="1" x14ac:dyDescent="0.3">
      <c r="E2260" s="34"/>
    </row>
    <row r="2261" spans="5:5" s="10" customFormat="1" ht="15" customHeight="1" x14ac:dyDescent="0.3">
      <c r="E2261" s="34"/>
    </row>
    <row r="2262" spans="5:5" s="10" customFormat="1" ht="15" customHeight="1" x14ac:dyDescent="0.3">
      <c r="E2262" s="34"/>
    </row>
    <row r="2263" spans="5:5" s="10" customFormat="1" ht="15" customHeight="1" x14ac:dyDescent="0.3">
      <c r="E2263" s="34"/>
    </row>
    <row r="2264" spans="5:5" s="10" customFormat="1" ht="15" customHeight="1" x14ac:dyDescent="0.3">
      <c r="E2264" s="34"/>
    </row>
    <row r="2265" spans="5:5" s="10" customFormat="1" ht="15" customHeight="1" x14ac:dyDescent="0.3">
      <c r="E2265" s="34"/>
    </row>
    <row r="2266" spans="5:5" s="10" customFormat="1" ht="15" customHeight="1" x14ac:dyDescent="0.3">
      <c r="E2266" s="34"/>
    </row>
    <row r="2267" spans="5:5" s="10" customFormat="1" ht="15" customHeight="1" x14ac:dyDescent="0.3">
      <c r="E2267" s="34"/>
    </row>
    <row r="2268" spans="5:5" s="10" customFormat="1" ht="15" customHeight="1" x14ac:dyDescent="0.3">
      <c r="E2268" s="34"/>
    </row>
    <row r="2269" spans="5:5" s="10" customFormat="1" ht="15" customHeight="1" x14ac:dyDescent="0.3">
      <c r="E2269" s="34"/>
    </row>
    <row r="2270" spans="5:5" s="10" customFormat="1" ht="15" customHeight="1" x14ac:dyDescent="0.3">
      <c r="E2270" s="34"/>
    </row>
    <row r="2271" spans="5:5" s="10" customFormat="1" ht="15" customHeight="1" x14ac:dyDescent="0.3">
      <c r="E2271" s="34"/>
    </row>
    <row r="2272" spans="5:5" s="10" customFormat="1" ht="15" customHeight="1" x14ac:dyDescent="0.3">
      <c r="E2272" s="34"/>
    </row>
    <row r="2273" spans="5:5" s="10" customFormat="1" ht="15" customHeight="1" x14ac:dyDescent="0.3">
      <c r="E2273" s="34"/>
    </row>
    <row r="2274" spans="5:5" s="10" customFormat="1" ht="15" customHeight="1" x14ac:dyDescent="0.3">
      <c r="E2274" s="34"/>
    </row>
    <row r="2275" spans="5:5" s="10" customFormat="1" ht="15" customHeight="1" x14ac:dyDescent="0.3">
      <c r="E2275" s="34"/>
    </row>
  </sheetData>
  <sheetProtection algorithmName="SHA-512" hashValue="a+qYJHCuc4y020t3pmWc75UL6kccDUZz3OKNwfbRYioBhBEjhIkXtSA+GPrswx+2xLgSY4TwplQa16L9Ydc3mw==" saltValue="RfLpvgydKZs/ulf3V0762A==" spinCount="100000" sheet="1" insertHyperlinks="0"/>
  <phoneticPr fontId="120" type="noConversion"/>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7">
    <tabColor theme="2"/>
  </sheetPr>
  <dimension ref="A1:K24"/>
  <sheetViews>
    <sheetView showGridLines="0" workbookViewId="0">
      <selection activeCell="A2" sqref="A2"/>
    </sheetView>
  </sheetViews>
  <sheetFormatPr defaultColWidth="9.26953125" defaultRowHeight="14.5" x14ac:dyDescent="0.35"/>
  <cols>
    <col min="1" max="1" width="1.7265625" customWidth="1"/>
    <col min="3" max="4" width="15.7265625" customWidth="1"/>
    <col min="5" max="11" width="16.453125" customWidth="1"/>
  </cols>
  <sheetData>
    <row r="1" spans="1:11" ht="15" customHeight="1" x14ac:dyDescent="0.35">
      <c r="A1" s="37"/>
      <c r="B1" s="41"/>
      <c r="C1" s="37"/>
      <c r="D1" s="37"/>
      <c r="E1" s="37"/>
      <c r="F1" s="37"/>
    </row>
    <row r="2" spans="1:11" ht="15" customHeight="1" x14ac:dyDescent="0.35">
      <c r="A2" s="37"/>
      <c r="B2" s="37"/>
      <c r="C2" s="37"/>
      <c r="D2" s="37"/>
      <c r="E2" s="37"/>
      <c r="F2" s="37"/>
    </row>
    <row r="3" spans="1:11" ht="8.15" customHeight="1" x14ac:dyDescent="0.35">
      <c r="A3" s="37"/>
      <c r="B3" s="37"/>
      <c r="C3" s="37"/>
      <c r="D3" s="37"/>
      <c r="E3" s="37"/>
      <c r="F3" s="37"/>
    </row>
    <row r="4" spans="1:11" ht="15" customHeight="1" x14ac:dyDescent="0.35">
      <c r="A4" s="37"/>
      <c r="B4" s="65" t="str">
        <f>HYPERLINK("#"&amp;"Índice!B7",Índice!B7)</f>
        <v>Índice</v>
      </c>
      <c r="C4" s="65" t="str">
        <f>HYPERLINK("#"&amp;"Contents!B7",Contents!B7)</f>
        <v>Contents</v>
      </c>
      <c r="D4" s="37"/>
      <c r="E4" s="37"/>
      <c r="F4" s="37"/>
    </row>
    <row r="5" spans="1:11" ht="8.15" customHeight="1" x14ac:dyDescent="0.35">
      <c r="A5" s="38"/>
      <c r="B5" s="38"/>
      <c r="C5" s="44"/>
      <c r="D5" s="44"/>
      <c r="E5" s="38"/>
      <c r="F5" s="38"/>
    </row>
    <row r="6" spans="1:11" ht="15" customHeight="1" x14ac:dyDescent="0.35">
      <c r="A6" s="38"/>
      <c r="B6" s="60" t="s">
        <v>3</v>
      </c>
      <c r="C6" s="45"/>
      <c r="D6" s="44"/>
      <c r="E6" s="38"/>
      <c r="F6" s="38"/>
    </row>
    <row r="7" spans="1:11" ht="15" customHeight="1" x14ac:dyDescent="0.35">
      <c r="A7" s="38"/>
      <c r="B7" s="61" t="s">
        <v>95</v>
      </c>
      <c r="C7" s="45"/>
      <c r="D7" s="44"/>
      <c r="E7" s="38"/>
      <c r="F7" s="38"/>
    </row>
    <row r="8" spans="1:11" ht="8.15" customHeight="1" x14ac:dyDescent="0.35">
      <c r="A8" s="38"/>
      <c r="B8" s="46"/>
      <c r="C8" s="45"/>
      <c r="D8" s="44"/>
      <c r="E8" s="38"/>
      <c r="F8" s="38"/>
    </row>
    <row r="9" spans="1:11" ht="15" customHeight="1" x14ac:dyDescent="0.35">
      <c r="A9" s="38"/>
      <c r="B9" s="175" t="str">
        <f>Índice!B9</f>
        <v>1. Vulnerabilidades, riscos e política macroprudencial</v>
      </c>
      <c r="C9" s="45"/>
      <c r="D9" s="44"/>
      <c r="E9" s="38"/>
      <c r="F9" s="38"/>
    </row>
    <row r="10" spans="1:11" ht="15" customHeight="1" x14ac:dyDescent="0.35">
      <c r="A10" s="38"/>
      <c r="B10" s="177" t="str">
        <f>Contents!B9</f>
        <v>1. Vulnerabilities, risks and macroprudential policy</v>
      </c>
      <c r="C10" s="45"/>
      <c r="D10" s="44"/>
      <c r="E10" s="38"/>
      <c r="F10" s="38"/>
    </row>
    <row r="11" spans="1:11" ht="8.15" customHeight="1" x14ac:dyDescent="0.35">
      <c r="A11" s="38"/>
      <c r="B11" s="45"/>
      <c r="C11" s="47"/>
      <c r="D11" s="44"/>
      <c r="E11" s="38"/>
      <c r="F11" s="38"/>
    </row>
    <row r="12" spans="1:11" ht="15" customHeight="1" x14ac:dyDescent="0.35">
      <c r="A12" s="40"/>
      <c r="B12" s="59" t="s">
        <v>1471</v>
      </c>
      <c r="C12" s="48"/>
      <c r="D12" s="49"/>
      <c r="E12" s="40"/>
      <c r="F12" s="40"/>
    </row>
    <row r="13" spans="1:11" ht="15" customHeight="1" x14ac:dyDescent="0.35">
      <c r="A13" s="40"/>
      <c r="B13" s="62" t="s">
        <v>1407</v>
      </c>
      <c r="C13" s="48"/>
      <c r="D13" s="49"/>
      <c r="E13" s="40"/>
      <c r="F13" s="40"/>
    </row>
    <row r="14" spans="1:11" ht="8.15" customHeight="1" x14ac:dyDescent="0.35">
      <c r="A14" s="40"/>
      <c r="B14" s="40"/>
      <c r="C14" s="40"/>
      <c r="D14" s="40"/>
      <c r="E14" s="40"/>
      <c r="F14" s="40"/>
    </row>
    <row r="15" spans="1:11" ht="26" x14ac:dyDescent="0.35">
      <c r="A15" s="40"/>
      <c r="B15" s="40"/>
      <c r="C15" s="13"/>
      <c r="D15" s="55" t="s">
        <v>174</v>
      </c>
      <c r="E15" s="56" t="s">
        <v>1037</v>
      </c>
      <c r="F15" s="56" t="s">
        <v>1037</v>
      </c>
      <c r="G15" s="56" t="s">
        <v>1037</v>
      </c>
      <c r="H15" s="56" t="s">
        <v>1037</v>
      </c>
      <c r="I15" s="56"/>
      <c r="J15" s="56"/>
      <c r="K15" s="56"/>
    </row>
    <row r="16" spans="1:11" x14ac:dyDescent="0.35">
      <c r="A16" s="40"/>
      <c r="B16" s="40"/>
      <c r="C16" s="13"/>
      <c r="D16" s="53" t="s">
        <v>176</v>
      </c>
      <c r="E16" s="54" t="s">
        <v>296</v>
      </c>
      <c r="F16" s="54" t="s">
        <v>296</v>
      </c>
      <c r="G16" s="54" t="s">
        <v>296</v>
      </c>
      <c r="H16" s="54" t="s">
        <v>296</v>
      </c>
      <c r="I16" s="54"/>
      <c r="J16" s="54"/>
      <c r="K16" s="54"/>
    </row>
    <row r="17" spans="1:11" ht="8.15" customHeight="1" x14ac:dyDescent="0.35">
      <c r="A17" s="43"/>
      <c r="B17" s="43"/>
      <c r="C17" s="13"/>
      <c r="D17" s="13"/>
      <c r="E17" s="13"/>
      <c r="F17" s="13"/>
      <c r="G17" s="13"/>
      <c r="H17" s="13"/>
      <c r="I17" s="13"/>
      <c r="J17" s="13"/>
      <c r="K17" s="13"/>
    </row>
    <row r="18" spans="1:11" ht="65" x14ac:dyDescent="0.4">
      <c r="A18" s="39"/>
      <c r="B18" s="39"/>
      <c r="C18" s="35"/>
      <c r="D18" s="35"/>
      <c r="E18" s="57" t="s">
        <v>1408</v>
      </c>
      <c r="F18" s="57" t="s">
        <v>1409</v>
      </c>
      <c r="G18" s="57" t="s">
        <v>1410</v>
      </c>
      <c r="H18" s="57" t="s">
        <v>1411</v>
      </c>
    </row>
    <row r="19" spans="1:11" ht="65" x14ac:dyDescent="0.35">
      <c r="A19" s="40"/>
      <c r="B19" s="40"/>
      <c r="C19" s="35"/>
      <c r="D19" s="36"/>
      <c r="E19" s="51" t="s">
        <v>1412</v>
      </c>
      <c r="F19" s="51" t="s">
        <v>1413</v>
      </c>
      <c r="G19" s="51" t="s">
        <v>1414</v>
      </c>
      <c r="H19" s="51" t="s">
        <v>1415</v>
      </c>
    </row>
    <row r="20" spans="1:11" ht="15" customHeight="1" x14ac:dyDescent="0.4">
      <c r="C20" s="58" t="s">
        <v>1416</v>
      </c>
      <c r="D20" s="52" t="s">
        <v>1472</v>
      </c>
      <c r="E20" s="67">
        <v>1.9</v>
      </c>
      <c r="F20" s="67">
        <v>2.2000000000000002</v>
      </c>
      <c r="G20" s="67">
        <v>2</v>
      </c>
      <c r="H20" s="67">
        <v>2.8</v>
      </c>
      <c r="I20" s="104"/>
      <c r="J20" s="104"/>
      <c r="K20" s="104"/>
    </row>
    <row r="21" spans="1:11" ht="15" customHeight="1" x14ac:dyDescent="0.4">
      <c r="C21" s="58" t="s">
        <v>263</v>
      </c>
      <c r="D21" s="52" t="s">
        <v>264</v>
      </c>
      <c r="E21" s="67">
        <v>0.7</v>
      </c>
      <c r="F21" s="67">
        <v>1.4</v>
      </c>
      <c r="G21" s="67">
        <v>0.4</v>
      </c>
      <c r="H21" s="67">
        <v>0.8</v>
      </c>
      <c r="I21" s="104"/>
      <c r="J21" s="104"/>
      <c r="K21" s="104"/>
    </row>
    <row r="22" spans="1:11" ht="15" customHeight="1" x14ac:dyDescent="0.4">
      <c r="C22" s="58" t="s">
        <v>1417</v>
      </c>
      <c r="D22" s="52" t="s">
        <v>1473</v>
      </c>
      <c r="E22" s="67">
        <v>0.4</v>
      </c>
      <c r="F22" s="67">
        <v>1</v>
      </c>
      <c r="G22" s="67">
        <v>0</v>
      </c>
      <c r="H22" s="67">
        <v>0.4</v>
      </c>
      <c r="I22" s="104"/>
      <c r="J22" s="104"/>
      <c r="K22" s="104"/>
    </row>
    <row r="23" spans="1:11" x14ac:dyDescent="0.35">
      <c r="C23" s="58" t="s">
        <v>275</v>
      </c>
      <c r="D23" s="52" t="s">
        <v>276</v>
      </c>
      <c r="E23" s="67">
        <v>0.1</v>
      </c>
      <c r="F23" s="67">
        <v>1.3</v>
      </c>
      <c r="G23" s="67">
        <v>-0.2</v>
      </c>
      <c r="H23" s="67">
        <v>0.7</v>
      </c>
    </row>
    <row r="24" spans="1:11" x14ac:dyDescent="0.35">
      <c r="C24" s="58" t="s">
        <v>281</v>
      </c>
      <c r="D24" s="52" t="s">
        <v>282</v>
      </c>
      <c r="E24" s="67">
        <v>-0.4</v>
      </c>
      <c r="F24" s="67">
        <v>0.8</v>
      </c>
      <c r="G24" s="67">
        <v>-0.3</v>
      </c>
      <c r="H24" s="67">
        <v>0.3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2">
    <tabColor theme="2"/>
  </sheetPr>
  <dimension ref="A1:J73"/>
  <sheetViews>
    <sheetView showGridLines="0" workbookViewId="0"/>
  </sheetViews>
  <sheetFormatPr defaultColWidth="9.26953125" defaultRowHeight="15" customHeight="1" x14ac:dyDescent="0.35"/>
  <cols>
    <col min="1" max="1" width="1.7265625" customWidth="1"/>
    <col min="3" max="8" width="15.7265625" customWidth="1"/>
    <col min="9" max="10" width="16.7265625" customWidth="1"/>
  </cols>
  <sheetData>
    <row r="1" spans="1:10" ht="15" customHeight="1" x14ac:dyDescent="0.35">
      <c r="A1" s="37"/>
      <c r="B1" s="41"/>
      <c r="C1" s="37"/>
      <c r="D1" s="37"/>
      <c r="E1" s="37"/>
    </row>
    <row r="2" spans="1:10" ht="15" customHeight="1" x14ac:dyDescent="0.35">
      <c r="A2" s="37"/>
      <c r="B2" s="37"/>
      <c r="C2" s="37"/>
      <c r="D2" s="37"/>
      <c r="E2" s="37"/>
    </row>
    <row r="3" spans="1:10" ht="8.15" customHeight="1" x14ac:dyDescent="0.35">
      <c r="A3" s="37"/>
      <c r="B3" s="37"/>
      <c r="C3" s="37"/>
      <c r="D3" s="37"/>
      <c r="E3" s="37"/>
    </row>
    <row r="4" spans="1:10" ht="15" customHeight="1" x14ac:dyDescent="0.35">
      <c r="A4" s="37"/>
      <c r="B4" s="65" t="str">
        <f>HYPERLINK("#"&amp;"Índice!B7",Índice!B7)</f>
        <v>Índice</v>
      </c>
      <c r="C4" s="65" t="str">
        <f>HYPERLINK("#"&amp;"Contents!B7",Contents!B7)</f>
        <v>Contents</v>
      </c>
      <c r="D4" s="37"/>
      <c r="E4" s="37"/>
    </row>
    <row r="5" spans="1:10" ht="8.15" customHeight="1" x14ac:dyDescent="0.35">
      <c r="A5" s="38"/>
      <c r="B5" s="38"/>
      <c r="C5" s="44"/>
      <c r="D5" s="44"/>
      <c r="E5" s="38"/>
    </row>
    <row r="6" spans="1:10" ht="15" customHeight="1" x14ac:dyDescent="0.35">
      <c r="A6" s="38"/>
      <c r="B6" s="60" t="s">
        <v>3</v>
      </c>
      <c r="C6" s="45"/>
      <c r="D6" s="44"/>
      <c r="E6" s="38"/>
    </row>
    <row r="7" spans="1:10" ht="15" customHeight="1" x14ac:dyDescent="0.35">
      <c r="A7" s="38"/>
      <c r="B7" s="61" t="s">
        <v>95</v>
      </c>
      <c r="C7" s="45"/>
      <c r="D7" s="44"/>
      <c r="E7" s="38"/>
    </row>
    <row r="8" spans="1:10" ht="8.15" customHeight="1" x14ac:dyDescent="0.35">
      <c r="A8" s="38"/>
      <c r="B8" s="46"/>
      <c r="C8" s="45"/>
      <c r="D8" s="44"/>
      <c r="E8" s="38"/>
    </row>
    <row r="9" spans="1:10" ht="15" customHeight="1" x14ac:dyDescent="0.35">
      <c r="A9" s="38"/>
      <c r="B9" s="175" t="str">
        <f>Índice!B9</f>
        <v>1. Vulnerabilidades, riscos e política macroprudencial</v>
      </c>
      <c r="C9" s="45"/>
      <c r="D9" s="44"/>
      <c r="E9" s="38"/>
    </row>
    <row r="10" spans="1:10" ht="15" customHeight="1" x14ac:dyDescent="0.35">
      <c r="A10" s="38"/>
      <c r="B10" s="177" t="str">
        <f>Contents!B9</f>
        <v>1. Vulnerabilities, risks and macroprudential policy</v>
      </c>
      <c r="C10" s="45"/>
      <c r="D10" s="44"/>
      <c r="E10" s="38"/>
    </row>
    <row r="11" spans="1:10" ht="8.15" customHeight="1" x14ac:dyDescent="0.35">
      <c r="A11" s="38"/>
      <c r="B11" s="45"/>
      <c r="C11" s="47"/>
      <c r="D11" s="44"/>
      <c r="E11" s="38"/>
    </row>
    <row r="12" spans="1:10" ht="15" customHeight="1" x14ac:dyDescent="0.35">
      <c r="A12" s="40"/>
      <c r="B12" s="59" t="s">
        <v>1418</v>
      </c>
      <c r="C12" s="48"/>
      <c r="D12" s="49"/>
      <c r="E12" s="40"/>
    </row>
    <row r="13" spans="1:10" ht="15" customHeight="1" x14ac:dyDescent="0.35">
      <c r="A13" s="40"/>
      <c r="B13" s="62" t="s">
        <v>1419</v>
      </c>
      <c r="C13" s="48"/>
      <c r="D13" s="49"/>
      <c r="E13" s="40"/>
    </row>
    <row r="14" spans="1:10" ht="8.15" customHeight="1" x14ac:dyDescent="0.35">
      <c r="A14" s="40"/>
      <c r="B14" s="40"/>
      <c r="C14" s="40"/>
      <c r="D14" s="40"/>
      <c r="E14" s="40"/>
    </row>
    <row r="15" spans="1:10" ht="26" x14ac:dyDescent="0.35">
      <c r="A15" s="40"/>
      <c r="B15" s="40"/>
      <c r="C15" s="13"/>
      <c r="D15" s="55" t="s">
        <v>174</v>
      </c>
      <c r="E15" s="56" t="s">
        <v>357</v>
      </c>
      <c r="F15" s="56" t="s">
        <v>357</v>
      </c>
      <c r="G15" s="56" t="s">
        <v>308</v>
      </c>
      <c r="H15" s="56" t="s">
        <v>308</v>
      </c>
      <c r="I15" s="56" t="s">
        <v>308</v>
      </c>
      <c r="J15" s="56" t="s">
        <v>308</v>
      </c>
    </row>
    <row r="16" spans="1:10" ht="14.5" x14ac:dyDescent="0.35">
      <c r="A16" s="40"/>
      <c r="B16" s="40"/>
      <c r="C16" s="13"/>
      <c r="D16" s="53" t="s">
        <v>176</v>
      </c>
      <c r="E16" s="54" t="s">
        <v>1887</v>
      </c>
      <c r="F16" s="54" t="s">
        <v>1887</v>
      </c>
      <c r="G16" s="54" t="s">
        <v>204</v>
      </c>
      <c r="H16" s="54" t="s">
        <v>204</v>
      </c>
      <c r="I16" s="54" t="s">
        <v>204</v>
      </c>
      <c r="J16" s="54" t="s">
        <v>204</v>
      </c>
    </row>
    <row r="17" spans="1:10" ht="8.15" customHeight="1" x14ac:dyDescent="0.35">
      <c r="A17" s="43"/>
      <c r="B17" s="43"/>
      <c r="C17" s="13"/>
      <c r="D17" s="13"/>
      <c r="E17" s="13"/>
    </row>
    <row r="18" spans="1:10" ht="52" x14ac:dyDescent="0.4">
      <c r="A18" s="39"/>
      <c r="B18" s="39"/>
      <c r="C18" s="35"/>
      <c r="D18" s="35"/>
      <c r="E18" s="57" t="s">
        <v>582</v>
      </c>
      <c r="F18" s="57" t="s">
        <v>583</v>
      </c>
      <c r="G18" s="57" t="s">
        <v>584</v>
      </c>
      <c r="H18" s="57" t="s">
        <v>1474</v>
      </c>
      <c r="I18" s="57" t="s">
        <v>1420</v>
      </c>
      <c r="J18" s="57" t="s">
        <v>1421</v>
      </c>
    </row>
    <row r="19" spans="1:10" ht="52" x14ac:dyDescent="0.35">
      <c r="A19" s="40"/>
      <c r="B19" s="40"/>
      <c r="C19" s="35"/>
      <c r="D19" s="36"/>
      <c r="E19" s="51" t="s">
        <v>585</v>
      </c>
      <c r="F19" s="51" t="s">
        <v>586</v>
      </c>
      <c r="G19" s="51" t="s">
        <v>587</v>
      </c>
      <c r="H19" s="51" t="s">
        <v>1475</v>
      </c>
      <c r="I19" s="51" t="s">
        <v>1422</v>
      </c>
      <c r="J19" s="51" t="s">
        <v>1423</v>
      </c>
    </row>
    <row r="20" spans="1:10" ht="15" customHeight="1" x14ac:dyDescent="0.35">
      <c r="A20" s="40"/>
      <c r="B20" s="40"/>
      <c r="C20" s="58" t="s">
        <v>468</v>
      </c>
      <c r="D20" s="52" t="s">
        <v>469</v>
      </c>
      <c r="E20" s="68">
        <v>1918</v>
      </c>
      <c r="F20" s="68">
        <v>676</v>
      </c>
      <c r="G20" s="68">
        <v>74</v>
      </c>
      <c r="H20" s="68"/>
      <c r="I20" s="68">
        <v>76</v>
      </c>
      <c r="J20" s="68"/>
    </row>
    <row r="21" spans="1:10" ht="15" customHeight="1" x14ac:dyDescent="0.35">
      <c r="A21" s="40"/>
      <c r="B21" s="40"/>
      <c r="C21" s="58" t="s">
        <v>470</v>
      </c>
      <c r="D21" s="52" t="s">
        <v>471</v>
      </c>
      <c r="E21" s="68">
        <v>2347</v>
      </c>
      <c r="F21" s="68">
        <v>645</v>
      </c>
      <c r="G21" s="68">
        <v>78</v>
      </c>
      <c r="H21" s="68"/>
      <c r="I21" s="68">
        <v>76</v>
      </c>
    </row>
    <row r="22" spans="1:10" ht="15" customHeight="1" x14ac:dyDescent="0.35">
      <c r="A22" s="40"/>
      <c r="B22" s="40"/>
      <c r="C22" s="58" t="s">
        <v>472</v>
      </c>
      <c r="D22" s="52" t="s">
        <v>473</v>
      </c>
      <c r="E22" s="68">
        <v>2509</v>
      </c>
      <c r="F22" s="68">
        <v>807</v>
      </c>
      <c r="G22" s="68">
        <v>76</v>
      </c>
      <c r="H22" s="68"/>
      <c r="I22" s="68">
        <v>76</v>
      </c>
    </row>
    <row r="23" spans="1:10" ht="15" customHeight="1" x14ac:dyDescent="0.35">
      <c r="A23" s="40"/>
      <c r="B23" s="40"/>
      <c r="C23" s="58" t="s">
        <v>474</v>
      </c>
      <c r="D23" s="52" t="s">
        <v>475</v>
      </c>
      <c r="E23" s="68">
        <v>2558</v>
      </c>
      <c r="F23" s="68">
        <v>817</v>
      </c>
      <c r="G23" s="68">
        <v>76</v>
      </c>
      <c r="H23" s="68"/>
      <c r="I23" s="68">
        <v>76</v>
      </c>
    </row>
    <row r="24" spans="1:10" ht="15" customHeight="1" x14ac:dyDescent="0.35">
      <c r="A24" s="40"/>
      <c r="B24" s="40"/>
      <c r="C24" s="58" t="s">
        <v>476</v>
      </c>
      <c r="D24" s="52" t="s">
        <v>477</v>
      </c>
      <c r="E24" s="68">
        <v>2476</v>
      </c>
      <c r="F24" s="68">
        <v>964</v>
      </c>
      <c r="G24" s="68">
        <v>72</v>
      </c>
      <c r="H24" s="68"/>
      <c r="I24" s="68">
        <v>76</v>
      </c>
    </row>
    <row r="25" spans="1:10" ht="15" customHeight="1" x14ac:dyDescent="0.35">
      <c r="A25" s="40"/>
      <c r="B25" s="40"/>
      <c r="C25" s="58" t="s">
        <v>478</v>
      </c>
      <c r="D25" s="52" t="s">
        <v>479</v>
      </c>
      <c r="E25" s="68">
        <v>2691</v>
      </c>
      <c r="F25" s="68">
        <v>765</v>
      </c>
      <c r="G25" s="68">
        <v>78</v>
      </c>
      <c r="H25" s="68"/>
      <c r="I25" s="68">
        <v>76</v>
      </c>
    </row>
    <row r="26" spans="1:10" ht="15" customHeight="1" x14ac:dyDescent="0.35">
      <c r="A26" s="38"/>
      <c r="B26" s="38"/>
      <c r="C26" s="58" t="s">
        <v>480</v>
      </c>
      <c r="D26" s="52" t="s">
        <v>481</v>
      </c>
      <c r="E26" s="68">
        <v>2639</v>
      </c>
      <c r="F26" s="68">
        <v>578</v>
      </c>
      <c r="G26" s="68">
        <v>82</v>
      </c>
      <c r="H26" s="68"/>
      <c r="I26" s="68">
        <v>76</v>
      </c>
    </row>
    <row r="27" spans="1:10" ht="15" customHeight="1" x14ac:dyDescent="0.35">
      <c r="A27" s="38"/>
      <c r="B27" s="38"/>
      <c r="C27" s="58" t="s">
        <v>482</v>
      </c>
      <c r="D27" s="52" t="s">
        <v>483</v>
      </c>
      <c r="E27" s="68">
        <v>2302</v>
      </c>
      <c r="F27" s="68">
        <v>946</v>
      </c>
      <c r="G27" s="68">
        <v>71</v>
      </c>
      <c r="H27" s="68"/>
      <c r="I27" s="68">
        <v>76</v>
      </c>
    </row>
    <row r="28" spans="1:10" ht="15" customHeight="1" x14ac:dyDescent="0.35">
      <c r="C28" s="58" t="s">
        <v>484</v>
      </c>
      <c r="D28" s="52" t="s">
        <v>485</v>
      </c>
      <c r="E28" s="68">
        <v>1734</v>
      </c>
      <c r="F28" s="68">
        <v>824</v>
      </c>
      <c r="G28" s="68">
        <v>68</v>
      </c>
      <c r="H28" s="68"/>
      <c r="I28" s="68"/>
    </row>
    <row r="29" spans="1:10" ht="15" customHeight="1" x14ac:dyDescent="0.35">
      <c r="C29" s="58" t="s">
        <v>486</v>
      </c>
      <c r="D29" s="52" t="s">
        <v>487</v>
      </c>
      <c r="E29" s="68">
        <v>1408</v>
      </c>
      <c r="F29" s="68">
        <v>911</v>
      </c>
      <c r="G29" s="68">
        <v>61</v>
      </c>
      <c r="H29" s="68"/>
      <c r="I29" s="68"/>
    </row>
    <row r="30" spans="1:10" ht="15" customHeight="1" x14ac:dyDescent="0.35">
      <c r="C30" s="58" t="s">
        <v>488</v>
      </c>
      <c r="D30" s="52" t="s">
        <v>489</v>
      </c>
      <c r="E30" s="68">
        <v>965</v>
      </c>
      <c r="F30" s="68">
        <v>985</v>
      </c>
      <c r="G30" s="68">
        <v>49</v>
      </c>
      <c r="H30" s="68"/>
      <c r="I30" s="68"/>
    </row>
    <row r="31" spans="1:10" ht="15" customHeight="1" x14ac:dyDescent="0.35">
      <c r="C31" s="58" t="s">
        <v>490</v>
      </c>
      <c r="D31" s="52" t="s">
        <v>491</v>
      </c>
      <c r="E31" s="68">
        <v>744</v>
      </c>
      <c r="F31" s="68">
        <v>1363</v>
      </c>
      <c r="G31" s="68">
        <v>35</v>
      </c>
      <c r="H31" s="68"/>
      <c r="I31" s="68"/>
    </row>
    <row r="32" spans="1:10" ht="15" customHeight="1" x14ac:dyDescent="0.35">
      <c r="C32" s="58" t="s">
        <v>492</v>
      </c>
      <c r="D32" s="52" t="s">
        <v>493</v>
      </c>
      <c r="E32" s="68">
        <v>487</v>
      </c>
      <c r="F32" s="68">
        <v>1173</v>
      </c>
      <c r="G32" s="68">
        <v>29</v>
      </c>
      <c r="H32" s="68"/>
      <c r="I32" s="68"/>
    </row>
    <row r="33" spans="3:9" ht="15" customHeight="1" x14ac:dyDescent="0.35">
      <c r="C33" s="58" t="s">
        <v>494</v>
      </c>
      <c r="D33" s="52" t="s">
        <v>495</v>
      </c>
      <c r="E33" s="68">
        <v>472</v>
      </c>
      <c r="F33" s="68">
        <v>1202</v>
      </c>
      <c r="G33" s="68">
        <v>28</v>
      </c>
      <c r="H33" s="68"/>
      <c r="I33" s="68"/>
    </row>
    <row r="34" spans="3:9" ht="15" customHeight="1" x14ac:dyDescent="0.35">
      <c r="C34" s="58" t="s">
        <v>496</v>
      </c>
      <c r="D34" s="52" t="s">
        <v>497</v>
      </c>
      <c r="E34" s="68">
        <v>459</v>
      </c>
      <c r="F34" s="68">
        <v>1069</v>
      </c>
      <c r="G34" s="68">
        <v>30</v>
      </c>
      <c r="H34" s="68"/>
      <c r="I34" s="68"/>
    </row>
    <row r="35" spans="3:9" ht="15" customHeight="1" x14ac:dyDescent="0.35">
      <c r="C35" s="58" t="s">
        <v>498</v>
      </c>
      <c r="D35" s="52" t="s">
        <v>499</v>
      </c>
      <c r="E35" s="68">
        <v>518</v>
      </c>
      <c r="F35" s="68">
        <v>1242</v>
      </c>
      <c r="G35" s="68">
        <v>29</v>
      </c>
      <c r="H35" s="68"/>
      <c r="I35" s="68"/>
    </row>
    <row r="36" spans="3:9" ht="15" customHeight="1" x14ac:dyDescent="0.35">
      <c r="C36" s="58" t="s">
        <v>500</v>
      </c>
      <c r="D36" s="52" t="s">
        <v>501</v>
      </c>
      <c r="E36" s="68">
        <v>447</v>
      </c>
      <c r="F36" s="68">
        <v>905</v>
      </c>
      <c r="G36" s="68">
        <v>33</v>
      </c>
      <c r="H36" s="68"/>
      <c r="I36" s="68"/>
    </row>
    <row r="37" spans="3:9" ht="15" customHeight="1" x14ac:dyDescent="0.35">
      <c r="C37" s="58" t="s">
        <v>502</v>
      </c>
      <c r="D37" s="52" t="s">
        <v>503</v>
      </c>
      <c r="E37" s="68">
        <v>503</v>
      </c>
      <c r="F37" s="68">
        <v>1165</v>
      </c>
      <c r="G37" s="68">
        <v>30</v>
      </c>
      <c r="H37" s="68"/>
      <c r="I37" s="68"/>
    </row>
    <row r="38" spans="3:9" ht="15" customHeight="1" x14ac:dyDescent="0.35">
      <c r="C38" s="58" t="s">
        <v>504</v>
      </c>
      <c r="D38" s="52" t="s">
        <v>505</v>
      </c>
      <c r="E38" s="68">
        <v>519</v>
      </c>
      <c r="F38" s="68">
        <v>1305</v>
      </c>
      <c r="G38" s="68">
        <v>28</v>
      </c>
      <c r="H38" s="68"/>
      <c r="I38" s="68"/>
    </row>
    <row r="39" spans="3:9" ht="15" customHeight="1" x14ac:dyDescent="0.35">
      <c r="C39" s="58" t="s">
        <v>506</v>
      </c>
      <c r="D39" s="52" t="s">
        <v>507</v>
      </c>
      <c r="E39" s="68">
        <v>579</v>
      </c>
      <c r="F39" s="68">
        <v>1770</v>
      </c>
      <c r="G39" s="68">
        <v>25</v>
      </c>
      <c r="H39" s="68"/>
      <c r="I39" s="68"/>
    </row>
    <row r="40" spans="3:9" ht="15" customHeight="1" x14ac:dyDescent="0.35">
      <c r="C40" s="58" t="s">
        <v>508</v>
      </c>
      <c r="D40" s="52" t="s">
        <v>509</v>
      </c>
      <c r="E40" s="68">
        <v>501</v>
      </c>
      <c r="F40" s="68">
        <v>1325</v>
      </c>
      <c r="G40" s="68">
        <v>27</v>
      </c>
      <c r="H40" s="68"/>
      <c r="I40" s="68"/>
    </row>
    <row r="41" spans="3:9" ht="15" customHeight="1" x14ac:dyDescent="0.35">
      <c r="C41" s="58" t="s">
        <v>510</v>
      </c>
      <c r="D41" s="52" t="s">
        <v>511</v>
      </c>
      <c r="E41" s="68">
        <v>551</v>
      </c>
      <c r="F41" s="68">
        <v>1453</v>
      </c>
      <c r="G41" s="68">
        <v>27</v>
      </c>
      <c r="H41" s="68"/>
      <c r="I41" s="68"/>
    </row>
    <row r="42" spans="3:9" ht="15" customHeight="1" x14ac:dyDescent="0.35">
      <c r="C42" s="58" t="s">
        <v>512</v>
      </c>
      <c r="D42" s="52" t="s">
        <v>513</v>
      </c>
      <c r="E42" s="68">
        <v>573</v>
      </c>
      <c r="F42" s="68">
        <v>1407</v>
      </c>
      <c r="G42" s="68">
        <v>29</v>
      </c>
      <c r="H42" s="68"/>
      <c r="I42" s="68"/>
    </row>
    <row r="43" spans="3:9" ht="15" customHeight="1" x14ac:dyDescent="0.35">
      <c r="C43" s="58" t="s">
        <v>514</v>
      </c>
      <c r="D43" s="52" t="s">
        <v>515</v>
      </c>
      <c r="E43" s="68">
        <v>690</v>
      </c>
      <c r="F43" s="68">
        <v>1801</v>
      </c>
      <c r="G43" s="68">
        <v>28</v>
      </c>
      <c r="H43" s="68"/>
      <c r="I43" s="68"/>
    </row>
    <row r="44" spans="3:9" ht="15" customHeight="1" x14ac:dyDescent="0.35">
      <c r="C44" s="58" t="s">
        <v>516</v>
      </c>
      <c r="D44" s="52" t="s">
        <v>517</v>
      </c>
      <c r="E44" s="68">
        <v>715</v>
      </c>
      <c r="F44" s="68">
        <v>1947</v>
      </c>
      <c r="G44" s="68">
        <v>27</v>
      </c>
      <c r="H44" s="68">
        <v>25</v>
      </c>
      <c r="I44" s="68"/>
    </row>
    <row r="45" spans="3:9" ht="15" customHeight="1" x14ac:dyDescent="0.35">
      <c r="C45" s="58" t="s">
        <v>518</v>
      </c>
      <c r="D45" s="52" t="s">
        <v>519</v>
      </c>
      <c r="E45" s="68">
        <v>951</v>
      </c>
      <c r="F45" s="68">
        <v>1559</v>
      </c>
      <c r="G45" s="68">
        <v>38</v>
      </c>
      <c r="H45" s="68">
        <v>35</v>
      </c>
      <c r="I45" s="68"/>
    </row>
    <row r="46" spans="3:9" ht="15" customHeight="1" x14ac:dyDescent="0.35">
      <c r="C46" s="58" t="s">
        <v>520</v>
      </c>
      <c r="D46" s="52" t="s">
        <v>521</v>
      </c>
      <c r="E46" s="68">
        <v>1097</v>
      </c>
      <c r="F46" s="68">
        <v>1601</v>
      </c>
      <c r="G46" s="68">
        <v>41</v>
      </c>
      <c r="H46" s="68">
        <v>39</v>
      </c>
      <c r="I46" s="68"/>
    </row>
    <row r="47" spans="3:9" ht="15" customHeight="1" x14ac:dyDescent="0.35">
      <c r="C47" s="58" t="s">
        <v>522</v>
      </c>
      <c r="D47" s="52" t="s">
        <v>523</v>
      </c>
      <c r="E47" s="68">
        <v>1250</v>
      </c>
      <c r="F47" s="68">
        <v>1822</v>
      </c>
      <c r="G47" s="68">
        <v>41</v>
      </c>
      <c r="H47" s="68">
        <v>39</v>
      </c>
      <c r="I47" s="68"/>
    </row>
    <row r="48" spans="3:9" ht="15" customHeight="1" x14ac:dyDescent="0.35">
      <c r="C48" s="58" t="s">
        <v>524</v>
      </c>
      <c r="D48" s="52" t="s">
        <v>525</v>
      </c>
      <c r="E48" s="68">
        <v>1217</v>
      </c>
      <c r="F48" s="68">
        <v>1784</v>
      </c>
      <c r="G48" s="68">
        <v>41</v>
      </c>
      <c r="H48" s="68">
        <v>38</v>
      </c>
      <c r="I48" s="68"/>
    </row>
    <row r="49" spans="3:10" ht="15" customHeight="1" x14ac:dyDescent="0.35">
      <c r="C49" s="58" t="s">
        <v>526</v>
      </c>
      <c r="D49" s="52" t="s">
        <v>527</v>
      </c>
      <c r="E49" s="68">
        <v>1482</v>
      </c>
      <c r="F49" s="68">
        <v>1786</v>
      </c>
      <c r="G49" s="68">
        <v>45</v>
      </c>
      <c r="H49" s="68">
        <v>40</v>
      </c>
      <c r="I49" s="68"/>
    </row>
    <row r="50" spans="3:10" ht="15" customHeight="1" x14ac:dyDescent="0.35">
      <c r="C50" s="58" t="s">
        <v>528</v>
      </c>
      <c r="D50" s="52" t="s">
        <v>529</v>
      </c>
      <c r="E50" s="68">
        <v>1474</v>
      </c>
      <c r="F50" s="68">
        <v>1699</v>
      </c>
      <c r="G50" s="68">
        <v>46</v>
      </c>
      <c r="H50" s="68">
        <v>42</v>
      </c>
      <c r="I50" s="68"/>
    </row>
    <row r="51" spans="3:10" ht="15" customHeight="1" x14ac:dyDescent="0.35">
      <c r="C51" s="58" t="s">
        <v>530</v>
      </c>
      <c r="D51" s="52" t="s">
        <v>531</v>
      </c>
      <c r="E51" s="68">
        <v>1617</v>
      </c>
      <c r="F51" s="68">
        <v>1935</v>
      </c>
      <c r="G51" s="68">
        <v>46</v>
      </c>
      <c r="H51" s="68">
        <v>41</v>
      </c>
      <c r="I51" s="68"/>
    </row>
    <row r="52" spans="3:10" ht="15" customHeight="1" x14ac:dyDescent="0.35">
      <c r="C52" s="58" t="s">
        <v>532</v>
      </c>
      <c r="D52" s="52" t="s">
        <v>533</v>
      </c>
      <c r="E52" s="68">
        <v>1803</v>
      </c>
      <c r="F52" s="68">
        <v>1997</v>
      </c>
      <c r="G52" s="68">
        <v>47</v>
      </c>
      <c r="H52" s="68">
        <v>43</v>
      </c>
      <c r="I52" s="68"/>
    </row>
    <row r="53" spans="3:10" ht="15" customHeight="1" x14ac:dyDescent="0.35">
      <c r="C53" s="58" t="s">
        <v>534</v>
      </c>
      <c r="D53" s="52" t="s">
        <v>535</v>
      </c>
      <c r="E53" s="68">
        <v>2018</v>
      </c>
      <c r="F53" s="68">
        <v>2003</v>
      </c>
      <c r="G53" s="68">
        <v>50</v>
      </c>
      <c r="H53" s="68">
        <v>44</v>
      </c>
      <c r="I53" s="68"/>
    </row>
    <row r="54" spans="3:10" ht="15" customHeight="1" x14ac:dyDescent="0.35">
      <c r="C54" s="58" t="s">
        <v>536</v>
      </c>
      <c r="D54" s="52" t="s">
        <v>537</v>
      </c>
      <c r="E54" s="68">
        <v>2131</v>
      </c>
      <c r="F54" s="68">
        <v>2128</v>
      </c>
      <c r="G54" s="68">
        <v>50</v>
      </c>
      <c r="H54" s="68">
        <v>45</v>
      </c>
      <c r="I54" s="68"/>
    </row>
    <row r="55" spans="3:10" ht="15" customHeight="1" x14ac:dyDescent="0.35">
      <c r="C55" s="58" t="s">
        <v>538</v>
      </c>
      <c r="D55" s="52" t="s">
        <v>539</v>
      </c>
      <c r="E55" s="68">
        <v>2308</v>
      </c>
      <c r="F55" s="68">
        <v>2590</v>
      </c>
      <c r="G55" s="68">
        <v>47</v>
      </c>
      <c r="H55" s="68">
        <v>43</v>
      </c>
      <c r="I55" s="68"/>
    </row>
    <row r="56" spans="3:10" ht="15" customHeight="1" x14ac:dyDescent="0.35">
      <c r="C56" s="58" t="s">
        <v>540</v>
      </c>
      <c r="D56" s="52" t="s">
        <v>541</v>
      </c>
      <c r="E56" s="68">
        <v>2186</v>
      </c>
      <c r="F56" s="68">
        <v>2569</v>
      </c>
      <c r="G56" s="68">
        <v>46</v>
      </c>
      <c r="H56" s="68">
        <v>42</v>
      </c>
      <c r="J56" s="68">
        <v>51</v>
      </c>
    </row>
    <row r="57" spans="3:10" ht="15" customHeight="1" x14ac:dyDescent="0.35">
      <c r="C57" s="58" t="s">
        <v>542</v>
      </c>
      <c r="D57" s="52" t="s">
        <v>543</v>
      </c>
      <c r="E57" s="68">
        <v>2588</v>
      </c>
      <c r="F57" s="68">
        <v>2838</v>
      </c>
      <c r="G57" s="68">
        <v>48</v>
      </c>
      <c r="H57" s="68">
        <v>42</v>
      </c>
      <c r="J57" s="68">
        <v>51</v>
      </c>
    </row>
    <row r="58" spans="3:10" ht="15" customHeight="1" x14ac:dyDescent="0.35">
      <c r="C58" s="58" t="s">
        <v>544</v>
      </c>
      <c r="D58" s="52" t="s">
        <v>545</v>
      </c>
      <c r="E58" s="68">
        <v>2520</v>
      </c>
      <c r="F58" s="68">
        <v>2993</v>
      </c>
      <c r="G58" s="68">
        <v>46</v>
      </c>
      <c r="H58" s="68">
        <v>42</v>
      </c>
      <c r="J58" s="68">
        <v>51</v>
      </c>
    </row>
    <row r="59" spans="3:10" ht="15" customHeight="1" x14ac:dyDescent="0.35">
      <c r="C59" s="58" t="s">
        <v>546</v>
      </c>
      <c r="D59" s="52" t="s">
        <v>547</v>
      </c>
      <c r="E59" s="68">
        <v>2542</v>
      </c>
      <c r="F59" s="68">
        <v>2873</v>
      </c>
      <c r="G59" s="68">
        <v>47</v>
      </c>
      <c r="H59" s="68">
        <v>42</v>
      </c>
      <c r="J59" s="68">
        <v>51</v>
      </c>
    </row>
    <row r="60" spans="3:10" ht="15" customHeight="1" x14ac:dyDescent="0.35">
      <c r="C60" s="58" t="s">
        <v>548</v>
      </c>
      <c r="D60" s="52" t="s">
        <v>549</v>
      </c>
      <c r="E60" s="68">
        <v>2350</v>
      </c>
      <c r="F60" s="68">
        <v>2911</v>
      </c>
      <c r="G60" s="68">
        <v>45</v>
      </c>
      <c r="H60" s="68">
        <v>40</v>
      </c>
      <c r="J60" s="68">
        <v>51</v>
      </c>
    </row>
    <row r="61" spans="3:10" ht="15" customHeight="1" x14ac:dyDescent="0.35">
      <c r="C61" s="58" t="s">
        <v>550</v>
      </c>
      <c r="D61" s="52" t="s">
        <v>551</v>
      </c>
      <c r="E61" s="68">
        <v>2577</v>
      </c>
      <c r="F61" s="68">
        <v>2838</v>
      </c>
      <c r="G61" s="68">
        <v>48</v>
      </c>
      <c r="H61" s="68">
        <v>43</v>
      </c>
      <c r="J61" s="68">
        <v>51</v>
      </c>
    </row>
    <row r="62" spans="3:10" ht="15" customHeight="1" x14ac:dyDescent="0.35">
      <c r="C62" s="58" t="s">
        <v>552</v>
      </c>
      <c r="D62" s="52" t="s">
        <v>553</v>
      </c>
      <c r="E62" s="68">
        <v>2646</v>
      </c>
      <c r="F62" s="68">
        <v>3154</v>
      </c>
      <c r="G62" s="68">
        <v>46</v>
      </c>
      <c r="H62" s="68">
        <v>43</v>
      </c>
      <c r="J62" s="68">
        <v>51</v>
      </c>
    </row>
    <row r="63" spans="3:10" ht="15" customHeight="1" x14ac:dyDescent="0.35">
      <c r="C63" s="58" t="s">
        <v>554</v>
      </c>
      <c r="D63" s="52" t="s">
        <v>555</v>
      </c>
      <c r="E63" s="68">
        <v>3046</v>
      </c>
      <c r="F63" s="68">
        <v>3090</v>
      </c>
      <c r="G63" s="68">
        <v>50</v>
      </c>
      <c r="H63" s="68">
        <v>46</v>
      </c>
      <c r="J63" s="68">
        <v>51</v>
      </c>
    </row>
    <row r="64" spans="3:10" ht="15" customHeight="1" x14ac:dyDescent="0.35">
      <c r="C64" s="58" t="s">
        <v>556</v>
      </c>
      <c r="D64" s="52" t="s">
        <v>557</v>
      </c>
      <c r="E64" s="68">
        <v>2848</v>
      </c>
      <c r="F64" s="68">
        <v>2938</v>
      </c>
      <c r="G64" s="68">
        <v>49</v>
      </c>
      <c r="H64" s="68">
        <v>45</v>
      </c>
      <c r="J64" s="68">
        <v>51</v>
      </c>
    </row>
    <row r="65" spans="3:10" ht="15" customHeight="1" x14ac:dyDescent="0.35">
      <c r="C65" s="58" t="s">
        <v>558</v>
      </c>
      <c r="D65" s="52" t="s">
        <v>559</v>
      </c>
      <c r="E65" s="68">
        <v>2493</v>
      </c>
      <c r="F65" s="68">
        <v>1632</v>
      </c>
      <c r="G65" s="68">
        <v>60</v>
      </c>
      <c r="H65" s="68">
        <v>55</v>
      </c>
      <c r="J65" s="68">
        <v>51</v>
      </c>
    </row>
    <row r="66" spans="3:10" ht="15" customHeight="1" x14ac:dyDescent="0.35">
      <c r="C66" s="58" t="s">
        <v>560</v>
      </c>
      <c r="D66" s="52" t="s">
        <v>561</v>
      </c>
      <c r="E66" s="68">
        <v>2756</v>
      </c>
      <c r="F66" s="68">
        <v>2672</v>
      </c>
      <c r="G66" s="68">
        <v>51</v>
      </c>
      <c r="H66" s="68">
        <v>48</v>
      </c>
      <c r="J66" s="68">
        <v>51</v>
      </c>
    </row>
    <row r="67" spans="3:10" ht="15" customHeight="1" x14ac:dyDescent="0.35">
      <c r="C67" s="58" t="s">
        <v>562</v>
      </c>
      <c r="D67" s="52" t="s">
        <v>563</v>
      </c>
      <c r="E67" s="68">
        <v>3292</v>
      </c>
      <c r="F67" s="68">
        <v>2806</v>
      </c>
      <c r="G67" s="68">
        <v>54</v>
      </c>
      <c r="H67" s="68">
        <v>51</v>
      </c>
      <c r="J67" s="68">
        <v>51</v>
      </c>
    </row>
    <row r="68" spans="3:10" ht="15" customHeight="1" x14ac:dyDescent="0.35">
      <c r="C68" s="58" t="s">
        <v>564</v>
      </c>
      <c r="D68" s="52" t="s">
        <v>565</v>
      </c>
      <c r="E68" s="68">
        <v>3350</v>
      </c>
      <c r="F68" s="68">
        <v>2246</v>
      </c>
      <c r="G68" s="68">
        <v>60</v>
      </c>
      <c r="H68" s="68">
        <v>55</v>
      </c>
      <c r="J68" s="68">
        <v>51</v>
      </c>
    </row>
    <row r="69" spans="3:10" ht="15" customHeight="1" x14ac:dyDescent="0.35">
      <c r="C69" s="58" t="s">
        <v>566</v>
      </c>
      <c r="D69" s="52" t="s">
        <v>567</v>
      </c>
      <c r="E69" s="68">
        <v>3830</v>
      </c>
      <c r="F69" s="68">
        <v>3103</v>
      </c>
      <c r="G69" s="68">
        <v>55</v>
      </c>
      <c r="H69" s="68">
        <v>52</v>
      </c>
      <c r="J69" s="68">
        <v>51</v>
      </c>
    </row>
    <row r="70" spans="3:10" ht="15" customHeight="1" x14ac:dyDescent="0.35">
      <c r="C70" s="58" t="s">
        <v>568</v>
      </c>
      <c r="D70" s="52" t="s">
        <v>569</v>
      </c>
      <c r="E70" s="68">
        <v>4089</v>
      </c>
      <c r="F70" s="68">
        <v>3257</v>
      </c>
      <c r="G70" s="68">
        <v>56</v>
      </c>
      <c r="H70" s="68">
        <v>51</v>
      </c>
      <c r="J70" s="68">
        <v>51</v>
      </c>
    </row>
    <row r="71" spans="3:10" ht="15" customHeight="1" x14ac:dyDescent="0.35">
      <c r="C71" s="58" t="s">
        <v>570</v>
      </c>
      <c r="D71" s="52" t="s">
        <v>571</v>
      </c>
      <c r="E71" s="68">
        <v>4001</v>
      </c>
      <c r="F71" s="68">
        <v>4225</v>
      </c>
      <c r="G71" s="68">
        <v>49</v>
      </c>
      <c r="H71" s="68">
        <v>45</v>
      </c>
      <c r="J71" s="68">
        <v>51</v>
      </c>
    </row>
    <row r="72" spans="3:10" ht="15" customHeight="1" x14ac:dyDescent="0.35">
      <c r="C72" s="58" t="s">
        <v>724</v>
      </c>
      <c r="D72" s="52" t="s">
        <v>725</v>
      </c>
      <c r="E72" s="68">
        <v>4155</v>
      </c>
      <c r="F72" s="68">
        <v>3926</v>
      </c>
      <c r="G72" s="68">
        <v>51</v>
      </c>
      <c r="H72" s="68">
        <v>48</v>
      </c>
      <c r="J72" s="68">
        <v>51</v>
      </c>
    </row>
    <row r="73" spans="3:10" ht="15" customHeight="1" x14ac:dyDescent="0.35">
      <c r="C73" s="58" t="s">
        <v>726</v>
      </c>
      <c r="D73" s="52" t="s">
        <v>727</v>
      </c>
      <c r="E73" s="68">
        <v>4217</v>
      </c>
      <c r="F73" s="68">
        <v>4070</v>
      </c>
      <c r="G73" s="68">
        <v>51</v>
      </c>
      <c r="H73" s="68">
        <v>47</v>
      </c>
      <c r="J73" s="68">
        <v>51</v>
      </c>
    </row>
  </sheetData>
  <pageMargins left="0.7" right="0.7" top="0.75" bottom="0.75" header="0.3" footer="0.3"/>
  <pageSetup paperSize="9"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8">
    <tabColor theme="2"/>
  </sheetPr>
  <dimension ref="A1:H73"/>
  <sheetViews>
    <sheetView showGridLines="0" workbookViewId="0">
      <selection activeCell="A2" sqref="A2"/>
    </sheetView>
  </sheetViews>
  <sheetFormatPr defaultColWidth="9.26953125" defaultRowHeight="15" customHeight="1" x14ac:dyDescent="0.35"/>
  <cols>
    <col min="1" max="1" width="1.7265625" customWidth="1"/>
    <col min="3" max="8" width="15.7265625" customWidth="1"/>
  </cols>
  <sheetData>
    <row r="1" spans="1:8" ht="15" customHeight="1" x14ac:dyDescent="0.35">
      <c r="A1" s="37"/>
      <c r="B1" s="41"/>
      <c r="C1" s="37"/>
      <c r="D1" s="37"/>
      <c r="E1" s="37"/>
    </row>
    <row r="2" spans="1:8" ht="15" customHeight="1" x14ac:dyDescent="0.35">
      <c r="A2" s="37"/>
      <c r="B2" s="37"/>
      <c r="C2" s="37"/>
      <c r="D2" s="37"/>
      <c r="E2" s="37"/>
    </row>
    <row r="3" spans="1:8" ht="8.15" customHeight="1" x14ac:dyDescent="0.35">
      <c r="A3" s="37"/>
      <c r="B3" s="37"/>
      <c r="C3" s="37"/>
      <c r="D3" s="37"/>
      <c r="E3" s="37"/>
    </row>
    <row r="4" spans="1:8" ht="15" customHeight="1" x14ac:dyDescent="0.35">
      <c r="A4" s="37"/>
      <c r="B4" s="65" t="str">
        <f>HYPERLINK("#"&amp;"Índice!B7",Índice!B7)</f>
        <v>Índice</v>
      </c>
      <c r="C4" s="65" t="str">
        <f>HYPERLINK("#"&amp;"Contents!B7",Contents!B7)</f>
        <v>Contents</v>
      </c>
      <c r="D4" s="37"/>
      <c r="E4" s="37"/>
    </row>
    <row r="5" spans="1:8" ht="8.15" customHeight="1" x14ac:dyDescent="0.35">
      <c r="A5" s="38"/>
      <c r="B5" s="38"/>
      <c r="C5" s="44"/>
      <c r="D5" s="44"/>
      <c r="E5" s="38"/>
    </row>
    <row r="6" spans="1:8" ht="15" customHeight="1" x14ac:dyDescent="0.35">
      <c r="A6" s="38"/>
      <c r="B6" s="60" t="s">
        <v>3</v>
      </c>
      <c r="C6" s="45"/>
      <c r="D6" s="44"/>
      <c r="E6" s="38"/>
    </row>
    <row r="7" spans="1:8" ht="15" customHeight="1" x14ac:dyDescent="0.35">
      <c r="A7" s="38"/>
      <c r="B7" s="61" t="s">
        <v>95</v>
      </c>
      <c r="C7" s="45"/>
      <c r="D7" s="44"/>
      <c r="E7" s="38"/>
    </row>
    <row r="8" spans="1:8" ht="8.15" customHeight="1" x14ac:dyDescent="0.35">
      <c r="A8" s="38"/>
      <c r="B8" s="46"/>
      <c r="C8" s="45"/>
      <c r="D8" s="44"/>
      <c r="E8" s="38"/>
    </row>
    <row r="9" spans="1:8" ht="15" customHeight="1" x14ac:dyDescent="0.35">
      <c r="A9" s="38"/>
      <c r="B9" s="175" t="str">
        <f>Índice!B9</f>
        <v>1. Vulnerabilidades, riscos e política macroprudencial</v>
      </c>
      <c r="C9" s="45"/>
      <c r="D9" s="44"/>
      <c r="E9" s="38"/>
    </row>
    <row r="10" spans="1:8" ht="15" customHeight="1" x14ac:dyDescent="0.35">
      <c r="A10" s="38"/>
      <c r="B10" s="177" t="str">
        <f>Contents!B9</f>
        <v>1. Vulnerabilities, risks and macroprudential policy</v>
      </c>
      <c r="C10" s="45"/>
      <c r="D10" s="44"/>
      <c r="E10" s="38"/>
    </row>
    <row r="11" spans="1:8" ht="8.15" customHeight="1" x14ac:dyDescent="0.35">
      <c r="A11" s="38"/>
      <c r="B11" s="45"/>
      <c r="C11" s="47"/>
      <c r="D11" s="44"/>
      <c r="E11" s="38"/>
    </row>
    <row r="12" spans="1:8" ht="15" customHeight="1" x14ac:dyDescent="0.35">
      <c r="A12" s="40"/>
      <c r="B12" s="59" t="s">
        <v>1424</v>
      </c>
      <c r="C12" s="48"/>
      <c r="D12" s="49"/>
      <c r="E12" s="40"/>
    </row>
    <row r="13" spans="1:8" ht="15" customHeight="1" x14ac:dyDescent="0.35">
      <c r="A13" s="40"/>
      <c r="B13" s="62" t="s">
        <v>1476</v>
      </c>
      <c r="C13" s="48"/>
      <c r="D13" s="49"/>
      <c r="E13" s="40"/>
    </row>
    <row r="14" spans="1:8" ht="8.15" customHeight="1" x14ac:dyDescent="0.35">
      <c r="A14" s="40"/>
      <c r="B14" s="40"/>
      <c r="C14" s="40"/>
      <c r="D14" s="40"/>
      <c r="E14" s="40"/>
    </row>
    <row r="15" spans="1:8" ht="14.5" x14ac:dyDescent="0.35">
      <c r="A15" s="40"/>
      <c r="B15" s="40"/>
      <c r="C15" s="13"/>
      <c r="D15" s="55" t="s">
        <v>174</v>
      </c>
      <c r="E15" s="56" t="s">
        <v>308</v>
      </c>
      <c r="F15" s="56" t="s">
        <v>308</v>
      </c>
      <c r="G15" s="56" t="s">
        <v>308</v>
      </c>
      <c r="H15" s="56" t="s">
        <v>308</v>
      </c>
    </row>
    <row r="16" spans="1:8" ht="14.5" x14ac:dyDescent="0.35">
      <c r="A16" s="40"/>
      <c r="B16" s="40"/>
      <c r="C16" s="13"/>
      <c r="D16" s="53" t="s">
        <v>176</v>
      </c>
      <c r="E16" s="54" t="s">
        <v>204</v>
      </c>
      <c r="F16" s="54" t="s">
        <v>204</v>
      </c>
      <c r="G16" s="54" t="s">
        <v>204</v>
      </c>
      <c r="H16" s="54" t="s">
        <v>204</v>
      </c>
    </row>
    <row r="17" spans="1:8" ht="8.15" customHeight="1" x14ac:dyDescent="0.35">
      <c r="A17" s="43"/>
      <c r="B17" s="43"/>
      <c r="C17" s="13"/>
      <c r="D17" s="13"/>
      <c r="E17" s="13"/>
    </row>
    <row r="18" spans="1:8" ht="26" x14ac:dyDescent="0.4">
      <c r="A18" s="39"/>
      <c r="B18" s="39"/>
      <c r="C18" s="35"/>
      <c r="D18" s="35"/>
      <c r="E18" s="57" t="s">
        <v>1477</v>
      </c>
      <c r="F18" s="57" t="s">
        <v>1479</v>
      </c>
      <c r="G18" s="57" t="s">
        <v>1481</v>
      </c>
      <c r="H18" s="57" t="s">
        <v>1483</v>
      </c>
    </row>
    <row r="19" spans="1:8" ht="39" x14ac:dyDescent="0.35">
      <c r="A19" s="40"/>
      <c r="B19" s="40"/>
      <c r="C19" s="35"/>
      <c r="D19" s="36"/>
      <c r="E19" s="51" t="s">
        <v>1478</v>
      </c>
      <c r="F19" s="51" t="s">
        <v>1480</v>
      </c>
      <c r="G19" s="51" t="s">
        <v>1482</v>
      </c>
      <c r="H19" s="51" t="s">
        <v>1484</v>
      </c>
    </row>
    <row r="20" spans="1:8" ht="15" customHeight="1" x14ac:dyDescent="0.35">
      <c r="A20" s="40"/>
      <c r="B20" s="40"/>
      <c r="C20" s="58" t="s">
        <v>263</v>
      </c>
      <c r="D20" s="96" t="s">
        <v>264</v>
      </c>
      <c r="E20" s="67">
        <v>0.8</v>
      </c>
      <c r="F20" s="67">
        <v>0.8</v>
      </c>
      <c r="G20" s="67">
        <v>-1</v>
      </c>
      <c r="H20" s="67">
        <v>-1</v>
      </c>
    </row>
    <row r="21" spans="1:8" ht="15" customHeight="1" x14ac:dyDescent="0.35">
      <c r="A21" s="40"/>
      <c r="B21" s="40"/>
      <c r="C21" s="58" t="s">
        <v>265</v>
      </c>
      <c r="D21" s="96" t="s">
        <v>266</v>
      </c>
      <c r="E21" s="67">
        <v>0.8</v>
      </c>
      <c r="F21" s="67">
        <v>0.8</v>
      </c>
      <c r="G21" s="67">
        <v>-1</v>
      </c>
      <c r="H21" s="67">
        <v>-1</v>
      </c>
    </row>
    <row r="22" spans="1:8" ht="15" customHeight="1" x14ac:dyDescent="0.35">
      <c r="A22" s="40"/>
      <c r="B22" s="40"/>
      <c r="C22" s="58" t="s">
        <v>267</v>
      </c>
      <c r="D22" s="96" t="s">
        <v>268</v>
      </c>
      <c r="E22" s="67">
        <v>0.9</v>
      </c>
      <c r="F22" s="67">
        <v>0.8</v>
      </c>
      <c r="G22" s="67">
        <v>-1.1000000000000001</v>
      </c>
      <c r="H22" s="67">
        <v>-1.2</v>
      </c>
    </row>
    <row r="23" spans="1:8" ht="15" customHeight="1" x14ac:dyDescent="0.35">
      <c r="A23" s="40"/>
      <c r="B23" s="40"/>
      <c r="C23" s="58" t="s">
        <v>269</v>
      </c>
      <c r="D23" s="96" t="s">
        <v>270</v>
      </c>
      <c r="E23" s="67">
        <v>1</v>
      </c>
      <c r="F23" s="67">
        <v>0.9</v>
      </c>
      <c r="G23" s="67">
        <v>-1.5</v>
      </c>
      <c r="H23" s="67">
        <v>-1.7</v>
      </c>
    </row>
    <row r="24" spans="1:8" ht="15" customHeight="1" x14ac:dyDescent="0.35">
      <c r="A24" s="40"/>
      <c r="B24" s="40"/>
      <c r="C24" s="58" t="s">
        <v>271</v>
      </c>
      <c r="D24" s="96" t="s">
        <v>272</v>
      </c>
      <c r="E24" s="67">
        <v>1.1000000000000001</v>
      </c>
      <c r="F24" s="67">
        <v>0.9</v>
      </c>
      <c r="G24" s="67">
        <v>-1.6</v>
      </c>
      <c r="H24" s="67">
        <v>-1.8</v>
      </c>
    </row>
    <row r="25" spans="1:8" ht="15" customHeight="1" x14ac:dyDescent="0.35">
      <c r="A25" s="40"/>
      <c r="B25" s="40"/>
      <c r="C25" s="58" t="s">
        <v>273</v>
      </c>
      <c r="D25" s="96" t="s">
        <v>274</v>
      </c>
      <c r="E25" s="67">
        <v>1.3</v>
      </c>
      <c r="F25" s="67">
        <v>1</v>
      </c>
      <c r="G25" s="67">
        <v>-1.5</v>
      </c>
      <c r="H25" s="67">
        <v>-1.8</v>
      </c>
    </row>
    <row r="26" spans="1:8" ht="15" customHeight="1" x14ac:dyDescent="0.35">
      <c r="A26" s="38"/>
      <c r="B26" s="38"/>
      <c r="C26" s="58" t="s">
        <v>275</v>
      </c>
      <c r="D26" s="96" t="s">
        <v>276</v>
      </c>
      <c r="E26" s="67">
        <v>1.5</v>
      </c>
      <c r="F26" s="67">
        <v>1.1000000000000001</v>
      </c>
      <c r="G26" s="67">
        <v>-1.2</v>
      </c>
      <c r="H26" s="67">
        <v>-1.7</v>
      </c>
    </row>
    <row r="27" spans="1:8" ht="15" customHeight="1" x14ac:dyDescent="0.35">
      <c r="A27" s="38"/>
      <c r="B27" s="38"/>
      <c r="C27" s="58" t="s">
        <v>277</v>
      </c>
      <c r="D27" s="96" t="s">
        <v>278</v>
      </c>
      <c r="E27" s="67">
        <v>1.9</v>
      </c>
      <c r="F27" s="67">
        <v>1.2</v>
      </c>
      <c r="G27" s="67">
        <v>-0.2</v>
      </c>
      <c r="H27" s="67">
        <v>-0.9</v>
      </c>
    </row>
    <row r="28" spans="1:8" ht="15" customHeight="1" x14ac:dyDescent="0.35">
      <c r="C28" s="58" t="s">
        <v>279</v>
      </c>
      <c r="D28" s="96" t="s">
        <v>280</v>
      </c>
      <c r="E28" s="67">
        <v>2</v>
      </c>
      <c r="F28" s="67">
        <v>1.3</v>
      </c>
      <c r="G28" s="67">
        <v>-0.2</v>
      </c>
      <c r="H28" s="67">
        <v>-0.9</v>
      </c>
    </row>
    <row r="29" spans="1:8" ht="15" customHeight="1" x14ac:dyDescent="0.35">
      <c r="C29" s="58" t="s">
        <v>281</v>
      </c>
      <c r="D29" s="96" t="s">
        <v>282</v>
      </c>
      <c r="E29" s="67">
        <v>2.2000000000000002</v>
      </c>
      <c r="F29" s="67">
        <v>1.4</v>
      </c>
      <c r="G29" s="67">
        <v>0</v>
      </c>
      <c r="H29" s="67">
        <v>-0.8</v>
      </c>
    </row>
    <row r="30" spans="1:8" ht="15" customHeight="1" x14ac:dyDescent="0.35">
      <c r="C30" s="58"/>
      <c r="D30" s="96"/>
      <c r="E30" s="68"/>
      <c r="F30" s="68"/>
      <c r="G30" s="68"/>
      <c r="H30" s="68"/>
    </row>
    <row r="31" spans="1:8" ht="15" customHeight="1" x14ac:dyDescent="0.35">
      <c r="C31" s="58"/>
      <c r="D31" s="52"/>
      <c r="E31" s="68"/>
      <c r="F31" s="68"/>
      <c r="G31" s="68"/>
      <c r="H31" s="68"/>
    </row>
    <row r="32" spans="1:8" ht="15" customHeight="1" x14ac:dyDescent="0.35">
      <c r="C32" s="58"/>
      <c r="D32" s="52"/>
      <c r="E32" s="68"/>
      <c r="F32" s="68"/>
      <c r="G32" s="68"/>
      <c r="H32" s="68"/>
    </row>
    <row r="33" spans="3:8" ht="15" customHeight="1" x14ac:dyDescent="0.35">
      <c r="C33" s="58"/>
      <c r="D33" s="52"/>
      <c r="E33" s="68"/>
      <c r="F33" s="68"/>
      <c r="G33" s="68"/>
      <c r="H33" s="68"/>
    </row>
    <row r="34" spans="3:8" ht="15" customHeight="1" x14ac:dyDescent="0.35">
      <c r="C34" s="58"/>
      <c r="D34" s="52"/>
      <c r="E34" s="68"/>
      <c r="F34" s="68"/>
      <c r="G34" s="68"/>
      <c r="H34" s="68"/>
    </row>
    <row r="35" spans="3:8" ht="15" customHeight="1" x14ac:dyDescent="0.35">
      <c r="C35" s="58"/>
      <c r="D35" s="52"/>
      <c r="E35" s="68"/>
      <c r="F35" s="68"/>
      <c r="G35" s="68"/>
      <c r="H35" s="68"/>
    </row>
    <row r="36" spans="3:8" ht="15" customHeight="1" x14ac:dyDescent="0.35">
      <c r="C36" s="58"/>
      <c r="D36" s="52"/>
      <c r="E36" s="68"/>
      <c r="F36" s="68"/>
      <c r="G36" s="68"/>
      <c r="H36" s="68"/>
    </row>
    <row r="37" spans="3:8" ht="15" customHeight="1" x14ac:dyDescent="0.35">
      <c r="C37" s="58"/>
      <c r="D37" s="52"/>
      <c r="E37" s="68"/>
      <c r="F37" s="68"/>
      <c r="G37" s="68"/>
      <c r="H37" s="68"/>
    </row>
    <row r="38" spans="3:8" ht="15" customHeight="1" x14ac:dyDescent="0.35">
      <c r="C38" s="58"/>
      <c r="D38" s="52"/>
      <c r="E38" s="68"/>
      <c r="F38" s="68"/>
      <c r="G38" s="68"/>
      <c r="H38" s="68"/>
    </row>
    <row r="39" spans="3:8" ht="15" customHeight="1" x14ac:dyDescent="0.35">
      <c r="C39" s="58"/>
      <c r="D39" s="52"/>
      <c r="E39" s="68"/>
      <c r="F39" s="68"/>
      <c r="G39" s="68"/>
      <c r="H39" s="68"/>
    </row>
    <row r="40" spans="3:8" ht="15" customHeight="1" x14ac:dyDescent="0.35">
      <c r="C40" s="58"/>
      <c r="D40" s="52"/>
      <c r="E40" s="68"/>
      <c r="F40" s="68"/>
      <c r="G40" s="68"/>
      <c r="H40" s="68"/>
    </row>
    <row r="41" spans="3:8" ht="15" customHeight="1" x14ac:dyDescent="0.35">
      <c r="C41" s="58"/>
      <c r="D41" s="52"/>
      <c r="E41" s="68"/>
      <c r="F41" s="68"/>
      <c r="G41" s="68"/>
      <c r="H41" s="68"/>
    </row>
    <row r="42" spans="3:8" ht="15" customHeight="1" x14ac:dyDescent="0.35">
      <c r="C42" s="58"/>
      <c r="D42" s="52"/>
      <c r="E42" s="68"/>
      <c r="F42" s="68"/>
      <c r="G42" s="68"/>
      <c r="H42" s="68"/>
    </row>
    <row r="43" spans="3:8" ht="15" customHeight="1" x14ac:dyDescent="0.35">
      <c r="C43" s="58"/>
      <c r="D43" s="52"/>
      <c r="E43" s="68"/>
      <c r="F43" s="68"/>
      <c r="G43" s="68"/>
      <c r="H43" s="68"/>
    </row>
    <row r="44" spans="3:8" ht="15" customHeight="1" x14ac:dyDescent="0.35">
      <c r="C44" s="58"/>
      <c r="D44" s="52"/>
      <c r="E44" s="68"/>
      <c r="F44" s="68"/>
      <c r="G44" s="68"/>
      <c r="H44" s="68"/>
    </row>
    <row r="45" spans="3:8" ht="15" customHeight="1" x14ac:dyDescent="0.35">
      <c r="C45" s="58"/>
      <c r="D45" s="52"/>
      <c r="E45" s="68"/>
      <c r="F45" s="68"/>
      <c r="G45" s="68"/>
      <c r="H45" s="68"/>
    </row>
    <row r="46" spans="3:8" ht="15" customHeight="1" x14ac:dyDescent="0.35">
      <c r="C46" s="58"/>
      <c r="D46" s="52"/>
      <c r="E46" s="68"/>
      <c r="F46" s="68"/>
      <c r="G46" s="68"/>
      <c r="H46" s="68"/>
    </row>
    <row r="47" spans="3:8" ht="15" customHeight="1" x14ac:dyDescent="0.35">
      <c r="C47" s="58"/>
      <c r="D47" s="52"/>
      <c r="E47" s="68"/>
      <c r="F47" s="68"/>
      <c r="G47" s="68"/>
      <c r="H47" s="68"/>
    </row>
    <row r="48" spans="3:8" ht="15" customHeight="1" x14ac:dyDescent="0.35">
      <c r="C48" s="58"/>
      <c r="D48" s="52"/>
      <c r="E48" s="68"/>
      <c r="F48" s="68"/>
      <c r="G48" s="68"/>
      <c r="H48" s="68"/>
    </row>
    <row r="49" spans="3:8" ht="15" customHeight="1" x14ac:dyDescent="0.35">
      <c r="C49" s="58"/>
      <c r="D49" s="52"/>
      <c r="E49" s="68"/>
      <c r="F49" s="68"/>
      <c r="G49" s="68"/>
      <c r="H49" s="68"/>
    </row>
    <row r="50" spans="3:8" ht="15" customHeight="1" x14ac:dyDescent="0.35">
      <c r="C50" s="58"/>
      <c r="D50" s="52"/>
      <c r="E50" s="68"/>
      <c r="F50" s="68"/>
      <c r="G50" s="68"/>
      <c r="H50" s="68"/>
    </row>
    <row r="51" spans="3:8" ht="15" customHeight="1" x14ac:dyDescent="0.35">
      <c r="C51" s="58"/>
      <c r="D51" s="52"/>
      <c r="E51" s="68"/>
      <c r="F51" s="68"/>
      <c r="G51" s="68"/>
      <c r="H51" s="68"/>
    </row>
    <row r="52" spans="3:8" ht="15" customHeight="1" x14ac:dyDescent="0.35">
      <c r="C52" s="58"/>
      <c r="D52" s="52"/>
      <c r="E52" s="68"/>
      <c r="F52" s="68"/>
      <c r="G52" s="68"/>
      <c r="H52" s="68"/>
    </row>
    <row r="53" spans="3:8" ht="15" customHeight="1" x14ac:dyDescent="0.35">
      <c r="C53" s="58"/>
      <c r="D53" s="52"/>
      <c r="E53" s="68"/>
      <c r="F53" s="68"/>
      <c r="G53" s="68"/>
      <c r="H53" s="68"/>
    </row>
    <row r="54" spans="3:8" ht="15" customHeight="1" x14ac:dyDescent="0.35">
      <c r="C54" s="58"/>
      <c r="D54" s="52"/>
      <c r="E54" s="68"/>
      <c r="F54" s="68"/>
      <c r="G54" s="68"/>
      <c r="H54" s="68"/>
    </row>
    <row r="55" spans="3:8" ht="15" customHeight="1" x14ac:dyDescent="0.35">
      <c r="C55" s="58"/>
      <c r="D55" s="52"/>
      <c r="E55" s="68"/>
      <c r="F55" s="68"/>
      <c r="G55" s="68"/>
      <c r="H55" s="68"/>
    </row>
    <row r="56" spans="3:8" ht="15" customHeight="1" x14ac:dyDescent="0.35">
      <c r="C56" s="58"/>
      <c r="D56" s="52"/>
      <c r="E56" s="68"/>
      <c r="F56" s="68"/>
      <c r="G56" s="68"/>
      <c r="H56" s="68"/>
    </row>
    <row r="57" spans="3:8" ht="15" customHeight="1" x14ac:dyDescent="0.35">
      <c r="C57" s="58"/>
      <c r="D57" s="52"/>
      <c r="E57" s="68"/>
      <c r="F57" s="68"/>
      <c r="G57" s="68"/>
      <c r="H57" s="68"/>
    </row>
    <row r="58" spans="3:8" ht="15" customHeight="1" x14ac:dyDescent="0.35">
      <c r="C58" s="58"/>
      <c r="D58" s="52"/>
      <c r="E58" s="68"/>
      <c r="F58" s="68"/>
      <c r="G58" s="68"/>
      <c r="H58" s="68"/>
    </row>
    <row r="59" spans="3:8" ht="15" customHeight="1" x14ac:dyDescent="0.35">
      <c r="C59" s="58"/>
      <c r="D59" s="52"/>
      <c r="E59" s="68"/>
      <c r="F59" s="68"/>
      <c r="G59" s="68"/>
      <c r="H59" s="68"/>
    </row>
    <row r="60" spans="3:8" ht="15" customHeight="1" x14ac:dyDescent="0.35">
      <c r="C60" s="58"/>
      <c r="D60" s="52"/>
      <c r="E60" s="68"/>
      <c r="F60" s="68"/>
      <c r="G60" s="68"/>
      <c r="H60" s="68"/>
    </row>
    <row r="61" spans="3:8" ht="15" customHeight="1" x14ac:dyDescent="0.35">
      <c r="C61" s="58"/>
      <c r="D61" s="52"/>
      <c r="E61" s="68"/>
      <c r="F61" s="68"/>
      <c r="G61" s="68"/>
      <c r="H61" s="68"/>
    </row>
    <row r="62" spans="3:8" ht="15" customHeight="1" x14ac:dyDescent="0.35">
      <c r="C62" s="58"/>
      <c r="D62" s="52"/>
      <c r="E62" s="68"/>
      <c r="F62" s="68"/>
      <c r="G62" s="68"/>
      <c r="H62" s="68"/>
    </row>
    <row r="63" spans="3:8" ht="15" customHeight="1" x14ac:dyDescent="0.35">
      <c r="C63" s="58"/>
      <c r="D63" s="52"/>
      <c r="E63" s="68"/>
      <c r="F63" s="68"/>
      <c r="G63" s="68"/>
      <c r="H63" s="68"/>
    </row>
    <row r="64" spans="3:8" ht="15" customHeight="1" x14ac:dyDescent="0.35">
      <c r="C64" s="58"/>
      <c r="D64" s="52"/>
      <c r="E64" s="68"/>
      <c r="F64" s="68"/>
      <c r="G64" s="68"/>
      <c r="H64" s="68"/>
    </row>
    <row r="65" spans="3:8" ht="15" customHeight="1" x14ac:dyDescent="0.35">
      <c r="C65" s="58"/>
      <c r="D65" s="52"/>
      <c r="E65" s="68"/>
      <c r="F65" s="68"/>
      <c r="G65" s="68"/>
      <c r="H65" s="68"/>
    </row>
    <row r="66" spans="3:8" ht="15" customHeight="1" x14ac:dyDescent="0.35">
      <c r="C66" s="58"/>
      <c r="D66" s="52"/>
      <c r="E66" s="68"/>
      <c r="F66" s="68"/>
      <c r="G66" s="68"/>
      <c r="H66" s="68"/>
    </row>
    <row r="67" spans="3:8" ht="15" customHeight="1" x14ac:dyDescent="0.35">
      <c r="C67" s="58"/>
      <c r="D67" s="52"/>
      <c r="E67" s="68"/>
      <c r="F67" s="68"/>
      <c r="G67" s="68"/>
      <c r="H67" s="68"/>
    </row>
    <row r="68" spans="3:8" ht="15" customHeight="1" x14ac:dyDescent="0.35">
      <c r="C68" s="58"/>
      <c r="D68" s="52"/>
      <c r="E68" s="68"/>
      <c r="F68" s="68"/>
      <c r="G68" s="68"/>
      <c r="H68" s="68"/>
    </row>
    <row r="69" spans="3:8" ht="15" customHeight="1" x14ac:dyDescent="0.35">
      <c r="C69" s="58"/>
      <c r="D69" s="52"/>
      <c r="E69" s="68"/>
      <c r="F69" s="68"/>
      <c r="G69" s="68"/>
      <c r="H69" s="68"/>
    </row>
    <row r="70" spans="3:8" ht="15" customHeight="1" x14ac:dyDescent="0.35">
      <c r="C70" s="58"/>
      <c r="D70" s="52"/>
      <c r="E70" s="68"/>
      <c r="F70" s="68"/>
      <c r="G70" s="68"/>
      <c r="H70" s="68"/>
    </row>
    <row r="71" spans="3:8" ht="15" customHeight="1" x14ac:dyDescent="0.35">
      <c r="C71" s="58"/>
      <c r="D71" s="52"/>
      <c r="E71" s="68"/>
      <c r="F71" s="68"/>
      <c r="G71" s="68"/>
      <c r="H71" s="68"/>
    </row>
    <row r="72" spans="3:8" ht="15" customHeight="1" x14ac:dyDescent="0.35">
      <c r="C72" s="58"/>
      <c r="D72" s="52"/>
      <c r="E72" s="68"/>
      <c r="F72" s="68"/>
      <c r="G72" s="68"/>
      <c r="H72" s="68"/>
    </row>
    <row r="73" spans="3:8" ht="15" customHeight="1" x14ac:dyDescent="0.35">
      <c r="C73" s="58"/>
      <c r="D73" s="52"/>
      <c r="E73" s="68"/>
      <c r="F73" s="68"/>
      <c r="G73" s="68"/>
      <c r="H73" s="68"/>
    </row>
  </sheetData>
  <pageMargins left="0.7" right="0.7" top="0.75" bottom="0.75" header="0.3" footer="0.3"/>
  <pageSetup paperSize="9"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0">
    <tabColor theme="2"/>
  </sheetPr>
  <dimension ref="A1:G73"/>
  <sheetViews>
    <sheetView showGridLines="0" workbookViewId="0">
      <selection activeCell="A2" sqref="A2"/>
    </sheetView>
  </sheetViews>
  <sheetFormatPr defaultColWidth="9.26953125" defaultRowHeight="15" customHeight="1" x14ac:dyDescent="0.35"/>
  <cols>
    <col min="1" max="1" width="1.7265625" customWidth="1"/>
    <col min="3" max="7" width="15.7265625" customWidth="1"/>
  </cols>
  <sheetData>
    <row r="1" spans="1:7" ht="15" customHeight="1" x14ac:dyDescent="0.35">
      <c r="A1" s="37"/>
      <c r="B1" s="41"/>
      <c r="C1" s="37"/>
      <c r="D1" s="37"/>
      <c r="E1" s="37"/>
    </row>
    <row r="2" spans="1:7" ht="15" customHeight="1" x14ac:dyDescent="0.35">
      <c r="A2" s="37"/>
      <c r="B2" s="37"/>
      <c r="C2" s="37"/>
      <c r="D2" s="37"/>
      <c r="E2" s="37"/>
    </row>
    <row r="3" spans="1:7" ht="8.15" customHeight="1" x14ac:dyDescent="0.35">
      <c r="A3" s="37"/>
      <c r="B3" s="37"/>
      <c r="C3" s="37"/>
      <c r="D3" s="37"/>
      <c r="E3" s="37"/>
    </row>
    <row r="4" spans="1:7" ht="15" customHeight="1" x14ac:dyDescent="0.35">
      <c r="A4" s="37"/>
      <c r="B4" s="65" t="str">
        <f>HYPERLINK("#"&amp;"Índice!B7",Índice!B7)</f>
        <v>Índice</v>
      </c>
      <c r="C4" s="65" t="str">
        <f>HYPERLINK("#"&amp;"Contents!B7",Contents!B7)</f>
        <v>Contents</v>
      </c>
      <c r="D4" s="37"/>
      <c r="E4" s="37"/>
    </row>
    <row r="5" spans="1:7" ht="8.15" customHeight="1" x14ac:dyDescent="0.35">
      <c r="A5" s="38"/>
      <c r="B5" s="38"/>
      <c r="C5" s="44"/>
      <c r="D5" s="44"/>
      <c r="E5" s="38"/>
    </row>
    <row r="6" spans="1:7" ht="15" customHeight="1" x14ac:dyDescent="0.35">
      <c r="A6" s="38"/>
      <c r="B6" s="60" t="s">
        <v>3</v>
      </c>
      <c r="C6" s="45"/>
      <c r="D6" s="44"/>
      <c r="E6" s="38"/>
    </row>
    <row r="7" spans="1:7" ht="15" customHeight="1" x14ac:dyDescent="0.35">
      <c r="A7" s="38"/>
      <c r="B7" s="61" t="s">
        <v>95</v>
      </c>
      <c r="C7" s="45"/>
      <c r="D7" s="44"/>
      <c r="E7" s="38"/>
    </row>
    <row r="8" spans="1:7" ht="8.15" customHeight="1" x14ac:dyDescent="0.35">
      <c r="A8" s="38"/>
      <c r="B8" s="46"/>
      <c r="C8" s="45"/>
      <c r="D8" s="44"/>
      <c r="E8" s="38"/>
    </row>
    <row r="9" spans="1:7" ht="15" customHeight="1" x14ac:dyDescent="0.35">
      <c r="A9" s="38"/>
      <c r="B9" s="175" t="str">
        <f>Índice!B9</f>
        <v>1. Vulnerabilidades, riscos e política macroprudencial</v>
      </c>
      <c r="C9" s="45"/>
      <c r="D9" s="44"/>
      <c r="E9" s="38"/>
    </row>
    <row r="10" spans="1:7" ht="15" customHeight="1" x14ac:dyDescent="0.35">
      <c r="A10" s="38"/>
      <c r="B10" s="177" t="str">
        <f>Contents!B9</f>
        <v>1. Vulnerabilities, risks and macroprudential policy</v>
      </c>
      <c r="C10" s="45"/>
      <c r="D10" s="44"/>
      <c r="E10" s="38"/>
    </row>
    <row r="11" spans="1:7" ht="8.15" customHeight="1" x14ac:dyDescent="0.35">
      <c r="A11" s="38"/>
      <c r="B11" s="45"/>
      <c r="C11" s="47"/>
      <c r="D11" s="44"/>
      <c r="E11" s="38"/>
    </row>
    <row r="12" spans="1:7" ht="15" customHeight="1" x14ac:dyDescent="0.35">
      <c r="A12" s="40"/>
      <c r="B12" s="59" t="s">
        <v>1425</v>
      </c>
      <c r="C12" s="48"/>
      <c r="D12" s="49"/>
      <c r="E12" s="40"/>
    </row>
    <row r="13" spans="1:7" ht="15" customHeight="1" x14ac:dyDescent="0.35">
      <c r="A13" s="40"/>
      <c r="B13" s="62" t="s">
        <v>1426</v>
      </c>
      <c r="C13" s="48"/>
      <c r="D13" s="49"/>
      <c r="E13" s="40"/>
    </row>
    <row r="14" spans="1:7" ht="8.15" customHeight="1" x14ac:dyDescent="0.35">
      <c r="A14" s="40"/>
      <c r="B14" s="40"/>
      <c r="C14" s="40"/>
      <c r="D14" s="40"/>
      <c r="E14" s="40"/>
    </row>
    <row r="15" spans="1:7" ht="14.5" x14ac:dyDescent="0.35">
      <c r="A15" s="40"/>
      <c r="B15" s="40"/>
      <c r="C15" s="13"/>
      <c r="D15" s="55" t="s">
        <v>174</v>
      </c>
      <c r="E15" s="56" t="s">
        <v>308</v>
      </c>
      <c r="F15" s="56" t="s">
        <v>1888</v>
      </c>
      <c r="G15" s="56" t="s">
        <v>1888</v>
      </c>
    </row>
    <row r="16" spans="1:7" ht="14.5" x14ac:dyDescent="0.35">
      <c r="A16" s="40"/>
      <c r="B16" s="40"/>
      <c r="C16" s="13"/>
      <c r="D16" s="53" t="s">
        <v>176</v>
      </c>
      <c r="E16" s="54" t="s">
        <v>204</v>
      </c>
      <c r="F16" s="54" t="s">
        <v>1427</v>
      </c>
      <c r="G16" s="54" t="s">
        <v>1427</v>
      </c>
    </row>
    <row r="17" spans="1:7" ht="8.15" customHeight="1" x14ac:dyDescent="0.35">
      <c r="A17" s="43"/>
      <c r="B17" s="43"/>
      <c r="C17" s="13"/>
      <c r="D17" s="13"/>
      <c r="E17" s="13"/>
    </row>
    <row r="18" spans="1:7" ht="39" x14ac:dyDescent="0.4">
      <c r="A18" s="39"/>
      <c r="B18" s="39"/>
      <c r="C18" s="35"/>
      <c r="D18" s="35"/>
      <c r="E18" s="57" t="s">
        <v>1428</v>
      </c>
      <c r="F18" s="57" t="s">
        <v>1429</v>
      </c>
      <c r="G18" s="57" t="s">
        <v>1430</v>
      </c>
    </row>
    <row r="19" spans="1:7" ht="39" x14ac:dyDescent="0.35">
      <c r="A19" s="40"/>
      <c r="B19" s="40"/>
      <c r="C19" s="35"/>
      <c r="D19" s="36"/>
      <c r="E19" s="51" t="s">
        <v>1431</v>
      </c>
      <c r="F19" s="51" t="s">
        <v>1432</v>
      </c>
      <c r="G19" s="51" t="s">
        <v>1433</v>
      </c>
    </row>
    <row r="20" spans="1:7" ht="15" customHeight="1" x14ac:dyDescent="0.35">
      <c r="A20" s="40"/>
      <c r="B20" s="40"/>
      <c r="C20" s="58" t="s">
        <v>482</v>
      </c>
      <c r="D20" s="52" t="s">
        <v>483</v>
      </c>
      <c r="E20" s="67">
        <v>-0.9</v>
      </c>
      <c r="F20" s="68">
        <v>83</v>
      </c>
      <c r="G20" s="68">
        <v>23</v>
      </c>
    </row>
    <row r="21" spans="1:7" ht="15" customHeight="1" x14ac:dyDescent="0.35">
      <c r="A21" s="40"/>
      <c r="B21" s="40"/>
      <c r="C21" s="58" t="s">
        <v>490</v>
      </c>
      <c r="D21" s="52" t="s">
        <v>491</v>
      </c>
      <c r="E21" s="67">
        <v>-7.5</v>
      </c>
      <c r="F21" s="68">
        <v>84</v>
      </c>
      <c r="G21" s="68">
        <v>17</v>
      </c>
    </row>
    <row r="22" spans="1:7" ht="15" customHeight="1" x14ac:dyDescent="0.35">
      <c r="A22" s="40"/>
      <c r="B22" s="40"/>
      <c r="C22" s="58" t="s">
        <v>498</v>
      </c>
      <c r="D22" s="52" t="s">
        <v>499</v>
      </c>
      <c r="E22" s="67">
        <v>-4</v>
      </c>
      <c r="F22" s="68">
        <v>75</v>
      </c>
      <c r="G22" s="68">
        <v>15</v>
      </c>
    </row>
    <row r="23" spans="1:7" ht="15" customHeight="1" x14ac:dyDescent="0.35">
      <c r="A23" s="40"/>
      <c r="B23" s="40"/>
      <c r="C23" s="58" t="s">
        <v>506</v>
      </c>
      <c r="D23" s="52" t="s">
        <v>507</v>
      </c>
      <c r="E23" s="67">
        <v>0.6</v>
      </c>
      <c r="F23" s="68">
        <v>67</v>
      </c>
      <c r="G23" s="68">
        <v>18</v>
      </c>
    </row>
    <row r="24" spans="1:7" ht="15" customHeight="1" x14ac:dyDescent="0.35">
      <c r="A24" s="40"/>
      <c r="B24" s="40"/>
      <c r="C24" s="58" t="s">
        <v>514</v>
      </c>
      <c r="D24" s="52" t="s">
        <v>515</v>
      </c>
      <c r="E24" s="67">
        <v>2.2000000000000002</v>
      </c>
      <c r="F24" s="68">
        <v>95</v>
      </c>
      <c r="G24" s="68">
        <v>20</v>
      </c>
    </row>
    <row r="25" spans="1:7" ht="15" customHeight="1" x14ac:dyDescent="0.35">
      <c r="A25" s="40"/>
      <c r="B25" s="40"/>
      <c r="C25" s="58" t="s">
        <v>522</v>
      </c>
      <c r="D25" s="52" t="s">
        <v>523</v>
      </c>
      <c r="E25" s="67">
        <v>5</v>
      </c>
      <c r="F25" s="68">
        <v>83</v>
      </c>
      <c r="G25" s="68">
        <v>24</v>
      </c>
    </row>
    <row r="26" spans="1:7" ht="15" customHeight="1" x14ac:dyDescent="0.35">
      <c r="A26" s="38"/>
      <c r="B26" s="38"/>
      <c r="C26" s="58" t="s">
        <v>530</v>
      </c>
      <c r="D26" s="52" t="s">
        <v>531</v>
      </c>
      <c r="E26" s="67">
        <v>7.6</v>
      </c>
      <c r="F26" s="68">
        <v>80</v>
      </c>
      <c r="G26" s="68">
        <v>28</v>
      </c>
    </row>
    <row r="27" spans="1:7" ht="15" customHeight="1" x14ac:dyDescent="0.35">
      <c r="A27" s="38"/>
      <c r="B27" s="38"/>
      <c r="C27" s="58" t="s">
        <v>538</v>
      </c>
      <c r="D27" s="52" t="s">
        <v>539</v>
      </c>
      <c r="E27" s="67">
        <v>10.5</v>
      </c>
      <c r="F27" s="68">
        <v>71</v>
      </c>
      <c r="G27" s="68">
        <v>35</v>
      </c>
    </row>
    <row r="28" spans="1:7" ht="15" customHeight="1" x14ac:dyDescent="0.35">
      <c r="C28" s="58" t="s">
        <v>546</v>
      </c>
      <c r="D28" s="52" t="s">
        <v>547</v>
      </c>
      <c r="E28" s="67">
        <v>9.3000000000000007</v>
      </c>
      <c r="F28" s="68">
        <v>65</v>
      </c>
      <c r="G28" s="68">
        <v>38</v>
      </c>
    </row>
    <row r="29" spans="1:7" ht="15" customHeight="1" x14ac:dyDescent="0.35">
      <c r="C29" s="58" t="s">
        <v>554</v>
      </c>
      <c r="D29" s="52" t="s">
        <v>555</v>
      </c>
      <c r="E29" s="67">
        <v>10.4</v>
      </c>
      <c r="F29" s="68">
        <v>61</v>
      </c>
      <c r="G29" s="68">
        <v>40</v>
      </c>
    </row>
    <row r="30" spans="1:7" ht="15" customHeight="1" x14ac:dyDescent="0.35">
      <c r="C30" s="58" t="s">
        <v>562</v>
      </c>
      <c r="D30" s="52" t="s">
        <v>563</v>
      </c>
      <c r="E30" s="67">
        <v>8</v>
      </c>
      <c r="F30" s="68">
        <v>63</v>
      </c>
      <c r="G30" s="68">
        <v>37</v>
      </c>
    </row>
    <row r="31" spans="1:7" ht="15" customHeight="1" x14ac:dyDescent="0.35">
      <c r="C31" s="58" t="s">
        <v>568</v>
      </c>
      <c r="D31" s="52" t="s">
        <v>569</v>
      </c>
      <c r="E31" s="67">
        <v>11.6</v>
      </c>
      <c r="F31" s="68">
        <v>57</v>
      </c>
      <c r="G31" s="68">
        <v>44</v>
      </c>
    </row>
    <row r="32" spans="1:7" ht="15" customHeight="1" x14ac:dyDescent="0.35">
      <c r="C32" s="58" t="s">
        <v>724</v>
      </c>
      <c r="D32" s="52" t="s">
        <v>725</v>
      </c>
      <c r="E32" s="67">
        <v>12.9</v>
      </c>
      <c r="F32" s="68">
        <v>56</v>
      </c>
      <c r="G32" s="68">
        <v>41</v>
      </c>
    </row>
    <row r="33" spans="3:7" ht="15" customHeight="1" x14ac:dyDescent="0.35">
      <c r="C33" s="58" t="s">
        <v>726</v>
      </c>
      <c r="D33" s="52" t="s">
        <v>727</v>
      </c>
      <c r="E33" s="67">
        <v>13.2</v>
      </c>
      <c r="F33" s="68">
        <v>53</v>
      </c>
      <c r="G33" s="68">
        <v>41</v>
      </c>
    </row>
    <row r="34" spans="3:7" ht="15" customHeight="1" x14ac:dyDescent="0.35">
      <c r="C34" s="58" t="s">
        <v>1434</v>
      </c>
      <c r="D34" s="52" t="s">
        <v>1435</v>
      </c>
      <c r="E34" s="68"/>
      <c r="F34" s="68">
        <v>45</v>
      </c>
      <c r="G34" s="68">
        <v>39</v>
      </c>
    </row>
    <row r="35" spans="3:7" ht="15" customHeight="1" x14ac:dyDescent="0.35">
      <c r="C35" s="58"/>
      <c r="D35" s="52"/>
      <c r="E35" s="68"/>
      <c r="F35" s="68"/>
      <c r="G35" s="68"/>
    </row>
    <row r="36" spans="3:7" ht="15" customHeight="1" x14ac:dyDescent="0.35">
      <c r="C36" s="58"/>
      <c r="D36" s="52"/>
      <c r="E36" s="68"/>
      <c r="F36" s="68"/>
      <c r="G36" s="68"/>
    </row>
    <row r="37" spans="3:7" ht="15" customHeight="1" x14ac:dyDescent="0.35">
      <c r="C37" s="58"/>
      <c r="D37" s="52"/>
      <c r="E37" s="68"/>
      <c r="F37" s="68"/>
      <c r="G37" s="68"/>
    </row>
    <row r="38" spans="3:7" ht="15" customHeight="1" x14ac:dyDescent="0.35">
      <c r="C38" s="58"/>
      <c r="D38" s="52"/>
      <c r="E38" s="68"/>
      <c r="F38" s="68"/>
      <c r="G38" s="68"/>
    </row>
    <row r="39" spans="3:7" ht="15" customHeight="1" x14ac:dyDescent="0.35">
      <c r="C39" s="58"/>
      <c r="D39" s="52"/>
      <c r="E39" s="68"/>
      <c r="F39" s="68"/>
      <c r="G39" s="68"/>
    </row>
    <row r="40" spans="3:7" ht="15" customHeight="1" x14ac:dyDescent="0.35">
      <c r="C40" s="58"/>
      <c r="D40" s="52"/>
      <c r="E40" s="68"/>
      <c r="F40" s="68"/>
      <c r="G40" s="68"/>
    </row>
    <row r="41" spans="3:7" ht="15" customHeight="1" x14ac:dyDescent="0.35">
      <c r="C41" s="58"/>
      <c r="D41" s="52"/>
      <c r="E41" s="68"/>
      <c r="F41" s="68"/>
      <c r="G41" s="68"/>
    </row>
    <row r="42" spans="3:7" ht="15" customHeight="1" x14ac:dyDescent="0.35">
      <c r="C42" s="58"/>
      <c r="D42" s="52"/>
      <c r="E42" s="68"/>
      <c r="F42" s="68"/>
      <c r="G42" s="68"/>
    </row>
    <row r="43" spans="3:7" ht="15" customHeight="1" x14ac:dyDescent="0.35">
      <c r="C43" s="58"/>
      <c r="D43" s="52"/>
      <c r="E43" s="68"/>
      <c r="F43" s="68"/>
      <c r="G43" s="68"/>
    </row>
    <row r="44" spans="3:7" ht="15" customHeight="1" x14ac:dyDescent="0.35">
      <c r="C44" s="58"/>
      <c r="D44" s="52"/>
      <c r="E44" s="68"/>
      <c r="F44" s="68"/>
      <c r="G44" s="68"/>
    </row>
    <row r="45" spans="3:7" ht="15" customHeight="1" x14ac:dyDescent="0.35">
      <c r="C45" s="58"/>
      <c r="D45" s="52"/>
      <c r="E45" s="68"/>
      <c r="F45" s="68"/>
      <c r="G45" s="68"/>
    </row>
    <row r="46" spans="3:7" ht="15" customHeight="1" x14ac:dyDescent="0.35">
      <c r="C46" s="58"/>
      <c r="D46" s="52"/>
      <c r="E46" s="68"/>
      <c r="F46" s="68"/>
      <c r="G46" s="68"/>
    </row>
    <row r="47" spans="3:7" ht="15" customHeight="1" x14ac:dyDescent="0.35">
      <c r="C47" s="58"/>
      <c r="D47" s="52"/>
      <c r="E47" s="68"/>
      <c r="F47" s="68"/>
      <c r="G47" s="68"/>
    </row>
    <row r="48" spans="3:7" ht="15" customHeight="1" x14ac:dyDescent="0.35">
      <c r="C48" s="58"/>
      <c r="D48" s="52"/>
      <c r="E48" s="68"/>
      <c r="F48" s="68"/>
      <c r="G48" s="68"/>
    </row>
    <row r="49" spans="3:7" ht="15" customHeight="1" x14ac:dyDescent="0.35">
      <c r="C49" s="58"/>
      <c r="D49" s="52"/>
      <c r="E49" s="68"/>
      <c r="F49" s="68"/>
      <c r="G49" s="68"/>
    </row>
    <row r="50" spans="3:7" ht="15" customHeight="1" x14ac:dyDescent="0.35">
      <c r="C50" s="58"/>
      <c r="D50" s="52"/>
      <c r="E50" s="68"/>
      <c r="F50" s="68"/>
      <c r="G50" s="68"/>
    </row>
    <row r="51" spans="3:7" ht="15" customHeight="1" x14ac:dyDescent="0.35">
      <c r="C51" s="58"/>
      <c r="D51" s="52"/>
      <c r="E51" s="68"/>
      <c r="F51" s="68"/>
      <c r="G51" s="68"/>
    </row>
    <row r="52" spans="3:7" ht="15" customHeight="1" x14ac:dyDescent="0.35">
      <c r="C52" s="58"/>
      <c r="D52" s="52"/>
      <c r="E52" s="68"/>
      <c r="F52" s="68"/>
      <c r="G52" s="68"/>
    </row>
    <row r="53" spans="3:7" ht="15" customHeight="1" x14ac:dyDescent="0.35">
      <c r="C53" s="58"/>
      <c r="D53" s="52"/>
      <c r="E53" s="68"/>
      <c r="F53" s="68"/>
      <c r="G53" s="68"/>
    </row>
    <row r="54" spans="3:7" ht="15" customHeight="1" x14ac:dyDescent="0.35">
      <c r="C54" s="58"/>
      <c r="D54" s="52"/>
      <c r="E54" s="68"/>
      <c r="F54" s="68"/>
      <c r="G54" s="68"/>
    </row>
    <row r="55" spans="3:7" ht="15" customHeight="1" x14ac:dyDescent="0.35">
      <c r="C55" s="58"/>
      <c r="D55" s="52"/>
      <c r="E55" s="68"/>
      <c r="F55" s="68"/>
      <c r="G55" s="68"/>
    </row>
    <row r="56" spans="3:7" ht="15" customHeight="1" x14ac:dyDescent="0.35">
      <c r="C56" s="58"/>
      <c r="D56" s="52"/>
      <c r="E56" s="68"/>
      <c r="F56" s="68"/>
      <c r="G56" s="68"/>
    </row>
    <row r="57" spans="3:7" ht="15" customHeight="1" x14ac:dyDescent="0.35">
      <c r="C57" s="58"/>
      <c r="D57" s="52"/>
      <c r="E57" s="68"/>
      <c r="F57" s="68"/>
      <c r="G57" s="68"/>
    </row>
    <row r="58" spans="3:7" ht="15" customHeight="1" x14ac:dyDescent="0.35">
      <c r="C58" s="58"/>
      <c r="D58" s="52"/>
      <c r="E58" s="68"/>
      <c r="F58" s="68"/>
      <c r="G58" s="68"/>
    </row>
    <row r="59" spans="3:7" ht="15" customHeight="1" x14ac:dyDescent="0.35">
      <c r="C59" s="58"/>
      <c r="D59" s="52"/>
      <c r="E59" s="68"/>
      <c r="F59" s="68"/>
      <c r="G59" s="68"/>
    </row>
    <row r="60" spans="3:7" ht="15" customHeight="1" x14ac:dyDescent="0.35">
      <c r="C60" s="58"/>
      <c r="D60" s="52"/>
      <c r="E60" s="68"/>
      <c r="F60" s="68"/>
      <c r="G60" s="68"/>
    </row>
    <row r="61" spans="3:7" ht="15" customHeight="1" x14ac:dyDescent="0.35">
      <c r="C61" s="58"/>
      <c r="D61" s="52"/>
      <c r="E61" s="68"/>
      <c r="F61" s="68"/>
      <c r="G61" s="68"/>
    </row>
    <row r="62" spans="3:7" ht="15" customHeight="1" x14ac:dyDescent="0.35">
      <c r="C62" s="58"/>
      <c r="D62" s="52"/>
      <c r="E62" s="68"/>
      <c r="F62" s="68"/>
      <c r="G62" s="68"/>
    </row>
    <row r="63" spans="3:7" ht="15" customHeight="1" x14ac:dyDescent="0.35">
      <c r="C63" s="58"/>
      <c r="D63" s="52"/>
      <c r="E63" s="68"/>
      <c r="F63" s="68"/>
      <c r="G63" s="68"/>
    </row>
    <row r="64" spans="3:7" ht="15" customHeight="1" x14ac:dyDescent="0.35">
      <c r="C64" s="58"/>
      <c r="D64" s="52"/>
      <c r="E64" s="68"/>
      <c r="F64" s="68"/>
      <c r="G64" s="68"/>
    </row>
    <row r="65" spans="3:7" ht="15" customHeight="1" x14ac:dyDescent="0.35">
      <c r="C65" s="58"/>
      <c r="D65" s="52"/>
      <c r="E65" s="68"/>
      <c r="F65" s="68"/>
      <c r="G65" s="68"/>
    </row>
    <row r="66" spans="3:7" ht="15" customHeight="1" x14ac:dyDescent="0.35">
      <c r="C66" s="58"/>
      <c r="D66" s="52"/>
      <c r="E66" s="68"/>
      <c r="F66" s="68"/>
      <c r="G66" s="68"/>
    </row>
    <row r="67" spans="3:7" ht="15" customHeight="1" x14ac:dyDescent="0.35">
      <c r="C67" s="58"/>
      <c r="D67" s="52"/>
      <c r="E67" s="68"/>
      <c r="F67" s="68"/>
      <c r="G67" s="68"/>
    </row>
    <row r="68" spans="3:7" ht="15" customHeight="1" x14ac:dyDescent="0.35">
      <c r="C68" s="58"/>
      <c r="D68" s="52"/>
      <c r="E68" s="68"/>
      <c r="F68" s="68"/>
      <c r="G68" s="68"/>
    </row>
    <row r="69" spans="3:7" ht="15" customHeight="1" x14ac:dyDescent="0.35">
      <c r="C69" s="58"/>
      <c r="D69" s="52"/>
      <c r="E69" s="68"/>
      <c r="F69" s="68"/>
      <c r="G69" s="68"/>
    </row>
    <row r="70" spans="3:7" ht="15" customHeight="1" x14ac:dyDescent="0.35">
      <c r="C70" s="58"/>
      <c r="D70" s="52"/>
      <c r="E70" s="68"/>
      <c r="F70" s="68"/>
      <c r="G70" s="68"/>
    </row>
    <row r="71" spans="3:7" ht="15" customHeight="1" x14ac:dyDescent="0.35">
      <c r="C71" s="58"/>
      <c r="D71" s="52"/>
      <c r="E71" s="68"/>
      <c r="F71" s="68"/>
      <c r="G71" s="68"/>
    </row>
    <row r="72" spans="3:7" ht="15" customHeight="1" x14ac:dyDescent="0.35">
      <c r="C72" s="58"/>
      <c r="D72" s="52"/>
      <c r="E72" s="68"/>
      <c r="F72" s="68"/>
      <c r="G72" s="68"/>
    </row>
    <row r="73" spans="3:7" ht="15" customHeight="1" x14ac:dyDescent="0.35">
      <c r="C73" s="58"/>
      <c r="D73" s="52"/>
      <c r="E73" s="68"/>
      <c r="F73" s="68"/>
      <c r="G73" s="68"/>
    </row>
  </sheetData>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6">
    <tabColor theme="2"/>
  </sheetPr>
  <dimension ref="A1:G73"/>
  <sheetViews>
    <sheetView showGridLines="0" workbookViewId="0"/>
  </sheetViews>
  <sheetFormatPr defaultColWidth="9.26953125" defaultRowHeight="15" customHeight="1" x14ac:dyDescent="0.35"/>
  <cols>
    <col min="1" max="1" width="1.7265625" customWidth="1"/>
    <col min="3" max="5" width="15.7265625" customWidth="1"/>
    <col min="6" max="6" width="22.26953125" customWidth="1"/>
    <col min="7" max="7" width="23.7265625" customWidth="1"/>
  </cols>
  <sheetData>
    <row r="1" spans="1:7" ht="15" customHeight="1" x14ac:dyDescent="0.35">
      <c r="A1" s="37"/>
      <c r="B1" s="41"/>
      <c r="C1" s="37"/>
      <c r="D1" s="37"/>
      <c r="E1" s="37"/>
    </row>
    <row r="2" spans="1:7" ht="15" customHeight="1" x14ac:dyDescent="0.35">
      <c r="A2" s="37"/>
      <c r="B2" s="37"/>
      <c r="C2" s="37"/>
      <c r="D2" s="37"/>
      <c r="E2" s="37"/>
    </row>
    <row r="3" spans="1:7" ht="8.15" customHeight="1" x14ac:dyDescent="0.35">
      <c r="A3" s="37"/>
      <c r="B3" s="37"/>
      <c r="C3" s="37"/>
      <c r="D3" s="37"/>
      <c r="E3" s="37"/>
    </row>
    <row r="4" spans="1:7" ht="15" customHeight="1" x14ac:dyDescent="0.35">
      <c r="A4" s="37"/>
      <c r="B4" s="65" t="str">
        <f>HYPERLINK("#"&amp;"Índice!B7",Índice!B7)</f>
        <v>Índice</v>
      </c>
      <c r="C4" s="65" t="str">
        <f>HYPERLINK("#"&amp;"Contents!B7",Contents!B7)</f>
        <v>Contents</v>
      </c>
      <c r="D4" s="37"/>
      <c r="E4" s="37"/>
    </row>
    <row r="5" spans="1:7" ht="8.15" customHeight="1" x14ac:dyDescent="0.35">
      <c r="A5" s="38"/>
      <c r="B5" s="38"/>
      <c r="C5" s="44"/>
      <c r="D5" s="44"/>
      <c r="E5" s="38"/>
    </row>
    <row r="6" spans="1:7" ht="15" customHeight="1" x14ac:dyDescent="0.35">
      <c r="A6" s="38"/>
      <c r="B6" s="60" t="s">
        <v>3</v>
      </c>
      <c r="C6" s="45"/>
      <c r="D6" s="44"/>
      <c r="E6" s="38"/>
    </row>
    <row r="7" spans="1:7" ht="15" customHeight="1" x14ac:dyDescent="0.35">
      <c r="A7" s="38"/>
      <c r="B7" s="61" t="s">
        <v>95</v>
      </c>
      <c r="C7" s="45"/>
      <c r="D7" s="44"/>
      <c r="E7" s="38"/>
    </row>
    <row r="8" spans="1:7" ht="8.15" customHeight="1" x14ac:dyDescent="0.35">
      <c r="A8" s="38"/>
      <c r="B8" s="46"/>
      <c r="C8" s="45"/>
      <c r="D8" s="44"/>
      <c r="E8" s="38"/>
    </row>
    <row r="9" spans="1:7" ht="15" customHeight="1" x14ac:dyDescent="0.35">
      <c r="A9" s="38"/>
      <c r="B9" s="175" t="str">
        <f>Índice!B9</f>
        <v>1. Vulnerabilidades, riscos e política macroprudencial</v>
      </c>
      <c r="C9" s="45"/>
      <c r="D9" s="44"/>
      <c r="E9" s="38"/>
    </row>
    <row r="10" spans="1:7" ht="15" customHeight="1" x14ac:dyDescent="0.35">
      <c r="A10" s="38"/>
      <c r="B10" s="177" t="str">
        <f>Contents!B9</f>
        <v>1. Vulnerabilities, risks and macroprudential policy</v>
      </c>
      <c r="C10" s="45"/>
      <c r="D10" s="44"/>
      <c r="E10" s="38"/>
    </row>
    <row r="11" spans="1:7" ht="8.15" customHeight="1" x14ac:dyDescent="0.35">
      <c r="A11" s="38"/>
      <c r="B11" s="45"/>
      <c r="C11" s="47"/>
      <c r="D11" s="44"/>
      <c r="E11" s="38"/>
    </row>
    <row r="12" spans="1:7" ht="15" customHeight="1" x14ac:dyDescent="0.35">
      <c r="A12" s="40"/>
      <c r="B12" s="59" t="s">
        <v>1436</v>
      </c>
      <c r="C12" s="48"/>
      <c r="D12" s="49"/>
      <c r="E12" s="40"/>
    </row>
    <row r="13" spans="1:7" ht="15" customHeight="1" x14ac:dyDescent="0.35">
      <c r="A13" s="40"/>
      <c r="B13" s="62" t="s">
        <v>1437</v>
      </c>
      <c r="C13" s="48"/>
      <c r="D13" s="49"/>
      <c r="E13" s="40"/>
    </row>
    <row r="14" spans="1:7" ht="8.15" customHeight="1" x14ac:dyDescent="0.35">
      <c r="A14" s="40"/>
      <c r="B14" s="40"/>
      <c r="C14" s="40"/>
      <c r="D14" s="40"/>
      <c r="E14" s="40"/>
    </row>
    <row r="15" spans="1:7" ht="14.5" x14ac:dyDescent="0.35">
      <c r="A15" s="40"/>
      <c r="B15" s="40"/>
      <c r="C15" s="13"/>
      <c r="D15" s="55" t="s">
        <v>174</v>
      </c>
      <c r="E15" s="56" t="s">
        <v>308</v>
      </c>
      <c r="F15" s="56" t="s">
        <v>1485</v>
      </c>
      <c r="G15" s="56" t="s">
        <v>1485</v>
      </c>
    </row>
    <row r="16" spans="1:7" ht="14.5" x14ac:dyDescent="0.35">
      <c r="A16" s="40"/>
      <c r="B16" s="40"/>
      <c r="C16" s="13"/>
      <c r="D16" s="53" t="s">
        <v>176</v>
      </c>
      <c r="E16" s="54" t="s">
        <v>204</v>
      </c>
      <c r="F16" s="54" t="s">
        <v>1486</v>
      </c>
      <c r="G16" s="54" t="s">
        <v>1486</v>
      </c>
    </row>
    <row r="17" spans="1:7" ht="8.15" customHeight="1" x14ac:dyDescent="0.35">
      <c r="A17" s="43"/>
      <c r="B17" s="43"/>
      <c r="C17" s="13"/>
      <c r="D17" s="13"/>
      <c r="E17" s="13"/>
    </row>
    <row r="18" spans="1:7" ht="65" x14ac:dyDescent="0.4">
      <c r="A18" s="39"/>
      <c r="B18" s="39"/>
      <c r="C18" s="35"/>
      <c r="D18" s="35"/>
      <c r="E18" s="57" t="s">
        <v>1428</v>
      </c>
      <c r="F18" s="57" t="s">
        <v>1438</v>
      </c>
      <c r="G18" s="57" t="s">
        <v>1871</v>
      </c>
    </row>
    <row r="19" spans="1:7" ht="52" x14ac:dyDescent="0.35">
      <c r="A19" s="40"/>
      <c r="B19" s="40"/>
      <c r="C19" s="35"/>
      <c r="D19" s="36"/>
      <c r="E19" s="51" t="s">
        <v>1431</v>
      </c>
      <c r="F19" s="51" t="s">
        <v>1439</v>
      </c>
      <c r="G19" s="51" t="s">
        <v>1870</v>
      </c>
    </row>
    <row r="20" spans="1:7" ht="15" customHeight="1" x14ac:dyDescent="0.35">
      <c r="A20" s="40"/>
      <c r="B20" s="40"/>
      <c r="C20" s="58" t="s">
        <v>482</v>
      </c>
      <c r="D20" s="52" t="s">
        <v>483</v>
      </c>
      <c r="E20" s="67">
        <v>-0.9</v>
      </c>
      <c r="F20" s="68">
        <v>18</v>
      </c>
      <c r="G20" s="68">
        <v>13</v>
      </c>
    </row>
    <row r="21" spans="1:7" ht="15" customHeight="1" x14ac:dyDescent="0.35">
      <c r="A21" s="40"/>
      <c r="B21" s="40"/>
      <c r="C21" s="58" t="s">
        <v>490</v>
      </c>
      <c r="D21" s="52" t="s">
        <v>491</v>
      </c>
      <c r="E21" s="67">
        <v>-7.5</v>
      </c>
      <c r="F21" s="68">
        <v>13</v>
      </c>
      <c r="G21" s="68">
        <v>9</v>
      </c>
    </row>
    <row r="22" spans="1:7" ht="15" customHeight="1" x14ac:dyDescent="0.35">
      <c r="A22" s="40"/>
      <c r="B22" s="40"/>
      <c r="C22" s="58" t="s">
        <v>498</v>
      </c>
      <c r="D22" s="52" t="s">
        <v>499</v>
      </c>
      <c r="E22" s="67">
        <v>-4</v>
      </c>
      <c r="F22" s="68">
        <v>11</v>
      </c>
      <c r="G22" s="68">
        <v>10</v>
      </c>
    </row>
    <row r="23" spans="1:7" ht="15" customHeight="1" x14ac:dyDescent="0.35">
      <c r="A23" s="40"/>
      <c r="B23" s="40"/>
      <c r="C23" s="58" t="s">
        <v>506</v>
      </c>
      <c r="D23" s="52" t="s">
        <v>507</v>
      </c>
      <c r="E23" s="67">
        <v>0.6</v>
      </c>
      <c r="F23" s="68">
        <v>13</v>
      </c>
      <c r="G23" s="68">
        <v>12</v>
      </c>
    </row>
    <row r="24" spans="1:7" ht="15" customHeight="1" x14ac:dyDescent="0.35">
      <c r="A24" s="40"/>
      <c r="B24" s="40"/>
      <c r="C24" s="58" t="s">
        <v>514</v>
      </c>
      <c r="D24" s="52" t="s">
        <v>515</v>
      </c>
      <c r="E24" s="67">
        <v>2.2000000000000002</v>
      </c>
      <c r="F24" s="68">
        <v>13</v>
      </c>
      <c r="G24" s="68">
        <v>11</v>
      </c>
    </row>
    <row r="25" spans="1:7" ht="15" customHeight="1" x14ac:dyDescent="0.35">
      <c r="A25" s="40"/>
      <c r="B25" s="40"/>
      <c r="C25" s="58" t="s">
        <v>522</v>
      </c>
      <c r="D25" s="52" t="s">
        <v>523</v>
      </c>
      <c r="E25" s="67">
        <v>5</v>
      </c>
      <c r="F25" s="68">
        <v>12</v>
      </c>
      <c r="G25" s="68">
        <v>10</v>
      </c>
    </row>
    <row r="26" spans="1:7" ht="15" customHeight="1" x14ac:dyDescent="0.35">
      <c r="A26" s="38"/>
      <c r="B26" s="38"/>
      <c r="C26" s="58" t="s">
        <v>530</v>
      </c>
      <c r="D26" s="52" t="s">
        <v>531</v>
      </c>
      <c r="E26" s="67">
        <v>7.6</v>
      </c>
      <c r="F26" s="68">
        <v>11</v>
      </c>
      <c r="G26" s="68">
        <v>8</v>
      </c>
    </row>
    <row r="27" spans="1:7" ht="15" customHeight="1" x14ac:dyDescent="0.35">
      <c r="A27" s="38"/>
      <c r="B27" s="38"/>
      <c r="C27" s="58" t="s">
        <v>538</v>
      </c>
      <c r="D27" s="52" t="s">
        <v>539</v>
      </c>
      <c r="E27" s="67">
        <v>10.5</v>
      </c>
      <c r="F27" s="68">
        <v>9</v>
      </c>
      <c r="G27" s="68">
        <v>7</v>
      </c>
    </row>
    <row r="28" spans="1:7" ht="15" customHeight="1" x14ac:dyDescent="0.35">
      <c r="C28" s="58" t="s">
        <v>546</v>
      </c>
      <c r="D28" s="52" t="s">
        <v>547</v>
      </c>
      <c r="E28" s="67">
        <v>9.3000000000000007</v>
      </c>
      <c r="F28" s="68">
        <v>10</v>
      </c>
      <c r="G28" s="68">
        <v>7</v>
      </c>
    </row>
    <row r="29" spans="1:7" ht="15" customHeight="1" x14ac:dyDescent="0.35">
      <c r="C29" s="58" t="s">
        <v>554</v>
      </c>
      <c r="D29" s="52" t="s">
        <v>555</v>
      </c>
      <c r="E29" s="67">
        <v>10.4</v>
      </c>
      <c r="F29" s="68">
        <v>8</v>
      </c>
      <c r="G29" s="68">
        <v>6</v>
      </c>
    </row>
    <row r="30" spans="1:7" ht="15" customHeight="1" x14ac:dyDescent="0.35">
      <c r="C30" s="58" t="s">
        <v>562</v>
      </c>
      <c r="D30" s="52" t="s">
        <v>563</v>
      </c>
      <c r="E30" s="67">
        <v>8</v>
      </c>
      <c r="F30" s="68">
        <v>10</v>
      </c>
      <c r="G30" s="68">
        <v>7</v>
      </c>
    </row>
    <row r="31" spans="1:7" ht="15" customHeight="1" x14ac:dyDescent="0.35">
      <c r="C31" s="58" t="s">
        <v>568</v>
      </c>
      <c r="D31" s="52" t="s">
        <v>569</v>
      </c>
      <c r="E31" s="67">
        <v>11.6</v>
      </c>
      <c r="F31" s="68">
        <v>10</v>
      </c>
      <c r="G31" s="68">
        <v>8</v>
      </c>
    </row>
    <row r="32" spans="1:7" ht="15" customHeight="1" x14ac:dyDescent="0.35">
      <c r="C32" s="58" t="s">
        <v>724</v>
      </c>
      <c r="D32" s="52" t="s">
        <v>725</v>
      </c>
      <c r="E32" s="67">
        <v>12.9</v>
      </c>
      <c r="F32" s="68">
        <v>9</v>
      </c>
      <c r="G32" s="68">
        <v>7</v>
      </c>
    </row>
    <row r="33" spans="3:7" ht="15" customHeight="1" x14ac:dyDescent="0.35">
      <c r="C33" s="58" t="s">
        <v>726</v>
      </c>
      <c r="D33" s="52" t="s">
        <v>727</v>
      </c>
      <c r="E33" s="67">
        <v>13.2</v>
      </c>
      <c r="F33" s="68">
        <v>9</v>
      </c>
      <c r="G33" s="68">
        <v>8</v>
      </c>
    </row>
    <row r="34" spans="3:7" ht="15" customHeight="1" x14ac:dyDescent="0.35">
      <c r="C34" s="58" t="s">
        <v>1434</v>
      </c>
      <c r="D34" s="52" t="s">
        <v>1435</v>
      </c>
      <c r="E34" s="68"/>
      <c r="F34" s="68">
        <v>7</v>
      </c>
      <c r="G34" s="68">
        <v>6</v>
      </c>
    </row>
    <row r="35" spans="3:7" ht="15" customHeight="1" x14ac:dyDescent="0.35">
      <c r="C35" s="58"/>
      <c r="D35" s="52"/>
      <c r="E35" s="68"/>
      <c r="F35" s="68"/>
      <c r="G35" s="68"/>
    </row>
    <row r="36" spans="3:7" ht="15" customHeight="1" x14ac:dyDescent="0.35">
      <c r="C36" s="58"/>
      <c r="D36" s="52"/>
      <c r="E36" s="68"/>
      <c r="F36" s="68"/>
      <c r="G36" s="68"/>
    </row>
    <row r="37" spans="3:7" ht="15" customHeight="1" x14ac:dyDescent="0.35">
      <c r="C37" s="58"/>
      <c r="D37" s="52"/>
      <c r="E37" s="68"/>
      <c r="F37" s="68"/>
      <c r="G37" s="68"/>
    </row>
    <row r="38" spans="3:7" ht="15" customHeight="1" x14ac:dyDescent="0.35">
      <c r="C38" s="58"/>
      <c r="D38" s="52"/>
      <c r="E38" s="68"/>
      <c r="F38" s="68"/>
      <c r="G38" s="68"/>
    </row>
    <row r="39" spans="3:7" ht="15" customHeight="1" x14ac:dyDescent="0.35">
      <c r="C39" s="58"/>
      <c r="D39" s="52"/>
      <c r="E39" s="68"/>
      <c r="F39" s="68"/>
      <c r="G39" s="68"/>
    </row>
    <row r="40" spans="3:7" ht="15" customHeight="1" x14ac:dyDescent="0.35">
      <c r="C40" s="58"/>
      <c r="D40" s="52"/>
      <c r="E40" s="68"/>
      <c r="F40" s="68"/>
      <c r="G40" s="68"/>
    </row>
    <row r="41" spans="3:7" ht="15" customHeight="1" x14ac:dyDescent="0.35">
      <c r="C41" s="58"/>
      <c r="D41" s="52"/>
      <c r="E41" s="68"/>
      <c r="F41" s="68"/>
      <c r="G41" s="68"/>
    </row>
    <row r="42" spans="3:7" ht="15" customHeight="1" x14ac:dyDescent="0.35">
      <c r="C42" s="58"/>
      <c r="D42" s="52"/>
      <c r="E42" s="68"/>
      <c r="F42" s="68"/>
      <c r="G42" s="68"/>
    </row>
    <row r="43" spans="3:7" ht="15" customHeight="1" x14ac:dyDescent="0.35">
      <c r="C43" s="58"/>
      <c r="D43" s="52"/>
      <c r="E43" s="68"/>
      <c r="F43" s="68"/>
      <c r="G43" s="68"/>
    </row>
    <row r="44" spans="3:7" ht="15" customHeight="1" x14ac:dyDescent="0.35">
      <c r="C44" s="58"/>
      <c r="D44" s="52"/>
      <c r="E44" s="68"/>
      <c r="F44" s="68"/>
      <c r="G44" s="68"/>
    </row>
    <row r="45" spans="3:7" ht="15" customHeight="1" x14ac:dyDescent="0.35">
      <c r="C45" s="58"/>
      <c r="D45" s="52"/>
      <c r="E45" s="68"/>
      <c r="F45" s="68"/>
      <c r="G45" s="68"/>
    </row>
    <row r="46" spans="3:7" ht="15" customHeight="1" x14ac:dyDescent="0.35">
      <c r="C46" s="58"/>
      <c r="D46" s="52"/>
      <c r="E46" s="68"/>
      <c r="F46" s="68"/>
      <c r="G46" s="68"/>
    </row>
    <row r="47" spans="3:7" ht="15" customHeight="1" x14ac:dyDescent="0.35">
      <c r="C47" s="58"/>
      <c r="D47" s="52"/>
      <c r="E47" s="68"/>
      <c r="F47" s="68"/>
      <c r="G47" s="68"/>
    </row>
    <row r="48" spans="3:7" ht="15" customHeight="1" x14ac:dyDescent="0.35">
      <c r="C48" s="58"/>
      <c r="D48" s="52"/>
      <c r="E48" s="68"/>
      <c r="F48" s="68"/>
      <c r="G48" s="68"/>
    </row>
    <row r="49" spans="3:7" ht="15" customHeight="1" x14ac:dyDescent="0.35">
      <c r="C49" s="58"/>
      <c r="D49" s="52"/>
      <c r="E49" s="68"/>
      <c r="F49" s="68"/>
      <c r="G49" s="68"/>
    </row>
    <row r="50" spans="3:7" ht="15" customHeight="1" x14ac:dyDescent="0.35">
      <c r="C50" s="58"/>
      <c r="D50" s="52"/>
      <c r="E50" s="68"/>
      <c r="F50" s="68"/>
      <c r="G50" s="68"/>
    </row>
    <row r="51" spans="3:7" ht="15" customHeight="1" x14ac:dyDescent="0.35">
      <c r="C51" s="58"/>
      <c r="D51" s="52"/>
      <c r="E51" s="68"/>
      <c r="F51" s="68"/>
      <c r="G51" s="68"/>
    </row>
    <row r="52" spans="3:7" ht="15" customHeight="1" x14ac:dyDescent="0.35">
      <c r="C52" s="58"/>
      <c r="D52" s="52"/>
      <c r="E52" s="68"/>
      <c r="F52" s="68"/>
      <c r="G52" s="68"/>
    </row>
    <row r="53" spans="3:7" ht="15" customHeight="1" x14ac:dyDescent="0.35">
      <c r="C53" s="58"/>
      <c r="D53" s="52"/>
      <c r="E53" s="68"/>
      <c r="F53" s="68"/>
      <c r="G53" s="68"/>
    </row>
    <row r="54" spans="3:7" ht="15" customHeight="1" x14ac:dyDescent="0.35">
      <c r="C54" s="58"/>
      <c r="D54" s="52"/>
      <c r="E54" s="68"/>
      <c r="F54" s="68"/>
      <c r="G54" s="68"/>
    </row>
    <row r="55" spans="3:7" ht="15" customHeight="1" x14ac:dyDescent="0.35">
      <c r="C55" s="58"/>
      <c r="D55" s="52"/>
      <c r="E55" s="68"/>
      <c r="F55" s="68"/>
      <c r="G55" s="68"/>
    </row>
    <row r="56" spans="3:7" ht="15" customHeight="1" x14ac:dyDescent="0.35">
      <c r="C56" s="58"/>
      <c r="D56" s="52"/>
      <c r="E56" s="68"/>
      <c r="F56" s="68"/>
      <c r="G56" s="68"/>
    </row>
    <row r="57" spans="3:7" ht="15" customHeight="1" x14ac:dyDescent="0.35">
      <c r="C57" s="58"/>
      <c r="D57" s="52"/>
      <c r="E57" s="68"/>
      <c r="F57" s="68"/>
      <c r="G57" s="68"/>
    </row>
    <row r="58" spans="3:7" ht="15" customHeight="1" x14ac:dyDescent="0.35">
      <c r="C58" s="58"/>
      <c r="D58" s="52"/>
      <c r="E58" s="68"/>
      <c r="F58" s="68"/>
      <c r="G58" s="68"/>
    </row>
    <row r="59" spans="3:7" ht="15" customHeight="1" x14ac:dyDescent="0.35">
      <c r="C59" s="58"/>
      <c r="D59" s="52"/>
      <c r="E59" s="68"/>
      <c r="F59" s="68"/>
      <c r="G59" s="68"/>
    </row>
    <row r="60" spans="3:7" ht="15" customHeight="1" x14ac:dyDescent="0.35">
      <c r="C60" s="58"/>
      <c r="D60" s="52"/>
      <c r="E60" s="68"/>
      <c r="F60" s="68"/>
      <c r="G60" s="68"/>
    </row>
    <row r="61" spans="3:7" ht="15" customHeight="1" x14ac:dyDescent="0.35">
      <c r="C61" s="58"/>
      <c r="D61" s="52"/>
      <c r="E61" s="68"/>
      <c r="F61" s="68"/>
      <c r="G61" s="68"/>
    </row>
    <row r="62" spans="3:7" ht="15" customHeight="1" x14ac:dyDescent="0.35">
      <c r="C62" s="58"/>
      <c r="D62" s="52"/>
      <c r="E62" s="68"/>
      <c r="F62" s="68"/>
      <c r="G62" s="68"/>
    </row>
    <row r="63" spans="3:7" ht="15" customHeight="1" x14ac:dyDescent="0.35">
      <c r="C63" s="58"/>
      <c r="D63" s="52"/>
      <c r="E63" s="68"/>
      <c r="F63" s="68"/>
      <c r="G63" s="68"/>
    </row>
    <row r="64" spans="3:7" ht="15" customHeight="1" x14ac:dyDescent="0.35">
      <c r="C64" s="58"/>
      <c r="D64" s="52"/>
      <c r="E64" s="68"/>
      <c r="F64" s="68"/>
      <c r="G64" s="68"/>
    </row>
    <row r="65" spans="3:7" ht="15" customHeight="1" x14ac:dyDescent="0.35">
      <c r="C65" s="58"/>
      <c r="D65" s="52"/>
      <c r="E65" s="68"/>
      <c r="F65" s="68"/>
      <c r="G65" s="68"/>
    </row>
    <row r="66" spans="3:7" ht="15" customHeight="1" x14ac:dyDescent="0.35">
      <c r="C66" s="58"/>
      <c r="D66" s="52"/>
      <c r="E66" s="68"/>
      <c r="F66" s="68"/>
      <c r="G66" s="68"/>
    </row>
    <row r="67" spans="3:7" ht="15" customHeight="1" x14ac:dyDescent="0.35">
      <c r="C67" s="58"/>
      <c r="D67" s="52"/>
      <c r="E67" s="68"/>
      <c r="F67" s="68"/>
      <c r="G67" s="68"/>
    </row>
    <row r="68" spans="3:7" ht="15" customHeight="1" x14ac:dyDescent="0.35">
      <c r="C68" s="58"/>
      <c r="D68" s="52"/>
      <c r="E68" s="68"/>
      <c r="F68" s="68"/>
      <c r="G68" s="68"/>
    </row>
    <row r="69" spans="3:7" ht="15" customHeight="1" x14ac:dyDescent="0.35">
      <c r="C69" s="58"/>
      <c r="D69" s="52"/>
      <c r="E69" s="68"/>
      <c r="F69" s="68"/>
      <c r="G69" s="68"/>
    </row>
    <row r="70" spans="3:7" ht="15" customHeight="1" x14ac:dyDescent="0.35">
      <c r="C70" s="58"/>
      <c r="D70" s="52"/>
      <c r="E70" s="68"/>
      <c r="F70" s="68"/>
      <c r="G70" s="68"/>
    </row>
    <row r="71" spans="3:7" ht="15" customHeight="1" x14ac:dyDescent="0.35">
      <c r="C71" s="58"/>
      <c r="D71" s="52"/>
      <c r="E71" s="68"/>
      <c r="F71" s="68"/>
      <c r="G71" s="68"/>
    </row>
    <row r="72" spans="3:7" ht="15" customHeight="1" x14ac:dyDescent="0.35">
      <c r="C72" s="58"/>
      <c r="D72" s="52"/>
      <c r="E72" s="68"/>
      <c r="F72" s="68"/>
      <c r="G72" s="68"/>
    </row>
    <row r="73" spans="3:7" ht="15" customHeight="1" x14ac:dyDescent="0.35">
      <c r="C73" s="58"/>
      <c r="D73" s="52"/>
      <c r="E73" s="68"/>
      <c r="F73" s="68"/>
      <c r="G73" s="68"/>
    </row>
  </sheetData>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7">
    <tabColor theme="2"/>
  </sheetPr>
  <dimension ref="A1:E124"/>
  <sheetViews>
    <sheetView showGridLines="0" workbookViewId="0"/>
  </sheetViews>
  <sheetFormatPr defaultColWidth="9.26953125" defaultRowHeight="15" customHeight="1" x14ac:dyDescent="0.35"/>
  <cols>
    <col min="1" max="1" width="1.7265625" customWidth="1"/>
    <col min="3" max="5" width="15.7265625" customWidth="1"/>
    <col min="6" max="9" width="9.26953125" bestFit="1" customWidth="1"/>
  </cols>
  <sheetData>
    <row r="1" spans="1:5" ht="15" customHeight="1" x14ac:dyDescent="0.35">
      <c r="A1" s="37"/>
      <c r="B1" s="41"/>
      <c r="C1" s="37"/>
      <c r="D1" s="37"/>
      <c r="E1" s="37"/>
    </row>
    <row r="2" spans="1:5" ht="15" customHeight="1" x14ac:dyDescent="0.35">
      <c r="A2" s="37"/>
      <c r="B2" s="37"/>
      <c r="C2" s="37"/>
      <c r="D2" s="37"/>
      <c r="E2" s="37"/>
    </row>
    <row r="3" spans="1:5" ht="8.15" customHeight="1" x14ac:dyDescent="0.35">
      <c r="A3" s="37"/>
      <c r="B3" s="37"/>
      <c r="C3" s="37"/>
      <c r="D3" s="37"/>
      <c r="E3" s="37"/>
    </row>
    <row r="4" spans="1:5" ht="15" customHeight="1" x14ac:dyDescent="0.35">
      <c r="A4" s="37"/>
      <c r="B4" s="65" t="str">
        <f>HYPERLINK("#"&amp;"Índice!B7",Índice!B7)</f>
        <v>Índice</v>
      </c>
      <c r="C4" s="65" t="str">
        <f>HYPERLINK("#"&amp;"Contents!B7",Contents!B7)</f>
        <v>Contents</v>
      </c>
      <c r="D4" s="37"/>
      <c r="E4" s="37"/>
    </row>
    <row r="5" spans="1:5" ht="8.15" customHeight="1" x14ac:dyDescent="0.35">
      <c r="A5" s="38"/>
      <c r="B5" s="38"/>
      <c r="C5" s="44"/>
      <c r="D5" s="44"/>
      <c r="E5" s="38"/>
    </row>
    <row r="6" spans="1:5" ht="15" customHeight="1" x14ac:dyDescent="0.35">
      <c r="A6" s="38"/>
      <c r="B6" s="60" t="s">
        <v>3</v>
      </c>
      <c r="C6" s="45"/>
      <c r="D6" s="44"/>
      <c r="E6" s="38"/>
    </row>
    <row r="7" spans="1:5" ht="15" customHeight="1" x14ac:dyDescent="0.35">
      <c r="A7" s="38"/>
      <c r="B7" s="61" t="s">
        <v>95</v>
      </c>
      <c r="C7" s="45"/>
      <c r="D7" s="44"/>
      <c r="E7" s="38"/>
    </row>
    <row r="8" spans="1:5" ht="8.15" customHeight="1" x14ac:dyDescent="0.35">
      <c r="A8" s="38"/>
      <c r="B8" s="46"/>
      <c r="C8" s="45"/>
      <c r="D8" s="44"/>
      <c r="E8" s="38"/>
    </row>
    <row r="9" spans="1:5" ht="15" customHeight="1" x14ac:dyDescent="0.35">
      <c r="A9" s="38"/>
      <c r="B9" s="175" t="str">
        <f>Índice!B9</f>
        <v>1. Vulnerabilidades, riscos e política macroprudencial</v>
      </c>
      <c r="C9" s="45"/>
      <c r="D9" s="44"/>
      <c r="E9" s="38"/>
    </row>
    <row r="10" spans="1:5" ht="15" customHeight="1" x14ac:dyDescent="0.35">
      <c r="A10" s="38"/>
      <c r="B10" s="177" t="str">
        <f>Contents!B9</f>
        <v>1. Vulnerabilities, risks and macroprudential policy</v>
      </c>
      <c r="C10" s="45"/>
      <c r="D10" s="44"/>
      <c r="E10" s="38"/>
    </row>
    <row r="11" spans="1:5" ht="8.15" customHeight="1" x14ac:dyDescent="0.35">
      <c r="A11" s="38"/>
      <c r="B11" s="45"/>
      <c r="C11" s="47"/>
      <c r="D11" s="44"/>
      <c r="E11" s="38"/>
    </row>
    <row r="12" spans="1:5" ht="15" customHeight="1" x14ac:dyDescent="0.35">
      <c r="A12" s="40"/>
      <c r="B12" s="59" t="s">
        <v>1440</v>
      </c>
      <c r="C12" s="48"/>
      <c r="D12" s="49"/>
      <c r="E12" s="40"/>
    </row>
    <row r="13" spans="1:5" ht="15" customHeight="1" x14ac:dyDescent="0.35">
      <c r="A13" s="40"/>
      <c r="B13" s="62" t="s">
        <v>1441</v>
      </c>
      <c r="C13" s="48"/>
      <c r="D13" s="49"/>
      <c r="E13" s="40"/>
    </row>
    <row r="14" spans="1:5" ht="8.15" customHeight="1" x14ac:dyDescent="0.35">
      <c r="A14" s="40"/>
      <c r="B14" s="40"/>
      <c r="C14" s="40"/>
      <c r="D14" s="40"/>
      <c r="E14" s="40"/>
    </row>
    <row r="15" spans="1:5" ht="14.5" x14ac:dyDescent="0.35">
      <c r="A15" s="40"/>
      <c r="B15" s="40"/>
      <c r="C15" s="13"/>
      <c r="D15" s="55" t="s">
        <v>174</v>
      </c>
      <c r="E15" s="56" t="s">
        <v>1487</v>
      </c>
    </row>
    <row r="16" spans="1:5" ht="14.5" x14ac:dyDescent="0.35">
      <c r="A16" s="40"/>
      <c r="B16" s="40"/>
      <c r="C16" s="13"/>
      <c r="D16" s="53" t="s">
        <v>176</v>
      </c>
      <c r="E16" s="54" t="s">
        <v>1889</v>
      </c>
    </row>
    <row r="17" spans="1:5" ht="8.15" customHeight="1" x14ac:dyDescent="0.35">
      <c r="A17" s="43"/>
      <c r="B17" s="43"/>
      <c r="C17" s="13"/>
      <c r="D17" s="13"/>
      <c r="E17" s="13"/>
    </row>
    <row r="18" spans="1:5" ht="26" x14ac:dyDescent="0.4">
      <c r="A18" s="39"/>
      <c r="B18" s="39"/>
      <c r="C18" s="35"/>
      <c r="D18" s="35"/>
      <c r="E18" s="57" t="s">
        <v>364</v>
      </c>
    </row>
    <row r="19" spans="1:5" ht="14.5" x14ac:dyDescent="0.35">
      <c r="A19" s="40"/>
      <c r="B19" s="40"/>
      <c r="C19" s="35"/>
      <c r="D19" s="36"/>
      <c r="E19" s="51" t="s">
        <v>365</v>
      </c>
    </row>
    <row r="20" spans="1:5" ht="15" customHeight="1" x14ac:dyDescent="0.35">
      <c r="A20" s="40"/>
      <c r="B20" s="40"/>
      <c r="C20" s="58" t="s">
        <v>366</v>
      </c>
      <c r="D20" s="52" t="s">
        <v>367</v>
      </c>
      <c r="E20" s="67">
        <v>122.8</v>
      </c>
    </row>
    <row r="21" spans="1:5" ht="15" customHeight="1" x14ac:dyDescent="0.35">
      <c r="A21" s="38"/>
      <c r="B21" s="38"/>
      <c r="C21" s="58" t="s">
        <v>368</v>
      </c>
      <c r="D21" s="52" t="s">
        <v>369</v>
      </c>
      <c r="E21" s="67">
        <v>121.7</v>
      </c>
    </row>
    <row r="22" spans="1:5" ht="15" customHeight="1" x14ac:dyDescent="0.35">
      <c r="A22" s="38"/>
      <c r="B22" s="38"/>
      <c r="C22" s="58" t="s">
        <v>370</v>
      </c>
      <c r="D22" s="52" t="s">
        <v>371</v>
      </c>
      <c r="E22" s="67">
        <v>121.8</v>
      </c>
    </row>
    <row r="23" spans="1:5" ht="15" customHeight="1" x14ac:dyDescent="0.35">
      <c r="C23" s="58" t="s">
        <v>372</v>
      </c>
      <c r="D23" s="52" t="s">
        <v>373</v>
      </c>
      <c r="E23" s="67">
        <v>121.9</v>
      </c>
    </row>
    <row r="24" spans="1:5" ht="15" customHeight="1" x14ac:dyDescent="0.35">
      <c r="C24" s="58" t="s">
        <v>374</v>
      </c>
      <c r="D24" s="52" t="s">
        <v>375</v>
      </c>
      <c r="E24" s="67">
        <v>122.5</v>
      </c>
    </row>
    <row r="25" spans="1:5" ht="15" customHeight="1" x14ac:dyDescent="0.35">
      <c r="C25" s="58" t="s">
        <v>376</v>
      </c>
      <c r="D25" s="52" t="s">
        <v>377</v>
      </c>
      <c r="E25" s="67">
        <v>123.7</v>
      </c>
    </row>
    <row r="26" spans="1:5" ht="15" customHeight="1" x14ac:dyDescent="0.35">
      <c r="C26" s="58" t="s">
        <v>378</v>
      </c>
      <c r="D26" s="52" t="s">
        <v>379</v>
      </c>
      <c r="E26" s="67">
        <v>123.9</v>
      </c>
    </row>
    <row r="27" spans="1:5" ht="15" customHeight="1" x14ac:dyDescent="0.35">
      <c r="C27" s="58" t="s">
        <v>380</v>
      </c>
      <c r="D27" s="52" t="s">
        <v>381</v>
      </c>
      <c r="E27" s="67">
        <v>123.8</v>
      </c>
    </row>
    <row r="28" spans="1:5" ht="15" customHeight="1" x14ac:dyDescent="0.35">
      <c r="C28" s="58" t="s">
        <v>382</v>
      </c>
      <c r="D28" s="52" t="s">
        <v>383</v>
      </c>
      <c r="E28" s="67">
        <v>124.5</v>
      </c>
    </row>
    <row r="29" spans="1:5" ht="15" customHeight="1" x14ac:dyDescent="0.35">
      <c r="C29" s="58" t="s">
        <v>384</v>
      </c>
      <c r="D29" s="52" t="s">
        <v>385</v>
      </c>
      <c r="E29" s="67">
        <v>125.9</v>
      </c>
    </row>
    <row r="30" spans="1:5" ht="15" customHeight="1" x14ac:dyDescent="0.35">
      <c r="C30" s="58" t="s">
        <v>386</v>
      </c>
      <c r="D30" s="52" t="s">
        <v>387</v>
      </c>
      <c r="E30" s="67">
        <v>127.4</v>
      </c>
    </row>
    <row r="31" spans="1:5" ht="15" customHeight="1" x14ac:dyDescent="0.35">
      <c r="C31" s="58" t="s">
        <v>388</v>
      </c>
      <c r="D31" s="52" t="s">
        <v>389</v>
      </c>
      <c r="E31" s="67">
        <v>130.9</v>
      </c>
    </row>
    <row r="32" spans="1:5" ht="15" customHeight="1" x14ac:dyDescent="0.35">
      <c r="C32" s="58" t="s">
        <v>390</v>
      </c>
      <c r="D32" s="52" t="s">
        <v>391</v>
      </c>
      <c r="E32" s="67">
        <v>132.4</v>
      </c>
    </row>
    <row r="33" spans="3:5" ht="15" customHeight="1" x14ac:dyDescent="0.35">
      <c r="C33" s="58" t="s">
        <v>392</v>
      </c>
      <c r="D33" s="52" t="s">
        <v>393</v>
      </c>
      <c r="E33" s="67">
        <v>135</v>
      </c>
    </row>
    <row r="34" spans="3:5" ht="15" customHeight="1" x14ac:dyDescent="0.35">
      <c r="C34" s="58" t="s">
        <v>394</v>
      </c>
      <c r="D34" s="52" t="s">
        <v>395</v>
      </c>
      <c r="E34" s="67">
        <v>135.1</v>
      </c>
    </row>
    <row r="35" spans="3:5" ht="15" customHeight="1" x14ac:dyDescent="0.35">
      <c r="C35" s="58" t="s">
        <v>396</v>
      </c>
      <c r="D35" s="52" t="s">
        <v>397</v>
      </c>
      <c r="E35" s="67">
        <v>136.6</v>
      </c>
    </row>
    <row r="36" spans="3:5" ht="15" customHeight="1" x14ac:dyDescent="0.35">
      <c r="C36" s="58" t="s">
        <v>398</v>
      </c>
      <c r="D36" s="52" t="s">
        <v>399</v>
      </c>
      <c r="E36" s="67">
        <v>138</v>
      </c>
    </row>
    <row r="37" spans="3:5" ht="15" customHeight="1" x14ac:dyDescent="0.35">
      <c r="C37" s="58" t="s">
        <v>400</v>
      </c>
      <c r="D37" s="52" t="s">
        <v>401</v>
      </c>
      <c r="E37" s="67">
        <v>138.69999999999999</v>
      </c>
    </row>
    <row r="38" spans="3:5" ht="15" customHeight="1" x14ac:dyDescent="0.35">
      <c r="C38" s="58" t="s">
        <v>402</v>
      </c>
      <c r="D38" s="52" t="s">
        <v>403</v>
      </c>
      <c r="E38" s="67">
        <v>140.80000000000001</v>
      </c>
    </row>
    <row r="39" spans="3:5" ht="15" customHeight="1" x14ac:dyDescent="0.35">
      <c r="C39" s="58" t="s">
        <v>404</v>
      </c>
      <c r="D39" s="52" t="s">
        <v>405</v>
      </c>
      <c r="E39" s="67">
        <v>140.5</v>
      </c>
    </row>
    <row r="40" spans="3:5" ht="15" customHeight="1" x14ac:dyDescent="0.35">
      <c r="C40" s="58" t="s">
        <v>406</v>
      </c>
      <c r="D40" s="52" t="s">
        <v>407</v>
      </c>
      <c r="E40" s="67">
        <v>141.30000000000001</v>
      </c>
    </row>
    <row r="41" spans="3:5" ht="15" customHeight="1" x14ac:dyDescent="0.35">
      <c r="C41" s="58" t="s">
        <v>408</v>
      </c>
      <c r="D41" s="52" t="s">
        <v>409</v>
      </c>
      <c r="E41" s="67">
        <v>140.80000000000001</v>
      </c>
    </row>
    <row r="42" spans="3:5" ht="15" customHeight="1" x14ac:dyDescent="0.35">
      <c r="C42" s="58" t="s">
        <v>410</v>
      </c>
      <c r="D42" s="52" t="s">
        <v>411</v>
      </c>
      <c r="E42" s="67">
        <v>140.1</v>
      </c>
    </row>
    <row r="43" spans="3:5" ht="15" customHeight="1" x14ac:dyDescent="0.35">
      <c r="C43" s="58" t="s">
        <v>412</v>
      </c>
      <c r="D43" s="52" t="s">
        <v>413</v>
      </c>
      <c r="E43" s="67">
        <v>138.9</v>
      </c>
    </row>
    <row r="44" spans="3:5" ht="15" customHeight="1" x14ac:dyDescent="0.35">
      <c r="C44" s="58" t="s">
        <v>414</v>
      </c>
      <c r="D44" s="52" t="s">
        <v>415</v>
      </c>
      <c r="E44" s="67">
        <v>137.69999999999999</v>
      </c>
    </row>
    <row r="45" spans="3:5" ht="15" customHeight="1" x14ac:dyDescent="0.35">
      <c r="C45" s="58" t="s">
        <v>416</v>
      </c>
      <c r="D45" s="52" t="s">
        <v>417</v>
      </c>
      <c r="E45" s="67">
        <v>135.80000000000001</v>
      </c>
    </row>
    <row r="46" spans="3:5" ht="15" customHeight="1" x14ac:dyDescent="0.35">
      <c r="C46" s="58" t="s">
        <v>418</v>
      </c>
      <c r="D46" s="52" t="s">
        <v>419</v>
      </c>
      <c r="E46" s="67">
        <v>134.6</v>
      </c>
    </row>
    <row r="47" spans="3:5" ht="15" customHeight="1" x14ac:dyDescent="0.35">
      <c r="C47" s="58" t="s">
        <v>420</v>
      </c>
      <c r="D47" s="52" t="s">
        <v>421</v>
      </c>
      <c r="E47" s="67">
        <v>134.1</v>
      </c>
    </row>
    <row r="48" spans="3:5" ht="15" customHeight="1" x14ac:dyDescent="0.35">
      <c r="C48" s="58" t="s">
        <v>422</v>
      </c>
      <c r="D48" s="52" t="s">
        <v>423</v>
      </c>
      <c r="E48" s="67">
        <v>133.69999999999999</v>
      </c>
    </row>
    <row r="49" spans="3:5" ht="15" customHeight="1" x14ac:dyDescent="0.35">
      <c r="C49" s="58" t="s">
        <v>424</v>
      </c>
      <c r="D49" s="52" t="s">
        <v>425</v>
      </c>
      <c r="E49" s="67">
        <v>133.30000000000001</v>
      </c>
    </row>
    <row r="50" spans="3:5" ht="15" customHeight="1" x14ac:dyDescent="0.35">
      <c r="C50" s="58" t="s">
        <v>426</v>
      </c>
      <c r="D50" s="52" t="s">
        <v>427</v>
      </c>
      <c r="E50" s="67">
        <v>132.80000000000001</v>
      </c>
    </row>
    <row r="51" spans="3:5" ht="15" customHeight="1" x14ac:dyDescent="0.35">
      <c r="C51" s="58" t="s">
        <v>428</v>
      </c>
      <c r="D51" s="52" t="s">
        <v>429</v>
      </c>
      <c r="E51" s="67">
        <v>132.4</v>
      </c>
    </row>
    <row r="52" spans="3:5" ht="15" customHeight="1" x14ac:dyDescent="0.35">
      <c r="C52" s="58" t="s">
        <v>430</v>
      </c>
      <c r="D52" s="52" t="s">
        <v>431</v>
      </c>
      <c r="E52" s="67">
        <v>131.69999999999999</v>
      </c>
    </row>
    <row r="53" spans="3:5" ht="15" customHeight="1" x14ac:dyDescent="0.35">
      <c r="C53" s="58" t="s">
        <v>432</v>
      </c>
      <c r="D53" s="52" t="s">
        <v>433</v>
      </c>
      <c r="E53" s="67">
        <v>131</v>
      </c>
    </row>
    <row r="54" spans="3:5" ht="15" customHeight="1" x14ac:dyDescent="0.35">
      <c r="C54" s="58" t="s">
        <v>434</v>
      </c>
      <c r="D54" s="52" t="s">
        <v>435</v>
      </c>
      <c r="E54" s="67">
        <v>129.9</v>
      </c>
    </row>
    <row r="55" spans="3:5" ht="15" customHeight="1" x14ac:dyDescent="0.35">
      <c r="C55" s="58" t="s">
        <v>436</v>
      </c>
      <c r="D55" s="52" t="s">
        <v>437</v>
      </c>
      <c r="E55" s="67">
        <v>128.19999999999999</v>
      </c>
    </row>
    <row r="56" spans="3:5" ht="15" customHeight="1" x14ac:dyDescent="0.35">
      <c r="C56" s="58" t="s">
        <v>438</v>
      </c>
      <c r="D56" s="52" t="s">
        <v>439</v>
      </c>
      <c r="E56" s="67">
        <v>129</v>
      </c>
    </row>
    <row r="57" spans="3:5" ht="15" customHeight="1" x14ac:dyDescent="0.35">
      <c r="C57" s="58" t="s">
        <v>440</v>
      </c>
      <c r="D57" s="52" t="s">
        <v>441</v>
      </c>
      <c r="E57" s="67">
        <v>130.5</v>
      </c>
    </row>
    <row r="58" spans="3:5" ht="15" customHeight="1" x14ac:dyDescent="0.35">
      <c r="C58" s="58" t="s">
        <v>442</v>
      </c>
      <c r="D58" s="52" t="s">
        <v>443</v>
      </c>
      <c r="E58" s="67">
        <v>129.4</v>
      </c>
    </row>
    <row r="59" spans="3:5" ht="15" customHeight="1" x14ac:dyDescent="0.35">
      <c r="C59" s="58" t="s">
        <v>444</v>
      </c>
      <c r="D59" s="52" t="s">
        <v>445</v>
      </c>
      <c r="E59" s="67">
        <v>128.19999999999999</v>
      </c>
    </row>
    <row r="60" spans="3:5" ht="15" customHeight="1" x14ac:dyDescent="0.35">
      <c r="C60" s="58" t="s">
        <v>446</v>
      </c>
      <c r="D60" s="52" t="s">
        <v>447</v>
      </c>
      <c r="E60" s="67">
        <v>127.9</v>
      </c>
    </row>
    <row r="61" spans="3:5" ht="15" customHeight="1" x14ac:dyDescent="0.35">
      <c r="C61" s="58" t="s">
        <v>448</v>
      </c>
      <c r="D61" s="52" t="s">
        <v>449</v>
      </c>
      <c r="E61" s="67">
        <v>127.2</v>
      </c>
    </row>
    <row r="62" spans="3:5" ht="15" customHeight="1" x14ac:dyDescent="0.35">
      <c r="C62" s="58" t="s">
        <v>450</v>
      </c>
      <c r="D62" s="52" t="s">
        <v>451</v>
      </c>
      <c r="E62" s="67">
        <v>126.8</v>
      </c>
    </row>
    <row r="63" spans="3:5" ht="15" customHeight="1" x14ac:dyDescent="0.35">
      <c r="C63" s="58" t="s">
        <v>452</v>
      </c>
      <c r="D63" s="52" t="s">
        <v>453</v>
      </c>
      <c r="E63" s="67">
        <v>126.1</v>
      </c>
    </row>
    <row r="64" spans="3:5" ht="15" customHeight="1" x14ac:dyDescent="0.35">
      <c r="C64" s="58" t="s">
        <v>454</v>
      </c>
      <c r="D64" s="52" t="s">
        <v>455</v>
      </c>
      <c r="E64" s="67">
        <v>124.2</v>
      </c>
    </row>
    <row r="65" spans="3:5" ht="15" customHeight="1" x14ac:dyDescent="0.35">
      <c r="C65" s="58" t="s">
        <v>456</v>
      </c>
      <c r="D65" s="52" t="s">
        <v>457</v>
      </c>
      <c r="E65" s="67">
        <v>124.5</v>
      </c>
    </row>
    <row r="66" spans="3:5" ht="15" customHeight="1" x14ac:dyDescent="0.35">
      <c r="C66" s="58" t="s">
        <v>458</v>
      </c>
      <c r="D66" s="52" t="s">
        <v>459</v>
      </c>
      <c r="E66" s="67">
        <v>120.9</v>
      </c>
    </row>
    <row r="67" spans="3:5" ht="15" customHeight="1" x14ac:dyDescent="0.35">
      <c r="C67" s="58" t="s">
        <v>460</v>
      </c>
      <c r="D67" s="52" t="s">
        <v>461</v>
      </c>
      <c r="E67" s="67">
        <v>116.7</v>
      </c>
    </row>
    <row r="68" spans="3:5" ht="15" customHeight="1" x14ac:dyDescent="0.35">
      <c r="C68" s="58" t="s">
        <v>462</v>
      </c>
      <c r="D68" s="52" t="s">
        <v>463</v>
      </c>
      <c r="E68" s="67">
        <v>116.1</v>
      </c>
    </row>
    <row r="69" spans="3:5" ht="15" customHeight="1" x14ac:dyDescent="0.35">
      <c r="C69" s="58" t="s">
        <v>464</v>
      </c>
      <c r="D69" s="52" t="s">
        <v>465</v>
      </c>
      <c r="E69" s="67">
        <v>112.8</v>
      </c>
    </row>
    <row r="70" spans="3:5" ht="15" customHeight="1" x14ac:dyDescent="0.35">
      <c r="C70" s="58" t="s">
        <v>466</v>
      </c>
      <c r="D70" s="52" t="s">
        <v>467</v>
      </c>
      <c r="E70" s="67">
        <v>112.2</v>
      </c>
    </row>
    <row r="71" spans="3:5" ht="15" customHeight="1" x14ac:dyDescent="0.35">
      <c r="C71" s="58" t="s">
        <v>468</v>
      </c>
      <c r="D71" s="52" t="s">
        <v>469</v>
      </c>
      <c r="E71" s="67">
        <v>114.4</v>
      </c>
    </row>
    <row r="72" spans="3:5" ht="15" customHeight="1" x14ac:dyDescent="0.35">
      <c r="C72" s="58" t="s">
        <v>470</v>
      </c>
      <c r="D72" s="52" t="s">
        <v>471</v>
      </c>
      <c r="E72" s="67">
        <v>115.9</v>
      </c>
    </row>
    <row r="73" spans="3:5" ht="15" customHeight="1" x14ac:dyDescent="0.35">
      <c r="C73" s="58" t="s">
        <v>472</v>
      </c>
      <c r="D73" s="52" t="s">
        <v>473</v>
      </c>
      <c r="E73" s="67">
        <v>116.2</v>
      </c>
    </row>
    <row r="74" spans="3:5" ht="15" customHeight="1" x14ac:dyDescent="0.35">
      <c r="C74" s="58" t="s">
        <v>474</v>
      </c>
      <c r="D74" s="52" t="s">
        <v>475</v>
      </c>
      <c r="E74" s="67">
        <v>116</v>
      </c>
    </row>
    <row r="75" spans="3:5" ht="15" customHeight="1" x14ac:dyDescent="0.35">
      <c r="C75" s="58" t="s">
        <v>476</v>
      </c>
      <c r="D75" s="52" t="s">
        <v>477</v>
      </c>
      <c r="E75" s="67">
        <v>115.6</v>
      </c>
    </row>
    <row r="76" spans="3:5" ht="15" customHeight="1" x14ac:dyDescent="0.35">
      <c r="C76" s="58" t="s">
        <v>478</v>
      </c>
      <c r="D76" s="52" t="s">
        <v>479</v>
      </c>
      <c r="E76" s="67">
        <v>115.6</v>
      </c>
    </row>
    <row r="77" spans="3:5" ht="15" customHeight="1" x14ac:dyDescent="0.35">
      <c r="C77" s="58" t="s">
        <v>480</v>
      </c>
      <c r="D77" s="52" t="s">
        <v>481</v>
      </c>
      <c r="E77" s="67">
        <v>114</v>
      </c>
    </row>
    <row r="78" spans="3:5" ht="15" customHeight="1" x14ac:dyDescent="0.35">
      <c r="C78" s="58" t="s">
        <v>482</v>
      </c>
      <c r="D78" s="52" t="s">
        <v>483</v>
      </c>
      <c r="E78" s="67">
        <v>112.4</v>
      </c>
    </row>
    <row r="79" spans="3:5" ht="15" customHeight="1" x14ac:dyDescent="0.35">
      <c r="C79" s="58" t="s">
        <v>484</v>
      </c>
      <c r="D79" s="52" t="s">
        <v>485</v>
      </c>
      <c r="E79" s="67">
        <v>110.7</v>
      </c>
    </row>
    <row r="80" spans="3:5" ht="15" customHeight="1" x14ac:dyDescent="0.35">
      <c r="C80" s="58" t="s">
        <v>486</v>
      </c>
      <c r="D80" s="52" t="s">
        <v>487</v>
      </c>
      <c r="E80" s="67">
        <v>108.3</v>
      </c>
    </row>
    <row r="81" spans="3:5" ht="15" customHeight="1" x14ac:dyDescent="0.35">
      <c r="C81" s="58" t="s">
        <v>488</v>
      </c>
      <c r="D81" s="52" t="s">
        <v>489</v>
      </c>
      <c r="E81" s="67">
        <v>106.4</v>
      </c>
    </row>
    <row r="82" spans="3:5" ht="15" customHeight="1" x14ac:dyDescent="0.35">
      <c r="C82" s="58" t="s">
        <v>490</v>
      </c>
      <c r="D82" s="52" t="s">
        <v>491</v>
      </c>
      <c r="E82" s="67">
        <v>102.5</v>
      </c>
    </row>
    <row r="83" spans="3:5" ht="15" customHeight="1" x14ac:dyDescent="0.35">
      <c r="C83" s="58" t="s">
        <v>492</v>
      </c>
      <c r="D83" s="52" t="s">
        <v>493</v>
      </c>
      <c r="E83" s="67">
        <v>99.8</v>
      </c>
    </row>
    <row r="84" spans="3:5" ht="15" customHeight="1" x14ac:dyDescent="0.35">
      <c r="C84" s="58" t="s">
        <v>494</v>
      </c>
      <c r="D84" s="52" t="s">
        <v>495</v>
      </c>
      <c r="E84" s="67">
        <v>97.7</v>
      </c>
    </row>
    <row r="85" spans="3:5" ht="15" customHeight="1" x14ac:dyDescent="0.35">
      <c r="C85" s="58" t="s">
        <v>496</v>
      </c>
      <c r="D85" s="52" t="s">
        <v>497</v>
      </c>
      <c r="E85" s="67">
        <v>96.3</v>
      </c>
    </row>
    <row r="86" spans="3:5" ht="15" customHeight="1" x14ac:dyDescent="0.35">
      <c r="C86" s="58" t="s">
        <v>498</v>
      </c>
      <c r="D86" s="52" t="s">
        <v>499</v>
      </c>
      <c r="E86" s="67">
        <v>96.7</v>
      </c>
    </row>
    <row r="87" spans="3:5" ht="15" customHeight="1" x14ac:dyDescent="0.35">
      <c r="C87" s="58" t="s">
        <v>500</v>
      </c>
      <c r="D87" s="52" t="s">
        <v>501</v>
      </c>
      <c r="E87" s="67">
        <v>94.7</v>
      </c>
    </row>
    <row r="88" spans="3:5" ht="15" customHeight="1" x14ac:dyDescent="0.35">
      <c r="C88" s="58" t="s">
        <v>502</v>
      </c>
      <c r="D88" s="52" t="s">
        <v>503</v>
      </c>
      <c r="E88" s="67">
        <v>94.3</v>
      </c>
    </row>
    <row r="89" spans="3:5" ht="15" customHeight="1" x14ac:dyDescent="0.35">
      <c r="C89" s="58" t="s">
        <v>504</v>
      </c>
      <c r="D89" s="52" t="s">
        <v>505</v>
      </c>
      <c r="E89" s="67">
        <v>94.5</v>
      </c>
    </row>
    <row r="90" spans="3:5" ht="15" customHeight="1" x14ac:dyDescent="0.35">
      <c r="C90" s="58" t="s">
        <v>506</v>
      </c>
      <c r="D90" s="52" t="s">
        <v>507</v>
      </c>
      <c r="E90" s="67">
        <v>96.7</v>
      </c>
    </row>
    <row r="91" spans="3:5" ht="15" customHeight="1" x14ac:dyDescent="0.35">
      <c r="C91" s="58" t="s">
        <v>508</v>
      </c>
      <c r="D91" s="52" t="s">
        <v>509</v>
      </c>
      <c r="E91" s="67">
        <v>98</v>
      </c>
    </row>
    <row r="92" spans="3:5" ht="15" customHeight="1" x14ac:dyDescent="0.35">
      <c r="C92" s="58" t="s">
        <v>510</v>
      </c>
      <c r="D92" s="52" t="s">
        <v>511</v>
      </c>
      <c r="E92" s="67">
        <v>99.7</v>
      </c>
    </row>
    <row r="93" spans="3:5" ht="15" customHeight="1" x14ac:dyDescent="0.35">
      <c r="C93" s="58" t="s">
        <v>512</v>
      </c>
      <c r="D93" s="52" t="s">
        <v>513</v>
      </c>
      <c r="E93" s="67">
        <v>99.2</v>
      </c>
    </row>
    <row r="94" spans="3:5" ht="15" customHeight="1" x14ac:dyDescent="0.35">
      <c r="C94" s="58" t="s">
        <v>514</v>
      </c>
      <c r="D94" s="52" t="s">
        <v>515</v>
      </c>
      <c r="E94" s="67">
        <v>98.6</v>
      </c>
    </row>
    <row r="95" spans="3:5" ht="15" customHeight="1" x14ac:dyDescent="0.35">
      <c r="C95" s="58" t="s">
        <v>516</v>
      </c>
      <c r="D95" s="52" t="s">
        <v>517</v>
      </c>
      <c r="E95" s="67">
        <v>98.4</v>
      </c>
    </row>
    <row r="96" spans="3:5" ht="15" customHeight="1" x14ac:dyDescent="0.35">
      <c r="C96" s="58" t="s">
        <v>518</v>
      </c>
      <c r="D96" s="52" t="s">
        <v>519</v>
      </c>
      <c r="E96" s="67">
        <v>101.6</v>
      </c>
    </row>
    <row r="97" spans="3:5" ht="15" customHeight="1" x14ac:dyDescent="0.35">
      <c r="C97" s="58" t="s">
        <v>520</v>
      </c>
      <c r="D97" s="52" t="s">
        <v>521</v>
      </c>
      <c r="E97" s="67">
        <v>101.4</v>
      </c>
    </row>
    <row r="98" spans="3:5" ht="15" customHeight="1" x14ac:dyDescent="0.35">
      <c r="C98" s="58" t="s">
        <v>522</v>
      </c>
      <c r="D98" s="52" t="s">
        <v>523</v>
      </c>
      <c r="E98" s="67">
        <v>102.5</v>
      </c>
    </row>
    <row r="99" spans="3:5" ht="15" customHeight="1" x14ac:dyDescent="0.35">
      <c r="C99" s="58" t="s">
        <v>524</v>
      </c>
      <c r="D99" s="52" t="s">
        <v>525</v>
      </c>
      <c r="E99" s="67">
        <v>104.3</v>
      </c>
    </row>
    <row r="100" spans="3:5" ht="15" customHeight="1" x14ac:dyDescent="0.35">
      <c r="C100" s="58" t="s">
        <v>526</v>
      </c>
      <c r="D100" s="52" t="s">
        <v>527</v>
      </c>
      <c r="E100" s="67">
        <v>107.1</v>
      </c>
    </row>
    <row r="101" spans="3:5" ht="15" customHeight="1" x14ac:dyDescent="0.35">
      <c r="C101" s="58" t="s">
        <v>528</v>
      </c>
      <c r="D101" s="52" t="s">
        <v>529</v>
      </c>
      <c r="E101" s="67">
        <v>108</v>
      </c>
    </row>
    <row r="102" spans="3:5" ht="15" customHeight="1" x14ac:dyDescent="0.35">
      <c r="C102" s="58" t="s">
        <v>530</v>
      </c>
      <c r="D102" s="52" t="s">
        <v>531</v>
      </c>
      <c r="E102" s="67">
        <v>109</v>
      </c>
    </row>
    <row r="103" spans="3:5" ht="15" customHeight="1" x14ac:dyDescent="0.35">
      <c r="C103" s="58" t="s">
        <v>532</v>
      </c>
      <c r="D103" s="52" t="s">
        <v>533</v>
      </c>
      <c r="E103" s="67">
        <v>110.7</v>
      </c>
    </row>
    <row r="104" spans="3:5" ht="15" customHeight="1" x14ac:dyDescent="0.35">
      <c r="C104" s="58" t="s">
        <v>534</v>
      </c>
      <c r="D104" s="52" t="s">
        <v>535</v>
      </c>
      <c r="E104" s="67">
        <v>113.8</v>
      </c>
    </row>
    <row r="105" spans="3:5" ht="15" customHeight="1" x14ac:dyDescent="0.35">
      <c r="C105" s="58" t="s">
        <v>536</v>
      </c>
      <c r="D105" s="52" t="s">
        <v>537</v>
      </c>
      <c r="E105" s="67">
        <v>117.6</v>
      </c>
    </row>
    <row r="106" spans="3:5" ht="15" customHeight="1" x14ac:dyDescent="0.35">
      <c r="C106" s="58" t="s">
        <v>538</v>
      </c>
      <c r="D106" s="52" t="s">
        <v>539</v>
      </c>
      <c r="E106" s="67">
        <v>118.6</v>
      </c>
    </row>
    <row r="107" spans="3:5" ht="15" customHeight="1" x14ac:dyDescent="0.35">
      <c r="C107" s="58" t="s">
        <v>540</v>
      </c>
      <c r="D107" s="52" t="s">
        <v>541</v>
      </c>
      <c r="E107" s="67">
        <v>122.7</v>
      </c>
    </row>
    <row r="108" spans="3:5" ht="15" customHeight="1" x14ac:dyDescent="0.35">
      <c r="C108" s="58" t="s">
        <v>542</v>
      </c>
      <c r="D108" s="52" t="s">
        <v>543</v>
      </c>
      <c r="E108" s="67">
        <v>124.7</v>
      </c>
    </row>
    <row r="109" spans="3:5" ht="15" customHeight="1" x14ac:dyDescent="0.35">
      <c r="C109" s="58" t="s">
        <v>544</v>
      </c>
      <c r="D109" s="52" t="s">
        <v>545</v>
      </c>
      <c r="E109" s="67">
        <v>125.5</v>
      </c>
    </row>
    <row r="110" spans="3:5" ht="15" customHeight="1" x14ac:dyDescent="0.35">
      <c r="C110" s="58" t="s">
        <v>546</v>
      </c>
      <c r="D110" s="52" t="s">
        <v>547</v>
      </c>
      <c r="E110" s="67">
        <v>127.5</v>
      </c>
    </row>
    <row r="111" spans="3:5" ht="15" customHeight="1" x14ac:dyDescent="0.35">
      <c r="C111" s="58" t="s">
        <v>548</v>
      </c>
      <c r="D111" s="52" t="s">
        <v>549</v>
      </c>
      <c r="E111" s="67">
        <v>132.30000000000001</v>
      </c>
    </row>
    <row r="112" spans="3:5" ht="15" customHeight="1" x14ac:dyDescent="0.35">
      <c r="C112" s="58" t="s">
        <v>550</v>
      </c>
      <c r="D112" s="52" t="s">
        <v>551</v>
      </c>
      <c r="E112" s="67">
        <v>135.30000000000001</v>
      </c>
    </row>
    <row r="113" spans="3:5" ht="15" customHeight="1" x14ac:dyDescent="0.35">
      <c r="C113" s="58" t="s">
        <v>552</v>
      </c>
      <c r="D113" s="52" t="s">
        <v>553</v>
      </c>
      <c r="E113" s="67">
        <v>138.19999999999999</v>
      </c>
    </row>
    <row r="114" spans="3:5" ht="15" customHeight="1" x14ac:dyDescent="0.35">
      <c r="C114" s="58" t="s">
        <v>554</v>
      </c>
      <c r="D114" s="52" t="s">
        <v>555</v>
      </c>
      <c r="E114" s="67">
        <v>139.80000000000001</v>
      </c>
    </row>
    <row r="115" spans="3:5" ht="15" customHeight="1" x14ac:dyDescent="0.35">
      <c r="C115" s="58" t="s">
        <v>556</v>
      </c>
      <c r="D115" s="52" t="s">
        <v>557</v>
      </c>
      <c r="E115" s="67">
        <v>145.30000000000001</v>
      </c>
    </row>
    <row r="116" spans="3:5" ht="15" customHeight="1" x14ac:dyDescent="0.35">
      <c r="C116" s="58" t="s">
        <v>558</v>
      </c>
      <c r="D116" s="52" t="s">
        <v>559</v>
      </c>
      <c r="E116" s="67">
        <v>147.6</v>
      </c>
    </row>
    <row r="117" spans="3:5" ht="15" customHeight="1" x14ac:dyDescent="0.35">
      <c r="C117" s="58" t="s">
        <v>560</v>
      </c>
      <c r="D117" s="52" t="s">
        <v>561</v>
      </c>
      <c r="E117" s="67">
        <v>146.6</v>
      </c>
    </row>
    <row r="118" spans="3:5" ht="15" customHeight="1" x14ac:dyDescent="0.35">
      <c r="C118" s="58" t="s">
        <v>562</v>
      </c>
      <c r="D118" s="52" t="s">
        <v>563</v>
      </c>
      <c r="E118" s="67">
        <v>150.5</v>
      </c>
    </row>
    <row r="119" spans="3:5" ht="15" customHeight="1" x14ac:dyDescent="0.35">
      <c r="C119" s="58" t="s">
        <v>564</v>
      </c>
      <c r="D119" s="52" t="s">
        <v>565</v>
      </c>
      <c r="E119" s="67">
        <v>153.80000000000001</v>
      </c>
    </row>
    <row r="120" spans="3:5" ht="15" customHeight="1" x14ac:dyDescent="0.35">
      <c r="C120" s="58" t="s">
        <v>566</v>
      </c>
      <c r="D120" s="52" t="s">
        <v>567</v>
      </c>
      <c r="E120" s="67">
        <v>157.80000000000001</v>
      </c>
    </row>
    <row r="121" spans="3:5" ht="15" customHeight="1" x14ac:dyDescent="0.35">
      <c r="C121" s="58" t="s">
        <v>568</v>
      </c>
      <c r="D121" s="52" t="s">
        <v>569</v>
      </c>
      <c r="E121" s="67">
        <v>161</v>
      </c>
    </row>
    <row r="122" spans="3:5" ht="15" customHeight="1" x14ac:dyDescent="0.35">
      <c r="C122" s="58" t="s">
        <v>570</v>
      </c>
      <c r="D122" s="52" t="s">
        <v>571</v>
      </c>
      <c r="E122" s="67">
        <v>164.2</v>
      </c>
    </row>
    <row r="123" spans="3:5" ht="15" customHeight="1" x14ac:dyDescent="0.35">
      <c r="C123" s="58" t="s">
        <v>724</v>
      </c>
      <c r="D123" s="52" t="s">
        <v>725</v>
      </c>
      <c r="E123" s="67">
        <v>167.9</v>
      </c>
    </row>
    <row r="124" spans="3:5" ht="15" customHeight="1" x14ac:dyDescent="0.35">
      <c r="C124" s="58" t="s">
        <v>726</v>
      </c>
      <c r="D124" s="52" t="s">
        <v>727</v>
      </c>
      <c r="E124" s="67">
        <v>168.5</v>
      </c>
    </row>
  </sheetData>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tabColor theme="2"/>
  </sheetPr>
  <dimension ref="A1:AB37"/>
  <sheetViews>
    <sheetView showGridLines="0" workbookViewId="0"/>
  </sheetViews>
  <sheetFormatPr defaultColWidth="9.453125" defaultRowHeight="14.5" x14ac:dyDescent="0.35"/>
  <cols>
    <col min="1" max="1" width="1.7265625" customWidth="1"/>
    <col min="2" max="2" width="9.26953125" bestFit="1" customWidth="1"/>
    <col min="3" max="3" width="23.54296875" bestFit="1" customWidth="1"/>
    <col min="4" max="4" width="22.453125" bestFit="1" customWidth="1"/>
    <col min="5" max="15" width="23.7265625" bestFit="1" customWidth="1"/>
    <col min="16" max="28" width="20.7265625" customWidth="1"/>
  </cols>
  <sheetData>
    <row r="1" spans="1:28" x14ac:dyDescent="0.35">
      <c r="A1" s="37"/>
      <c r="B1" s="41"/>
      <c r="C1" s="37"/>
      <c r="D1" s="37"/>
      <c r="E1" s="37"/>
      <c r="F1" s="37"/>
      <c r="G1" s="37"/>
      <c r="H1" s="37"/>
      <c r="I1" s="37"/>
      <c r="J1" s="37"/>
      <c r="K1" s="37"/>
      <c r="L1" s="37"/>
      <c r="M1" s="37"/>
      <c r="N1" s="37"/>
      <c r="O1" s="37"/>
      <c r="P1" s="37"/>
      <c r="Q1" s="37"/>
      <c r="R1" s="37"/>
      <c r="S1" s="37"/>
      <c r="T1" s="37"/>
      <c r="U1" s="37"/>
      <c r="V1" s="37"/>
      <c r="W1" s="37"/>
      <c r="X1" s="37"/>
      <c r="Y1" s="37"/>
      <c r="Z1" s="37"/>
      <c r="AA1" s="37"/>
      <c r="AB1" s="37"/>
    </row>
    <row r="2" spans="1:28" x14ac:dyDescent="0.3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row>
    <row r="3" spans="1:28" ht="8.15" customHeight="1" x14ac:dyDescent="0.35">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row>
    <row r="4" spans="1:28" x14ac:dyDescent="0.35">
      <c r="A4" s="37"/>
      <c r="B4" s="65" t="str">
        <f>HYPERLINK("#"&amp;"Índice!B7",Índice!B7)</f>
        <v>Índice</v>
      </c>
      <c r="C4" s="65" t="str">
        <f>HYPERLINK("#"&amp;"Contents!B7",Contents!B7)</f>
        <v>Contents</v>
      </c>
      <c r="D4" s="37"/>
      <c r="E4" s="37"/>
      <c r="F4" s="37"/>
      <c r="G4" s="37"/>
      <c r="H4" s="37"/>
      <c r="I4" s="37"/>
      <c r="J4" s="37"/>
      <c r="K4" s="37"/>
      <c r="L4" s="37"/>
      <c r="M4" s="37"/>
      <c r="N4" s="37"/>
      <c r="O4" s="37"/>
      <c r="P4" s="37"/>
      <c r="Q4" s="37"/>
      <c r="R4" s="37"/>
      <c r="S4" s="37"/>
      <c r="T4" s="37"/>
      <c r="U4" s="37"/>
      <c r="V4" s="37"/>
      <c r="W4" s="37"/>
      <c r="X4" s="37"/>
      <c r="Y4" s="37"/>
      <c r="Z4" s="37"/>
      <c r="AA4" s="37"/>
      <c r="AB4" s="37"/>
    </row>
    <row r="5" spans="1:28" ht="8.15" customHeight="1" x14ac:dyDescent="0.35">
      <c r="A5" s="38"/>
      <c r="B5" s="38"/>
      <c r="C5" s="44"/>
      <c r="D5" s="44"/>
      <c r="E5" s="38"/>
      <c r="F5" s="38"/>
      <c r="G5" s="38"/>
      <c r="H5" s="38"/>
      <c r="I5" s="38"/>
      <c r="J5" s="38"/>
      <c r="K5" s="38"/>
      <c r="L5" s="38"/>
      <c r="M5" s="38"/>
      <c r="N5" s="38"/>
      <c r="O5" s="38"/>
      <c r="P5" s="38"/>
      <c r="Q5" s="38"/>
      <c r="R5" s="38"/>
      <c r="S5" s="38"/>
      <c r="T5" s="38"/>
      <c r="U5" s="38"/>
      <c r="V5" s="38"/>
      <c r="W5" s="38"/>
      <c r="X5" s="38"/>
      <c r="Y5" s="38"/>
      <c r="Z5" s="38"/>
      <c r="AA5" s="38"/>
      <c r="AB5" s="38"/>
    </row>
    <row r="6" spans="1:28" x14ac:dyDescent="0.35">
      <c r="A6" s="38"/>
      <c r="B6" s="60" t="s">
        <v>3</v>
      </c>
      <c r="C6" s="45"/>
      <c r="D6" s="44"/>
      <c r="E6" s="38"/>
      <c r="F6" s="38"/>
      <c r="G6" s="38"/>
      <c r="H6" s="38"/>
      <c r="I6" s="38"/>
      <c r="J6" s="38"/>
      <c r="K6" s="38"/>
      <c r="L6" s="38"/>
      <c r="M6" s="38"/>
      <c r="N6" s="38"/>
      <c r="O6" s="38"/>
      <c r="P6" s="38"/>
      <c r="Q6" s="38"/>
      <c r="R6" s="38"/>
      <c r="S6" s="38"/>
      <c r="T6" s="38"/>
      <c r="U6" s="38"/>
      <c r="V6" s="38"/>
      <c r="W6" s="38"/>
      <c r="X6" s="38"/>
      <c r="Y6" s="38"/>
      <c r="Z6" s="38"/>
      <c r="AA6" s="38"/>
      <c r="AB6" s="38"/>
    </row>
    <row r="7" spans="1:28" x14ac:dyDescent="0.35">
      <c r="A7" s="38"/>
      <c r="B7" s="61" t="s">
        <v>95</v>
      </c>
      <c r="C7" s="45"/>
      <c r="D7" s="44"/>
      <c r="E7" s="38"/>
      <c r="F7" s="38"/>
      <c r="G7" s="38"/>
      <c r="H7" s="38"/>
      <c r="I7" s="38"/>
      <c r="J7" s="38"/>
      <c r="K7" s="38"/>
      <c r="L7" s="38"/>
      <c r="M7" s="38"/>
      <c r="N7" s="38"/>
      <c r="O7" s="38"/>
      <c r="P7" s="38"/>
      <c r="Q7" s="38"/>
      <c r="R7" s="38"/>
      <c r="S7" s="38"/>
      <c r="T7" s="38"/>
      <c r="U7" s="38"/>
      <c r="V7" s="38"/>
      <c r="W7" s="38"/>
      <c r="X7" s="38"/>
      <c r="Y7" s="38"/>
      <c r="Z7" s="38"/>
      <c r="AA7" s="38"/>
      <c r="AB7" s="38"/>
    </row>
    <row r="8" spans="1:28" ht="8.15" customHeight="1" x14ac:dyDescent="0.35">
      <c r="A8" s="38"/>
      <c r="B8" s="46"/>
      <c r="C8" s="45"/>
      <c r="D8" s="44"/>
      <c r="E8" s="38"/>
      <c r="F8" s="38"/>
      <c r="G8" s="38"/>
      <c r="H8" s="38"/>
      <c r="I8" s="38"/>
      <c r="J8" s="38"/>
      <c r="K8" s="38"/>
      <c r="L8" s="38"/>
      <c r="M8" s="38"/>
      <c r="N8" s="38"/>
      <c r="O8" s="38"/>
      <c r="P8" s="38"/>
      <c r="Q8" s="38"/>
      <c r="R8" s="38"/>
      <c r="S8" s="38"/>
      <c r="T8" s="38"/>
      <c r="U8" s="38"/>
      <c r="V8" s="38"/>
      <c r="W8" s="38"/>
      <c r="X8" s="38"/>
      <c r="Y8" s="38"/>
      <c r="Z8" s="38"/>
      <c r="AA8" s="38"/>
      <c r="AB8" s="38"/>
    </row>
    <row r="9" spans="1:28" x14ac:dyDescent="0.35">
      <c r="A9" s="38"/>
      <c r="B9" s="175" t="str">
        <f>Índice!B9</f>
        <v>1. Vulnerabilidades, riscos e política macroprudencial</v>
      </c>
      <c r="C9" s="45"/>
      <c r="D9" s="44"/>
      <c r="E9" s="38"/>
      <c r="F9" s="38"/>
      <c r="G9" s="38"/>
      <c r="H9" s="38"/>
      <c r="I9" s="38"/>
      <c r="J9" s="38"/>
      <c r="K9" s="38"/>
      <c r="L9" s="38"/>
      <c r="M9" s="38"/>
      <c r="N9" s="38"/>
      <c r="O9" s="38"/>
      <c r="P9" s="38"/>
      <c r="Q9" s="38"/>
      <c r="R9" s="38"/>
      <c r="S9" s="38"/>
      <c r="T9" s="38"/>
      <c r="U9" s="38"/>
      <c r="V9" s="38"/>
      <c r="W9" s="38"/>
      <c r="X9" s="38"/>
      <c r="Y9" s="38"/>
      <c r="Z9" s="38"/>
      <c r="AA9" s="38"/>
      <c r="AB9" s="38"/>
    </row>
    <row r="10" spans="1:28" x14ac:dyDescent="0.35">
      <c r="A10" s="38"/>
      <c r="B10" s="177" t="str">
        <f>Contents!B9</f>
        <v>1. Vulnerabilities, risks and macroprudential policy</v>
      </c>
      <c r="C10" s="45"/>
      <c r="D10" s="44"/>
      <c r="E10" s="38"/>
      <c r="F10" s="38"/>
      <c r="G10" s="38"/>
      <c r="H10" s="38"/>
      <c r="I10" s="38"/>
      <c r="J10" s="38"/>
      <c r="K10" s="38"/>
      <c r="L10" s="38"/>
      <c r="M10" s="38"/>
      <c r="N10" s="38"/>
      <c r="O10" s="38"/>
      <c r="P10" s="38"/>
      <c r="Q10" s="38"/>
      <c r="R10" s="38"/>
      <c r="S10" s="38"/>
      <c r="T10" s="38"/>
      <c r="U10" s="38"/>
      <c r="V10" s="38"/>
      <c r="W10" s="38"/>
      <c r="X10" s="38"/>
      <c r="Y10" s="38"/>
      <c r="Z10" s="38"/>
      <c r="AA10" s="38"/>
      <c r="AB10" s="38"/>
    </row>
    <row r="11" spans="1:28" ht="8.15" customHeight="1" x14ac:dyDescent="0.35">
      <c r="A11" s="38"/>
      <c r="B11" s="45"/>
      <c r="C11" s="47"/>
      <c r="D11" s="44"/>
      <c r="E11" s="38"/>
      <c r="F11" s="38"/>
      <c r="G11" s="38"/>
      <c r="H11" s="38"/>
      <c r="I11" s="38"/>
      <c r="J11" s="38"/>
      <c r="K11" s="38"/>
      <c r="L11" s="38"/>
      <c r="M11" s="38"/>
      <c r="N11" s="38"/>
      <c r="O11" s="38"/>
      <c r="P11" s="38"/>
      <c r="Q11" s="38"/>
      <c r="R11" s="38"/>
      <c r="S11" s="38"/>
      <c r="T11" s="38"/>
      <c r="U11" s="38"/>
      <c r="V11" s="38"/>
      <c r="W11" s="38"/>
      <c r="X11" s="38"/>
      <c r="Y11" s="38"/>
      <c r="Z11" s="38"/>
      <c r="AA11" s="38"/>
      <c r="AB11" s="38"/>
    </row>
    <row r="12" spans="1:28" x14ac:dyDescent="0.35">
      <c r="A12" s="40"/>
      <c r="B12" s="59" t="s">
        <v>1700</v>
      </c>
      <c r="C12" s="48"/>
      <c r="D12" s="49"/>
      <c r="E12" s="40"/>
      <c r="F12" s="40"/>
      <c r="G12" s="40"/>
      <c r="H12" s="40"/>
      <c r="I12" s="40"/>
      <c r="J12" s="40"/>
      <c r="K12" s="40"/>
      <c r="L12" s="40"/>
      <c r="M12" s="40"/>
      <c r="N12" s="40"/>
      <c r="O12" s="40"/>
      <c r="P12" s="40"/>
      <c r="Q12" s="40"/>
      <c r="R12" s="40"/>
      <c r="S12" s="40"/>
      <c r="T12" s="40"/>
      <c r="U12" s="40"/>
      <c r="V12" s="40"/>
      <c r="W12" s="40"/>
      <c r="X12" s="40"/>
      <c r="Y12" s="40"/>
      <c r="Z12" s="40"/>
      <c r="AA12" s="40"/>
      <c r="AB12" s="40"/>
    </row>
    <row r="13" spans="1:28" x14ac:dyDescent="0.35">
      <c r="A13" s="40"/>
      <c r="B13" s="62" t="s">
        <v>1707</v>
      </c>
      <c r="C13" s="48"/>
      <c r="D13" s="49"/>
      <c r="E13" s="40"/>
      <c r="F13" s="40"/>
      <c r="G13" s="40"/>
      <c r="H13" s="40"/>
      <c r="I13" s="40"/>
      <c r="J13" s="40"/>
      <c r="K13" s="40"/>
      <c r="L13" s="40"/>
      <c r="M13" s="40"/>
      <c r="N13" s="40"/>
      <c r="O13" s="40"/>
      <c r="P13" s="40"/>
      <c r="Q13" s="40"/>
      <c r="R13" s="40"/>
      <c r="S13" s="40"/>
      <c r="T13" s="40"/>
      <c r="U13" s="40"/>
      <c r="V13" s="40"/>
      <c r="W13" s="40"/>
      <c r="X13" s="40"/>
      <c r="Y13" s="40"/>
      <c r="Z13" s="40"/>
      <c r="AA13" s="40"/>
      <c r="AB13" s="40"/>
    </row>
    <row r="14" spans="1:28" ht="8.15" customHeight="1" x14ac:dyDescent="0.35">
      <c r="A14" s="40"/>
      <c r="B14" s="40"/>
      <c r="C14" s="40"/>
      <c r="D14" s="40"/>
      <c r="E14" s="347"/>
      <c r="F14" s="347"/>
      <c r="G14" s="347"/>
      <c r="H14" s="347"/>
      <c r="I14" s="347"/>
      <c r="J14" s="347"/>
      <c r="K14" s="347"/>
      <c r="L14" s="347"/>
      <c r="M14" s="347"/>
      <c r="N14" s="347"/>
      <c r="O14" s="347"/>
      <c r="P14" s="40"/>
      <c r="Q14" s="40"/>
      <c r="R14" s="40"/>
      <c r="S14" s="40"/>
      <c r="T14" s="40"/>
      <c r="U14" s="40"/>
      <c r="V14" s="40"/>
      <c r="W14" s="40"/>
      <c r="X14" s="40"/>
      <c r="Y14" s="40"/>
      <c r="Z14" s="40"/>
      <c r="AA14" s="40"/>
      <c r="AB14" s="40"/>
    </row>
    <row r="15" spans="1:28" ht="14.65" customHeight="1" x14ac:dyDescent="0.4">
      <c r="A15" s="39"/>
      <c r="B15" s="39"/>
      <c r="C15" s="35"/>
      <c r="D15" s="55" t="s">
        <v>174</v>
      </c>
      <c r="E15" s="345" t="s">
        <v>1708</v>
      </c>
      <c r="F15" s="345" t="s">
        <v>1708</v>
      </c>
      <c r="G15" s="345" t="s">
        <v>1708</v>
      </c>
      <c r="H15" s="345" t="s">
        <v>1708</v>
      </c>
      <c r="I15" s="345" t="s">
        <v>1708</v>
      </c>
      <c r="J15" s="345" t="s">
        <v>1708</v>
      </c>
      <c r="K15" s="345" t="s">
        <v>1708</v>
      </c>
      <c r="L15" s="345" t="s">
        <v>1708</v>
      </c>
      <c r="M15" s="345" t="s">
        <v>1708</v>
      </c>
      <c r="N15" s="345" t="s">
        <v>1708</v>
      </c>
      <c r="O15" s="345" t="s">
        <v>1708</v>
      </c>
      <c r="P15" s="57"/>
      <c r="Q15" s="57"/>
      <c r="R15" s="57"/>
      <c r="S15" s="57"/>
      <c r="T15" s="57"/>
      <c r="U15" s="57"/>
      <c r="V15" s="57"/>
      <c r="W15" s="57"/>
      <c r="X15" s="57"/>
      <c r="Y15" s="57"/>
      <c r="Z15" s="57"/>
      <c r="AA15" s="57"/>
      <c r="AB15" s="57"/>
    </row>
    <row r="16" spans="1:28" ht="14.65" customHeight="1" x14ac:dyDescent="0.35">
      <c r="A16" s="40"/>
      <c r="B16" s="40"/>
      <c r="C16" s="35"/>
      <c r="D16" s="53" t="s">
        <v>176</v>
      </c>
      <c r="E16" s="346" t="s">
        <v>1890</v>
      </c>
      <c r="F16" s="346" t="s">
        <v>1890</v>
      </c>
      <c r="G16" s="346" t="s">
        <v>1890</v>
      </c>
      <c r="H16" s="346" t="s">
        <v>1890</v>
      </c>
      <c r="I16" s="346" t="s">
        <v>1890</v>
      </c>
      <c r="J16" s="346" t="s">
        <v>1890</v>
      </c>
      <c r="K16" s="346" t="s">
        <v>1890</v>
      </c>
      <c r="L16" s="346" t="s">
        <v>1890</v>
      </c>
      <c r="M16" s="346" t="s">
        <v>1890</v>
      </c>
      <c r="N16" s="346" t="s">
        <v>1890</v>
      </c>
      <c r="O16" s="346" t="s">
        <v>1890</v>
      </c>
      <c r="P16" s="51"/>
      <c r="Q16" s="51"/>
      <c r="R16" s="51"/>
      <c r="S16" s="51"/>
      <c r="T16" s="51"/>
      <c r="U16" s="51"/>
      <c r="V16" s="51"/>
      <c r="W16" s="51"/>
      <c r="X16" s="51"/>
      <c r="Y16" s="51"/>
      <c r="Z16" s="51"/>
      <c r="AA16" s="51"/>
      <c r="AB16" s="51"/>
    </row>
    <row r="17" spans="1:28" ht="26" x14ac:dyDescent="0.35">
      <c r="A17" s="40"/>
      <c r="B17" s="40"/>
      <c r="C17" s="35"/>
      <c r="D17" s="53"/>
      <c r="E17" s="90" t="s">
        <v>1720</v>
      </c>
      <c r="F17" s="340" t="s">
        <v>1721</v>
      </c>
      <c r="G17" s="340" t="s">
        <v>1723</v>
      </c>
      <c r="H17" s="340" t="s">
        <v>1722</v>
      </c>
      <c r="I17" s="340" t="s">
        <v>1724</v>
      </c>
      <c r="J17" s="340" t="s">
        <v>1725</v>
      </c>
      <c r="K17" s="340" t="s">
        <v>1726</v>
      </c>
      <c r="L17" s="340" t="s">
        <v>1727</v>
      </c>
      <c r="M17" s="341" t="s">
        <v>1728</v>
      </c>
      <c r="N17" s="340" t="s">
        <v>1729</v>
      </c>
      <c r="O17" s="90" t="s">
        <v>1730</v>
      </c>
      <c r="P17" s="51"/>
      <c r="Q17" s="51"/>
      <c r="R17" s="51"/>
      <c r="S17" s="51"/>
      <c r="T17" s="51"/>
      <c r="U17" s="51"/>
      <c r="V17" s="51"/>
      <c r="W17" s="51"/>
      <c r="X17" s="51"/>
      <c r="Y17" s="51"/>
      <c r="Z17" s="51"/>
      <c r="AA17" s="51"/>
      <c r="AB17" s="51"/>
    </row>
    <row r="18" spans="1:28" ht="26" x14ac:dyDescent="0.35">
      <c r="A18" s="40"/>
      <c r="B18" s="40"/>
      <c r="C18" s="35"/>
      <c r="D18" s="53"/>
      <c r="E18" s="342" t="s">
        <v>1742</v>
      </c>
      <c r="F18" s="343" t="s">
        <v>1743</v>
      </c>
      <c r="G18" s="343" t="s">
        <v>1744</v>
      </c>
      <c r="H18" s="343" t="s">
        <v>1745</v>
      </c>
      <c r="I18" s="343" t="s">
        <v>1746</v>
      </c>
      <c r="J18" s="343" t="s">
        <v>1747</v>
      </c>
      <c r="K18" s="343" t="s">
        <v>1748</v>
      </c>
      <c r="L18" s="343" t="s">
        <v>1749</v>
      </c>
      <c r="M18" s="344" t="s">
        <v>1750</v>
      </c>
      <c r="N18" s="343" t="s">
        <v>1751</v>
      </c>
      <c r="O18" s="342" t="s">
        <v>1752</v>
      </c>
      <c r="P18" s="51"/>
      <c r="Q18" s="51"/>
      <c r="R18" s="51"/>
      <c r="S18" s="51"/>
      <c r="T18" s="51"/>
      <c r="U18" s="51"/>
      <c r="V18" s="51"/>
      <c r="W18" s="51"/>
      <c r="X18" s="51"/>
      <c r="Y18" s="51"/>
      <c r="Z18" s="51"/>
      <c r="AA18" s="51"/>
      <c r="AB18" s="51"/>
    </row>
    <row r="19" spans="1:28" x14ac:dyDescent="0.35">
      <c r="A19" s="40"/>
      <c r="B19" s="107"/>
      <c r="C19" s="58" t="s">
        <v>362</v>
      </c>
      <c r="D19" s="52" t="s">
        <v>744</v>
      </c>
      <c r="E19" s="67">
        <v>6.3</v>
      </c>
      <c r="F19" s="339">
        <v>5.4</v>
      </c>
      <c r="G19" s="339">
        <v>6.8</v>
      </c>
      <c r="H19" s="339">
        <v>9.4</v>
      </c>
      <c r="I19" s="339">
        <v>4.4000000000000004</v>
      </c>
      <c r="J19" s="339">
        <v>9.3000000000000007</v>
      </c>
      <c r="K19" s="339">
        <v>11.9</v>
      </c>
      <c r="L19" s="339">
        <v>4.0999999999999996</v>
      </c>
      <c r="M19" s="257">
        <v>7.1</v>
      </c>
      <c r="N19" s="339">
        <v>4.4000000000000004</v>
      </c>
      <c r="O19" s="67">
        <v>6.8</v>
      </c>
      <c r="P19" s="67"/>
      <c r="Q19" s="67"/>
      <c r="R19" s="67"/>
      <c r="S19" s="67"/>
      <c r="T19" s="67"/>
      <c r="U19" s="67"/>
      <c r="V19" s="67"/>
      <c r="W19" s="67"/>
      <c r="X19" s="67"/>
      <c r="Y19" s="67"/>
      <c r="Z19" s="67"/>
      <c r="AA19" s="67"/>
      <c r="AB19" s="67"/>
    </row>
    <row r="20" spans="1:28" x14ac:dyDescent="0.35">
      <c r="A20" s="40"/>
      <c r="B20" s="107"/>
      <c r="C20" s="58"/>
      <c r="D20" s="52"/>
      <c r="E20" s="67"/>
      <c r="F20" s="255"/>
      <c r="G20" s="255"/>
      <c r="H20" s="255"/>
      <c r="I20" s="255"/>
      <c r="J20" s="255"/>
      <c r="K20" s="255"/>
      <c r="L20" s="255"/>
      <c r="M20" s="255"/>
      <c r="N20" s="255"/>
      <c r="O20" s="67"/>
      <c r="P20" s="67"/>
      <c r="Q20" s="67"/>
      <c r="R20" s="67"/>
      <c r="S20" s="67"/>
      <c r="T20" s="67"/>
      <c r="U20" s="67"/>
      <c r="V20" s="67"/>
      <c r="W20" s="67"/>
      <c r="X20" s="67"/>
      <c r="Y20" s="67"/>
      <c r="Z20" s="67"/>
      <c r="AA20" s="67"/>
      <c r="AB20" s="67"/>
    </row>
    <row r="21" spans="1:28" x14ac:dyDescent="0.35">
      <c r="A21" s="40"/>
      <c r="B21" s="107"/>
      <c r="C21" s="58"/>
      <c r="D21" s="348"/>
      <c r="E21" s="255"/>
      <c r="F21" s="255"/>
      <c r="G21" s="255"/>
      <c r="H21" s="255"/>
      <c r="I21" s="255"/>
      <c r="J21" s="255"/>
      <c r="K21" s="255"/>
      <c r="L21" s="255"/>
      <c r="M21" s="255"/>
      <c r="N21" s="255"/>
      <c r="O21" s="255"/>
      <c r="P21" s="67"/>
      <c r="Q21" s="67"/>
      <c r="R21" s="67"/>
      <c r="S21" s="67"/>
      <c r="T21" s="67"/>
      <c r="U21" s="67"/>
      <c r="V21" s="67"/>
      <c r="W21" s="67"/>
      <c r="X21" s="67"/>
      <c r="Y21" s="67"/>
      <c r="Z21" s="67"/>
      <c r="AA21" s="67"/>
      <c r="AB21" s="67"/>
    </row>
    <row r="22" spans="1:28" x14ac:dyDescent="0.35">
      <c r="A22" s="40"/>
      <c r="B22" s="107"/>
      <c r="C22" s="58"/>
      <c r="D22" s="349" t="s">
        <v>174</v>
      </c>
      <c r="E22" s="345" t="s">
        <v>308</v>
      </c>
      <c r="F22" s="345" t="s">
        <v>308</v>
      </c>
      <c r="G22" s="345" t="s">
        <v>308</v>
      </c>
      <c r="H22" s="345" t="s">
        <v>308</v>
      </c>
      <c r="I22" s="345" t="s">
        <v>308</v>
      </c>
      <c r="J22" s="345" t="s">
        <v>308</v>
      </c>
      <c r="K22" s="345" t="s">
        <v>308</v>
      </c>
      <c r="L22" s="345" t="s">
        <v>308</v>
      </c>
      <c r="M22" s="345" t="s">
        <v>308</v>
      </c>
      <c r="N22" s="345" t="s">
        <v>308</v>
      </c>
      <c r="O22" s="345" t="s">
        <v>308</v>
      </c>
      <c r="P22" s="67"/>
      <c r="Q22" s="67"/>
      <c r="R22" s="67"/>
      <c r="S22" s="67"/>
      <c r="T22" s="67"/>
      <c r="U22" s="67"/>
      <c r="V22" s="67"/>
      <c r="W22" s="67"/>
      <c r="X22" s="67"/>
      <c r="Y22" s="67"/>
      <c r="Z22" s="67"/>
      <c r="AA22" s="67"/>
      <c r="AB22" s="67"/>
    </row>
    <row r="23" spans="1:28" x14ac:dyDescent="0.35">
      <c r="A23" s="40"/>
      <c r="B23" s="107"/>
      <c r="C23" s="58"/>
      <c r="D23" s="350" t="s">
        <v>176</v>
      </c>
      <c r="E23" s="305" t="s">
        <v>204</v>
      </c>
      <c r="F23" s="305" t="s">
        <v>204</v>
      </c>
      <c r="G23" s="305" t="s">
        <v>204</v>
      </c>
      <c r="H23" s="305" t="s">
        <v>204</v>
      </c>
      <c r="I23" s="305" t="s">
        <v>204</v>
      </c>
      <c r="J23" s="305" t="s">
        <v>204</v>
      </c>
      <c r="K23" s="305" t="s">
        <v>204</v>
      </c>
      <c r="L23" s="305" t="s">
        <v>204</v>
      </c>
      <c r="M23" s="305" t="s">
        <v>204</v>
      </c>
      <c r="N23" s="305" t="s">
        <v>204</v>
      </c>
      <c r="O23" s="305" t="s">
        <v>204</v>
      </c>
      <c r="P23" s="67"/>
      <c r="Q23" s="67"/>
      <c r="R23" s="67"/>
      <c r="S23" s="67"/>
      <c r="T23" s="67"/>
      <c r="U23" s="67"/>
      <c r="V23" s="67"/>
      <c r="W23" s="67"/>
      <c r="X23" s="67"/>
      <c r="Y23" s="67"/>
      <c r="Z23" s="67"/>
      <c r="AA23" s="67"/>
      <c r="AB23" s="67"/>
    </row>
    <row r="24" spans="1:28" ht="39" x14ac:dyDescent="0.35">
      <c r="A24" s="40"/>
      <c r="B24" s="107"/>
      <c r="C24" s="58"/>
      <c r="D24" s="53"/>
      <c r="E24" s="90" t="s">
        <v>1731</v>
      </c>
      <c r="F24" s="340" t="s">
        <v>1732</v>
      </c>
      <c r="G24" s="340" t="s">
        <v>1733</v>
      </c>
      <c r="H24" s="340" t="s">
        <v>1734</v>
      </c>
      <c r="I24" s="340" t="s">
        <v>1735</v>
      </c>
      <c r="J24" s="340" t="s">
        <v>1736</v>
      </c>
      <c r="K24" s="340" t="s">
        <v>1737</v>
      </c>
      <c r="L24" s="340" t="s">
        <v>1738</v>
      </c>
      <c r="M24" s="341" t="s">
        <v>1739</v>
      </c>
      <c r="N24" s="340" t="s">
        <v>1740</v>
      </c>
      <c r="O24" s="90" t="s">
        <v>1741</v>
      </c>
      <c r="P24" s="67"/>
      <c r="Q24" s="67"/>
      <c r="R24" s="67"/>
      <c r="S24" s="67"/>
      <c r="T24" s="67"/>
      <c r="U24" s="67"/>
      <c r="V24" s="67"/>
      <c r="W24" s="67"/>
      <c r="X24" s="67"/>
      <c r="Y24" s="67"/>
      <c r="Z24" s="67"/>
      <c r="AA24" s="67"/>
      <c r="AB24" s="67"/>
    </row>
    <row r="25" spans="1:28" ht="39" x14ac:dyDescent="0.35">
      <c r="A25" s="40"/>
      <c r="B25" s="107"/>
      <c r="C25" s="58"/>
      <c r="D25" s="53"/>
      <c r="E25" s="342" t="s">
        <v>1709</v>
      </c>
      <c r="F25" s="343" t="s">
        <v>1710</v>
      </c>
      <c r="G25" s="343" t="s">
        <v>1711</v>
      </c>
      <c r="H25" s="343" t="s">
        <v>1712</v>
      </c>
      <c r="I25" s="343" t="s">
        <v>1714</v>
      </c>
      <c r="J25" s="343" t="s">
        <v>1713</v>
      </c>
      <c r="K25" s="343" t="s">
        <v>1715</v>
      </c>
      <c r="L25" s="343" t="s">
        <v>1716</v>
      </c>
      <c r="M25" s="344" t="s">
        <v>1717</v>
      </c>
      <c r="N25" s="343" t="s">
        <v>1719</v>
      </c>
      <c r="O25" s="342" t="s">
        <v>1718</v>
      </c>
      <c r="P25" s="67"/>
      <c r="Q25" s="67"/>
      <c r="R25" s="67"/>
      <c r="S25" s="67"/>
      <c r="T25" s="67"/>
      <c r="U25" s="67"/>
      <c r="V25" s="67"/>
      <c r="W25" s="67"/>
      <c r="X25" s="67"/>
      <c r="Y25" s="67"/>
      <c r="Z25" s="67"/>
      <c r="AA25" s="67"/>
      <c r="AB25" s="67"/>
    </row>
    <row r="26" spans="1:28" x14ac:dyDescent="0.35">
      <c r="A26" s="40"/>
      <c r="B26" s="107"/>
      <c r="C26" s="58" t="s">
        <v>815</v>
      </c>
      <c r="D26" s="52" t="s">
        <v>1533</v>
      </c>
      <c r="E26" s="67">
        <v>9.1999999999999993</v>
      </c>
      <c r="F26" s="339">
        <v>10.1</v>
      </c>
      <c r="G26" s="339">
        <v>12.7</v>
      </c>
      <c r="H26" s="339">
        <v>15.5</v>
      </c>
      <c r="I26" s="339">
        <v>6.2</v>
      </c>
      <c r="J26" s="339">
        <v>16</v>
      </c>
      <c r="K26" s="339">
        <v>12.7</v>
      </c>
      <c r="L26" s="339">
        <v>3.8</v>
      </c>
      <c r="M26" s="257">
        <v>12.5</v>
      </c>
      <c r="N26" s="339">
        <v>7.8</v>
      </c>
      <c r="O26" s="67">
        <v>12.8</v>
      </c>
      <c r="P26" s="67"/>
      <c r="Q26" s="67"/>
      <c r="R26" s="67"/>
      <c r="S26" s="67"/>
      <c r="T26" s="67"/>
      <c r="U26" s="67"/>
      <c r="V26" s="67"/>
      <c r="W26" s="67"/>
      <c r="X26" s="67"/>
      <c r="Y26" s="67"/>
      <c r="Z26" s="67"/>
      <c r="AA26" s="67"/>
      <c r="AB26" s="67"/>
    </row>
    <row r="27" spans="1:28" x14ac:dyDescent="0.35">
      <c r="A27" s="40"/>
      <c r="B27" s="107"/>
      <c r="C27" s="58" t="s">
        <v>1701</v>
      </c>
      <c r="D27" s="52" t="s">
        <v>1704</v>
      </c>
      <c r="E27" s="67">
        <v>10.8</v>
      </c>
      <c r="F27" s="339">
        <v>11.6</v>
      </c>
      <c r="G27" s="339">
        <v>13.4</v>
      </c>
      <c r="H27" s="339">
        <v>12.5</v>
      </c>
      <c r="I27" s="339">
        <v>6.6</v>
      </c>
      <c r="J27" s="339">
        <v>15.3</v>
      </c>
      <c r="K27" s="339">
        <v>7.2</v>
      </c>
      <c r="L27" s="339">
        <v>4.5999999999999996</v>
      </c>
      <c r="M27" s="257">
        <v>12</v>
      </c>
      <c r="N27" s="339">
        <v>2.2999999999999998</v>
      </c>
      <c r="O27" s="67">
        <v>2.6</v>
      </c>
      <c r="P27" s="67"/>
      <c r="Q27" s="67"/>
      <c r="R27" s="67"/>
      <c r="S27" s="67"/>
      <c r="T27" s="67"/>
      <c r="U27" s="67"/>
      <c r="V27" s="67"/>
      <c r="W27" s="67"/>
      <c r="X27" s="67"/>
      <c r="Y27" s="67"/>
      <c r="Z27" s="67"/>
      <c r="AA27" s="67"/>
      <c r="AB27" s="67"/>
    </row>
    <row r="28" spans="1:28" x14ac:dyDescent="0.35">
      <c r="C28" s="58" t="s">
        <v>776</v>
      </c>
      <c r="D28" s="52" t="s">
        <v>1490</v>
      </c>
      <c r="E28" s="67">
        <v>9.4</v>
      </c>
      <c r="F28" s="339">
        <v>8.3000000000000007</v>
      </c>
      <c r="G28" s="339">
        <v>10.3</v>
      </c>
      <c r="H28" s="339">
        <v>7.2</v>
      </c>
      <c r="I28" s="339">
        <v>6.1</v>
      </c>
      <c r="J28" s="339">
        <v>11.7</v>
      </c>
      <c r="K28" s="339">
        <v>1.8</v>
      </c>
      <c r="L28" s="339">
        <v>6.2</v>
      </c>
      <c r="M28" s="257">
        <v>10.3</v>
      </c>
      <c r="N28" s="339">
        <v>3.1</v>
      </c>
      <c r="O28" s="67">
        <v>-0.3</v>
      </c>
    </row>
    <row r="29" spans="1:28" x14ac:dyDescent="0.35">
      <c r="C29" s="58" t="s">
        <v>1702</v>
      </c>
      <c r="D29" s="52" t="s">
        <v>1705</v>
      </c>
      <c r="E29" s="67">
        <v>5.5</v>
      </c>
      <c r="F29" s="339">
        <v>5</v>
      </c>
      <c r="G29" s="339">
        <v>6.4</v>
      </c>
      <c r="H29" s="339">
        <v>-1.5</v>
      </c>
      <c r="I29" s="339">
        <v>3.3</v>
      </c>
      <c r="J29" s="339">
        <v>6.2</v>
      </c>
      <c r="K29" s="339">
        <v>-4.2</v>
      </c>
      <c r="L29" s="339">
        <v>6.3</v>
      </c>
      <c r="M29" s="257">
        <v>6.1</v>
      </c>
      <c r="N29" s="339">
        <v>2</v>
      </c>
      <c r="O29" s="67">
        <v>0</v>
      </c>
    </row>
    <row r="30" spans="1:28" x14ac:dyDescent="0.35">
      <c r="C30" s="58" t="s">
        <v>361</v>
      </c>
      <c r="D30" s="52" t="s">
        <v>1324</v>
      </c>
      <c r="E30" s="67">
        <v>6.4</v>
      </c>
      <c r="F30" s="339">
        <v>5.9</v>
      </c>
      <c r="G30" s="339">
        <v>4.5</v>
      </c>
      <c r="H30" s="339">
        <v>-3.6</v>
      </c>
      <c r="I30" s="339">
        <v>3.5</v>
      </c>
      <c r="J30" s="339">
        <v>3.1</v>
      </c>
      <c r="K30" s="339">
        <v>-6.7</v>
      </c>
      <c r="L30" s="339">
        <v>3.7</v>
      </c>
      <c r="M30" s="257">
        <v>3.1</v>
      </c>
      <c r="N30" s="339">
        <v>-0.5</v>
      </c>
      <c r="O30" s="67">
        <v>2.8</v>
      </c>
    </row>
    <row r="31" spans="1:28" x14ac:dyDescent="0.35">
      <c r="C31" s="58" t="s">
        <v>1703</v>
      </c>
      <c r="D31" s="52" t="s">
        <v>1706</v>
      </c>
      <c r="E31" s="67">
        <v>7.7</v>
      </c>
      <c r="F31" s="339">
        <v>7.6</v>
      </c>
      <c r="G31" s="339">
        <v>6.4</v>
      </c>
      <c r="H31" s="339">
        <v>1.7</v>
      </c>
      <c r="I31" s="339">
        <v>5.2</v>
      </c>
      <c r="J31" s="339">
        <v>3.9</v>
      </c>
      <c r="K31" s="339">
        <v>-1.9</v>
      </c>
      <c r="L31" s="339">
        <v>2.8</v>
      </c>
      <c r="M31" s="257">
        <v>3.3</v>
      </c>
      <c r="N31" s="339">
        <v>1.5</v>
      </c>
      <c r="O31" s="67">
        <v>5.7</v>
      </c>
    </row>
    <row r="32" spans="1:28" x14ac:dyDescent="0.35">
      <c r="A32" s="135"/>
      <c r="B32" s="135"/>
      <c r="C32" s="58" t="s">
        <v>362</v>
      </c>
      <c r="D32" s="52" t="s">
        <v>744</v>
      </c>
      <c r="E32" s="67">
        <v>7.4</v>
      </c>
      <c r="F32" s="339">
        <v>8.1999999999999993</v>
      </c>
      <c r="G32" s="339">
        <v>9.1</v>
      </c>
      <c r="H32" s="339">
        <v>8.9</v>
      </c>
      <c r="I32" s="339">
        <v>5.6</v>
      </c>
      <c r="J32" s="339">
        <v>7</v>
      </c>
      <c r="K32" s="339">
        <v>6.7</v>
      </c>
      <c r="L32" s="339">
        <v>5.4</v>
      </c>
      <c r="M32" s="257">
        <v>4.5999999999999996</v>
      </c>
      <c r="N32" s="339">
        <v>10.6</v>
      </c>
      <c r="O32" s="67">
        <v>10.7</v>
      </c>
      <c r="P32" s="135"/>
      <c r="Q32" s="135"/>
      <c r="R32" s="135"/>
      <c r="S32" s="135"/>
      <c r="T32" s="135"/>
      <c r="U32" s="135"/>
      <c r="V32" s="135"/>
      <c r="W32" s="135"/>
      <c r="X32" s="135"/>
      <c r="Y32" s="135"/>
      <c r="Z32" s="135"/>
      <c r="AA32" s="135"/>
      <c r="AB32" s="135"/>
    </row>
    <row r="33" spans="1:28" x14ac:dyDescent="0.35">
      <c r="A33" s="135"/>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row>
    <row r="34" spans="1:28" x14ac:dyDescent="0.35">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row>
    <row r="35" spans="1:28" ht="15" customHeight="1" x14ac:dyDescent="0.35">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row>
    <row r="36" spans="1:28" ht="15" customHeight="1" x14ac:dyDescent="0.35">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row>
    <row r="37" spans="1:28" ht="15" customHeight="1" x14ac:dyDescent="0.35">
      <c r="A37" s="135"/>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8">
    <tabColor theme="2"/>
  </sheetPr>
  <dimension ref="A1:H67"/>
  <sheetViews>
    <sheetView showGridLines="0" workbookViewId="0"/>
  </sheetViews>
  <sheetFormatPr defaultColWidth="9.26953125" defaultRowHeight="15" customHeight="1" x14ac:dyDescent="0.35"/>
  <cols>
    <col min="1" max="1" width="1.7265625" customWidth="1"/>
    <col min="3" max="3" width="28" bestFit="1" customWidth="1"/>
    <col min="4" max="4" width="24.7265625" bestFit="1" customWidth="1"/>
    <col min="5" max="7" width="15.7265625" customWidth="1"/>
  </cols>
  <sheetData>
    <row r="1" spans="1:8" ht="15" customHeight="1" x14ac:dyDescent="0.35">
      <c r="A1" s="37"/>
      <c r="B1" s="41"/>
      <c r="C1" s="37"/>
      <c r="D1" s="37"/>
      <c r="E1" s="37"/>
    </row>
    <row r="2" spans="1:8" ht="15" customHeight="1" x14ac:dyDescent="0.35">
      <c r="A2" s="37"/>
      <c r="B2" s="37"/>
      <c r="C2" s="37"/>
      <c r="D2" s="37"/>
      <c r="E2" s="37"/>
    </row>
    <row r="3" spans="1:8" ht="8.15" customHeight="1" x14ac:dyDescent="0.35">
      <c r="A3" s="37"/>
      <c r="B3" s="37"/>
      <c r="C3" s="37"/>
      <c r="D3" s="37"/>
      <c r="E3" s="37"/>
    </row>
    <row r="4" spans="1:8" ht="15" customHeight="1" x14ac:dyDescent="0.35">
      <c r="A4" s="37"/>
      <c r="B4" s="65" t="str">
        <f>HYPERLINK("#"&amp;"Índice!B7",Índice!B7)</f>
        <v>Índice</v>
      </c>
      <c r="C4" s="65" t="str">
        <f>HYPERLINK("#"&amp;"Contents!B7",Contents!B7)</f>
        <v>Contents</v>
      </c>
      <c r="D4" s="37"/>
      <c r="E4" s="37"/>
    </row>
    <row r="5" spans="1:8" ht="8.15" customHeight="1" x14ac:dyDescent="0.35">
      <c r="A5" s="38"/>
      <c r="B5" s="38"/>
      <c r="C5" s="44"/>
      <c r="D5" s="44"/>
      <c r="E5" s="38"/>
    </row>
    <row r="6" spans="1:8" ht="15" customHeight="1" x14ac:dyDescent="0.35">
      <c r="A6" s="38"/>
      <c r="B6" s="60" t="s">
        <v>3</v>
      </c>
      <c r="C6" s="45"/>
      <c r="D6" s="44"/>
      <c r="E6" s="38"/>
    </row>
    <row r="7" spans="1:8" ht="15" customHeight="1" x14ac:dyDescent="0.35">
      <c r="A7" s="38"/>
      <c r="B7" s="61" t="s">
        <v>95</v>
      </c>
      <c r="C7" s="45"/>
      <c r="D7" s="44"/>
      <c r="E7" s="38"/>
    </row>
    <row r="8" spans="1:8" ht="8.15" customHeight="1" x14ac:dyDescent="0.35">
      <c r="A8" s="38"/>
      <c r="B8" s="46"/>
      <c r="C8" s="45"/>
      <c r="D8" s="44"/>
      <c r="E8" s="38"/>
    </row>
    <row r="9" spans="1:8" ht="15" customHeight="1" x14ac:dyDescent="0.35">
      <c r="A9" s="38"/>
      <c r="B9" s="175" t="str">
        <f>Índice!B9</f>
        <v>1. Vulnerabilidades, riscos e política macroprudencial</v>
      </c>
      <c r="C9" s="45"/>
      <c r="D9" s="44"/>
      <c r="E9" s="38"/>
    </row>
    <row r="10" spans="1:8" ht="15" customHeight="1" x14ac:dyDescent="0.35">
      <c r="A10" s="38"/>
      <c r="B10" s="177" t="str">
        <f>Contents!B9</f>
        <v>1. Vulnerabilities, risks and macroprudential policy</v>
      </c>
      <c r="C10" s="45"/>
      <c r="D10" s="44"/>
      <c r="E10" s="38"/>
    </row>
    <row r="11" spans="1:8" ht="8.15" customHeight="1" x14ac:dyDescent="0.35">
      <c r="A11" s="38"/>
      <c r="B11" s="45"/>
      <c r="C11" s="47"/>
      <c r="D11" s="44"/>
      <c r="E11" s="38"/>
    </row>
    <row r="12" spans="1:8" ht="15" customHeight="1" x14ac:dyDescent="0.35">
      <c r="A12" s="40"/>
      <c r="B12" s="59" t="s">
        <v>1898</v>
      </c>
      <c r="C12" s="48"/>
      <c r="D12" s="49"/>
      <c r="E12" s="40"/>
    </row>
    <row r="13" spans="1:8" ht="15" customHeight="1" x14ac:dyDescent="0.35">
      <c r="A13" s="40"/>
      <c r="B13" s="246" t="s">
        <v>1820</v>
      </c>
      <c r="C13" s="363"/>
      <c r="D13" s="364"/>
      <c r="E13" s="365"/>
      <c r="F13" s="314"/>
      <c r="G13" s="314"/>
      <c r="H13" s="314"/>
    </row>
    <row r="14" spans="1:8" ht="8.15" customHeight="1" x14ac:dyDescent="0.35">
      <c r="A14" s="40"/>
      <c r="B14" s="40"/>
      <c r="C14" s="40"/>
      <c r="D14" s="40"/>
      <c r="E14" s="40"/>
    </row>
    <row r="15" spans="1:8" ht="14.5" x14ac:dyDescent="0.35">
      <c r="A15" s="40"/>
      <c r="B15" s="40"/>
      <c r="C15" s="13"/>
      <c r="D15" s="55" t="s">
        <v>174</v>
      </c>
      <c r="E15" s="56" t="s">
        <v>308</v>
      </c>
      <c r="F15" s="56" t="s">
        <v>308</v>
      </c>
      <c r="G15" s="345" t="s">
        <v>1708</v>
      </c>
    </row>
    <row r="16" spans="1:8" ht="14.5" x14ac:dyDescent="0.35">
      <c r="A16" s="40"/>
      <c r="B16" s="40"/>
      <c r="C16" s="13"/>
      <c r="D16" s="53" t="s">
        <v>176</v>
      </c>
      <c r="E16" s="54" t="s">
        <v>204</v>
      </c>
      <c r="F16" s="54" t="s">
        <v>204</v>
      </c>
      <c r="G16" s="346" t="s">
        <v>1890</v>
      </c>
    </row>
    <row r="17" spans="1:7" ht="8.15" customHeight="1" x14ac:dyDescent="0.35">
      <c r="A17" s="43"/>
      <c r="B17" s="43"/>
      <c r="C17" s="13"/>
      <c r="D17" s="13"/>
      <c r="E17" s="13"/>
    </row>
    <row r="18" spans="1:7" ht="65" x14ac:dyDescent="0.4">
      <c r="A18" s="39"/>
      <c r="B18" s="39"/>
      <c r="C18" s="35"/>
      <c r="D18" s="35"/>
      <c r="E18" s="57" t="s">
        <v>1442</v>
      </c>
      <c r="F18" s="57" t="s">
        <v>1443</v>
      </c>
      <c r="G18" s="57" t="s">
        <v>1444</v>
      </c>
    </row>
    <row r="19" spans="1:7" ht="39" x14ac:dyDescent="0.35">
      <c r="A19" s="40"/>
      <c r="B19" s="40"/>
      <c r="C19" s="35"/>
      <c r="D19" s="36"/>
      <c r="E19" s="51" t="s">
        <v>1445</v>
      </c>
      <c r="F19" s="51" t="s">
        <v>1446</v>
      </c>
      <c r="G19" s="51" t="s">
        <v>1447</v>
      </c>
    </row>
    <row r="20" spans="1:7" ht="15" customHeight="1" x14ac:dyDescent="0.35">
      <c r="A20" s="40"/>
      <c r="B20" s="40"/>
      <c r="C20" s="58" t="s">
        <v>285</v>
      </c>
      <c r="D20" s="96" t="s">
        <v>285</v>
      </c>
      <c r="E20" s="67">
        <v>7.6</v>
      </c>
      <c r="F20" s="67">
        <v>7.4</v>
      </c>
      <c r="G20" s="67">
        <v>6.3</v>
      </c>
    </row>
    <row r="21" spans="1:7" ht="15" customHeight="1" x14ac:dyDescent="0.35">
      <c r="A21" s="40"/>
      <c r="C21" s="58" t="s">
        <v>1448</v>
      </c>
      <c r="D21" s="96" t="s">
        <v>1448</v>
      </c>
      <c r="E21" s="67">
        <v>2</v>
      </c>
      <c r="F21" s="67">
        <v>4.5999999999999996</v>
      </c>
      <c r="G21" s="67">
        <v>7.1</v>
      </c>
    </row>
    <row r="22" spans="1:7" ht="15" customHeight="1" x14ac:dyDescent="0.35">
      <c r="A22" s="40"/>
      <c r="B22" s="40" t="s">
        <v>1449</v>
      </c>
      <c r="C22" s="58" t="s">
        <v>1450</v>
      </c>
      <c r="D22" s="96" t="s">
        <v>1451</v>
      </c>
      <c r="E22" s="67">
        <v>8.3000000000000007</v>
      </c>
      <c r="F22" s="67">
        <v>7</v>
      </c>
      <c r="G22" s="67">
        <v>9.3000000000000007</v>
      </c>
    </row>
    <row r="23" spans="1:7" ht="15" customHeight="1" x14ac:dyDescent="0.35">
      <c r="A23" s="38"/>
      <c r="B23" s="38"/>
      <c r="C23" s="58" t="s">
        <v>1452</v>
      </c>
      <c r="D23" s="96" t="s">
        <v>1453</v>
      </c>
      <c r="E23" s="67">
        <v>12.4</v>
      </c>
      <c r="F23" s="67">
        <v>6.7</v>
      </c>
      <c r="G23" s="67">
        <v>11.9</v>
      </c>
    </row>
    <row r="24" spans="1:7" ht="15" customHeight="1" x14ac:dyDescent="0.35">
      <c r="B24" s="40"/>
      <c r="C24" s="58" t="s">
        <v>1454</v>
      </c>
      <c r="D24" s="96" t="s">
        <v>1454</v>
      </c>
      <c r="E24" s="67">
        <v>11.5</v>
      </c>
      <c r="F24" s="67">
        <v>8.9</v>
      </c>
      <c r="G24" s="67">
        <v>9.4</v>
      </c>
    </row>
    <row r="25" spans="1:7" ht="15" customHeight="1" x14ac:dyDescent="0.35">
      <c r="C25" s="58"/>
      <c r="D25" s="52"/>
      <c r="E25" s="68"/>
      <c r="F25" s="68"/>
      <c r="G25" s="68"/>
    </row>
    <row r="26" spans="1:7" ht="15" customHeight="1" x14ac:dyDescent="0.35">
      <c r="C26" s="58"/>
      <c r="D26" s="52"/>
      <c r="E26" s="68"/>
      <c r="F26" s="68"/>
      <c r="G26" s="68"/>
    </row>
    <row r="27" spans="1:7" ht="15" customHeight="1" x14ac:dyDescent="0.35">
      <c r="C27" s="58"/>
      <c r="D27" s="52"/>
      <c r="E27" s="68"/>
      <c r="F27" s="68"/>
      <c r="G27" s="68"/>
    </row>
    <row r="28" spans="1:7" ht="15" customHeight="1" x14ac:dyDescent="0.35">
      <c r="C28" s="58"/>
      <c r="D28" s="52"/>
      <c r="E28" s="68"/>
      <c r="F28" s="68"/>
      <c r="G28" s="68"/>
    </row>
    <row r="29" spans="1:7" ht="15" customHeight="1" x14ac:dyDescent="0.35">
      <c r="C29" s="58"/>
      <c r="D29" s="52"/>
      <c r="E29" s="68"/>
      <c r="F29" s="68"/>
      <c r="G29" s="68"/>
    </row>
    <row r="30" spans="1:7" ht="15" customHeight="1" x14ac:dyDescent="0.35">
      <c r="C30" s="58"/>
      <c r="D30" s="52"/>
      <c r="E30" s="68"/>
      <c r="F30" s="68"/>
      <c r="G30" s="68"/>
    </row>
    <row r="31" spans="1:7" ht="15" customHeight="1" x14ac:dyDescent="0.35">
      <c r="C31" s="58"/>
      <c r="D31" s="52"/>
      <c r="E31" s="68"/>
      <c r="F31" s="68"/>
      <c r="G31" s="68"/>
    </row>
    <row r="32" spans="1:7" ht="15" customHeight="1" x14ac:dyDescent="0.35">
      <c r="C32" s="58"/>
      <c r="D32" s="52"/>
      <c r="E32" s="68"/>
      <c r="F32" s="68"/>
      <c r="G32" s="68"/>
    </row>
    <row r="33" spans="3:7" ht="15" customHeight="1" x14ac:dyDescent="0.35">
      <c r="C33" s="58"/>
      <c r="D33" s="52"/>
      <c r="E33" s="68"/>
      <c r="F33" s="68"/>
      <c r="G33" s="68"/>
    </row>
    <row r="34" spans="3:7" ht="15" customHeight="1" x14ac:dyDescent="0.35">
      <c r="C34" s="58"/>
      <c r="D34" s="52"/>
      <c r="E34" s="68"/>
      <c r="F34" s="68"/>
      <c r="G34" s="68"/>
    </row>
    <row r="35" spans="3:7" ht="15" customHeight="1" x14ac:dyDescent="0.35">
      <c r="C35" s="58"/>
      <c r="D35" s="52"/>
      <c r="E35" s="68"/>
      <c r="F35" s="68"/>
      <c r="G35" s="68"/>
    </row>
    <row r="36" spans="3:7" ht="15" customHeight="1" x14ac:dyDescent="0.35">
      <c r="C36" s="58"/>
      <c r="D36" s="52"/>
      <c r="E36" s="68"/>
      <c r="F36" s="68"/>
      <c r="G36" s="68"/>
    </row>
    <row r="37" spans="3:7" ht="15" customHeight="1" x14ac:dyDescent="0.35">
      <c r="C37" s="58"/>
      <c r="D37" s="52"/>
      <c r="E37" s="68"/>
      <c r="F37" s="68"/>
      <c r="G37" s="68"/>
    </row>
    <row r="38" spans="3:7" ht="15" customHeight="1" x14ac:dyDescent="0.35">
      <c r="C38" s="58"/>
      <c r="D38" s="52"/>
      <c r="E38" s="68"/>
      <c r="F38" s="68"/>
      <c r="G38" s="68"/>
    </row>
    <row r="39" spans="3:7" ht="15" customHeight="1" x14ac:dyDescent="0.35">
      <c r="C39" s="58"/>
      <c r="D39" s="52"/>
      <c r="E39" s="68"/>
      <c r="F39" s="68"/>
      <c r="G39" s="68"/>
    </row>
    <row r="40" spans="3:7" ht="15" customHeight="1" x14ac:dyDescent="0.35">
      <c r="C40" s="58"/>
      <c r="D40" s="52"/>
      <c r="E40" s="68"/>
      <c r="F40" s="68"/>
      <c r="G40" s="68"/>
    </row>
    <row r="41" spans="3:7" ht="15" customHeight="1" x14ac:dyDescent="0.35">
      <c r="C41" s="58"/>
      <c r="D41" s="52"/>
      <c r="E41" s="68"/>
      <c r="F41" s="68"/>
      <c r="G41" s="68"/>
    </row>
    <row r="42" spans="3:7" ht="15" customHeight="1" x14ac:dyDescent="0.35">
      <c r="C42" s="58"/>
      <c r="D42" s="52"/>
      <c r="E42" s="68"/>
      <c r="F42" s="68"/>
      <c r="G42" s="68"/>
    </row>
    <row r="43" spans="3:7" ht="15" customHeight="1" x14ac:dyDescent="0.35">
      <c r="C43" s="58"/>
      <c r="D43" s="52"/>
      <c r="E43" s="68"/>
      <c r="F43" s="68"/>
      <c r="G43" s="68"/>
    </row>
    <row r="44" spans="3:7" ht="15" customHeight="1" x14ac:dyDescent="0.35">
      <c r="C44" s="58"/>
      <c r="D44" s="52"/>
      <c r="E44" s="68"/>
      <c r="F44" s="68"/>
      <c r="G44" s="68"/>
    </row>
    <row r="45" spans="3:7" ht="15" customHeight="1" x14ac:dyDescent="0.35">
      <c r="C45" s="58"/>
      <c r="D45" s="52"/>
      <c r="E45" s="68"/>
      <c r="F45" s="68"/>
      <c r="G45" s="68"/>
    </row>
    <row r="46" spans="3:7" ht="15" customHeight="1" x14ac:dyDescent="0.35">
      <c r="C46" s="58"/>
      <c r="D46" s="52"/>
      <c r="E46" s="68"/>
      <c r="F46" s="68"/>
      <c r="G46" s="68"/>
    </row>
    <row r="47" spans="3:7" ht="15" customHeight="1" x14ac:dyDescent="0.35">
      <c r="C47" s="58"/>
      <c r="D47" s="52"/>
      <c r="E47" s="68"/>
      <c r="F47" s="68"/>
      <c r="G47" s="68"/>
    </row>
    <row r="48" spans="3:7" ht="15" customHeight="1" x14ac:dyDescent="0.35">
      <c r="C48" s="58"/>
      <c r="D48" s="52"/>
      <c r="E48" s="68"/>
      <c r="F48" s="68"/>
      <c r="G48" s="68"/>
    </row>
    <row r="49" spans="3:7" ht="15" customHeight="1" x14ac:dyDescent="0.35">
      <c r="C49" s="58"/>
      <c r="D49" s="52"/>
      <c r="E49" s="68"/>
      <c r="F49" s="68"/>
      <c r="G49" s="68"/>
    </row>
    <row r="50" spans="3:7" ht="15" customHeight="1" x14ac:dyDescent="0.35">
      <c r="C50" s="58"/>
      <c r="D50" s="52"/>
      <c r="E50" s="68"/>
      <c r="F50" s="68"/>
      <c r="G50" s="68"/>
    </row>
    <row r="51" spans="3:7" ht="15" customHeight="1" x14ac:dyDescent="0.35">
      <c r="C51" s="58"/>
      <c r="D51" s="52"/>
      <c r="E51" s="68"/>
      <c r="F51" s="68"/>
      <c r="G51" s="68"/>
    </row>
    <row r="52" spans="3:7" ht="15" customHeight="1" x14ac:dyDescent="0.35">
      <c r="C52" s="58"/>
      <c r="D52" s="52"/>
      <c r="E52" s="68"/>
      <c r="F52" s="68"/>
      <c r="G52" s="68"/>
    </row>
    <row r="53" spans="3:7" ht="15" customHeight="1" x14ac:dyDescent="0.35">
      <c r="C53" s="58"/>
      <c r="D53" s="52"/>
      <c r="E53" s="68"/>
      <c r="F53" s="68"/>
      <c r="G53" s="68"/>
    </row>
    <row r="54" spans="3:7" ht="15" customHeight="1" x14ac:dyDescent="0.35">
      <c r="C54" s="58"/>
      <c r="D54" s="52"/>
      <c r="E54" s="68"/>
      <c r="F54" s="68"/>
      <c r="G54" s="68"/>
    </row>
    <row r="55" spans="3:7" ht="15" customHeight="1" x14ac:dyDescent="0.35">
      <c r="C55" s="58"/>
      <c r="D55" s="52"/>
      <c r="E55" s="68"/>
      <c r="F55" s="68"/>
      <c r="G55" s="68"/>
    </row>
    <row r="56" spans="3:7" ht="15" customHeight="1" x14ac:dyDescent="0.35">
      <c r="C56" s="58"/>
      <c r="D56" s="52"/>
      <c r="E56" s="68"/>
      <c r="F56" s="68"/>
      <c r="G56" s="68"/>
    </row>
    <row r="57" spans="3:7" ht="15" customHeight="1" x14ac:dyDescent="0.35">
      <c r="C57" s="58"/>
      <c r="D57" s="52"/>
      <c r="E57" s="68"/>
      <c r="F57" s="68"/>
      <c r="G57" s="68"/>
    </row>
    <row r="58" spans="3:7" ht="15" customHeight="1" x14ac:dyDescent="0.35">
      <c r="C58" s="58"/>
      <c r="D58" s="52"/>
      <c r="E58" s="68"/>
      <c r="F58" s="68"/>
      <c r="G58" s="68"/>
    </row>
    <row r="59" spans="3:7" ht="15" customHeight="1" x14ac:dyDescent="0.35">
      <c r="C59" s="58"/>
      <c r="D59" s="52"/>
      <c r="E59" s="68"/>
      <c r="F59" s="68"/>
      <c r="G59" s="68"/>
    </row>
    <row r="60" spans="3:7" ht="15" customHeight="1" x14ac:dyDescent="0.35">
      <c r="C60" s="58"/>
      <c r="D60" s="52"/>
      <c r="E60" s="68"/>
      <c r="F60" s="68"/>
      <c r="G60" s="68"/>
    </row>
    <row r="61" spans="3:7" ht="15" customHeight="1" x14ac:dyDescent="0.35">
      <c r="C61" s="58"/>
      <c r="D61" s="52"/>
      <c r="E61" s="68"/>
      <c r="F61" s="68"/>
      <c r="G61" s="68"/>
    </row>
    <row r="62" spans="3:7" ht="15" customHeight="1" x14ac:dyDescent="0.35">
      <c r="C62" s="58"/>
      <c r="D62" s="52"/>
      <c r="E62" s="68"/>
      <c r="F62" s="68"/>
      <c r="G62" s="68"/>
    </row>
    <row r="63" spans="3:7" ht="15" customHeight="1" x14ac:dyDescent="0.35">
      <c r="C63" s="58"/>
      <c r="D63" s="52"/>
      <c r="E63" s="68"/>
      <c r="F63" s="68"/>
      <c r="G63" s="68"/>
    </row>
    <row r="64" spans="3:7" ht="15" customHeight="1" x14ac:dyDescent="0.35">
      <c r="C64" s="58"/>
      <c r="D64" s="52"/>
      <c r="E64" s="68"/>
      <c r="F64" s="68"/>
      <c r="G64" s="68"/>
    </row>
    <row r="65" spans="3:7" ht="15" customHeight="1" x14ac:dyDescent="0.35">
      <c r="C65" s="58"/>
      <c r="D65" s="52"/>
      <c r="E65" s="68"/>
      <c r="F65" s="68"/>
      <c r="G65" s="68"/>
    </row>
    <row r="66" spans="3:7" ht="15" customHeight="1" x14ac:dyDescent="0.35">
      <c r="C66" s="58"/>
      <c r="D66" s="52"/>
      <c r="E66" s="68"/>
      <c r="F66" s="68"/>
      <c r="G66" s="68"/>
    </row>
    <row r="67" spans="3:7" ht="15" customHeight="1" x14ac:dyDescent="0.35">
      <c r="C67" s="58"/>
      <c r="D67" s="52"/>
      <c r="E67" s="68"/>
      <c r="F67" s="68"/>
      <c r="G67" s="68"/>
    </row>
  </sheetData>
  <pageMargins left="0.7" right="0.7" top="0.75" bottom="0.75" header="0.3" footer="0.3"/>
  <pageSetup paperSize="9"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2"/>
  </sheetPr>
  <dimension ref="A1:G127"/>
  <sheetViews>
    <sheetView showGridLines="0" workbookViewId="0"/>
  </sheetViews>
  <sheetFormatPr defaultColWidth="9.26953125" defaultRowHeight="15" customHeight="1" x14ac:dyDescent="0.35"/>
  <cols>
    <col min="1" max="1" width="1.7265625" customWidth="1"/>
    <col min="3" max="7" width="15.7265625" customWidth="1"/>
  </cols>
  <sheetData>
    <row r="1" spans="1:7" ht="15" customHeight="1" x14ac:dyDescent="0.35">
      <c r="A1" s="37"/>
      <c r="B1" s="41"/>
      <c r="C1" s="37"/>
      <c r="D1" s="37"/>
      <c r="E1" s="37"/>
      <c r="F1" s="37"/>
      <c r="G1" s="37"/>
    </row>
    <row r="2" spans="1:7" ht="15" customHeight="1" x14ac:dyDescent="0.35">
      <c r="A2" s="37"/>
      <c r="B2" s="37"/>
      <c r="C2" s="37"/>
      <c r="D2" s="37"/>
      <c r="E2" s="37"/>
      <c r="F2" s="37"/>
      <c r="G2" s="37"/>
    </row>
    <row r="3" spans="1:7" ht="8.15" customHeight="1" x14ac:dyDescent="0.35">
      <c r="A3" s="37"/>
      <c r="B3" s="37"/>
      <c r="C3" s="37"/>
      <c r="D3" s="37"/>
      <c r="E3" s="37"/>
      <c r="F3" s="37"/>
      <c r="G3" s="37"/>
    </row>
    <row r="4" spans="1:7" ht="15" customHeight="1" x14ac:dyDescent="0.35">
      <c r="A4" s="37"/>
      <c r="B4" s="65" t="str">
        <f>HYPERLINK("#"&amp;"Índice!B7",Índice!B7)</f>
        <v>Índice</v>
      </c>
      <c r="C4" s="65" t="str">
        <f>HYPERLINK("#"&amp;"Contents!B7",Contents!B7)</f>
        <v>Contents</v>
      </c>
      <c r="D4" s="37"/>
      <c r="E4" s="37"/>
      <c r="F4" s="37"/>
      <c r="G4" s="37"/>
    </row>
    <row r="5" spans="1:7" ht="8.15" customHeight="1" x14ac:dyDescent="0.35">
      <c r="A5" s="38"/>
      <c r="B5" s="38"/>
      <c r="C5" s="44"/>
      <c r="D5" s="44"/>
      <c r="E5" s="44"/>
      <c r="F5" s="38"/>
      <c r="G5" s="38"/>
    </row>
    <row r="6" spans="1:7" ht="15" customHeight="1" x14ac:dyDescent="0.35">
      <c r="A6" s="38"/>
      <c r="B6" s="60" t="s">
        <v>3</v>
      </c>
      <c r="C6" s="45"/>
      <c r="D6" s="44"/>
      <c r="E6" s="44"/>
      <c r="F6" s="38"/>
      <c r="G6" s="38"/>
    </row>
    <row r="7" spans="1:7" ht="15" customHeight="1" x14ac:dyDescent="0.35">
      <c r="A7" s="38"/>
      <c r="B7" s="61" t="s">
        <v>95</v>
      </c>
      <c r="C7" s="45"/>
      <c r="D7" s="44"/>
      <c r="E7" s="44"/>
      <c r="F7" s="38"/>
      <c r="G7" s="38"/>
    </row>
    <row r="8" spans="1:7" ht="8.15" customHeight="1" x14ac:dyDescent="0.35">
      <c r="A8" s="38"/>
      <c r="B8" s="46"/>
      <c r="C8" s="45"/>
      <c r="D8" s="44"/>
      <c r="E8" s="44"/>
      <c r="F8" s="38"/>
      <c r="G8" s="38"/>
    </row>
    <row r="9" spans="1:7" ht="15" customHeight="1" x14ac:dyDescent="0.35">
      <c r="A9" s="38"/>
      <c r="B9" s="175" t="str">
        <f>Índice!B9</f>
        <v>1. Vulnerabilidades, riscos e política macroprudencial</v>
      </c>
      <c r="C9" s="45"/>
      <c r="D9" s="44"/>
      <c r="E9" s="44"/>
      <c r="F9" s="38"/>
      <c r="G9" s="38"/>
    </row>
    <row r="10" spans="1:7" ht="15" customHeight="1" x14ac:dyDescent="0.35">
      <c r="A10" s="38"/>
      <c r="B10" s="177" t="str">
        <f>Contents!B9</f>
        <v>1. Vulnerabilities, risks and macroprudential policy</v>
      </c>
      <c r="C10" s="45"/>
      <c r="D10" s="44"/>
      <c r="E10" s="44"/>
      <c r="F10" s="38"/>
      <c r="G10" s="38"/>
    </row>
    <row r="11" spans="1:7" ht="8.15" customHeight="1" x14ac:dyDescent="0.35">
      <c r="A11" s="38"/>
      <c r="B11" s="45"/>
      <c r="C11" s="47"/>
      <c r="D11" s="44"/>
      <c r="E11" s="44"/>
      <c r="F11" s="38"/>
      <c r="G11" s="38"/>
    </row>
    <row r="12" spans="1:7" ht="15" customHeight="1" x14ac:dyDescent="0.35">
      <c r="A12" s="40"/>
      <c r="B12" s="59" t="s">
        <v>1899</v>
      </c>
      <c r="C12" s="48"/>
      <c r="D12" s="49"/>
      <c r="E12" s="49"/>
      <c r="F12" s="40"/>
      <c r="G12" s="40"/>
    </row>
    <row r="13" spans="1:7" ht="15" customHeight="1" x14ac:dyDescent="0.35">
      <c r="A13" s="40"/>
      <c r="B13" s="62" t="s">
        <v>1900</v>
      </c>
      <c r="C13" s="48"/>
      <c r="D13" s="49"/>
      <c r="E13" s="49"/>
      <c r="F13" s="40"/>
      <c r="G13" s="40"/>
    </row>
    <row r="14" spans="1:7" ht="8.15" customHeight="1" x14ac:dyDescent="0.35">
      <c r="A14" s="40"/>
      <c r="B14" s="40"/>
      <c r="C14" s="40"/>
      <c r="D14" s="40"/>
      <c r="E14" s="40"/>
      <c r="F14" s="40"/>
      <c r="G14" s="40"/>
    </row>
    <row r="15" spans="1:7" ht="14.5" x14ac:dyDescent="0.35">
      <c r="A15" s="40"/>
      <c r="B15" s="40"/>
      <c r="C15" s="13"/>
      <c r="E15" s="55" t="s">
        <v>174</v>
      </c>
      <c r="F15" s="56" t="s">
        <v>308</v>
      </c>
      <c r="G15" s="56" t="s">
        <v>308</v>
      </c>
    </row>
    <row r="16" spans="1:7" ht="14.5" x14ac:dyDescent="0.35">
      <c r="A16" s="40"/>
      <c r="B16" s="40"/>
      <c r="C16" s="13"/>
      <c r="E16" s="53" t="s">
        <v>176</v>
      </c>
      <c r="F16" s="54" t="s">
        <v>204</v>
      </c>
      <c r="G16" s="54" t="s">
        <v>204</v>
      </c>
    </row>
    <row r="17" spans="1:7" ht="8.15" customHeight="1" x14ac:dyDescent="0.35">
      <c r="A17" s="43"/>
      <c r="B17" s="43"/>
      <c r="C17" s="13"/>
      <c r="D17" s="13"/>
      <c r="E17" s="13"/>
      <c r="F17" s="13"/>
      <c r="G17" s="13"/>
    </row>
    <row r="18" spans="1:7" x14ac:dyDescent="0.4">
      <c r="A18" s="39"/>
      <c r="B18" s="39"/>
      <c r="C18" s="35"/>
      <c r="D18" s="35"/>
      <c r="E18" s="35"/>
      <c r="F18" s="57" t="s">
        <v>289</v>
      </c>
      <c r="G18" s="57" t="s">
        <v>285</v>
      </c>
    </row>
    <row r="19" spans="1:7" ht="14.5" x14ac:dyDescent="0.35">
      <c r="A19" s="40"/>
      <c r="B19" s="40"/>
      <c r="C19" s="35"/>
      <c r="D19" s="36"/>
      <c r="E19" s="36"/>
      <c r="F19" s="51" t="s">
        <v>294</v>
      </c>
      <c r="G19" s="51" t="s">
        <v>285</v>
      </c>
    </row>
    <row r="20" spans="1:7" ht="15" customHeight="1" x14ac:dyDescent="0.35">
      <c r="A20" s="40"/>
      <c r="B20" s="40"/>
      <c r="C20" s="58" t="s">
        <v>1755</v>
      </c>
      <c r="D20" s="52" t="s">
        <v>1756</v>
      </c>
      <c r="E20" s="58">
        <v>2019</v>
      </c>
      <c r="F20" s="67">
        <v>-0.6</v>
      </c>
      <c r="G20" s="67">
        <v>1.9</v>
      </c>
    </row>
    <row r="21" spans="1:7" ht="15" customHeight="1" x14ac:dyDescent="0.35">
      <c r="A21" s="40"/>
      <c r="B21" s="40"/>
      <c r="C21" s="58"/>
      <c r="D21" s="52"/>
      <c r="E21" s="58">
        <v>2020</v>
      </c>
      <c r="F21" s="67">
        <v>-5.6</v>
      </c>
      <c r="G21" s="67">
        <v>-6.3</v>
      </c>
    </row>
    <row r="22" spans="1:7" ht="15" customHeight="1" x14ac:dyDescent="0.35">
      <c r="A22" s="40"/>
      <c r="B22" s="40"/>
      <c r="C22" s="58"/>
      <c r="D22" s="52"/>
      <c r="E22" s="58">
        <v>2021</v>
      </c>
      <c r="F22" s="67">
        <v>-0.2</v>
      </c>
      <c r="G22" s="67">
        <v>2.5</v>
      </c>
    </row>
    <row r="23" spans="1:7" ht="15" customHeight="1" x14ac:dyDescent="0.35">
      <c r="A23" s="40"/>
      <c r="B23" s="40"/>
      <c r="C23" s="58" t="s">
        <v>1757</v>
      </c>
      <c r="D23" s="52" t="s">
        <v>1761</v>
      </c>
      <c r="E23" s="58">
        <v>2019</v>
      </c>
      <c r="F23" s="67">
        <v>6.5</v>
      </c>
      <c r="G23" s="67">
        <v>6</v>
      </c>
    </row>
    <row r="24" spans="1:7" ht="15" customHeight="1" x14ac:dyDescent="0.35">
      <c r="A24" s="40"/>
      <c r="B24" s="40"/>
      <c r="C24" s="58"/>
      <c r="D24" s="52"/>
      <c r="E24" s="58">
        <v>2020</v>
      </c>
      <c r="F24" s="67">
        <v>1.6</v>
      </c>
      <c r="G24" s="67">
        <v>0.3</v>
      </c>
    </row>
    <row r="25" spans="1:7" ht="15" customHeight="1" x14ac:dyDescent="0.35">
      <c r="A25" s="40"/>
      <c r="B25" s="40"/>
      <c r="C25" s="58"/>
      <c r="D25" s="52"/>
      <c r="E25" s="58">
        <v>2021</v>
      </c>
      <c r="F25" s="67">
        <v>4.4000000000000004</v>
      </c>
      <c r="G25" s="67">
        <v>1.8</v>
      </c>
    </row>
    <row r="26" spans="1:7" ht="15" customHeight="1" x14ac:dyDescent="0.35">
      <c r="A26" s="38"/>
      <c r="B26" s="38"/>
      <c r="C26" s="58" t="s">
        <v>1758</v>
      </c>
      <c r="D26" s="52" t="s">
        <v>1758</v>
      </c>
      <c r="E26" s="58">
        <v>2019</v>
      </c>
      <c r="F26" s="67">
        <v>9.5</v>
      </c>
      <c r="G26" s="67">
        <v>1.5</v>
      </c>
    </row>
    <row r="27" spans="1:7" ht="15" customHeight="1" x14ac:dyDescent="0.35">
      <c r="A27" s="38"/>
      <c r="B27" s="38"/>
      <c r="C27" s="58"/>
      <c r="D27" s="52"/>
      <c r="E27" s="58">
        <v>2020</v>
      </c>
      <c r="F27" s="67">
        <v>7.7</v>
      </c>
      <c r="G27" s="67">
        <v>-0.3</v>
      </c>
    </row>
    <row r="28" spans="1:7" ht="15" customHeight="1" x14ac:dyDescent="0.35">
      <c r="C28" s="58"/>
      <c r="D28" s="52"/>
      <c r="E28" s="58">
        <v>2021</v>
      </c>
      <c r="F28" s="67">
        <v>17.7</v>
      </c>
      <c r="G28" s="67">
        <v>1.2</v>
      </c>
    </row>
    <row r="29" spans="1:7" ht="15" customHeight="1" x14ac:dyDescent="0.35">
      <c r="C29" s="58" t="s">
        <v>1759</v>
      </c>
      <c r="D29" s="52" t="s">
        <v>1760</v>
      </c>
      <c r="E29" s="58">
        <v>2019</v>
      </c>
      <c r="F29" s="67">
        <v>4.4000000000000004</v>
      </c>
      <c r="G29" s="67">
        <v>0.8</v>
      </c>
    </row>
    <row r="30" spans="1:7" ht="15" customHeight="1" x14ac:dyDescent="0.35">
      <c r="C30" s="58"/>
      <c r="D30" s="52"/>
      <c r="E30" s="58">
        <v>2020</v>
      </c>
      <c r="F30" s="67">
        <v>-5.3</v>
      </c>
      <c r="G30" s="67">
        <v>-7</v>
      </c>
    </row>
    <row r="31" spans="1:7" ht="15" customHeight="1" x14ac:dyDescent="0.35">
      <c r="C31" s="58"/>
      <c r="D31" s="52"/>
      <c r="E31" s="58">
        <v>2021</v>
      </c>
      <c r="F31" s="67">
        <v>1.9</v>
      </c>
      <c r="G31" s="67">
        <v>0.5</v>
      </c>
    </row>
    <row r="32" spans="1:7" ht="15" customHeight="1" x14ac:dyDescent="0.35">
      <c r="C32" s="58"/>
      <c r="D32" s="52"/>
      <c r="E32" s="52"/>
      <c r="F32" s="67"/>
      <c r="G32" s="67"/>
    </row>
    <row r="33" spans="3:7" ht="15" customHeight="1" x14ac:dyDescent="0.35">
      <c r="C33" s="58"/>
      <c r="D33" s="52"/>
      <c r="E33" s="52"/>
      <c r="F33" s="67"/>
      <c r="G33" s="67"/>
    </row>
    <row r="34" spans="3:7" ht="15" customHeight="1" x14ac:dyDescent="0.35">
      <c r="C34" s="58"/>
      <c r="D34" s="52"/>
      <c r="E34" s="52"/>
      <c r="F34" s="67"/>
      <c r="G34" s="67"/>
    </row>
    <row r="35" spans="3:7" ht="15" customHeight="1" x14ac:dyDescent="0.35">
      <c r="C35" s="58"/>
      <c r="D35" s="52"/>
      <c r="E35" s="52"/>
      <c r="F35" s="67"/>
      <c r="G35" s="67"/>
    </row>
    <row r="36" spans="3:7" ht="15" customHeight="1" x14ac:dyDescent="0.35">
      <c r="C36" s="58"/>
      <c r="D36" s="52"/>
      <c r="E36" s="52"/>
      <c r="F36" s="67"/>
      <c r="G36" s="67"/>
    </row>
    <row r="37" spans="3:7" ht="15" customHeight="1" x14ac:dyDescent="0.35">
      <c r="C37" s="58"/>
      <c r="D37" s="52"/>
      <c r="E37" s="52"/>
      <c r="F37" s="67"/>
      <c r="G37" s="67"/>
    </row>
    <row r="38" spans="3:7" ht="15" customHeight="1" x14ac:dyDescent="0.35">
      <c r="C38" s="58"/>
      <c r="D38" s="52"/>
      <c r="E38" s="52"/>
      <c r="F38" s="67"/>
      <c r="G38" s="67"/>
    </row>
    <row r="39" spans="3:7" ht="15" customHeight="1" x14ac:dyDescent="0.35">
      <c r="C39" s="58"/>
      <c r="D39" s="52"/>
      <c r="E39" s="52"/>
      <c r="F39" s="67"/>
      <c r="G39" s="67"/>
    </row>
    <row r="40" spans="3:7" ht="15" customHeight="1" x14ac:dyDescent="0.35">
      <c r="C40" s="58"/>
      <c r="D40" s="52"/>
      <c r="E40" s="52"/>
      <c r="F40" s="67"/>
      <c r="G40" s="67"/>
    </row>
    <row r="41" spans="3:7" ht="15" customHeight="1" x14ac:dyDescent="0.35">
      <c r="C41" s="58"/>
      <c r="D41" s="52"/>
      <c r="E41" s="52"/>
      <c r="F41" s="67"/>
      <c r="G41" s="67"/>
    </row>
    <row r="42" spans="3:7" ht="15" customHeight="1" x14ac:dyDescent="0.35">
      <c r="C42" s="58"/>
      <c r="D42" s="52"/>
      <c r="E42" s="52"/>
      <c r="F42" s="67"/>
      <c r="G42" s="67"/>
    </row>
    <row r="43" spans="3:7" ht="15" customHeight="1" x14ac:dyDescent="0.35">
      <c r="C43" s="58"/>
      <c r="D43" s="52"/>
      <c r="E43" s="52"/>
      <c r="F43" s="67"/>
      <c r="G43" s="67"/>
    </row>
    <row r="44" spans="3:7" ht="15" customHeight="1" x14ac:dyDescent="0.35">
      <c r="C44" s="58"/>
      <c r="D44" s="52"/>
      <c r="E44" s="52"/>
      <c r="F44" s="67"/>
      <c r="G44" s="67"/>
    </row>
    <row r="45" spans="3:7" ht="15" customHeight="1" x14ac:dyDescent="0.35">
      <c r="C45" s="58"/>
      <c r="D45" s="52"/>
      <c r="E45" s="52"/>
      <c r="F45" s="67"/>
      <c r="G45" s="67"/>
    </row>
    <row r="46" spans="3:7" ht="15" customHeight="1" x14ac:dyDescent="0.35">
      <c r="C46" s="58"/>
      <c r="D46" s="52"/>
      <c r="E46" s="52"/>
      <c r="F46" s="67"/>
      <c r="G46" s="67"/>
    </row>
    <row r="47" spans="3:7" ht="15" customHeight="1" x14ac:dyDescent="0.35">
      <c r="C47" s="58"/>
      <c r="D47" s="52"/>
      <c r="E47" s="52"/>
      <c r="F47" s="67"/>
      <c r="G47" s="67"/>
    </row>
    <row r="48" spans="3:7" ht="15" customHeight="1" x14ac:dyDescent="0.35">
      <c r="C48" s="58"/>
      <c r="D48" s="52"/>
      <c r="E48" s="52"/>
      <c r="F48" s="67"/>
      <c r="G48" s="67"/>
    </row>
    <row r="49" spans="3:7" ht="15" customHeight="1" x14ac:dyDescent="0.35">
      <c r="C49" s="58"/>
      <c r="D49" s="52"/>
      <c r="E49" s="52"/>
      <c r="F49" s="67"/>
      <c r="G49" s="67"/>
    </row>
    <row r="50" spans="3:7" ht="15" customHeight="1" x14ac:dyDescent="0.35">
      <c r="C50" s="58"/>
      <c r="D50" s="52"/>
      <c r="E50" s="52"/>
      <c r="F50" s="67"/>
      <c r="G50" s="67"/>
    </row>
    <row r="51" spans="3:7" ht="15" customHeight="1" x14ac:dyDescent="0.35">
      <c r="C51" s="58"/>
      <c r="D51" s="52"/>
      <c r="E51" s="52"/>
      <c r="F51" s="67"/>
      <c r="G51" s="67"/>
    </row>
    <row r="52" spans="3:7" ht="15" customHeight="1" x14ac:dyDescent="0.35">
      <c r="C52" s="58"/>
      <c r="D52" s="52"/>
      <c r="E52" s="52"/>
      <c r="F52" s="67"/>
      <c r="G52" s="67"/>
    </row>
    <row r="53" spans="3:7" ht="15" customHeight="1" x14ac:dyDescent="0.35">
      <c r="C53" s="58"/>
      <c r="D53" s="52"/>
      <c r="E53" s="52"/>
      <c r="F53" s="67"/>
      <c r="G53" s="67"/>
    </row>
    <row r="54" spans="3:7" ht="15" customHeight="1" x14ac:dyDescent="0.35">
      <c r="C54" s="58"/>
      <c r="D54" s="52"/>
      <c r="E54" s="52"/>
      <c r="F54" s="67"/>
      <c r="G54" s="67"/>
    </row>
    <row r="55" spans="3:7" ht="15" customHeight="1" x14ac:dyDescent="0.35">
      <c r="C55" s="58"/>
      <c r="D55" s="52"/>
      <c r="E55" s="52"/>
      <c r="F55" s="67"/>
      <c r="G55" s="67"/>
    </row>
    <row r="56" spans="3:7" ht="15" customHeight="1" x14ac:dyDescent="0.35">
      <c r="C56" s="58"/>
      <c r="D56" s="52"/>
      <c r="E56" s="52"/>
      <c r="F56" s="67"/>
      <c r="G56" s="67"/>
    </row>
    <row r="57" spans="3:7" ht="15" customHeight="1" x14ac:dyDescent="0.35">
      <c r="C57" s="58"/>
      <c r="D57" s="52"/>
      <c r="E57" s="52"/>
      <c r="F57" s="67"/>
      <c r="G57" s="67"/>
    </row>
    <row r="58" spans="3:7" ht="15" customHeight="1" x14ac:dyDescent="0.35">
      <c r="C58" s="58"/>
      <c r="D58" s="52"/>
      <c r="E58" s="52"/>
      <c r="F58" s="67"/>
      <c r="G58" s="67"/>
    </row>
    <row r="59" spans="3:7" ht="15" customHeight="1" x14ac:dyDescent="0.35">
      <c r="C59" s="58"/>
      <c r="D59" s="52"/>
      <c r="E59" s="52"/>
      <c r="F59" s="67"/>
      <c r="G59" s="67"/>
    </row>
    <row r="60" spans="3:7" ht="15" customHeight="1" x14ac:dyDescent="0.35">
      <c r="C60" s="58"/>
      <c r="D60" s="52"/>
      <c r="E60" s="52"/>
      <c r="F60" s="67"/>
      <c r="G60" s="67"/>
    </row>
    <row r="61" spans="3:7" ht="15" customHeight="1" x14ac:dyDescent="0.35">
      <c r="C61" s="58"/>
      <c r="D61" s="52"/>
      <c r="E61" s="52"/>
      <c r="F61" s="67"/>
      <c r="G61" s="67"/>
    </row>
    <row r="62" spans="3:7" ht="15" customHeight="1" x14ac:dyDescent="0.35">
      <c r="C62" s="58"/>
      <c r="D62" s="52"/>
      <c r="E62" s="52"/>
      <c r="F62" s="67"/>
      <c r="G62" s="67"/>
    </row>
    <row r="63" spans="3:7" ht="15" customHeight="1" x14ac:dyDescent="0.35">
      <c r="C63" s="58"/>
      <c r="D63" s="52"/>
      <c r="E63" s="52"/>
      <c r="F63" s="67"/>
      <c r="G63" s="67"/>
    </row>
    <row r="64" spans="3:7" ht="15" customHeight="1" x14ac:dyDescent="0.35">
      <c r="C64" s="58"/>
      <c r="D64" s="52"/>
      <c r="E64" s="52"/>
      <c r="F64" s="67"/>
      <c r="G64" s="67"/>
    </row>
    <row r="65" spans="3:7" ht="15" customHeight="1" x14ac:dyDescent="0.35">
      <c r="C65" s="58"/>
      <c r="D65" s="52"/>
      <c r="E65" s="52"/>
      <c r="F65" s="67"/>
      <c r="G65" s="67"/>
    </row>
    <row r="66" spans="3:7" ht="15" customHeight="1" x14ac:dyDescent="0.35">
      <c r="C66" s="58"/>
      <c r="D66" s="52"/>
      <c r="E66" s="52"/>
      <c r="F66" s="67"/>
      <c r="G66" s="67"/>
    </row>
    <row r="67" spans="3:7" ht="15" customHeight="1" x14ac:dyDescent="0.35">
      <c r="C67" s="58"/>
      <c r="D67" s="52"/>
      <c r="E67" s="52"/>
      <c r="F67" s="67"/>
      <c r="G67" s="67"/>
    </row>
    <row r="68" spans="3:7" ht="15" customHeight="1" x14ac:dyDescent="0.35">
      <c r="C68" s="58"/>
      <c r="D68" s="52"/>
      <c r="E68" s="52"/>
      <c r="F68" s="67"/>
      <c r="G68" s="67"/>
    </row>
    <row r="69" spans="3:7" ht="15" customHeight="1" x14ac:dyDescent="0.35">
      <c r="C69" s="58"/>
      <c r="D69" s="52"/>
      <c r="E69" s="52"/>
      <c r="F69" s="67"/>
      <c r="G69" s="67"/>
    </row>
    <row r="70" spans="3:7" ht="15" customHeight="1" x14ac:dyDescent="0.35">
      <c r="C70" s="58"/>
      <c r="D70" s="52"/>
      <c r="E70" s="52"/>
      <c r="F70" s="67"/>
      <c r="G70" s="67"/>
    </row>
    <row r="71" spans="3:7" ht="15" customHeight="1" x14ac:dyDescent="0.35">
      <c r="C71" s="58"/>
      <c r="D71" s="52"/>
      <c r="E71" s="52"/>
      <c r="F71" s="67"/>
      <c r="G71" s="67"/>
    </row>
    <row r="72" spans="3:7" ht="15" customHeight="1" x14ac:dyDescent="0.35">
      <c r="C72" s="58"/>
      <c r="D72" s="52"/>
      <c r="E72" s="52"/>
      <c r="F72" s="67"/>
      <c r="G72" s="67"/>
    </row>
    <row r="73" spans="3:7" ht="15" customHeight="1" x14ac:dyDescent="0.35">
      <c r="C73" s="58"/>
      <c r="D73" s="52"/>
      <c r="E73" s="52"/>
      <c r="F73" s="67"/>
      <c r="G73" s="67"/>
    </row>
    <row r="74" spans="3:7" ht="15" customHeight="1" x14ac:dyDescent="0.35">
      <c r="C74" s="58"/>
      <c r="D74" s="52"/>
      <c r="E74" s="52"/>
      <c r="F74" s="67"/>
      <c r="G74" s="67"/>
    </row>
    <row r="75" spans="3:7" ht="15" customHeight="1" x14ac:dyDescent="0.35">
      <c r="C75" s="58"/>
      <c r="D75" s="52"/>
      <c r="E75" s="52"/>
      <c r="F75" s="67"/>
      <c r="G75" s="67"/>
    </row>
    <row r="76" spans="3:7" ht="15" customHeight="1" x14ac:dyDescent="0.35">
      <c r="C76" s="58"/>
      <c r="D76" s="52"/>
      <c r="E76" s="52"/>
      <c r="F76" s="67"/>
      <c r="G76" s="67"/>
    </row>
    <row r="77" spans="3:7" ht="15" customHeight="1" x14ac:dyDescent="0.35">
      <c r="C77" s="58"/>
      <c r="D77" s="52"/>
      <c r="E77" s="52"/>
      <c r="F77" s="67"/>
      <c r="G77" s="67"/>
    </row>
    <row r="78" spans="3:7" ht="15" customHeight="1" x14ac:dyDescent="0.35">
      <c r="C78" s="58"/>
      <c r="D78" s="52"/>
      <c r="E78" s="52"/>
      <c r="F78" s="67"/>
      <c r="G78" s="67"/>
    </row>
    <row r="79" spans="3:7" ht="15" customHeight="1" x14ac:dyDescent="0.35">
      <c r="C79" s="58"/>
      <c r="D79" s="52"/>
      <c r="E79" s="52"/>
      <c r="F79" s="67"/>
      <c r="G79" s="67"/>
    </row>
    <row r="80" spans="3:7" ht="15" customHeight="1" x14ac:dyDescent="0.35">
      <c r="C80" s="58"/>
      <c r="D80" s="52"/>
      <c r="E80" s="52"/>
      <c r="F80" s="67"/>
      <c r="G80" s="67"/>
    </row>
    <row r="81" spans="3:7" ht="15" customHeight="1" x14ac:dyDescent="0.35">
      <c r="C81" s="58"/>
      <c r="D81" s="52"/>
      <c r="E81" s="52"/>
      <c r="F81" s="67"/>
      <c r="G81" s="67"/>
    </row>
    <row r="82" spans="3:7" ht="15" customHeight="1" x14ac:dyDescent="0.35">
      <c r="C82" s="58"/>
      <c r="D82" s="52"/>
      <c r="E82" s="52"/>
      <c r="F82" s="67"/>
      <c r="G82" s="67"/>
    </row>
    <row r="83" spans="3:7" ht="15" customHeight="1" x14ac:dyDescent="0.35">
      <c r="C83" s="58"/>
      <c r="D83" s="52"/>
      <c r="E83" s="52"/>
      <c r="F83" s="67"/>
      <c r="G83" s="67"/>
    </row>
    <row r="84" spans="3:7" ht="15" customHeight="1" x14ac:dyDescent="0.35">
      <c r="C84" s="58"/>
      <c r="D84" s="52"/>
      <c r="E84" s="52"/>
      <c r="F84" s="67"/>
      <c r="G84" s="67"/>
    </row>
    <row r="85" spans="3:7" ht="15" customHeight="1" x14ac:dyDescent="0.35">
      <c r="C85" s="58"/>
      <c r="D85" s="52"/>
      <c r="E85" s="52"/>
      <c r="F85" s="67"/>
      <c r="G85" s="67"/>
    </row>
    <row r="86" spans="3:7" ht="15" customHeight="1" x14ac:dyDescent="0.35">
      <c r="C86" s="58"/>
      <c r="D86" s="52"/>
      <c r="E86" s="52"/>
      <c r="F86" s="67"/>
      <c r="G86" s="67"/>
    </row>
    <row r="87" spans="3:7" ht="15" customHeight="1" x14ac:dyDescent="0.35">
      <c r="C87" s="58"/>
      <c r="D87" s="52"/>
      <c r="E87" s="52"/>
      <c r="F87" s="67"/>
      <c r="G87" s="67"/>
    </row>
    <row r="88" spans="3:7" ht="15" customHeight="1" x14ac:dyDescent="0.35">
      <c r="C88" s="58"/>
      <c r="D88" s="52"/>
      <c r="E88" s="52"/>
      <c r="F88" s="67"/>
      <c r="G88" s="67"/>
    </row>
    <row r="89" spans="3:7" ht="15" customHeight="1" x14ac:dyDescent="0.35">
      <c r="C89" s="58"/>
      <c r="D89" s="52"/>
      <c r="E89" s="52"/>
      <c r="F89" s="67"/>
      <c r="G89" s="67"/>
    </row>
    <row r="90" spans="3:7" ht="15" customHeight="1" x14ac:dyDescent="0.35">
      <c r="C90" s="58"/>
      <c r="D90" s="52"/>
      <c r="E90" s="52"/>
      <c r="F90" s="67"/>
      <c r="G90" s="67"/>
    </row>
    <row r="91" spans="3:7" ht="15" customHeight="1" x14ac:dyDescent="0.35">
      <c r="C91" s="58"/>
      <c r="D91" s="52"/>
      <c r="E91" s="52"/>
      <c r="F91" s="67"/>
      <c r="G91" s="67"/>
    </row>
    <row r="92" spans="3:7" ht="15" customHeight="1" x14ac:dyDescent="0.35">
      <c r="C92" s="58"/>
      <c r="D92" s="52"/>
      <c r="E92" s="52"/>
      <c r="F92" s="67"/>
      <c r="G92" s="67"/>
    </row>
    <row r="93" spans="3:7" ht="15" customHeight="1" x14ac:dyDescent="0.35">
      <c r="C93" s="58"/>
      <c r="D93" s="52"/>
      <c r="E93" s="52"/>
      <c r="F93" s="67"/>
      <c r="G93" s="67"/>
    </row>
    <row r="94" spans="3:7" ht="15" customHeight="1" x14ac:dyDescent="0.35">
      <c r="C94" s="58"/>
      <c r="D94" s="52"/>
      <c r="E94" s="52"/>
      <c r="F94" s="67"/>
      <c r="G94" s="67"/>
    </row>
    <row r="95" spans="3:7" ht="15" customHeight="1" x14ac:dyDescent="0.35">
      <c r="C95" s="58"/>
      <c r="D95" s="52"/>
      <c r="E95" s="52"/>
      <c r="F95" s="67"/>
      <c r="G95" s="67"/>
    </row>
    <row r="96" spans="3:7" ht="15" customHeight="1" x14ac:dyDescent="0.35">
      <c r="C96" s="58"/>
      <c r="D96" s="52"/>
      <c r="E96" s="52"/>
      <c r="F96" s="67"/>
      <c r="G96" s="67"/>
    </row>
    <row r="97" spans="3:7" ht="15" customHeight="1" x14ac:dyDescent="0.35">
      <c r="C97" s="58"/>
      <c r="D97" s="52"/>
      <c r="E97" s="52"/>
      <c r="F97" s="67"/>
      <c r="G97" s="67"/>
    </row>
    <row r="98" spans="3:7" ht="15" customHeight="1" x14ac:dyDescent="0.35">
      <c r="C98" s="58"/>
      <c r="D98" s="52"/>
      <c r="E98" s="52"/>
      <c r="F98" s="67"/>
      <c r="G98" s="67"/>
    </row>
    <row r="99" spans="3:7" ht="15" customHeight="1" x14ac:dyDescent="0.35">
      <c r="C99" s="58"/>
      <c r="D99" s="52"/>
      <c r="E99" s="52"/>
      <c r="F99" s="67"/>
      <c r="G99" s="67"/>
    </row>
    <row r="100" spans="3:7" ht="15" customHeight="1" x14ac:dyDescent="0.35">
      <c r="C100" s="58"/>
      <c r="D100" s="52"/>
      <c r="E100" s="52"/>
      <c r="F100" s="67"/>
      <c r="G100" s="67"/>
    </row>
    <row r="101" spans="3:7" ht="15" customHeight="1" x14ac:dyDescent="0.35">
      <c r="C101" s="58"/>
      <c r="D101" s="52"/>
      <c r="E101" s="52"/>
      <c r="F101" s="67"/>
      <c r="G101" s="67"/>
    </row>
    <row r="102" spans="3:7" ht="15" customHeight="1" x14ac:dyDescent="0.35">
      <c r="C102" s="58"/>
      <c r="D102" s="52"/>
      <c r="E102" s="52"/>
      <c r="F102" s="67"/>
      <c r="G102" s="67"/>
    </row>
    <row r="103" spans="3:7" ht="15" customHeight="1" x14ac:dyDescent="0.35">
      <c r="C103" s="58"/>
      <c r="D103" s="52"/>
      <c r="E103" s="52"/>
      <c r="F103" s="67"/>
      <c r="G103" s="67"/>
    </row>
    <row r="104" spans="3:7" ht="15" customHeight="1" x14ac:dyDescent="0.35">
      <c r="C104" s="58"/>
      <c r="D104" s="52"/>
      <c r="E104" s="52"/>
      <c r="F104" s="67"/>
      <c r="G104" s="67"/>
    </row>
    <row r="105" spans="3:7" ht="15" customHeight="1" x14ac:dyDescent="0.35">
      <c r="C105" s="58"/>
      <c r="D105" s="52"/>
      <c r="E105" s="52"/>
      <c r="F105" s="67"/>
      <c r="G105" s="67"/>
    </row>
    <row r="106" spans="3:7" ht="15" customHeight="1" x14ac:dyDescent="0.35">
      <c r="C106" s="58"/>
      <c r="D106" s="52"/>
      <c r="E106" s="52"/>
      <c r="F106" s="67"/>
      <c r="G106" s="67"/>
    </row>
    <row r="107" spans="3:7" ht="15" customHeight="1" x14ac:dyDescent="0.35">
      <c r="C107" s="58"/>
      <c r="D107" s="52"/>
      <c r="E107" s="52"/>
      <c r="F107" s="67"/>
      <c r="G107" s="67"/>
    </row>
    <row r="108" spans="3:7" ht="15" customHeight="1" x14ac:dyDescent="0.35">
      <c r="C108" s="58"/>
      <c r="D108" s="52"/>
      <c r="E108" s="52"/>
      <c r="F108" s="67"/>
      <c r="G108" s="67"/>
    </row>
    <row r="109" spans="3:7" ht="15" customHeight="1" x14ac:dyDescent="0.35">
      <c r="C109" s="58"/>
      <c r="D109" s="52"/>
      <c r="E109" s="52"/>
      <c r="F109" s="67"/>
      <c r="G109" s="67"/>
    </row>
    <row r="110" spans="3:7" ht="15" customHeight="1" x14ac:dyDescent="0.35">
      <c r="C110" s="58"/>
      <c r="D110" s="52"/>
      <c r="E110" s="52"/>
      <c r="F110" s="67"/>
      <c r="G110" s="67"/>
    </row>
    <row r="111" spans="3:7" ht="15" customHeight="1" x14ac:dyDescent="0.35">
      <c r="C111" s="58"/>
      <c r="D111" s="52"/>
      <c r="E111" s="52"/>
      <c r="F111" s="67"/>
      <c r="G111" s="67"/>
    </row>
    <row r="112" spans="3:7" ht="15" customHeight="1" x14ac:dyDescent="0.35">
      <c r="C112" s="58"/>
      <c r="D112" s="52"/>
      <c r="E112" s="52"/>
      <c r="F112" s="67"/>
      <c r="G112" s="67"/>
    </row>
    <row r="113" spans="3:7" ht="15" customHeight="1" x14ac:dyDescent="0.35">
      <c r="C113" s="58"/>
      <c r="D113" s="52"/>
      <c r="E113" s="52"/>
      <c r="F113" s="67"/>
      <c r="G113" s="67"/>
    </row>
    <row r="114" spans="3:7" ht="15" customHeight="1" x14ac:dyDescent="0.35">
      <c r="C114" s="58"/>
      <c r="D114" s="52"/>
      <c r="E114" s="52"/>
      <c r="F114" s="67"/>
      <c r="G114" s="67"/>
    </row>
    <row r="115" spans="3:7" ht="15" customHeight="1" x14ac:dyDescent="0.35">
      <c r="C115" s="58"/>
      <c r="D115" s="52"/>
      <c r="E115" s="52"/>
      <c r="F115" s="67"/>
      <c r="G115" s="67"/>
    </row>
    <row r="116" spans="3:7" ht="15" customHeight="1" x14ac:dyDescent="0.35">
      <c r="C116" s="58"/>
      <c r="D116" s="52"/>
      <c r="E116" s="52"/>
      <c r="F116" s="67"/>
      <c r="G116" s="67"/>
    </row>
    <row r="117" spans="3:7" ht="15" customHeight="1" x14ac:dyDescent="0.35">
      <c r="C117" s="58"/>
      <c r="D117" s="52"/>
      <c r="E117" s="52"/>
      <c r="F117" s="67"/>
      <c r="G117" s="67"/>
    </row>
    <row r="118" spans="3:7" ht="15" customHeight="1" x14ac:dyDescent="0.35">
      <c r="C118" s="58"/>
      <c r="D118" s="52"/>
      <c r="E118" s="52"/>
      <c r="F118" s="67"/>
      <c r="G118" s="67"/>
    </row>
    <row r="119" spans="3:7" ht="15" customHeight="1" x14ac:dyDescent="0.35">
      <c r="C119" s="58"/>
      <c r="D119" s="52"/>
      <c r="E119" s="52"/>
      <c r="F119" s="67"/>
      <c r="G119" s="67"/>
    </row>
    <row r="120" spans="3:7" ht="15" customHeight="1" x14ac:dyDescent="0.35">
      <c r="C120" s="58"/>
      <c r="D120" s="52"/>
      <c r="E120" s="52"/>
      <c r="F120" s="67"/>
      <c r="G120" s="67"/>
    </row>
    <row r="121" spans="3:7" ht="15" customHeight="1" x14ac:dyDescent="0.35">
      <c r="C121" s="58"/>
      <c r="D121" s="52"/>
      <c r="E121" s="52"/>
      <c r="F121" s="67"/>
      <c r="G121" s="67"/>
    </row>
    <row r="122" spans="3:7" ht="15" customHeight="1" x14ac:dyDescent="0.35">
      <c r="C122" s="58"/>
      <c r="D122" s="52"/>
      <c r="E122" s="52"/>
      <c r="F122" s="67"/>
      <c r="G122" s="67"/>
    </row>
    <row r="123" spans="3:7" ht="15" customHeight="1" x14ac:dyDescent="0.35">
      <c r="C123" s="58"/>
      <c r="D123" s="52"/>
      <c r="E123" s="52"/>
      <c r="F123" s="67"/>
      <c r="G123" s="67"/>
    </row>
    <row r="124" spans="3:7" ht="15" customHeight="1" x14ac:dyDescent="0.35">
      <c r="C124" s="58"/>
      <c r="D124" s="52"/>
      <c r="E124" s="52"/>
      <c r="F124" s="67"/>
      <c r="G124" s="67"/>
    </row>
    <row r="125" spans="3:7" ht="15" customHeight="1" x14ac:dyDescent="0.35">
      <c r="C125" s="58"/>
      <c r="D125" s="52"/>
      <c r="E125" s="52"/>
      <c r="F125" s="67"/>
      <c r="G125" s="67"/>
    </row>
    <row r="126" spans="3:7" ht="15" customHeight="1" x14ac:dyDescent="0.35">
      <c r="C126" s="58"/>
      <c r="D126" s="52"/>
      <c r="E126" s="52"/>
      <c r="F126" s="67"/>
      <c r="G126" s="67"/>
    </row>
    <row r="127" spans="3:7" ht="15" customHeight="1" x14ac:dyDescent="0.35">
      <c r="C127" s="58"/>
      <c r="D127" s="52"/>
      <c r="E127" s="52"/>
      <c r="F127" s="67"/>
      <c r="G127" s="67"/>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9">
    <tabColor theme="2"/>
  </sheetPr>
  <dimension ref="A1:K65"/>
  <sheetViews>
    <sheetView showGridLines="0" workbookViewId="0"/>
  </sheetViews>
  <sheetFormatPr defaultColWidth="9.26953125" defaultRowHeight="15" customHeight="1" x14ac:dyDescent="0.35"/>
  <cols>
    <col min="1" max="1" width="1.7265625" customWidth="1"/>
    <col min="3" max="11" width="15.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44"/>
      <c r="F5" s="44"/>
      <c r="G5" s="38"/>
    </row>
    <row r="6" spans="1:11" ht="15" customHeight="1" x14ac:dyDescent="0.35">
      <c r="A6" s="38"/>
      <c r="B6" s="60" t="s">
        <v>3</v>
      </c>
      <c r="C6" s="45"/>
      <c r="D6" s="44"/>
      <c r="E6" s="44"/>
      <c r="F6" s="44"/>
      <c r="G6" s="38"/>
    </row>
    <row r="7" spans="1:11" ht="15" customHeight="1" x14ac:dyDescent="0.35">
      <c r="A7" s="38"/>
      <c r="B7" s="61" t="s">
        <v>95</v>
      </c>
      <c r="C7" s="45"/>
      <c r="D7" s="44"/>
      <c r="E7" s="44"/>
      <c r="F7" s="44"/>
      <c r="G7" s="38"/>
    </row>
    <row r="8" spans="1:11" ht="8.15" customHeight="1" x14ac:dyDescent="0.35">
      <c r="A8" s="38"/>
      <c r="B8" s="46"/>
      <c r="C8" s="45"/>
      <c r="D8" s="44"/>
      <c r="E8" s="44"/>
      <c r="F8" s="44"/>
      <c r="G8" s="38"/>
    </row>
    <row r="9" spans="1:11" ht="15" customHeight="1" x14ac:dyDescent="0.35">
      <c r="A9" s="38"/>
      <c r="B9" s="175" t="str">
        <f>Índice!B9</f>
        <v>1. Vulnerabilidades, riscos e política macroprudencial</v>
      </c>
      <c r="C9" s="45"/>
      <c r="D9" s="44"/>
      <c r="E9" s="44"/>
      <c r="F9" s="44"/>
      <c r="G9" s="38"/>
    </row>
    <row r="10" spans="1:11" ht="15" customHeight="1" x14ac:dyDescent="0.35">
      <c r="A10" s="38"/>
      <c r="B10" s="177" t="str">
        <f>Contents!B9</f>
        <v>1. Vulnerabilities, risks and macroprudential policy</v>
      </c>
      <c r="C10" s="45"/>
      <c r="D10" s="44"/>
      <c r="E10" s="44"/>
      <c r="F10" s="44"/>
      <c r="G10" s="38"/>
    </row>
    <row r="11" spans="1:11" ht="8.15" customHeight="1" x14ac:dyDescent="0.35">
      <c r="A11" s="38"/>
      <c r="B11" s="45"/>
      <c r="C11" s="47"/>
      <c r="D11" s="44"/>
      <c r="E11" s="44"/>
      <c r="F11" s="44"/>
      <c r="G11" s="38"/>
    </row>
    <row r="12" spans="1:11" ht="15" customHeight="1" x14ac:dyDescent="0.35">
      <c r="A12" s="40"/>
      <c r="B12" s="59" t="s">
        <v>1488</v>
      </c>
      <c r="C12" s="48"/>
      <c r="D12" s="49"/>
      <c r="E12" s="49"/>
      <c r="F12" s="49"/>
      <c r="G12" s="40"/>
    </row>
    <row r="13" spans="1:11" ht="15" customHeight="1" x14ac:dyDescent="0.35">
      <c r="A13" s="40"/>
      <c r="B13" s="62" t="s">
        <v>1489</v>
      </c>
      <c r="C13" s="48"/>
      <c r="D13" s="49"/>
      <c r="E13" s="49"/>
      <c r="F13" s="49"/>
      <c r="G13" s="40"/>
    </row>
    <row r="14" spans="1:11" ht="8.15" customHeight="1" x14ac:dyDescent="0.35">
      <c r="A14" s="40"/>
      <c r="B14" s="40"/>
      <c r="C14" s="40"/>
      <c r="D14" s="40"/>
      <c r="E14" s="40"/>
      <c r="F14" s="40"/>
      <c r="G14" s="40"/>
    </row>
    <row r="15" spans="1:11" ht="14.5" x14ac:dyDescent="0.35">
      <c r="A15" s="40"/>
      <c r="B15" s="40"/>
      <c r="C15" s="13"/>
      <c r="E15" s="55"/>
      <c r="F15" s="55" t="s">
        <v>174</v>
      </c>
      <c r="G15" s="56" t="s">
        <v>308</v>
      </c>
      <c r="H15" s="56" t="s">
        <v>308</v>
      </c>
      <c r="I15" s="56" t="s">
        <v>308</v>
      </c>
      <c r="J15" s="56" t="s">
        <v>308</v>
      </c>
      <c r="K15" s="56" t="s">
        <v>308</v>
      </c>
    </row>
    <row r="16" spans="1:11" ht="14.5" x14ac:dyDescent="0.35">
      <c r="A16" s="40"/>
      <c r="B16" s="40"/>
      <c r="C16" s="13"/>
      <c r="E16" s="53"/>
      <c r="F16" s="53" t="s">
        <v>176</v>
      </c>
      <c r="G16" s="54" t="s">
        <v>204</v>
      </c>
      <c r="H16" s="54" t="s">
        <v>204</v>
      </c>
      <c r="I16" s="54" t="s">
        <v>204</v>
      </c>
      <c r="J16" s="54" t="s">
        <v>204</v>
      </c>
      <c r="K16" s="54" t="s">
        <v>204</v>
      </c>
    </row>
    <row r="17" spans="1:11" ht="8.15" customHeight="1" x14ac:dyDescent="0.35">
      <c r="A17" s="43"/>
      <c r="B17" s="43"/>
      <c r="C17" s="13"/>
      <c r="D17" s="13"/>
      <c r="E17" s="13"/>
      <c r="F17" s="13"/>
      <c r="G17" s="13"/>
    </row>
    <row r="18" spans="1:11" x14ac:dyDescent="0.4">
      <c r="A18" s="39"/>
      <c r="B18" s="39"/>
      <c r="C18" s="35"/>
      <c r="D18" s="35"/>
      <c r="E18" s="35"/>
      <c r="F18" s="35"/>
      <c r="G18" s="57" t="s">
        <v>572</v>
      </c>
      <c r="H18" s="57" t="s">
        <v>573</v>
      </c>
      <c r="I18" s="57" t="s">
        <v>574</v>
      </c>
      <c r="J18" s="57" t="s">
        <v>575</v>
      </c>
      <c r="K18" s="57" t="s">
        <v>576</v>
      </c>
    </row>
    <row r="19" spans="1:11" ht="14.5" x14ac:dyDescent="0.35">
      <c r="A19" s="40"/>
      <c r="B19" s="40"/>
      <c r="C19" s="35"/>
      <c r="D19" s="36"/>
      <c r="E19" s="36"/>
      <c r="F19" s="36"/>
      <c r="G19" s="51" t="s">
        <v>577</v>
      </c>
      <c r="H19" s="51" t="s">
        <v>578</v>
      </c>
      <c r="I19" s="51" t="s">
        <v>579</v>
      </c>
      <c r="J19" s="51" t="s">
        <v>580</v>
      </c>
      <c r="K19" s="51" t="s">
        <v>581</v>
      </c>
    </row>
    <row r="20" spans="1:11" ht="15" customHeight="1" x14ac:dyDescent="0.35">
      <c r="A20" s="40"/>
      <c r="B20" s="40"/>
      <c r="C20" s="58" t="s">
        <v>285</v>
      </c>
      <c r="D20" s="52" t="s">
        <v>285</v>
      </c>
      <c r="E20" s="58" t="s">
        <v>554</v>
      </c>
      <c r="F20" s="52" t="s">
        <v>555</v>
      </c>
      <c r="G20" s="67">
        <v>13.6</v>
      </c>
      <c r="H20" s="67">
        <v>22.7</v>
      </c>
      <c r="I20" s="67">
        <v>36.4</v>
      </c>
      <c r="J20" s="67">
        <v>22.7</v>
      </c>
      <c r="K20" s="67">
        <v>4.5999999999999996</v>
      </c>
    </row>
    <row r="21" spans="1:11" ht="15" customHeight="1" x14ac:dyDescent="0.35">
      <c r="A21" s="40"/>
      <c r="B21" s="40"/>
      <c r="C21" s="58"/>
      <c r="D21" s="52"/>
      <c r="E21" s="58" t="s">
        <v>558</v>
      </c>
      <c r="F21" s="52" t="s">
        <v>559</v>
      </c>
      <c r="G21" s="67">
        <v>5</v>
      </c>
      <c r="H21" s="67">
        <v>10</v>
      </c>
      <c r="I21" s="67">
        <v>50</v>
      </c>
      <c r="J21" s="67">
        <v>25</v>
      </c>
      <c r="K21" s="67">
        <v>10</v>
      </c>
    </row>
    <row r="22" spans="1:11" ht="15" customHeight="1" x14ac:dyDescent="0.35">
      <c r="A22" s="40"/>
      <c r="B22" s="40"/>
      <c r="C22" s="58"/>
      <c r="D22" s="52"/>
      <c r="E22" s="58" t="s">
        <v>562</v>
      </c>
      <c r="F22" s="52" t="s">
        <v>563</v>
      </c>
      <c r="G22" s="67">
        <v>3.7</v>
      </c>
      <c r="H22" s="67">
        <v>14.8</v>
      </c>
      <c r="I22" s="67">
        <v>55.6</v>
      </c>
      <c r="J22" s="67">
        <v>25.9</v>
      </c>
      <c r="K22" s="67">
        <v>0</v>
      </c>
    </row>
    <row r="23" spans="1:11" ht="15" customHeight="1" x14ac:dyDescent="0.35">
      <c r="A23" s="38"/>
      <c r="B23" s="38"/>
      <c r="C23" s="58"/>
      <c r="D23" s="52"/>
      <c r="E23" s="58" t="s">
        <v>566</v>
      </c>
      <c r="F23" s="52" t="s">
        <v>567</v>
      </c>
      <c r="G23" s="67">
        <v>0</v>
      </c>
      <c r="H23" s="67">
        <v>31.6</v>
      </c>
      <c r="I23" s="67">
        <v>52.6</v>
      </c>
      <c r="J23" s="67">
        <v>15.8</v>
      </c>
      <c r="K23" s="67">
        <v>0</v>
      </c>
    </row>
    <row r="24" spans="1:11" ht="15" customHeight="1" x14ac:dyDescent="0.35">
      <c r="C24" s="58"/>
      <c r="D24" s="52"/>
      <c r="E24" s="58" t="s">
        <v>570</v>
      </c>
      <c r="F24" s="52" t="s">
        <v>571</v>
      </c>
      <c r="G24" s="67">
        <v>0</v>
      </c>
      <c r="H24" s="67">
        <v>6.7</v>
      </c>
      <c r="I24" s="67">
        <v>73.3</v>
      </c>
      <c r="J24" s="67">
        <v>20</v>
      </c>
      <c r="K24" s="67">
        <v>0</v>
      </c>
    </row>
    <row r="25" spans="1:11" ht="15" customHeight="1" x14ac:dyDescent="0.35">
      <c r="C25" s="58"/>
      <c r="D25" s="52"/>
      <c r="E25" s="58" t="s">
        <v>724</v>
      </c>
      <c r="F25" s="52" t="s">
        <v>725</v>
      </c>
      <c r="G25" s="67">
        <v>0</v>
      </c>
      <c r="H25" s="67">
        <v>6.3</v>
      </c>
      <c r="I25" s="67">
        <v>56.3</v>
      </c>
      <c r="J25" s="67">
        <v>37.5</v>
      </c>
      <c r="K25" s="67">
        <v>0</v>
      </c>
    </row>
    <row r="26" spans="1:11" ht="15" customHeight="1" x14ac:dyDescent="0.35">
      <c r="C26" s="58"/>
      <c r="D26" s="52"/>
      <c r="E26" s="58" t="s">
        <v>726</v>
      </c>
      <c r="F26" s="52" t="s">
        <v>727</v>
      </c>
      <c r="G26" s="67">
        <v>5.3</v>
      </c>
      <c r="H26" s="67">
        <v>0</v>
      </c>
      <c r="I26" s="67">
        <v>47.4</v>
      </c>
      <c r="J26" s="67">
        <v>47.4</v>
      </c>
      <c r="K26" s="67">
        <v>0</v>
      </c>
    </row>
    <row r="27" spans="1:11" ht="15" customHeight="1" x14ac:dyDescent="0.35">
      <c r="C27" s="58"/>
      <c r="D27" s="52"/>
      <c r="E27" s="52"/>
      <c r="F27" s="52"/>
      <c r="G27" s="67"/>
      <c r="H27" s="67"/>
      <c r="I27" s="67"/>
      <c r="J27" s="67"/>
      <c r="K27" s="67"/>
    </row>
    <row r="28" spans="1:11" ht="15" customHeight="1" x14ac:dyDescent="0.35">
      <c r="C28" s="58" t="s">
        <v>289</v>
      </c>
      <c r="D28" s="52" t="s">
        <v>294</v>
      </c>
      <c r="E28" s="58" t="s">
        <v>554</v>
      </c>
      <c r="F28" s="52" t="s">
        <v>555</v>
      </c>
      <c r="G28" s="360">
        <v>1.4</v>
      </c>
      <c r="H28" s="360">
        <v>8.9</v>
      </c>
      <c r="I28" s="360">
        <v>30.6</v>
      </c>
      <c r="J28" s="360">
        <v>40.200000000000003</v>
      </c>
      <c r="K28" s="360">
        <v>18.899999999999999</v>
      </c>
    </row>
    <row r="29" spans="1:11" ht="15" customHeight="1" x14ac:dyDescent="0.35">
      <c r="C29" s="58"/>
      <c r="D29" s="52"/>
      <c r="E29" s="58" t="s">
        <v>558</v>
      </c>
      <c r="F29" s="52" t="s">
        <v>559</v>
      </c>
      <c r="G29" s="360">
        <v>1.7</v>
      </c>
      <c r="H29" s="360">
        <v>6.1</v>
      </c>
      <c r="I29" s="360">
        <v>32.4</v>
      </c>
      <c r="J29" s="360">
        <v>51</v>
      </c>
      <c r="K29" s="360">
        <v>8.8000000000000007</v>
      </c>
    </row>
    <row r="30" spans="1:11" ht="15" customHeight="1" x14ac:dyDescent="0.35">
      <c r="C30" s="58"/>
      <c r="D30" s="52"/>
      <c r="E30" s="58" t="s">
        <v>562</v>
      </c>
      <c r="F30" s="52" t="s">
        <v>563</v>
      </c>
      <c r="G30" s="360">
        <v>0.8</v>
      </c>
      <c r="H30" s="360">
        <v>7.4</v>
      </c>
      <c r="I30" s="360">
        <v>35.299999999999997</v>
      </c>
      <c r="J30" s="360">
        <v>44.4</v>
      </c>
      <c r="K30" s="360">
        <v>12.1</v>
      </c>
    </row>
    <row r="31" spans="1:11" ht="15" customHeight="1" x14ac:dyDescent="0.35">
      <c r="C31" s="58"/>
      <c r="D31" s="52"/>
      <c r="E31" s="58" t="s">
        <v>566</v>
      </c>
      <c r="F31" s="52" t="s">
        <v>567</v>
      </c>
      <c r="G31" s="360">
        <v>0.3</v>
      </c>
      <c r="H31" s="360">
        <v>6</v>
      </c>
      <c r="I31" s="360">
        <v>38</v>
      </c>
      <c r="J31" s="360">
        <v>41.5</v>
      </c>
      <c r="K31" s="360">
        <v>14.3</v>
      </c>
    </row>
    <row r="32" spans="1:11" ht="15" customHeight="1" x14ac:dyDescent="0.35">
      <c r="C32" s="58"/>
      <c r="D32" s="52"/>
      <c r="E32" s="58" t="s">
        <v>570</v>
      </c>
      <c r="F32" s="52" t="s">
        <v>571</v>
      </c>
      <c r="G32" s="360">
        <v>0.5</v>
      </c>
      <c r="H32" s="360">
        <v>3.3</v>
      </c>
      <c r="I32" s="360">
        <v>37.200000000000003</v>
      </c>
      <c r="J32" s="360">
        <v>45.4</v>
      </c>
      <c r="K32" s="360">
        <v>13.6</v>
      </c>
    </row>
    <row r="33" spans="3:11" ht="15" customHeight="1" x14ac:dyDescent="0.35">
      <c r="C33" s="58"/>
      <c r="D33" s="52"/>
      <c r="E33" s="58" t="s">
        <v>724</v>
      </c>
      <c r="F33" s="52" t="s">
        <v>725</v>
      </c>
      <c r="G33" s="360">
        <v>0.5</v>
      </c>
      <c r="H33" s="360">
        <v>7</v>
      </c>
      <c r="I33" s="360">
        <v>31.7</v>
      </c>
      <c r="J33" s="360">
        <v>49.2</v>
      </c>
      <c r="K33" s="360">
        <v>11.5</v>
      </c>
    </row>
    <row r="34" spans="3:11" ht="15" customHeight="1" x14ac:dyDescent="0.35">
      <c r="C34" s="58"/>
      <c r="D34" s="52"/>
      <c r="E34" s="58"/>
      <c r="F34" s="52"/>
    </row>
    <row r="35" spans="3:11" ht="15" customHeight="1" x14ac:dyDescent="0.35">
      <c r="C35" s="58"/>
      <c r="D35" s="52"/>
      <c r="E35" s="52"/>
      <c r="F35" s="52"/>
      <c r="G35" s="68"/>
      <c r="H35" s="68"/>
      <c r="I35" s="67"/>
      <c r="J35" s="67"/>
      <c r="K35" s="67"/>
    </row>
    <row r="36" spans="3:11" ht="15" customHeight="1" x14ac:dyDescent="0.35">
      <c r="C36" s="58"/>
      <c r="D36" s="52"/>
      <c r="E36" s="52"/>
      <c r="F36" s="52"/>
      <c r="G36" s="68"/>
      <c r="H36" s="68"/>
      <c r="I36" s="67"/>
      <c r="J36" s="67"/>
      <c r="K36" s="67"/>
    </row>
    <row r="37" spans="3:11" ht="15" customHeight="1" x14ac:dyDescent="0.35">
      <c r="C37" s="58"/>
      <c r="D37" s="52"/>
      <c r="E37" s="52"/>
      <c r="F37" s="52"/>
      <c r="G37" s="68"/>
      <c r="H37" s="68"/>
      <c r="I37" s="67"/>
      <c r="J37" s="67"/>
      <c r="K37" s="67"/>
    </row>
    <row r="38" spans="3:11" ht="15" customHeight="1" x14ac:dyDescent="0.35">
      <c r="C38" s="58"/>
      <c r="D38" s="52"/>
      <c r="E38" s="52"/>
      <c r="F38" s="52"/>
      <c r="G38" s="68"/>
      <c r="H38" s="68"/>
      <c r="I38" s="67"/>
      <c r="J38" s="67"/>
      <c r="K38" s="67"/>
    </row>
    <row r="39" spans="3:11" ht="15" customHeight="1" x14ac:dyDescent="0.35">
      <c r="C39" s="58"/>
      <c r="D39" s="52"/>
      <c r="E39" s="52"/>
      <c r="F39" s="52"/>
      <c r="G39" s="68"/>
      <c r="H39" s="68"/>
      <c r="I39" s="67"/>
      <c r="J39" s="67"/>
      <c r="K39" s="67"/>
    </row>
    <row r="40" spans="3:11" ht="15" customHeight="1" x14ac:dyDescent="0.35">
      <c r="C40" s="58"/>
      <c r="D40" s="52"/>
      <c r="E40" s="52"/>
      <c r="F40" s="52"/>
      <c r="G40" s="68"/>
      <c r="H40" s="68"/>
      <c r="I40" s="67"/>
      <c r="J40" s="67"/>
      <c r="K40" s="67"/>
    </row>
    <row r="41" spans="3:11" ht="15" customHeight="1" x14ac:dyDescent="0.35">
      <c r="C41" s="58"/>
      <c r="D41" s="52"/>
      <c r="E41" s="52"/>
      <c r="F41" s="52"/>
      <c r="G41" s="68"/>
      <c r="H41" s="68"/>
      <c r="I41" s="67"/>
      <c r="J41" s="67"/>
      <c r="K41" s="67"/>
    </row>
    <row r="42" spans="3:11" ht="15" customHeight="1" x14ac:dyDescent="0.35">
      <c r="C42" s="58"/>
      <c r="D42" s="52"/>
      <c r="E42" s="52"/>
      <c r="F42" s="52"/>
      <c r="G42" s="68"/>
      <c r="H42" s="68"/>
      <c r="I42" s="67"/>
      <c r="J42" s="67"/>
      <c r="K42" s="67"/>
    </row>
    <row r="43" spans="3:11" ht="15" customHeight="1" x14ac:dyDescent="0.35">
      <c r="C43" s="58"/>
      <c r="D43" s="52"/>
      <c r="E43" s="52"/>
      <c r="F43" s="52"/>
      <c r="G43" s="68"/>
      <c r="H43" s="68"/>
      <c r="I43" s="67"/>
      <c r="J43" s="67"/>
      <c r="K43" s="67"/>
    </row>
    <row r="44" spans="3:11" ht="15" customHeight="1" x14ac:dyDescent="0.35">
      <c r="C44" s="58"/>
      <c r="D44" s="52"/>
      <c r="E44" s="52"/>
      <c r="F44" s="52"/>
      <c r="G44" s="68"/>
      <c r="H44" s="68"/>
      <c r="I44" s="67"/>
      <c r="J44" s="67"/>
      <c r="K44" s="67"/>
    </row>
    <row r="45" spans="3:11" ht="15" customHeight="1" x14ac:dyDescent="0.35">
      <c r="C45" s="58"/>
      <c r="D45" s="52"/>
      <c r="E45" s="52"/>
      <c r="F45" s="52"/>
      <c r="G45" s="68"/>
      <c r="H45" s="68"/>
      <c r="I45" s="67"/>
      <c r="J45" s="67"/>
      <c r="K45" s="67"/>
    </row>
    <row r="46" spans="3:11" ht="15" customHeight="1" x14ac:dyDescent="0.35">
      <c r="C46" s="58"/>
      <c r="D46" s="52"/>
      <c r="E46" s="52"/>
      <c r="F46" s="52"/>
      <c r="G46" s="68"/>
      <c r="H46" s="68"/>
      <c r="I46" s="67"/>
      <c r="J46" s="67"/>
      <c r="K46" s="67"/>
    </row>
    <row r="47" spans="3:11" ht="15" customHeight="1" x14ac:dyDescent="0.35">
      <c r="C47" s="58"/>
      <c r="D47" s="52"/>
      <c r="E47" s="52"/>
      <c r="F47" s="52"/>
      <c r="G47" s="68"/>
      <c r="H47" s="68"/>
      <c r="I47" s="67"/>
      <c r="J47" s="67"/>
      <c r="K47" s="67"/>
    </row>
    <row r="48" spans="3:11" ht="15" customHeight="1" x14ac:dyDescent="0.35">
      <c r="C48" s="58"/>
      <c r="D48" s="52"/>
      <c r="E48" s="52"/>
      <c r="F48" s="52"/>
      <c r="G48" s="68"/>
      <c r="H48" s="68"/>
      <c r="I48" s="67"/>
      <c r="J48" s="67"/>
      <c r="K48" s="67"/>
    </row>
    <row r="49" spans="3:11" ht="15" customHeight="1" x14ac:dyDescent="0.35">
      <c r="C49" s="58"/>
      <c r="D49" s="52"/>
      <c r="E49" s="52"/>
      <c r="F49" s="52"/>
      <c r="G49" s="68"/>
      <c r="H49" s="68"/>
      <c r="I49" s="67"/>
      <c r="J49" s="67"/>
      <c r="K49" s="67"/>
    </row>
    <row r="50" spans="3:11" ht="15" customHeight="1" x14ac:dyDescent="0.35">
      <c r="C50" s="58"/>
      <c r="D50" s="52"/>
      <c r="E50" s="52"/>
      <c r="F50" s="52"/>
      <c r="G50" s="68"/>
      <c r="H50" s="68"/>
      <c r="I50" s="67"/>
      <c r="J50" s="67"/>
      <c r="K50" s="67"/>
    </row>
    <row r="51" spans="3:11" ht="15" customHeight="1" x14ac:dyDescent="0.35">
      <c r="C51" s="58"/>
      <c r="D51" s="52"/>
      <c r="E51" s="52"/>
      <c r="F51" s="52"/>
      <c r="G51" s="68"/>
      <c r="H51" s="68"/>
      <c r="I51" s="67"/>
      <c r="J51" s="67"/>
      <c r="K51" s="67"/>
    </row>
    <row r="52" spans="3:11" ht="15" customHeight="1" x14ac:dyDescent="0.35">
      <c r="C52" s="58"/>
      <c r="D52" s="52"/>
      <c r="E52" s="52"/>
      <c r="F52" s="52"/>
      <c r="G52" s="68"/>
      <c r="H52" s="68"/>
      <c r="I52" s="67"/>
      <c r="J52" s="67"/>
      <c r="K52" s="67"/>
    </row>
    <row r="53" spans="3:11" ht="15" customHeight="1" x14ac:dyDescent="0.35">
      <c r="C53" s="58"/>
      <c r="D53" s="52"/>
      <c r="E53" s="52"/>
      <c r="F53" s="52"/>
      <c r="G53" s="68"/>
      <c r="H53" s="68"/>
      <c r="I53" s="67"/>
      <c r="J53" s="67"/>
      <c r="K53" s="67"/>
    </row>
    <row r="54" spans="3:11" ht="15" customHeight="1" x14ac:dyDescent="0.35">
      <c r="C54" s="58"/>
      <c r="D54" s="52"/>
      <c r="E54" s="52"/>
      <c r="F54" s="52"/>
      <c r="G54" s="68"/>
      <c r="H54" s="68"/>
      <c r="I54" s="67"/>
      <c r="J54" s="67"/>
      <c r="K54" s="67"/>
    </row>
    <row r="55" spans="3:11" ht="15" customHeight="1" x14ac:dyDescent="0.35">
      <c r="C55" s="58"/>
      <c r="D55" s="52"/>
      <c r="E55" s="52"/>
      <c r="F55" s="52"/>
      <c r="G55" s="68"/>
      <c r="H55" s="68"/>
      <c r="I55" s="67"/>
      <c r="J55" s="67"/>
      <c r="K55" s="67"/>
    </row>
    <row r="56" spans="3:11" ht="15" customHeight="1" x14ac:dyDescent="0.35">
      <c r="C56" s="58"/>
      <c r="D56" s="52"/>
      <c r="E56" s="52"/>
      <c r="F56" s="52"/>
      <c r="G56" s="68"/>
      <c r="H56" s="68"/>
      <c r="I56" s="67"/>
      <c r="J56" s="67"/>
      <c r="K56" s="67"/>
    </row>
    <row r="57" spans="3:11" ht="15" customHeight="1" x14ac:dyDescent="0.35">
      <c r="E57" s="52"/>
      <c r="F57" s="52"/>
      <c r="G57" s="68"/>
      <c r="H57" s="68"/>
      <c r="I57" s="67"/>
      <c r="J57" s="67"/>
      <c r="K57" s="67"/>
    </row>
    <row r="58" spans="3:11" ht="15" customHeight="1" x14ac:dyDescent="0.35">
      <c r="E58" s="52"/>
      <c r="F58" s="52"/>
      <c r="G58" s="68"/>
      <c r="H58" s="68"/>
      <c r="I58" s="67"/>
      <c r="J58" s="67"/>
      <c r="K58" s="67"/>
    </row>
    <row r="59" spans="3:11" ht="15" customHeight="1" x14ac:dyDescent="0.35">
      <c r="E59" s="52"/>
      <c r="F59" s="52"/>
      <c r="G59" s="68"/>
      <c r="H59" s="68"/>
      <c r="I59" s="67"/>
      <c r="J59" s="67"/>
      <c r="K59" s="67"/>
    </row>
    <row r="60" spans="3:11" ht="15" customHeight="1" x14ac:dyDescent="0.35">
      <c r="E60" s="52"/>
      <c r="F60" s="52"/>
      <c r="G60" s="68"/>
      <c r="H60" s="68"/>
      <c r="I60" s="67"/>
      <c r="J60" s="67"/>
      <c r="K60" s="67"/>
    </row>
    <row r="61" spans="3:11" ht="15" customHeight="1" x14ac:dyDescent="0.35">
      <c r="E61" s="52"/>
      <c r="F61" s="52"/>
      <c r="G61" s="68"/>
      <c r="H61" s="68"/>
      <c r="I61" s="67"/>
      <c r="J61" s="67"/>
      <c r="K61" s="67"/>
    </row>
    <row r="62" spans="3:11" ht="15" customHeight="1" x14ac:dyDescent="0.35">
      <c r="E62" s="52"/>
      <c r="F62" s="52"/>
      <c r="G62" s="68"/>
      <c r="H62" s="68"/>
      <c r="I62" s="67"/>
      <c r="J62" s="67"/>
      <c r="K62" s="67"/>
    </row>
    <row r="63" spans="3:11" ht="15" customHeight="1" x14ac:dyDescent="0.35">
      <c r="E63" s="52"/>
      <c r="F63" s="52"/>
      <c r="G63" s="68"/>
      <c r="H63" s="68"/>
      <c r="I63" s="67"/>
      <c r="J63" s="67"/>
      <c r="K63" s="67"/>
    </row>
    <row r="64" spans="3:11" ht="15" customHeight="1" x14ac:dyDescent="0.35">
      <c r="E64" s="52"/>
      <c r="F64" s="52"/>
      <c r="G64" s="68"/>
      <c r="H64" s="68"/>
      <c r="I64" s="67"/>
      <c r="J64" s="67"/>
      <c r="K64" s="67"/>
    </row>
    <row r="65" spans="5:11" ht="15" customHeight="1" x14ac:dyDescent="0.35">
      <c r="E65" s="52"/>
      <c r="F65" s="52"/>
      <c r="G65" s="68"/>
      <c r="H65" s="68"/>
      <c r="I65" s="67"/>
      <c r="J65" s="67"/>
      <c r="K65" s="67"/>
    </row>
  </sheetData>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14999847407452621"/>
    <pageSetUpPr autoPageBreaks="0"/>
  </sheetPr>
  <dimension ref="A1:AC2198"/>
  <sheetViews>
    <sheetView showGridLines="0" zoomScaleNormal="100" workbookViewId="0"/>
  </sheetViews>
  <sheetFormatPr defaultColWidth="9.453125" defaultRowHeight="15" customHeight="1" x14ac:dyDescent="0.3"/>
  <cols>
    <col min="1" max="2" width="1.7265625" style="3" customWidth="1"/>
    <col min="3" max="3" width="148.7265625" style="3" customWidth="1"/>
    <col min="4" max="4" width="30.7265625" style="8" bestFit="1" customWidth="1"/>
    <col min="5" max="5" width="14.453125" style="31" customWidth="1"/>
    <col min="6" max="16384" width="9.453125" style="3"/>
  </cols>
  <sheetData>
    <row r="1" spans="2:5" ht="15" customHeight="1" x14ac:dyDescent="0.35">
      <c r="C1" s="2"/>
      <c r="D1" s="5" t="s">
        <v>94</v>
      </c>
      <c r="E1" s="28"/>
    </row>
    <row r="2" spans="2:5" ht="15" customHeight="1" x14ac:dyDescent="0.35">
      <c r="C2" s="2"/>
      <c r="D2" s="6"/>
      <c r="E2" s="28"/>
    </row>
    <row r="3" spans="2:5" ht="15" customHeight="1" x14ac:dyDescent="0.35">
      <c r="C3" s="2"/>
      <c r="D3" s="6"/>
      <c r="E3" s="28"/>
    </row>
    <row r="4" spans="2:5" ht="8.15" customHeight="1" x14ac:dyDescent="0.35">
      <c r="C4" s="2"/>
      <c r="D4" s="6"/>
      <c r="E4" s="28"/>
    </row>
    <row r="5" spans="2:5" ht="15" customHeight="1" x14ac:dyDescent="0.35">
      <c r="B5" s="64" t="s">
        <v>95</v>
      </c>
      <c r="C5" s="60"/>
      <c r="D5" s="7"/>
      <c r="E5" s="29"/>
    </row>
    <row r="6" spans="2:5" ht="8.15" customHeight="1" x14ac:dyDescent="0.35">
      <c r="B6" s="1"/>
      <c r="D6" s="7"/>
      <c r="E6" s="29"/>
    </row>
    <row r="7" spans="2:5" ht="15" customHeight="1" x14ac:dyDescent="0.25">
      <c r="B7" s="42" t="s">
        <v>96</v>
      </c>
      <c r="D7" s="3"/>
      <c r="E7" s="30"/>
    </row>
    <row r="8" spans="2:5" ht="8.15" customHeight="1" x14ac:dyDescent="0.35">
      <c r="B8" s="9"/>
      <c r="D8" s="3"/>
      <c r="E8" s="30"/>
    </row>
    <row r="9" spans="2:5" ht="15" customHeight="1" x14ac:dyDescent="0.25">
      <c r="B9" s="50" t="s">
        <v>97</v>
      </c>
      <c r="D9" s="3"/>
      <c r="E9" s="30"/>
    </row>
    <row r="10" spans="2:5" s="8" customFormat="1" ht="8.15" customHeight="1" x14ac:dyDescent="0.3">
      <c r="C10" s="15"/>
      <c r="D10" s="3"/>
      <c r="E10" s="31"/>
    </row>
    <row r="11" spans="2:5" s="12" customFormat="1" ht="15" customHeight="1" x14ac:dyDescent="0.35">
      <c r="C11" s="16" t="str">
        <f t="shared" ref="C11:C64" ca="1" si="0">HYPERLINK("#"&amp;E11,INDIRECT(E11))</f>
        <v>Table I.1.1  •  GDP and Inflation projections for 2022-24</v>
      </c>
      <c r="D11" s="5"/>
      <c r="E11" s="352" t="s">
        <v>98</v>
      </c>
    </row>
    <row r="12" spans="2:5" s="12" customFormat="1" ht="15" customHeight="1" x14ac:dyDescent="0.35">
      <c r="C12" s="16" t="str">
        <f t="shared" ca="1" si="0"/>
        <v>Chart I.1.1 • Inflation and Central bank interest rates</v>
      </c>
      <c r="D12" s="5"/>
      <c r="E12" s="352" t="s">
        <v>99</v>
      </c>
    </row>
    <row r="13" spans="2:5" s="12" customFormat="1" ht="15" customHeight="1" x14ac:dyDescent="0.35">
      <c r="C13" s="14" t="s">
        <v>100</v>
      </c>
      <c r="D13" s="5" t="s">
        <v>101</v>
      </c>
      <c r="E13" s="352"/>
    </row>
    <row r="14" spans="2:5" s="12" customFormat="1" ht="15" customHeight="1" x14ac:dyDescent="0.35">
      <c r="C14" s="14" t="s">
        <v>102</v>
      </c>
      <c r="D14" s="5" t="s">
        <v>101</v>
      </c>
      <c r="E14" s="352"/>
    </row>
    <row r="15" spans="2:5" s="12" customFormat="1" ht="15" customHeight="1" x14ac:dyDescent="0.35">
      <c r="C15" s="14" t="s">
        <v>103</v>
      </c>
      <c r="D15" s="5" t="s">
        <v>101</v>
      </c>
      <c r="E15" s="352"/>
    </row>
    <row r="16" spans="2:5" s="12" customFormat="1" ht="15" customHeight="1" x14ac:dyDescent="0.35">
      <c r="C16" s="14" t="s">
        <v>104</v>
      </c>
      <c r="D16" s="5" t="s">
        <v>101</v>
      </c>
      <c r="E16" s="352"/>
    </row>
    <row r="17" spans="3:5" s="12" customFormat="1" ht="15" customHeight="1" x14ac:dyDescent="0.35">
      <c r="C17" s="14" t="s">
        <v>105</v>
      </c>
      <c r="D17" s="5" t="s">
        <v>101</v>
      </c>
      <c r="E17" s="352"/>
    </row>
    <row r="18" spans="3:5" s="12" customFormat="1" ht="15" customHeight="1" x14ac:dyDescent="0.35">
      <c r="C18" s="14" t="s">
        <v>106</v>
      </c>
      <c r="D18" s="5" t="s">
        <v>101</v>
      </c>
      <c r="E18" s="352"/>
    </row>
    <row r="19" spans="3:5" s="12" customFormat="1" ht="15" customHeight="1" x14ac:dyDescent="0.35">
      <c r="C19" s="14" t="s">
        <v>1862</v>
      </c>
      <c r="D19" s="5" t="s">
        <v>101</v>
      </c>
      <c r="E19" s="352"/>
    </row>
    <row r="20" spans="3:5" s="12" customFormat="1" ht="15" customHeight="1" x14ac:dyDescent="0.35">
      <c r="C20" s="14" t="s">
        <v>1861</v>
      </c>
      <c r="D20" s="5" t="s">
        <v>101</v>
      </c>
      <c r="E20" s="352"/>
    </row>
    <row r="21" spans="3:5" s="12" customFormat="1" ht="15" customHeight="1" x14ac:dyDescent="0.35">
      <c r="C21" s="351" t="s">
        <v>1863</v>
      </c>
      <c r="D21" s="5" t="s">
        <v>101</v>
      </c>
      <c r="E21" s="352"/>
    </row>
    <row r="22" spans="3:5" s="12" customFormat="1" ht="15" customHeight="1" x14ac:dyDescent="0.35">
      <c r="C22" s="14" t="s">
        <v>1859</v>
      </c>
      <c r="D22" s="5" t="s">
        <v>101</v>
      </c>
      <c r="E22" s="352"/>
    </row>
    <row r="23" spans="3:5" s="12" customFormat="1" ht="15" customHeight="1" x14ac:dyDescent="0.35">
      <c r="C23" s="14" t="s">
        <v>1860</v>
      </c>
      <c r="D23" s="5" t="s">
        <v>101</v>
      </c>
      <c r="E23" s="352"/>
    </row>
    <row r="24" spans="3:5" s="12" customFormat="1" ht="15" customHeight="1" x14ac:dyDescent="0.35">
      <c r="C24" s="16" t="str">
        <f t="shared" ca="1" si="0"/>
        <v xml:space="preserve">Chart I.1.13  •  Contributions to the change in portuguese sovereign debt </v>
      </c>
      <c r="D24" s="5"/>
      <c r="E24" s="352" t="s">
        <v>107</v>
      </c>
    </row>
    <row r="25" spans="3:5" s="12" customFormat="1" ht="15" customHeight="1" x14ac:dyDescent="0.35">
      <c r="C25" s="16" t="str">
        <f t="shared" ca="1" si="0"/>
        <v>Chart I.1.14  •  IMF projections for the evolution of public debt</v>
      </c>
      <c r="D25" s="5"/>
      <c r="E25" s="352" t="s">
        <v>108</v>
      </c>
    </row>
    <row r="26" spans="3:5" s="12" customFormat="1" ht="15" customHeight="1" x14ac:dyDescent="0.35">
      <c r="C26" s="16" t="str">
        <f t="shared" ca="1" si="0"/>
        <v>Chart I.1.15  •  Cost and maturity of portuguese sovereign debt</v>
      </c>
      <c r="D26" s="5"/>
      <c r="E26" s="352" t="s">
        <v>109</v>
      </c>
    </row>
    <row r="27" spans="3:5" s="12" customFormat="1" ht="15" customHeight="1" x14ac:dyDescent="0.35">
      <c r="C27" s="16" t="str">
        <f t="shared" ca="1" si="0"/>
        <v>Chart I.1.16  •  Structure of Portuguese sovereign debt holders</v>
      </c>
      <c r="D27" s="5"/>
      <c r="E27" s="352" t="s">
        <v>110</v>
      </c>
    </row>
    <row r="28" spans="3:5" s="12" customFormat="1" ht="15" customHeight="1" x14ac:dyDescent="0.35">
      <c r="C28" s="16" t="str">
        <f t="shared" ca="1" si="0"/>
        <v>Table I.1.2  •  Annual redemption calendar of portuguese sovereign debt</v>
      </c>
      <c r="D28" s="5"/>
      <c r="E28" s="352" t="s">
        <v>115</v>
      </c>
    </row>
    <row r="29" spans="3:5" s="12" customFormat="1" ht="15" customHeight="1" x14ac:dyDescent="0.35">
      <c r="C29" s="16" t="str">
        <f t="shared" ca="1" si="0"/>
        <v>Chart I.1.17  •  Nominal households disposable income</v>
      </c>
      <c r="D29" s="5"/>
      <c r="E29" s="352" t="s">
        <v>111</v>
      </c>
    </row>
    <row r="30" spans="3:5" s="12" customFormat="1" ht="15" customHeight="1" x14ac:dyDescent="0.35">
      <c r="C30" s="16" t="str">
        <f t="shared" ca="1" si="0"/>
        <v>Table I.1.3  •  Sources and applications of household funds</v>
      </c>
      <c r="D30" s="5"/>
      <c r="E30" s="352" t="s">
        <v>1789</v>
      </c>
    </row>
    <row r="31" spans="3:5" s="12" customFormat="1" ht="15" customHeight="1" x14ac:dyDescent="0.35">
      <c r="C31" s="16" t="str">
        <f t="shared" ca="1" si="0"/>
        <v>Chart I.1.18  •  Developments of the indebtedness ratio of households in the euro area and in Portugal</v>
      </c>
      <c r="D31" s="5"/>
      <c r="E31" s="352" t="s">
        <v>112</v>
      </c>
    </row>
    <row r="32" spans="3:5" s="12" customFormat="1" ht="15" customHeight="1" x14ac:dyDescent="0.35">
      <c r="C32" s="16" t="str">
        <f t="shared" ca="1" si="0"/>
        <v xml:space="preserve">Chart I.1.19  •   Profitability ratio, by sector of activity </v>
      </c>
      <c r="D32" s="5"/>
      <c r="E32" s="352" t="s">
        <v>113</v>
      </c>
    </row>
    <row r="33" spans="3:5" s="12" customFormat="1" ht="15" customHeight="1" x14ac:dyDescent="0.35">
      <c r="C33" s="16" t="str">
        <f t="shared" ca="1" si="0"/>
        <v>Chart I.1.20  •  NFCs capital ratio, by sector of activity</v>
      </c>
      <c r="D33" s="5"/>
      <c r="E33" s="352" t="s">
        <v>114</v>
      </c>
    </row>
    <row r="34" spans="3:5" s="12" customFormat="1" ht="15" customHeight="1" x14ac:dyDescent="0.35">
      <c r="C34" s="16" t="str">
        <f t="shared" ca="1" si="0"/>
        <v xml:space="preserve">Chart I.1.21  •  Interest coverage ratio, by sector of activity </v>
      </c>
      <c r="D34" s="5"/>
      <c r="E34" s="352" t="s">
        <v>116</v>
      </c>
    </row>
    <row r="35" spans="3:5" s="12" customFormat="1" ht="15" customHeight="1" x14ac:dyDescent="0.35">
      <c r="C35" s="16" t="str">
        <f t="shared" ca="1" si="0"/>
        <v>Chart I.1.22  •  Contributions to the changes in NFC's indebtedness ratio</v>
      </c>
      <c r="D35" s="5"/>
      <c r="E35" s="352" t="s">
        <v>117</v>
      </c>
    </row>
    <row r="36" spans="3:5" s="12" customFormat="1" ht="15" customHeight="1" x14ac:dyDescent="0.35">
      <c r="C36" s="16" t="str">
        <f t="shared" ca="1" si="0"/>
        <v>Table I.1.4 •  Stock of loans to NFCs (june 2022) - domestic activity</v>
      </c>
      <c r="D36" s="5"/>
      <c r="E36" s="352" t="s">
        <v>119</v>
      </c>
    </row>
    <row r="37" spans="3:5" s="12" customFormat="1" ht="15" customHeight="1" x14ac:dyDescent="0.35">
      <c r="C37" s="16" t="str">
        <f t="shared" ca="1" si="0"/>
        <v>Chart I.1.23  •  Change in NFC deposits, by sector of activity</v>
      </c>
      <c r="D37" s="5"/>
      <c r="E37" s="352" t="s">
        <v>118</v>
      </c>
    </row>
    <row r="38" spans="3:5" s="12" customFormat="1" ht="15" customHeight="1" x14ac:dyDescent="0.35">
      <c r="C38" s="16" t="str">
        <f t="shared" ca="1" si="0"/>
        <v>Chart I.1.24  •  Contributions to the year-on-year rate of change in the stock of loans to NFCs, according to the impact of the pandemic crisis and of the increase in the costs and energy and raw materials</v>
      </c>
      <c r="D38" s="5"/>
      <c r="E38" s="352" t="s">
        <v>120</v>
      </c>
    </row>
    <row r="39" spans="3:5" s="12" customFormat="1" ht="15" customHeight="1" x14ac:dyDescent="0.35">
      <c r="C39" s="16" t="str">
        <f t="shared" ca="1" si="0"/>
        <v>Chart I.1.25  •  Transactions in dwellings versus new housing loans</v>
      </c>
      <c r="D39" s="5"/>
      <c r="E39" s="352" t="s">
        <v>121</v>
      </c>
    </row>
    <row r="40" spans="3:5" s="12" customFormat="1" ht="15" customHeight="1" x14ac:dyDescent="0.35">
      <c r="C40" s="16" t="str">
        <f t="shared" ca="1" si="0"/>
        <v>Chart I.1.26  •  Developments of interest rates, nominal and real, of housing loans in 2022</v>
      </c>
      <c r="D40" s="5"/>
      <c r="E40" s="352" t="s">
        <v>122</v>
      </c>
    </row>
    <row r="41" spans="3:5" s="12" customFormat="1" ht="15" customHeight="1" x14ac:dyDescent="0.35">
      <c r="C41" s="16" t="str">
        <f t="shared" ca="1" si="0"/>
        <v>Chart I.1.27 •  Year-on-year change of the price index and number of dwellings on offer and sold</v>
      </c>
      <c r="D41" s="5"/>
      <c r="E41" s="29" t="s">
        <v>123</v>
      </c>
    </row>
    <row r="42" spans="3:5" s="12" customFormat="1" ht="15" customHeight="1" x14ac:dyDescent="0.35">
      <c r="C42" s="16" t="str">
        <f t="shared" ca="1" si="0"/>
        <v>Chart I.1.28 •   Year-on-year change in price index and average number of months a property is on the market until it is sold</v>
      </c>
      <c r="D42" s="5"/>
      <c r="E42" s="29" t="s">
        <v>124</v>
      </c>
    </row>
    <row r="43" spans="3:5" s="12" customFormat="1" ht="15" customHeight="1" x14ac:dyDescent="0.35">
      <c r="C43" s="16" t="str">
        <f t="shared" ca="1" si="0"/>
        <v>Chart I.1.29  •  Valuation measures of house prices in Portugal</v>
      </c>
      <c r="D43" s="5"/>
      <c r="E43" s="29" t="s">
        <v>125</v>
      </c>
    </row>
    <row r="44" spans="3:5" s="12" customFormat="1" ht="15" customHeight="1" x14ac:dyDescent="0.35">
      <c r="C44" s="16" t="str">
        <f t="shared" ca="1" si="0"/>
        <v>Table I.1.2  •  Median rent by square meter, by region</v>
      </c>
      <c r="D44" s="5"/>
      <c r="E44" s="352" t="s">
        <v>1790</v>
      </c>
    </row>
    <row r="45" spans="3:5" s="12" customFormat="1" ht="15" customHeight="1" x14ac:dyDescent="0.35">
      <c r="C45" s="16" t="str">
        <f t="shared" ca="1" si="0"/>
        <v>Chart I.1.30  •  Rental market in the 1st half of 2022 - year-on-year change in median rent per m2 and number of contracts</v>
      </c>
      <c r="D45" s="5"/>
      <c r="E45" s="29" t="s">
        <v>126</v>
      </c>
    </row>
    <row r="46" spans="3:5" s="12" customFormat="1" ht="15" customHeight="1" x14ac:dyDescent="0.35">
      <c r="C46" s="16" t="str">
        <f t="shared" ca="1" si="0"/>
        <v>Table I.1.6  •  Developments in commercial real estate assets valuations per segment, in Portugal and in the Euro Area</v>
      </c>
      <c r="D46" s="5"/>
      <c r="E46" s="352" t="s">
        <v>1791</v>
      </c>
    </row>
    <row r="47" spans="3:5" s="12" customFormat="1" ht="15" customHeight="1" x14ac:dyDescent="0.35">
      <c r="C47" s="16" t="str">
        <f t="shared" ca="1" si="0"/>
        <v>Chart I.1.31  •  View of Current Market Valuation Levels of commercial real estate</v>
      </c>
      <c r="D47" s="5"/>
      <c r="E47" s="29" t="s">
        <v>127</v>
      </c>
    </row>
    <row r="48" spans="3:5" s="12" customFormat="1" ht="15" customHeight="1" x14ac:dyDescent="0.35">
      <c r="C48" s="16" t="str">
        <f t="shared" ca="1" si="0"/>
        <v>Chart I.1.32 •  Perception of Current Phase of Property Cycle</v>
      </c>
      <c r="D48" s="5"/>
      <c r="E48" s="29" t="s">
        <v>128</v>
      </c>
    </row>
    <row r="49" spans="1:29" s="12" customFormat="1" ht="15" customHeight="1" x14ac:dyDescent="0.35">
      <c r="C49" s="16" t="str">
        <f t="shared" ca="1" si="0"/>
        <v>Chart I.1.33  • Relative size of the financial system subsectors and direct interlinkages – Portugal and euro area</v>
      </c>
      <c r="D49" s="5"/>
      <c r="E49" s="29" t="s">
        <v>129</v>
      </c>
    </row>
    <row r="50" spans="1:29" s="12" customFormat="1" ht="15" customHeight="1" x14ac:dyDescent="0.35">
      <c r="C50" s="16" t="str">
        <f t="shared" ca="1" si="0"/>
        <v>Chart I.1.34  •  Investment funds' total units: transactions and other changes in the volume and price</v>
      </c>
      <c r="D50" s="5"/>
      <c r="E50" s="29" t="s">
        <v>130</v>
      </c>
    </row>
    <row r="51" spans="1:29" s="12" customFormat="1" ht="15" customHeight="1" x14ac:dyDescent="0.35">
      <c r="C51" s="16" t="str">
        <f t="shared" ca="1" si="0"/>
        <v>Chart I.1.35  •  Assets and Technical provisions structure</v>
      </c>
      <c r="D51" s="5"/>
      <c r="E51" s="29" t="s">
        <v>131</v>
      </c>
    </row>
    <row r="52" spans="1:29" s="11" customFormat="1" ht="15" customHeight="1" x14ac:dyDescent="0.35">
      <c r="A52" s="12"/>
      <c r="B52" s="12"/>
      <c r="C52" s="351" t="s">
        <v>1873</v>
      </c>
      <c r="D52" s="5" t="s">
        <v>101</v>
      </c>
      <c r="E52" s="29"/>
    </row>
    <row r="53" spans="1:29" s="12" customFormat="1" ht="15" customHeight="1" x14ac:dyDescent="0.35">
      <c r="C53" s="16" t="str">
        <f t="shared" ca="1" si="0"/>
        <v>Chart I.1.37  •  Change in market value of public debt securities by accounting method</v>
      </c>
      <c r="D53" s="5"/>
      <c r="E53" s="29" t="s">
        <v>132</v>
      </c>
      <c r="Y53" s="11"/>
      <c r="Z53" s="11"/>
      <c r="AA53" s="16"/>
      <c r="AB53" s="5"/>
      <c r="AC53" s="29" t="s">
        <v>132</v>
      </c>
    </row>
    <row r="54" spans="1:29" s="12" customFormat="1" ht="15" customHeight="1" x14ac:dyDescent="0.35">
      <c r="C54" s="16" t="str">
        <f t="shared" ca="1" si="0"/>
        <v>Chart I.1.38  •  Credit rating of the public debt portfolio held by the banking system</v>
      </c>
      <c r="D54" s="5"/>
      <c r="E54" s="29" t="s">
        <v>133</v>
      </c>
    </row>
    <row r="55" spans="1:29" s="12" customFormat="1" ht="15" customHeight="1" x14ac:dyDescent="0.35">
      <c r="C55" s="351" t="s">
        <v>1874</v>
      </c>
      <c r="D55" s="5" t="s">
        <v>101</v>
      </c>
      <c r="E55" s="29"/>
    </row>
    <row r="56" spans="1:29" s="12" customFormat="1" ht="15" customHeight="1" x14ac:dyDescent="0.35">
      <c r="C56" s="351" t="s">
        <v>1875</v>
      </c>
      <c r="D56" s="5" t="s">
        <v>101</v>
      </c>
      <c r="E56" s="29"/>
    </row>
    <row r="57" spans="1:29" s="12" customFormat="1" ht="15" customHeight="1" x14ac:dyDescent="0.35">
      <c r="C57" s="16" t="str">
        <f t="shared" ca="1" si="0"/>
        <v>Chart I.1.41  •  Operational risk number of events and losses</v>
      </c>
      <c r="D57" s="5"/>
      <c r="E57" s="29" t="s">
        <v>1792</v>
      </c>
    </row>
    <row r="58" spans="1:29" s="12" customFormat="1" ht="15" customHeight="1" x14ac:dyDescent="0.35">
      <c r="C58" s="16" t="str">
        <f t="shared" ca="1" si="0"/>
        <v>Chart I.1.42  •  Domestic cylical systemic risk indicator</v>
      </c>
      <c r="D58" s="5"/>
      <c r="E58" s="29" t="s">
        <v>1793</v>
      </c>
    </row>
    <row r="59" spans="1:29" s="12" customFormat="1" ht="15" customHeight="1" x14ac:dyDescent="0.35">
      <c r="C59" s="16" t="str">
        <f t="shared" ca="1" si="0"/>
        <v>Chart I.1.43  •  Composite indicator of financial stress</v>
      </c>
      <c r="D59" s="5"/>
      <c r="E59" s="29" t="s">
        <v>1794</v>
      </c>
    </row>
    <row r="60" spans="1:29" s="12" customFormat="1" ht="15" customHeight="1" x14ac:dyDescent="0.35">
      <c r="C60" s="16" t="str">
        <f t="shared" ca="1" si="0"/>
        <v>Chart I.1.44  •  Explanatory and control variables’ contributions to GaR, projected using available data up to 2022 Q1 and up to 2022 Q2</v>
      </c>
      <c r="D60" s="5"/>
      <c r="E60" s="29" t="s">
        <v>1795</v>
      </c>
    </row>
    <row r="61" spans="1:29" s="12" customFormat="1" ht="15" customHeight="1" x14ac:dyDescent="0.35">
      <c r="C61" s="16" t="str">
        <f t="shared" ca="1" si="0"/>
        <v>Chart I.1.45  •  Distribution of new credit for house purchase and new consumer credit by DSTI ratio</v>
      </c>
      <c r="D61" s="5"/>
      <c r="E61" s="29" t="s">
        <v>1796</v>
      </c>
    </row>
    <row r="62" spans="1:29" s="12" customFormat="1" ht="15" customHeight="1" x14ac:dyDescent="0.35">
      <c r="C62" s="16" t="str">
        <f t="shared" ca="1" si="0"/>
        <v>Chart I.1.46  •  Distribution of new credit for house purchase by LTV ratio</v>
      </c>
      <c r="D62" s="5"/>
      <c r="E62" s="29" t="s">
        <v>1797</v>
      </c>
    </row>
    <row r="63" spans="1:29" s="12" customFormat="1" ht="15" customHeight="1" x14ac:dyDescent="0.35">
      <c r="C63" s="16" t="str">
        <f t="shared" ca="1" si="0"/>
        <v>Chart I.1.47  •  Weighted average maturity of new credit for house purchase</v>
      </c>
      <c r="D63" s="5"/>
      <c r="E63" s="29" t="s">
        <v>1798</v>
      </c>
    </row>
    <row r="64" spans="1:29" s="12" customFormat="1" ht="15" customHeight="1" x14ac:dyDescent="0.35">
      <c r="C64" s="16" t="str">
        <f t="shared" ca="1" si="0"/>
        <v>Chart I.1.48  •  Distribution of the actual DSTI ratio for new loans to households</v>
      </c>
      <c r="D64" s="5"/>
      <c r="E64" s="29" t="s">
        <v>1799</v>
      </c>
    </row>
    <row r="65" spans="2:5" s="12" customFormat="1" ht="15" customHeight="1" x14ac:dyDescent="0.35">
      <c r="C65" s="16"/>
      <c r="D65" s="5"/>
      <c r="E65" s="29"/>
    </row>
    <row r="66" spans="2:5" s="12" customFormat="1" ht="8.15" customHeight="1" x14ac:dyDescent="0.35">
      <c r="E66" s="29"/>
    </row>
    <row r="67" spans="2:5" s="12" customFormat="1" ht="15" customHeight="1" x14ac:dyDescent="0.35">
      <c r="B67" s="50" t="s">
        <v>134</v>
      </c>
      <c r="C67" s="16"/>
      <c r="D67" s="5"/>
      <c r="E67" s="29"/>
    </row>
    <row r="68" spans="2:5" s="12" customFormat="1" ht="8.15" customHeight="1" x14ac:dyDescent="0.35">
      <c r="C68" s="16"/>
      <c r="D68" s="5"/>
      <c r="E68" s="29"/>
    </row>
    <row r="69" spans="2:5" s="12" customFormat="1" ht="15" customHeight="1" x14ac:dyDescent="0.35">
      <c r="C69" s="16" t="str">
        <f t="shared" ref="C69:C95" ca="1" si="1">HYPERLINK("#"&amp;E69,INDIRECT(E69))</f>
        <v>Chart I.2.1  •  ROA and Recurring operating result</v>
      </c>
      <c r="D69" s="5"/>
      <c r="E69" s="29" t="s">
        <v>135</v>
      </c>
    </row>
    <row r="70" spans="2:5" s="12" customFormat="1" ht="15" customHeight="1" x14ac:dyDescent="0.35">
      <c r="C70" s="16" t="str">
        <f t="shared" ca="1" si="1"/>
        <v>Table I.2.1  •  Profitability</v>
      </c>
      <c r="D70" s="5"/>
      <c r="E70" s="29" t="s">
        <v>136</v>
      </c>
    </row>
    <row r="71" spans="2:5" s="12" customFormat="1" ht="15" customHeight="1" x14ac:dyDescent="0.35">
      <c r="C71" s="16" t="str">
        <f t="shared" ca="1" si="1"/>
        <v>Table I.2.2  •  Net interest income</v>
      </c>
      <c r="D71" s="5"/>
      <c r="E71" s="29" t="s">
        <v>138</v>
      </c>
    </row>
    <row r="72" spans="2:5" s="12" customFormat="1" ht="15" customHeight="1" x14ac:dyDescent="0.35">
      <c r="C72" s="16" t="str">
        <f t="shared" ca="1" si="1"/>
        <v>Chart I.2.2  •  Interest rate spread between loans and deposits, private non-financial sector - Domestic activity</v>
      </c>
      <c r="D72" s="5"/>
      <c r="E72" s="29" t="s">
        <v>137</v>
      </c>
    </row>
    <row r="73" spans="2:5" s="12" customFormat="1" ht="15" customHeight="1" x14ac:dyDescent="0.35">
      <c r="C73" s="16" t="str">
        <f t="shared" ca="1" si="1"/>
        <v>Chart I.2.3  •  Cost-to-core-income and loan loss charge</v>
      </c>
      <c r="D73" s="5"/>
      <c r="E73" s="29" t="s">
        <v>139</v>
      </c>
    </row>
    <row r="74" spans="2:5" s="12" customFormat="1" ht="15" customHeight="1" x14ac:dyDescent="0.35">
      <c r="C74" s="16" t="str">
        <f t="shared" ca="1" si="1"/>
        <v>Table I.2.3  •  Profitability - International comparison</v>
      </c>
      <c r="D74" s="5"/>
      <c r="E74" s="29" t="s">
        <v>140</v>
      </c>
    </row>
    <row r="75" spans="2:5" s="12" customFormat="1" ht="15" customHeight="1" x14ac:dyDescent="0.35">
      <c r="C75" s="16" t="str">
        <f t="shared" ca="1" si="1"/>
        <v>Chart I.2.4  •  Annual rate of change of the stock of housing loans and year-on-year growth rate of new housing loans</v>
      </c>
      <c r="D75" s="5"/>
      <c r="E75" s="29" t="s">
        <v>141</v>
      </c>
    </row>
    <row r="76" spans="2:5" s="12" customFormat="1" ht="15" customHeight="1" x14ac:dyDescent="0.35">
      <c r="C76" s="16" t="str">
        <f t="shared" ca="1" si="1"/>
        <v>Chart I.2.5  •  New business and stock of housing credit by type of interest rate and reference rate</v>
      </c>
      <c r="D76" s="5"/>
      <c r="E76" s="29" t="s">
        <v>143</v>
      </c>
    </row>
    <row r="77" spans="2:5" s="12" customFormat="1" ht="15" customHeight="1" x14ac:dyDescent="0.35">
      <c r="C77" s="16" t="str">
        <f t="shared" ca="1" si="1"/>
        <v>Chart I.2.6  •  Annual rate of change of bank loans to NFC</v>
      </c>
      <c r="D77" s="5"/>
      <c r="E77" s="29" t="s">
        <v>144</v>
      </c>
    </row>
    <row r="78" spans="2:5" s="12" customFormat="1" ht="15" customHeight="1" x14ac:dyDescent="0.35">
      <c r="C78" s="16" t="str">
        <f t="shared" ca="1" si="1"/>
        <v>Chart I.2.7  • Developments of the average interest rate on new loans to NFCs, in Portugal and in the Euro Area</v>
      </c>
      <c r="D78" s="5"/>
      <c r="E78" s="29" t="s">
        <v>151</v>
      </c>
    </row>
    <row r="79" spans="2:5" s="12" customFormat="1" ht="15" customHeight="1" x14ac:dyDescent="0.35">
      <c r="C79" s="16" t="str">
        <f t="shared" ca="1" si="1"/>
        <v>Table I.2.4 - Annual rate of change of bank loans granted to NFCs - domestic activity</v>
      </c>
      <c r="D79" s="5"/>
      <c r="E79" s="29" t="s">
        <v>142</v>
      </c>
    </row>
    <row r="80" spans="2:5" s="12" customFormat="1" ht="15" customHeight="1" x14ac:dyDescent="0.35">
      <c r="C80" s="16" t="str">
        <f t="shared" ca="1" si="1"/>
        <v>Table I.2.5 -  Contributions to the year-on-year rate of change in the stock of bank loans to NFCs - domestic activity</v>
      </c>
      <c r="D80" s="5"/>
      <c r="E80" s="29" t="s">
        <v>145</v>
      </c>
    </row>
    <row r="81" spans="3:5" s="12" customFormat="1" ht="15" customHeight="1" x14ac:dyDescent="0.35">
      <c r="C81" s="16" t="str">
        <f t="shared" ca="1" si="1"/>
        <v>Chart I.2.8 • New loans to NFCs, quarterly figures and share of loans with an interest rate fixation of over one year</v>
      </c>
      <c r="D81" s="5"/>
      <c r="E81" s="29" t="s">
        <v>152</v>
      </c>
    </row>
    <row r="82" spans="3:5" s="12" customFormat="1" ht="15" customHeight="1" x14ac:dyDescent="0.35">
      <c r="C82" s="16" t="str">
        <f t="shared" ca="1" si="1"/>
        <v>Table I.2.6  •  Gross NPL ratio</v>
      </c>
      <c r="D82" s="5"/>
      <c r="E82" s="29" t="s">
        <v>146</v>
      </c>
    </row>
    <row r="83" spans="3:5" s="12" customFormat="1" ht="15" customHeight="1" x14ac:dyDescent="0.35">
      <c r="C83" s="16" t="str">
        <f t="shared" ca="1" si="1"/>
        <v>Table I.2.7  •  Gross NPL ratio – contributions to the evolution</v>
      </c>
      <c r="D83" s="5"/>
      <c r="E83" s="29" t="s">
        <v>147</v>
      </c>
    </row>
    <row r="84" spans="3:5" s="12" customFormat="1" ht="15" customHeight="1" x14ac:dyDescent="0.35">
      <c r="C84" s="16" t="str">
        <f t="shared" ca="1" si="1"/>
        <v>Table I.2.8  •  Gross NPL impairment coverage ratio</v>
      </c>
      <c r="D84" s="5"/>
      <c r="E84" s="29" t="s">
        <v>148</v>
      </c>
    </row>
    <row r="85" spans="3:5" s="12" customFormat="1" ht="15" customHeight="1" x14ac:dyDescent="0.35">
      <c r="C85" s="16" t="str">
        <f t="shared" ca="1" si="1"/>
        <v>Table I.2.9  •  Forborne loans ratio</v>
      </c>
      <c r="D85" s="5"/>
      <c r="E85" s="29" t="s">
        <v>149</v>
      </c>
    </row>
    <row r="86" spans="3:5" s="12" customFormat="1" ht="15" customHeight="1" x14ac:dyDescent="0.35">
      <c r="C86" s="16" t="str">
        <f t="shared" ca="1" si="1"/>
        <v>Table I.2.10  •  Stage 2 loans ratio</v>
      </c>
      <c r="D86" s="5"/>
      <c r="E86" s="29" t="s">
        <v>150</v>
      </c>
    </row>
    <row r="87" spans="3:5" s="12" customFormat="1" ht="15" customHeight="1" x14ac:dyDescent="0.35">
      <c r="C87" s="16" t="str">
        <f t="shared" ca="1" si="1"/>
        <v>Chart I.2.9  •  Banking system's assets</v>
      </c>
      <c r="D87" s="5"/>
      <c r="E87" s="29" t="s">
        <v>154</v>
      </c>
    </row>
    <row r="88" spans="3:5" s="12" customFormat="1" ht="15" customHeight="1" x14ac:dyDescent="0.35">
      <c r="C88" s="16" t="str">
        <f t="shared" ca="1" si="1"/>
        <v>Table I.2.11  •  Exposure to real estate</v>
      </c>
      <c r="D88" s="5"/>
      <c r="E88" s="29" t="s">
        <v>153</v>
      </c>
    </row>
    <row r="89" spans="3:5" s="12" customFormat="1" ht="15" customHeight="1" x14ac:dyDescent="0.35">
      <c r="C89" s="16" t="str">
        <f t="shared" ca="1" si="1"/>
        <v>Chart I.2.10  •  Housing loans stock distribution by LTV - June 2022</v>
      </c>
      <c r="D89" s="5"/>
      <c r="E89" s="29" t="s">
        <v>157</v>
      </c>
    </row>
    <row r="90" spans="3:5" s="12" customFormat="1" ht="15" customHeight="1" x14ac:dyDescent="0.35">
      <c r="C90" s="16" t="str">
        <f t="shared" ca="1" si="1"/>
        <v>Table I.2.13  •  Sovereign debt securities - domestic activity</v>
      </c>
      <c r="D90" s="5"/>
      <c r="E90" s="29" t="s">
        <v>155</v>
      </c>
    </row>
    <row r="91" spans="3:5" s="12" customFormat="1" ht="15" customHeight="1" x14ac:dyDescent="0.35">
      <c r="C91" s="16" t="str">
        <f t="shared" ca="1" si="1"/>
        <v>Table I.2.13  •  Sovereign debt securities - domestic activity</v>
      </c>
      <c r="D91" s="5"/>
      <c r="E91" s="29" t="s">
        <v>155</v>
      </c>
    </row>
    <row r="92" spans="3:5" s="12" customFormat="1" ht="15" customHeight="1" x14ac:dyDescent="0.35">
      <c r="C92" s="16" t="str">
        <f t="shared" ca="1" si="1"/>
        <v>Table I.2.14  •  Assets' funding struture, loan-to-deposit ratio and net stable funding ratio</v>
      </c>
      <c r="D92" s="5"/>
      <c r="E92" s="29" t="s">
        <v>156</v>
      </c>
    </row>
    <row r="93" spans="3:5" s="12" customFormat="1" ht="15" customHeight="1" x14ac:dyDescent="0.35">
      <c r="C93" s="16" t="str">
        <f t="shared" ca="1" si="1"/>
        <v>Chart I.2.11  •  Liquid assets and liquidity coverage ratio (LCR)</v>
      </c>
      <c r="D93" s="5"/>
      <c r="E93" s="29" t="s">
        <v>158</v>
      </c>
    </row>
    <row r="94" spans="3:5" s="12" customFormat="1" ht="15" customHeight="1" x14ac:dyDescent="0.35">
      <c r="C94" s="16" t="str">
        <f t="shared" ca="1" si="1"/>
        <v>Chart I.2.12  •  Total own funds ratio - level and contributions to variation</v>
      </c>
      <c r="D94" s="5"/>
      <c r="E94" s="29" t="s">
        <v>1819</v>
      </c>
    </row>
    <row r="95" spans="3:5" s="12" customFormat="1" ht="15" customHeight="1" x14ac:dyDescent="0.35">
      <c r="C95" s="16" t="str">
        <f t="shared" ca="1" si="1"/>
        <v>Table I.2.15  •  Capital ratios and average risk weight</v>
      </c>
      <c r="D95" s="14"/>
      <c r="E95" s="29" t="s">
        <v>159</v>
      </c>
    </row>
    <row r="96" spans="3:5" s="12" customFormat="1" ht="15" customHeight="1" x14ac:dyDescent="0.35">
      <c r="C96" s="16"/>
      <c r="D96" s="14"/>
      <c r="E96" s="29"/>
    </row>
    <row r="97" spans="2:5" s="12" customFormat="1" ht="8.15" customHeight="1" x14ac:dyDescent="0.35">
      <c r="C97" s="16"/>
      <c r="D97" s="14"/>
      <c r="E97" s="29"/>
    </row>
    <row r="98" spans="2:5" s="12" customFormat="1" ht="15" customHeight="1" x14ac:dyDescent="0.35">
      <c r="B98" s="50" t="s">
        <v>160</v>
      </c>
      <c r="D98" s="14"/>
      <c r="E98" s="29"/>
    </row>
    <row r="99" spans="2:5" s="12" customFormat="1" ht="8.15" customHeight="1" x14ac:dyDescent="0.35">
      <c r="B99" s="50"/>
      <c r="D99" s="14"/>
      <c r="E99" s="29"/>
    </row>
    <row r="100" spans="2:5" s="12" customFormat="1" ht="15" customHeight="1" x14ac:dyDescent="0.35">
      <c r="B100" s="45"/>
      <c r="C100" s="351" t="s">
        <v>1858</v>
      </c>
      <c r="D100" s="5" t="s">
        <v>101</v>
      </c>
      <c r="E100" s="32"/>
    </row>
    <row r="101" spans="2:5" s="12" customFormat="1" ht="15" customHeight="1" x14ac:dyDescent="0.35">
      <c r="C101" s="16" t="str">
        <f t="shared" ref="C101:C108" ca="1" si="2">HYPERLINK("#"&amp;E101,INDIRECT(E101))</f>
        <v>Chart B1.2  •  Expected developments of the distribution of housing loans installments</v>
      </c>
      <c r="D101" s="5"/>
      <c r="E101" s="29" t="s">
        <v>1800</v>
      </c>
    </row>
    <row r="102" spans="2:5" s="12" customFormat="1" ht="15" customHeight="1" x14ac:dyDescent="0.35">
      <c r="C102" s="16" t="str">
        <f t="shared" ca="1" si="2"/>
        <v>Table B1.1  •  Proportion of housing loans and loan stock by category of increase of installments between June 2022 and December 2023</v>
      </c>
      <c r="D102" s="5"/>
      <c r="E102" s="29" t="s">
        <v>1801</v>
      </c>
    </row>
    <row r="103" spans="2:5" s="12" customFormat="1" ht="15" customHeight="1" x14ac:dyDescent="0.35">
      <c r="C103" s="16" t="str">
        <f t="shared" ca="1" si="2"/>
        <v>Table B1.2  •  LSTI distribution of housing loans</v>
      </c>
      <c r="D103" s="5"/>
      <c r="E103" s="29" t="s">
        <v>1802</v>
      </c>
    </row>
    <row r="104" spans="2:5" s="12" customFormat="1" ht="15" customHeight="1" x14ac:dyDescent="0.35">
      <c r="C104" s="16" t="str">
        <f t="shared" ca="1" si="2"/>
        <v>Table B1.3  •  Housing loans and loan stock by category of LSTI</v>
      </c>
      <c r="D104" s="5"/>
      <c r="E104" s="29" t="s">
        <v>1803</v>
      </c>
    </row>
    <row r="105" spans="2:5" s="12" customFormat="1" ht="15" customHeight="1" x14ac:dyDescent="0.35">
      <c r="C105" s="16" t="str">
        <f t="shared" ca="1" si="2"/>
        <v>Table B1.4  •  Average installment, LSTI and outstanding amount by year of signing agreement</v>
      </c>
      <c r="D105" s="5"/>
      <c r="E105" s="29" t="s">
        <v>1804</v>
      </c>
    </row>
    <row r="106" spans="2:5" s="12" customFormat="1" ht="15" customHeight="1" x14ac:dyDescent="0.35">
      <c r="C106" s="16" t="str">
        <f t="shared" ca="1" si="2"/>
        <v>Chart B1.3  •  Housing loans stock LSTI at origination</v>
      </c>
      <c r="D106" s="5"/>
      <c r="E106" s="29" t="s">
        <v>1805</v>
      </c>
    </row>
    <row r="107" spans="2:5" s="12" customFormat="1" ht="15" customHeight="1" x14ac:dyDescent="0.35">
      <c r="C107" s="16" t="str">
        <f t="shared" ca="1" si="2"/>
        <v>Chart B1.4  •  Housing loans and loan stock by income quintile and  year of signing agreement</v>
      </c>
      <c r="D107" s="5"/>
      <c r="E107" s="29" t="s">
        <v>1806</v>
      </c>
    </row>
    <row r="108" spans="2:5" s="12" customFormat="1" ht="15" customHeight="1" x14ac:dyDescent="0.35">
      <c r="C108" s="16" t="str">
        <f t="shared" ca="1" si="2"/>
        <v>Table B1.5  •  Average installment and LSTI by income quintile</v>
      </c>
      <c r="D108" s="5"/>
      <c r="E108" s="29" t="s">
        <v>1807</v>
      </c>
    </row>
    <row r="109" spans="2:5" s="12" customFormat="1" ht="8.15" customHeight="1" x14ac:dyDescent="0.35">
      <c r="C109" s="16"/>
      <c r="D109" s="14"/>
      <c r="E109" s="29"/>
    </row>
    <row r="110" spans="2:5" s="12" customFormat="1" ht="15" customHeight="1" x14ac:dyDescent="0.35">
      <c r="B110" s="50" t="s">
        <v>161</v>
      </c>
      <c r="D110" s="14"/>
      <c r="E110" s="352"/>
    </row>
    <row r="111" spans="2:5" s="12" customFormat="1" ht="8.15" customHeight="1" x14ac:dyDescent="0.35">
      <c r="B111" s="45"/>
      <c r="D111" s="14"/>
      <c r="E111" s="352"/>
    </row>
    <row r="112" spans="2:5" s="12" customFormat="1" ht="15" customHeight="1" x14ac:dyDescent="0.35">
      <c r="C112" s="16" t="str">
        <f t="shared" ref="C112:C115" ca="1" si="3">HYPERLINK("#"&amp;E112,INDIRECT(E112))</f>
        <v>Chart B2.1  •  Number of firms initiating insolvency proceedings</v>
      </c>
      <c r="D112" s="14"/>
      <c r="E112" s="352" t="s">
        <v>162</v>
      </c>
    </row>
    <row r="113" spans="1:5" s="12" customFormat="1" ht="15" customHeight="1" x14ac:dyDescent="0.35">
      <c r="C113" s="16" t="str">
        <f t="shared" ca="1" si="3"/>
        <v>Table B2.1  •  Firms with banking loans initiating insolvency proceedings before and after the pandemic, by sector of activity</v>
      </c>
      <c r="D113" s="14"/>
      <c r="E113" s="352" t="s">
        <v>1808</v>
      </c>
    </row>
    <row r="114" spans="1:5" s="12" customFormat="1" ht="26.5" x14ac:dyDescent="0.35">
      <c r="C114" s="357" t="str">
        <f t="shared" ca="1" si="3"/>
        <v>Table B2.2  •  Expected value of loans to NFCs given the likelihood of initiating insolvency proceedings and the value of loans to NFCs which already initiated insolvency proceedings (materialized value)</v>
      </c>
      <c r="D114" s="14"/>
      <c r="E114" s="352" t="s">
        <v>1809</v>
      </c>
    </row>
    <row r="115" spans="1:5" s="12" customFormat="1" ht="26.5" x14ac:dyDescent="0.35">
      <c r="C115" s="357" t="str">
        <f t="shared" ca="1" si="3"/>
        <v>Table B2.3  •  Expected value of loans to NFCs given the likelihood of initiating insolvency proceedings and the value of loans to NFCs which already initiated insolvency proceedings (materialized value), by type of support measure</v>
      </c>
      <c r="D115" s="14"/>
      <c r="E115" s="352" t="s">
        <v>1810</v>
      </c>
    </row>
    <row r="116" spans="1:5" s="12" customFormat="1" ht="8.15" customHeight="1" x14ac:dyDescent="0.35">
      <c r="C116" s="16"/>
      <c r="D116" s="14"/>
      <c r="E116" s="29"/>
    </row>
    <row r="117" spans="1:5" s="12" customFormat="1" ht="15" customHeight="1" x14ac:dyDescent="0.35">
      <c r="B117" s="50" t="s">
        <v>163</v>
      </c>
      <c r="D117" s="14"/>
      <c r="E117" s="29"/>
    </row>
    <row r="118" spans="1:5" s="10" customFormat="1" ht="8.15" customHeight="1" x14ac:dyDescent="0.35">
      <c r="A118" s="12"/>
      <c r="B118" s="45"/>
      <c r="C118" s="12"/>
      <c r="D118" s="14"/>
      <c r="E118" s="29"/>
    </row>
    <row r="119" spans="1:5" s="10" customFormat="1" ht="15" customHeight="1" x14ac:dyDescent="0.35">
      <c r="A119" s="12"/>
      <c r="B119" s="12"/>
      <c r="C119" s="16" t="str">
        <f t="shared" ref="C119:C122" ca="1" si="4">HYPERLINK("#"&amp;E119,INDIRECT(E119))</f>
        <v>Chart B3.1  •  Transactions of dwellings in Portugal and weight of non-residents</v>
      </c>
      <c r="D119" s="5"/>
      <c r="E119" s="29" t="s">
        <v>1811</v>
      </c>
    </row>
    <row r="120" spans="1:5" s="10" customFormat="1" ht="15" customHeight="1" x14ac:dyDescent="0.35">
      <c r="A120" s="12"/>
      <c r="B120" s="12"/>
      <c r="C120" s="16" t="str">
        <f t="shared" ca="1" si="4"/>
        <v>Table B3.1  •  Real estate transactions in Lisbon Urban Rehabilitation Area and main buyers by nationality</v>
      </c>
      <c r="D120" s="14"/>
      <c r="E120" s="29" t="s">
        <v>164</v>
      </c>
    </row>
    <row r="121" spans="1:5" s="10" customFormat="1" ht="15" customHeight="1" x14ac:dyDescent="0.35">
      <c r="A121" s="59"/>
      <c r="B121" s="12"/>
      <c r="C121" s="16" t="str">
        <f t="shared" ca="1" si="4"/>
        <v>Chart B3.2  •  Year-on-year growth of the median transaction value per square meter and share of transactions financed with domestic bank credit per region</v>
      </c>
      <c r="D121" s="14"/>
      <c r="E121" s="29" t="s">
        <v>1812</v>
      </c>
    </row>
    <row r="122" spans="1:5" s="10" customFormat="1" ht="15" customHeight="1" x14ac:dyDescent="0.35">
      <c r="A122" s="59"/>
      <c r="B122" s="12"/>
      <c r="C122" s="16" t="str">
        <f t="shared" ca="1" si="4"/>
        <v xml:space="preserve">Chart B3.3  •   Original maturity (in years) and current LTV distribution of housing credit stock between 2019 e 2022 S1 </v>
      </c>
      <c r="D122" s="14"/>
      <c r="E122" s="29" t="s">
        <v>1813</v>
      </c>
    </row>
    <row r="123" spans="1:5" s="10" customFormat="1" ht="8.15" customHeight="1" x14ac:dyDescent="0.35">
      <c r="A123" s="12"/>
      <c r="B123" s="12"/>
      <c r="C123" s="16"/>
      <c r="D123" s="14"/>
      <c r="E123" s="29"/>
    </row>
    <row r="124" spans="1:5" s="10" customFormat="1" ht="15" customHeight="1" x14ac:dyDescent="0.35">
      <c r="A124" s="12"/>
      <c r="B124" s="50" t="s">
        <v>1677</v>
      </c>
      <c r="C124" s="12"/>
      <c r="D124" s="14"/>
      <c r="E124" s="29"/>
    </row>
    <row r="125" spans="1:5" s="10" customFormat="1" ht="8.15" customHeight="1" x14ac:dyDescent="0.35">
      <c r="A125" s="12"/>
      <c r="B125" s="45"/>
      <c r="C125" s="12"/>
      <c r="D125" s="14"/>
      <c r="E125" s="29"/>
    </row>
    <row r="126" spans="1:5" s="10" customFormat="1" ht="15" customHeight="1" x14ac:dyDescent="0.35">
      <c r="A126" s="12"/>
      <c r="B126" s="12"/>
      <c r="C126" s="16" t="str">
        <f t="shared" ref="C126:C129" ca="1" si="5">HYPERLINK("#"&amp;E126,INDIRECT(E126))</f>
        <v>Chart B5.1  •  Distribution of energy expenditure-to-income ratio</v>
      </c>
      <c r="D126" s="14"/>
      <c r="E126" s="29" t="s">
        <v>165</v>
      </c>
    </row>
    <row r="127" spans="1:5" s="10" customFormat="1" ht="15" customHeight="1" x14ac:dyDescent="0.35">
      <c r="A127" s="12"/>
      <c r="B127" s="12"/>
      <c r="C127" s="16" t="str">
        <f t="shared" ca="1" si="5"/>
        <v>Chart B5.2  •  Energy expenditure in housing by income quintile</v>
      </c>
      <c r="D127" s="14"/>
      <c r="E127" s="29" t="s">
        <v>1814</v>
      </c>
    </row>
    <row r="128" spans="1:5" s="10" customFormat="1" ht="15" customHeight="1" x14ac:dyDescent="0.35">
      <c r="A128" s="12"/>
      <c r="B128" s="12"/>
      <c r="C128" s="16" t="str">
        <f t="shared" ca="1" si="5"/>
        <v>Chart B5.3  •  Loans secured by immovable property, per energy expenditure-to-income ratio and income quintile</v>
      </c>
      <c r="D128" s="14"/>
      <c r="E128" s="29" t="s">
        <v>1815</v>
      </c>
    </row>
    <row r="129" spans="1:5" s="10" customFormat="1" ht="15" customHeight="1" x14ac:dyDescent="0.35">
      <c r="A129" s="12"/>
      <c r="B129" s="12"/>
      <c r="C129" s="16" t="str">
        <f t="shared" ca="1" si="5"/>
        <v xml:space="preserve">Chart B5.4  •  Loans secured by immovable property, per current LTV and energy efficiency level </v>
      </c>
      <c r="D129" s="14"/>
      <c r="E129" s="29" t="s">
        <v>1816</v>
      </c>
    </row>
    <row r="130" spans="1:5" s="10" customFormat="1" ht="8.15" customHeight="1" x14ac:dyDescent="0.35">
      <c r="A130" s="12"/>
      <c r="B130" s="12"/>
      <c r="C130" s="16"/>
      <c r="D130" s="14"/>
      <c r="E130" s="29"/>
    </row>
    <row r="131" spans="1:5" s="10" customFormat="1" ht="15" customHeight="1" x14ac:dyDescent="0.35">
      <c r="A131" s="12"/>
      <c r="B131" s="50" t="s">
        <v>171</v>
      </c>
      <c r="C131" s="12"/>
      <c r="D131" s="14"/>
      <c r="E131" s="29"/>
    </row>
    <row r="132" spans="1:5" s="10" customFormat="1" ht="8.15" customHeight="1" x14ac:dyDescent="0.35">
      <c r="A132" s="12"/>
      <c r="B132" s="45"/>
      <c r="C132" s="12"/>
      <c r="D132" s="14"/>
      <c r="E132" s="29"/>
    </row>
    <row r="133" spans="1:5" s="10" customFormat="1" ht="15" customHeight="1" x14ac:dyDescent="0.35">
      <c r="A133" s="12"/>
      <c r="B133" s="12"/>
      <c r="C133" s="16" t="str">
        <f t="shared" ref="C133:C139" ca="1" si="6">HYPERLINK("#"&amp;E133,INDIRECT(E133))</f>
        <v>Chart 1  •  Average interest rate of NFCs loans stock and 3 months Euribor</v>
      </c>
      <c r="D133" s="14"/>
      <c r="E133" s="29" t="s">
        <v>167</v>
      </c>
    </row>
    <row r="134" spans="1:5" s="10" customFormat="1" ht="15" customHeight="1" x14ac:dyDescent="0.35">
      <c r="A134" s="12"/>
      <c r="B134" s="12"/>
      <c r="C134" s="16" t="str">
        <f t="shared" ca="1" si="6"/>
        <v>Chart 2  •  NFCs loan stock by interest rate update frequency, in August 2022</v>
      </c>
      <c r="D134" s="14"/>
      <c r="E134" s="29" t="s">
        <v>168</v>
      </c>
    </row>
    <row r="135" spans="1:5" s="10" customFormat="1" ht="15" customHeight="1" x14ac:dyDescent="0.35">
      <c r="A135" s="12"/>
      <c r="B135" s="12"/>
      <c r="C135" s="16" t="str">
        <f t="shared" ca="1" si="6"/>
        <v>Chart 3  •  NFCs financing expenses coverage ratio</v>
      </c>
      <c r="D135" s="14"/>
      <c r="E135" s="29" t="s">
        <v>169</v>
      </c>
    </row>
    <row r="136" spans="1:5" s="10" customFormat="1" ht="14.5" x14ac:dyDescent="0.35">
      <c r="B136" s="12"/>
      <c r="C136" s="357" t="str">
        <f t="shared" ca="1" si="6"/>
        <v>Table 1  •  Contributions to the change in the financing expenses coverage ratio, comparison between the period of simulation and the sovereign debt crisis</v>
      </c>
      <c r="D136" s="14"/>
      <c r="E136" s="29" t="s">
        <v>166</v>
      </c>
    </row>
    <row r="137" spans="1:5" s="10" customFormat="1" ht="15" customHeight="1" x14ac:dyDescent="0.35">
      <c r="B137" s="12"/>
      <c r="C137" s="16" t="str">
        <f t="shared" ca="1" si="6"/>
        <v>Table 2  •  NFCs financing expenses coverage ratio on different scenarios, by NFCs category</v>
      </c>
      <c r="D137" s="14"/>
      <c r="E137" s="29" t="s">
        <v>1817</v>
      </c>
    </row>
    <row r="138" spans="1:5" s="10" customFormat="1" ht="15" customHeight="1" x14ac:dyDescent="0.35">
      <c r="C138" s="16" t="str">
        <f t="shared" ca="1" si="6"/>
        <v>Chart 4  •  Developments in the share of vulnerable NFCs</v>
      </c>
      <c r="D138" s="14"/>
      <c r="E138" s="29" t="s">
        <v>170</v>
      </c>
    </row>
    <row r="139" spans="1:5" s="10" customFormat="1" ht="15" customHeight="1" x14ac:dyDescent="0.35">
      <c r="C139" s="16" t="str">
        <f t="shared" ca="1" si="6"/>
        <v>Table 3  •  Developments in the share of vulnerable NFCs, by NFCs category</v>
      </c>
      <c r="D139"/>
      <c r="E139" s="29" t="s">
        <v>1818</v>
      </c>
    </row>
    <row r="140" spans="1:5" s="10" customFormat="1" ht="8.15" customHeight="1" x14ac:dyDescent="0.35">
      <c r="B140" s="45"/>
      <c r="D140"/>
      <c r="E140" s="33"/>
    </row>
    <row r="141" spans="1:5" s="10" customFormat="1" ht="15" customHeight="1" x14ac:dyDescent="0.35">
      <c r="B141" s="50" t="s">
        <v>1878</v>
      </c>
      <c r="D141"/>
      <c r="E141" s="352"/>
    </row>
    <row r="142" spans="1:5" s="10" customFormat="1" ht="8.15" customHeight="1" x14ac:dyDescent="0.35">
      <c r="C142" s="16"/>
      <c r="D142"/>
      <c r="E142" s="352"/>
    </row>
    <row r="143" spans="1:5" s="10" customFormat="1" ht="15" customHeight="1" x14ac:dyDescent="0.35">
      <c r="C143" s="16" t="str">
        <f t="shared" ref="C143:C144" ca="1" si="7">HYPERLINK("#"&amp;E143,INDIRECT(E143))</f>
        <v>Table 2  • Summary of CBR usability due to interaction with minimum regulatory requirements</v>
      </c>
      <c r="D143"/>
      <c r="E143" s="352" t="s">
        <v>172</v>
      </c>
    </row>
    <row r="144" spans="1:5" s="10" customFormat="1" ht="15" customHeight="1" x14ac:dyDescent="0.35">
      <c r="C144" s="16" t="str">
        <f t="shared" ca="1" si="7"/>
        <v>Chart 1  •  Sensitivity of CBR usability to changes in average risk weights (weighted by the CBR)</v>
      </c>
      <c r="D144"/>
      <c r="E144" s="352" t="s">
        <v>173</v>
      </c>
    </row>
    <row r="145" spans="5:5" s="10" customFormat="1" ht="15" customHeight="1" x14ac:dyDescent="0.3">
      <c r="E145" s="34"/>
    </row>
    <row r="146" spans="5:5" s="10" customFormat="1" ht="15" customHeight="1" x14ac:dyDescent="0.3">
      <c r="E146" s="34"/>
    </row>
    <row r="147" spans="5:5" s="10" customFormat="1" ht="15" customHeight="1" x14ac:dyDescent="0.3">
      <c r="E147" s="34"/>
    </row>
    <row r="148" spans="5:5" s="10" customFormat="1" ht="15" customHeight="1" x14ac:dyDescent="0.3">
      <c r="E148" s="34"/>
    </row>
    <row r="149" spans="5:5" s="10" customFormat="1" ht="15" customHeight="1" x14ac:dyDescent="0.3">
      <c r="E149" s="34"/>
    </row>
    <row r="150" spans="5:5" s="10" customFormat="1" ht="15" customHeight="1" x14ac:dyDescent="0.3">
      <c r="E150" s="34"/>
    </row>
    <row r="151" spans="5:5" s="10" customFormat="1" ht="15" customHeight="1" x14ac:dyDescent="0.3">
      <c r="E151" s="34"/>
    </row>
    <row r="152" spans="5:5" s="10" customFormat="1" ht="15" customHeight="1" x14ac:dyDescent="0.3">
      <c r="E152" s="34"/>
    </row>
    <row r="153" spans="5:5" s="10" customFormat="1" ht="15" customHeight="1" x14ac:dyDescent="0.3">
      <c r="E153" s="34"/>
    </row>
    <row r="154" spans="5:5" s="10" customFormat="1" ht="15" customHeight="1" x14ac:dyDescent="0.3">
      <c r="E154" s="34"/>
    </row>
    <row r="155" spans="5:5" s="10" customFormat="1" ht="15" customHeight="1" x14ac:dyDescent="0.3">
      <c r="E155" s="34"/>
    </row>
    <row r="156" spans="5:5" s="10" customFormat="1" ht="15" customHeight="1" x14ac:dyDescent="0.3">
      <c r="E156" s="34"/>
    </row>
    <row r="157" spans="5:5" s="10" customFormat="1" ht="15" customHeight="1" x14ac:dyDescent="0.3">
      <c r="E157" s="34"/>
    </row>
    <row r="158" spans="5:5" s="10" customFormat="1" ht="15" customHeight="1" x14ac:dyDescent="0.3">
      <c r="E158" s="34"/>
    </row>
    <row r="159" spans="5:5" s="10" customFormat="1" ht="15" customHeight="1" x14ac:dyDescent="0.3">
      <c r="E159" s="34"/>
    </row>
    <row r="160" spans="5:5" s="10" customFormat="1" ht="15" customHeight="1" x14ac:dyDescent="0.3">
      <c r="E160" s="34"/>
    </row>
    <row r="161" spans="5:5" s="10" customFormat="1" ht="15" customHeight="1" x14ac:dyDescent="0.3">
      <c r="E161" s="34"/>
    </row>
    <row r="162" spans="5:5" s="10" customFormat="1" ht="15" customHeight="1" x14ac:dyDescent="0.3">
      <c r="E162" s="34"/>
    </row>
    <row r="163" spans="5:5" s="10" customFormat="1" ht="15" customHeight="1" x14ac:dyDescent="0.3">
      <c r="E163" s="34"/>
    </row>
    <row r="164" spans="5:5" s="10" customFormat="1" ht="15" customHeight="1" x14ac:dyDescent="0.3">
      <c r="E164" s="34"/>
    </row>
    <row r="165" spans="5:5" s="10" customFormat="1" ht="15" customHeight="1" x14ac:dyDescent="0.3">
      <c r="E165" s="34"/>
    </row>
    <row r="166" spans="5:5" s="10" customFormat="1" ht="15" customHeight="1" x14ac:dyDescent="0.3">
      <c r="E166" s="34"/>
    </row>
    <row r="167" spans="5:5" s="10" customFormat="1" ht="15" customHeight="1" x14ac:dyDescent="0.3">
      <c r="E167" s="34"/>
    </row>
    <row r="168" spans="5:5" s="10" customFormat="1" ht="15" customHeight="1" x14ac:dyDescent="0.3">
      <c r="E168" s="34"/>
    </row>
    <row r="169" spans="5:5" s="10" customFormat="1" ht="15" customHeight="1" x14ac:dyDescent="0.3">
      <c r="E169" s="34"/>
    </row>
    <row r="170" spans="5:5" s="10" customFormat="1" ht="15" customHeight="1" x14ac:dyDescent="0.3">
      <c r="E170" s="34"/>
    </row>
    <row r="171" spans="5:5" s="10" customFormat="1" ht="15" customHeight="1" x14ac:dyDescent="0.3">
      <c r="E171" s="34"/>
    </row>
    <row r="172" spans="5:5" s="10" customFormat="1" ht="15" customHeight="1" x14ac:dyDescent="0.3">
      <c r="E172" s="34"/>
    </row>
    <row r="173" spans="5:5" s="10" customFormat="1" ht="15" customHeight="1" x14ac:dyDescent="0.3">
      <c r="E173" s="34"/>
    </row>
    <row r="174" spans="5:5" s="10" customFormat="1" ht="15" customHeight="1" x14ac:dyDescent="0.3">
      <c r="E174" s="34"/>
    </row>
    <row r="175" spans="5:5" s="10" customFormat="1" ht="15" customHeight="1" x14ac:dyDescent="0.3">
      <c r="E175" s="34"/>
    </row>
    <row r="176" spans="5:5" s="10" customFormat="1" ht="15" customHeight="1" x14ac:dyDescent="0.3">
      <c r="E176" s="34"/>
    </row>
    <row r="177" spans="5:5" s="10" customFormat="1" ht="15" customHeight="1" x14ac:dyDescent="0.3">
      <c r="E177" s="34"/>
    </row>
    <row r="178" spans="5:5" s="10" customFormat="1" ht="15" customHeight="1" x14ac:dyDescent="0.3">
      <c r="E178" s="34"/>
    </row>
    <row r="179" spans="5:5" s="10" customFormat="1" ht="15" customHeight="1" x14ac:dyDescent="0.3">
      <c r="E179" s="34"/>
    </row>
    <row r="180" spans="5:5" s="10" customFormat="1" ht="15" customHeight="1" x14ac:dyDescent="0.3">
      <c r="E180" s="34"/>
    </row>
    <row r="181" spans="5:5" s="10" customFormat="1" ht="15" customHeight="1" x14ac:dyDescent="0.3">
      <c r="E181" s="34"/>
    </row>
    <row r="182" spans="5:5" s="10" customFormat="1" ht="15" customHeight="1" x14ac:dyDescent="0.3">
      <c r="E182" s="34"/>
    </row>
    <row r="183" spans="5:5" s="10" customFormat="1" ht="15" customHeight="1" x14ac:dyDescent="0.3">
      <c r="E183" s="34"/>
    </row>
    <row r="184" spans="5:5" s="10" customFormat="1" ht="15" customHeight="1" x14ac:dyDescent="0.3">
      <c r="E184" s="34"/>
    </row>
    <row r="185" spans="5:5" s="10" customFormat="1" ht="15" customHeight="1" x14ac:dyDescent="0.3">
      <c r="E185" s="34"/>
    </row>
    <row r="186" spans="5:5" s="10" customFormat="1" ht="15" customHeight="1" x14ac:dyDescent="0.3">
      <c r="E186" s="34"/>
    </row>
    <row r="187" spans="5:5" s="10" customFormat="1" ht="15" customHeight="1" x14ac:dyDescent="0.3">
      <c r="E187" s="34"/>
    </row>
    <row r="188" spans="5:5" s="10" customFormat="1" ht="15" customHeight="1" x14ac:dyDescent="0.3">
      <c r="E188" s="34"/>
    </row>
    <row r="189" spans="5:5" s="10" customFormat="1" ht="15" customHeight="1" x14ac:dyDescent="0.3">
      <c r="E189" s="34"/>
    </row>
    <row r="190" spans="5:5" s="10" customFormat="1" ht="15" customHeight="1" x14ac:dyDescent="0.3">
      <c r="E190" s="34"/>
    </row>
    <row r="191" spans="5:5" s="10" customFormat="1" ht="15" customHeight="1" x14ac:dyDescent="0.3">
      <c r="E191" s="34"/>
    </row>
    <row r="192" spans="5:5" s="10" customFormat="1" ht="15" customHeight="1" x14ac:dyDescent="0.3">
      <c r="E192" s="34"/>
    </row>
    <row r="193" spans="5:5" s="10" customFormat="1" ht="15" customHeight="1" x14ac:dyDescent="0.3">
      <c r="E193" s="34"/>
    </row>
    <row r="194" spans="5:5" s="10" customFormat="1" ht="15" customHeight="1" x14ac:dyDescent="0.3">
      <c r="E194" s="34"/>
    </row>
    <row r="195" spans="5:5" s="10" customFormat="1" ht="15" customHeight="1" x14ac:dyDescent="0.3">
      <c r="E195" s="34"/>
    </row>
    <row r="196" spans="5:5" s="10" customFormat="1" ht="15" customHeight="1" x14ac:dyDescent="0.3">
      <c r="E196" s="34"/>
    </row>
    <row r="197" spans="5:5" s="10" customFormat="1" ht="15" customHeight="1" x14ac:dyDescent="0.3">
      <c r="E197" s="34"/>
    </row>
    <row r="198" spans="5:5" s="10" customFormat="1" ht="15" customHeight="1" x14ac:dyDescent="0.3">
      <c r="E198" s="34"/>
    </row>
    <row r="199" spans="5:5" s="10" customFormat="1" ht="15" customHeight="1" x14ac:dyDescent="0.3">
      <c r="E199" s="34"/>
    </row>
    <row r="200" spans="5:5" s="10" customFormat="1" ht="15" customHeight="1" x14ac:dyDescent="0.3">
      <c r="E200" s="34"/>
    </row>
    <row r="201" spans="5:5" s="10" customFormat="1" ht="15" customHeight="1" x14ac:dyDescent="0.3">
      <c r="E201" s="34"/>
    </row>
    <row r="202" spans="5:5" s="10" customFormat="1" ht="15" customHeight="1" x14ac:dyDescent="0.3">
      <c r="E202" s="34"/>
    </row>
    <row r="203" spans="5:5" s="10" customFormat="1" ht="15" customHeight="1" x14ac:dyDescent="0.3">
      <c r="E203" s="34"/>
    </row>
    <row r="204" spans="5:5" s="10" customFormat="1" ht="15" customHeight="1" x14ac:dyDescent="0.3">
      <c r="E204" s="34"/>
    </row>
    <row r="205" spans="5:5" s="10" customFormat="1" ht="15" customHeight="1" x14ac:dyDescent="0.3">
      <c r="E205" s="34"/>
    </row>
    <row r="206" spans="5:5" s="10" customFormat="1" ht="15" customHeight="1" x14ac:dyDescent="0.3">
      <c r="E206" s="34"/>
    </row>
    <row r="207" spans="5:5" s="10" customFormat="1" ht="15" customHeight="1" x14ac:dyDescent="0.3">
      <c r="E207" s="34"/>
    </row>
    <row r="208" spans="5:5" s="10" customFormat="1" ht="15" customHeight="1" x14ac:dyDescent="0.3">
      <c r="E208" s="34"/>
    </row>
    <row r="209" spans="5:5" s="10" customFormat="1" ht="15" customHeight="1" x14ac:dyDescent="0.3">
      <c r="E209" s="34"/>
    </row>
    <row r="210" spans="5:5" s="10" customFormat="1" ht="15" customHeight="1" x14ac:dyDescent="0.3">
      <c r="E210" s="34"/>
    </row>
    <row r="211" spans="5:5" s="10" customFormat="1" ht="15" customHeight="1" x14ac:dyDescent="0.3">
      <c r="E211" s="34"/>
    </row>
    <row r="212" spans="5:5" s="10" customFormat="1" ht="15" customHeight="1" x14ac:dyDescent="0.3">
      <c r="E212" s="34"/>
    </row>
    <row r="213" spans="5:5" s="10" customFormat="1" ht="15" customHeight="1" x14ac:dyDescent="0.3">
      <c r="E213" s="34"/>
    </row>
    <row r="214" spans="5:5" s="10" customFormat="1" ht="15" customHeight="1" x14ac:dyDescent="0.3">
      <c r="E214" s="34"/>
    </row>
    <row r="215" spans="5:5" s="10" customFormat="1" ht="15" customHeight="1" x14ac:dyDescent="0.3">
      <c r="E215" s="34"/>
    </row>
    <row r="216" spans="5:5" s="10" customFormat="1" ht="15" customHeight="1" x14ac:dyDescent="0.3">
      <c r="E216" s="34"/>
    </row>
    <row r="217" spans="5:5" s="10" customFormat="1" ht="15" customHeight="1" x14ac:dyDescent="0.3">
      <c r="E217" s="34"/>
    </row>
    <row r="218" spans="5:5" s="10" customFormat="1" ht="15" customHeight="1" x14ac:dyDescent="0.3">
      <c r="E218" s="34"/>
    </row>
    <row r="219" spans="5:5" s="10" customFormat="1" ht="15" customHeight="1" x14ac:dyDescent="0.3">
      <c r="E219" s="34"/>
    </row>
    <row r="220" spans="5:5" s="10" customFormat="1" ht="15" customHeight="1" x14ac:dyDescent="0.3">
      <c r="E220" s="34"/>
    </row>
    <row r="221" spans="5:5" s="10" customFormat="1" ht="15" customHeight="1" x14ac:dyDescent="0.3">
      <c r="E221" s="34"/>
    </row>
    <row r="222" spans="5:5" s="10" customFormat="1" ht="15" customHeight="1" x14ac:dyDescent="0.3">
      <c r="E222" s="34"/>
    </row>
    <row r="223" spans="5:5" s="10" customFormat="1" ht="15" customHeight="1" x14ac:dyDescent="0.3">
      <c r="E223" s="34"/>
    </row>
    <row r="224" spans="5:5" s="10" customFormat="1" ht="15" customHeight="1" x14ac:dyDescent="0.3">
      <c r="E224" s="34"/>
    </row>
    <row r="225" spans="5:5" s="10" customFormat="1" ht="15" customHeight="1" x14ac:dyDescent="0.3">
      <c r="E225" s="34"/>
    </row>
    <row r="226" spans="5:5" s="10" customFormat="1" ht="15" customHeight="1" x14ac:dyDescent="0.3">
      <c r="E226" s="34"/>
    </row>
    <row r="227" spans="5:5" s="10" customFormat="1" ht="15" customHeight="1" x14ac:dyDescent="0.3">
      <c r="E227" s="34"/>
    </row>
    <row r="228" spans="5:5" s="10" customFormat="1" ht="15" customHeight="1" x14ac:dyDescent="0.3">
      <c r="E228" s="34"/>
    </row>
    <row r="229" spans="5:5" s="10" customFormat="1" ht="15" customHeight="1" x14ac:dyDescent="0.3">
      <c r="E229" s="34"/>
    </row>
    <row r="230" spans="5:5" s="10" customFormat="1" ht="15" customHeight="1" x14ac:dyDescent="0.3">
      <c r="E230" s="34"/>
    </row>
    <row r="231" spans="5:5" s="10" customFormat="1" ht="15" customHeight="1" x14ac:dyDescent="0.3">
      <c r="E231" s="34"/>
    </row>
    <row r="232" spans="5:5" s="10" customFormat="1" ht="15" customHeight="1" x14ac:dyDescent="0.3">
      <c r="E232" s="34"/>
    </row>
    <row r="233" spans="5:5" s="10" customFormat="1" ht="15" customHeight="1" x14ac:dyDescent="0.3">
      <c r="E233" s="34"/>
    </row>
    <row r="234" spans="5:5" s="10" customFormat="1" ht="15" customHeight="1" x14ac:dyDescent="0.3">
      <c r="E234" s="34"/>
    </row>
    <row r="235" spans="5:5" s="10" customFormat="1" ht="15" customHeight="1" x14ac:dyDescent="0.3">
      <c r="E235" s="34"/>
    </row>
    <row r="236" spans="5:5" s="10" customFormat="1" ht="15" customHeight="1" x14ac:dyDescent="0.3">
      <c r="E236" s="34"/>
    </row>
    <row r="237" spans="5:5" s="10" customFormat="1" ht="15" customHeight="1" x14ac:dyDescent="0.3">
      <c r="E237" s="34"/>
    </row>
    <row r="238" spans="5:5" s="10" customFormat="1" ht="15" customHeight="1" x14ac:dyDescent="0.3">
      <c r="E238" s="34"/>
    </row>
    <row r="239" spans="5:5" s="10" customFormat="1" ht="15" customHeight="1" x14ac:dyDescent="0.3">
      <c r="E239" s="34"/>
    </row>
    <row r="240" spans="5:5" s="10" customFormat="1" ht="15" customHeight="1" x14ac:dyDescent="0.3">
      <c r="E240" s="34"/>
    </row>
    <row r="241" spans="5:5" s="10" customFormat="1" ht="15" customHeight="1" x14ac:dyDescent="0.3">
      <c r="E241" s="34"/>
    </row>
    <row r="242" spans="5:5" s="10" customFormat="1" ht="15" customHeight="1" x14ac:dyDescent="0.3">
      <c r="E242" s="34"/>
    </row>
    <row r="243" spans="5:5" s="10" customFormat="1" ht="15" customHeight="1" x14ac:dyDescent="0.3">
      <c r="E243" s="34"/>
    </row>
    <row r="244" spans="5:5" s="10" customFormat="1" ht="15" customHeight="1" x14ac:dyDescent="0.3">
      <c r="E244" s="34"/>
    </row>
    <row r="245" spans="5:5" s="10" customFormat="1" ht="15" customHeight="1" x14ac:dyDescent="0.3">
      <c r="E245" s="34"/>
    </row>
    <row r="246" spans="5:5" s="10" customFormat="1" ht="15" customHeight="1" x14ac:dyDescent="0.3">
      <c r="E246" s="34"/>
    </row>
    <row r="247" spans="5:5" s="10" customFormat="1" ht="15" customHeight="1" x14ac:dyDescent="0.3">
      <c r="E247" s="34"/>
    </row>
    <row r="248" spans="5:5" s="10" customFormat="1" ht="15" customHeight="1" x14ac:dyDescent="0.3">
      <c r="E248" s="34"/>
    </row>
    <row r="249" spans="5:5" s="10" customFormat="1" ht="15" customHeight="1" x14ac:dyDescent="0.3">
      <c r="E249" s="34"/>
    </row>
    <row r="250" spans="5:5" s="10" customFormat="1" ht="15" customHeight="1" x14ac:dyDescent="0.3">
      <c r="E250" s="34"/>
    </row>
    <row r="251" spans="5:5" s="10" customFormat="1" ht="15" customHeight="1" x14ac:dyDescent="0.3">
      <c r="E251" s="34"/>
    </row>
    <row r="252" spans="5:5" s="10" customFormat="1" ht="15" customHeight="1" x14ac:dyDescent="0.3">
      <c r="E252" s="34"/>
    </row>
    <row r="253" spans="5:5" s="10" customFormat="1" ht="15" customHeight="1" x14ac:dyDescent="0.3">
      <c r="E253" s="34"/>
    </row>
    <row r="254" spans="5:5" s="10" customFormat="1" ht="15" customHeight="1" x14ac:dyDescent="0.3">
      <c r="E254" s="34"/>
    </row>
    <row r="255" spans="5:5" s="10" customFormat="1" ht="15" customHeight="1" x14ac:dyDescent="0.3">
      <c r="E255" s="34"/>
    </row>
    <row r="256" spans="5:5" s="10" customFormat="1" ht="15" customHeight="1" x14ac:dyDescent="0.3">
      <c r="E256" s="34"/>
    </row>
    <row r="257" spans="5:5" s="10" customFormat="1" ht="15" customHeight="1" x14ac:dyDescent="0.3">
      <c r="E257" s="34"/>
    </row>
    <row r="258" spans="5:5" s="10" customFormat="1" ht="15" customHeight="1" x14ac:dyDescent="0.3">
      <c r="E258" s="34"/>
    </row>
    <row r="259" spans="5:5" s="10" customFormat="1" ht="15" customHeight="1" x14ac:dyDescent="0.3">
      <c r="E259" s="34"/>
    </row>
    <row r="260" spans="5:5" s="10" customFormat="1" ht="15" customHeight="1" x14ac:dyDescent="0.3">
      <c r="E260" s="34"/>
    </row>
    <row r="261" spans="5:5" s="10" customFormat="1" ht="15" customHeight="1" x14ac:dyDescent="0.3">
      <c r="E261" s="34"/>
    </row>
    <row r="262" spans="5:5" s="10" customFormat="1" ht="15" customHeight="1" x14ac:dyDescent="0.3">
      <c r="E262" s="34"/>
    </row>
    <row r="263" spans="5:5" s="10" customFormat="1" ht="15" customHeight="1" x14ac:dyDescent="0.3">
      <c r="E263" s="34"/>
    </row>
    <row r="264" spans="5:5" s="10" customFormat="1" ht="15" customHeight="1" x14ac:dyDescent="0.3">
      <c r="E264" s="34"/>
    </row>
    <row r="265" spans="5:5" s="10" customFormat="1" ht="15" customHeight="1" x14ac:dyDescent="0.3">
      <c r="E265" s="34"/>
    </row>
    <row r="266" spans="5:5" s="10" customFormat="1" ht="15" customHeight="1" x14ac:dyDescent="0.3">
      <c r="E266" s="34"/>
    </row>
    <row r="267" spans="5:5" s="10" customFormat="1" ht="15" customHeight="1" x14ac:dyDescent="0.3">
      <c r="E267" s="34"/>
    </row>
    <row r="268" spans="5:5" s="10" customFormat="1" ht="15" customHeight="1" x14ac:dyDescent="0.3">
      <c r="E268" s="34"/>
    </row>
    <row r="269" spans="5:5" s="10" customFormat="1" ht="15" customHeight="1" x14ac:dyDescent="0.3">
      <c r="E269" s="34"/>
    </row>
    <row r="270" spans="5:5" s="10" customFormat="1" ht="15" customHeight="1" x14ac:dyDescent="0.3">
      <c r="E270" s="34"/>
    </row>
    <row r="271" spans="5:5" s="10" customFormat="1" ht="15" customHeight="1" x14ac:dyDescent="0.3">
      <c r="E271" s="34"/>
    </row>
    <row r="272" spans="5:5" s="10" customFormat="1" ht="15" customHeight="1" x14ac:dyDescent="0.3">
      <c r="E272" s="34"/>
    </row>
    <row r="273" spans="5:5" s="10" customFormat="1" ht="15" customHeight="1" x14ac:dyDescent="0.3">
      <c r="E273" s="34"/>
    </row>
    <row r="274" spans="5:5" s="10" customFormat="1" ht="15" customHeight="1" x14ac:dyDescent="0.3">
      <c r="E274" s="34"/>
    </row>
    <row r="275" spans="5:5" s="10" customFormat="1" ht="15" customHeight="1" x14ac:dyDescent="0.3">
      <c r="E275" s="34"/>
    </row>
    <row r="276" spans="5:5" s="10" customFormat="1" ht="15" customHeight="1" x14ac:dyDescent="0.3">
      <c r="E276" s="34"/>
    </row>
    <row r="277" spans="5:5" s="10" customFormat="1" ht="15" customHeight="1" x14ac:dyDescent="0.3">
      <c r="E277" s="34"/>
    </row>
    <row r="278" spans="5:5" s="10" customFormat="1" ht="15" customHeight="1" x14ac:dyDescent="0.3">
      <c r="E278" s="34"/>
    </row>
    <row r="279" spans="5:5" s="10" customFormat="1" ht="15" customHeight="1" x14ac:dyDescent="0.3">
      <c r="E279" s="34"/>
    </row>
    <row r="280" spans="5:5" s="10" customFormat="1" ht="15" customHeight="1" x14ac:dyDescent="0.3">
      <c r="E280" s="34"/>
    </row>
    <row r="281" spans="5:5" s="10" customFormat="1" ht="15" customHeight="1" x14ac:dyDescent="0.3">
      <c r="E281" s="34"/>
    </row>
    <row r="282" spans="5:5" s="10" customFormat="1" ht="15" customHeight="1" x14ac:dyDescent="0.3">
      <c r="E282" s="34"/>
    </row>
    <row r="283" spans="5:5" s="10" customFormat="1" ht="15" customHeight="1" x14ac:dyDescent="0.3">
      <c r="E283" s="34"/>
    </row>
    <row r="284" spans="5:5" s="10" customFormat="1" ht="15" customHeight="1" x14ac:dyDescent="0.3">
      <c r="E284" s="34"/>
    </row>
    <row r="285" spans="5:5" s="10" customFormat="1" ht="15" customHeight="1" x14ac:dyDescent="0.3">
      <c r="E285" s="34"/>
    </row>
    <row r="286" spans="5:5" s="10" customFormat="1" ht="15" customHeight="1" x14ac:dyDescent="0.3">
      <c r="E286" s="34"/>
    </row>
    <row r="287" spans="5:5" s="10" customFormat="1" ht="15" customHeight="1" x14ac:dyDescent="0.3">
      <c r="E287" s="34"/>
    </row>
    <row r="288" spans="5:5" s="10" customFormat="1" ht="15" customHeight="1" x14ac:dyDescent="0.3">
      <c r="E288" s="34"/>
    </row>
    <row r="289" spans="5:5" s="10" customFormat="1" ht="15" customHeight="1" x14ac:dyDescent="0.3">
      <c r="E289" s="34"/>
    </row>
    <row r="290" spans="5:5" s="10" customFormat="1" ht="15" customHeight="1" x14ac:dyDescent="0.3">
      <c r="E290" s="34"/>
    </row>
    <row r="291" spans="5:5" s="10" customFormat="1" ht="15" customHeight="1" x14ac:dyDescent="0.3">
      <c r="E291" s="34"/>
    </row>
    <row r="292" spans="5:5" s="10" customFormat="1" ht="15" customHeight="1" x14ac:dyDescent="0.3">
      <c r="E292" s="34"/>
    </row>
    <row r="293" spans="5:5" s="10" customFormat="1" ht="15" customHeight="1" x14ac:dyDescent="0.3">
      <c r="E293" s="34"/>
    </row>
    <row r="294" spans="5:5" s="10" customFormat="1" ht="15" customHeight="1" x14ac:dyDescent="0.3">
      <c r="E294" s="34"/>
    </row>
    <row r="295" spans="5:5" s="10" customFormat="1" ht="15" customHeight="1" x14ac:dyDescent="0.3">
      <c r="E295" s="34"/>
    </row>
    <row r="296" spans="5:5" s="10" customFormat="1" ht="15" customHeight="1" x14ac:dyDescent="0.3">
      <c r="E296" s="34"/>
    </row>
    <row r="297" spans="5:5" s="10" customFormat="1" ht="15" customHeight="1" x14ac:dyDescent="0.3">
      <c r="E297" s="34"/>
    </row>
    <row r="298" spans="5:5" s="10" customFormat="1" ht="15" customHeight="1" x14ac:dyDescent="0.3">
      <c r="E298" s="34"/>
    </row>
    <row r="299" spans="5:5" s="10" customFormat="1" ht="15" customHeight="1" x14ac:dyDescent="0.3">
      <c r="E299" s="34"/>
    </row>
    <row r="300" spans="5:5" s="10" customFormat="1" ht="15" customHeight="1" x14ac:dyDescent="0.3">
      <c r="E300" s="34"/>
    </row>
    <row r="301" spans="5:5" s="10" customFormat="1" ht="15" customHeight="1" x14ac:dyDescent="0.3">
      <c r="E301" s="34"/>
    </row>
    <row r="302" spans="5:5" s="10" customFormat="1" ht="15" customHeight="1" x14ac:dyDescent="0.3">
      <c r="E302" s="34"/>
    </row>
    <row r="303" spans="5:5" s="10" customFormat="1" ht="15" customHeight="1" x14ac:dyDescent="0.3">
      <c r="E303" s="34"/>
    </row>
    <row r="304" spans="5:5" s="10" customFormat="1" ht="15" customHeight="1" x14ac:dyDescent="0.3">
      <c r="E304" s="34"/>
    </row>
    <row r="305" spans="5:5" s="10" customFormat="1" ht="15" customHeight="1" x14ac:dyDescent="0.3">
      <c r="E305" s="34"/>
    </row>
    <row r="306" spans="5:5" s="10" customFormat="1" ht="15" customHeight="1" x14ac:dyDescent="0.3">
      <c r="E306" s="34"/>
    </row>
    <row r="307" spans="5:5" s="10" customFormat="1" ht="15" customHeight="1" x14ac:dyDescent="0.3">
      <c r="E307" s="34"/>
    </row>
    <row r="308" spans="5:5" s="10" customFormat="1" ht="15" customHeight="1" x14ac:dyDescent="0.3">
      <c r="E308" s="34"/>
    </row>
    <row r="309" spans="5:5" s="10" customFormat="1" ht="15" customHeight="1" x14ac:dyDescent="0.3">
      <c r="E309" s="34"/>
    </row>
    <row r="310" spans="5:5" s="10" customFormat="1" ht="15" customHeight="1" x14ac:dyDescent="0.3">
      <c r="E310" s="34"/>
    </row>
    <row r="311" spans="5:5" s="10" customFormat="1" ht="15" customHeight="1" x14ac:dyDescent="0.3">
      <c r="E311" s="34"/>
    </row>
    <row r="312" spans="5:5" s="10" customFormat="1" ht="15" customHeight="1" x14ac:dyDescent="0.3">
      <c r="E312" s="34"/>
    </row>
    <row r="313" spans="5:5" s="10" customFormat="1" ht="15" customHeight="1" x14ac:dyDescent="0.3">
      <c r="E313" s="34"/>
    </row>
    <row r="314" spans="5:5" s="10" customFormat="1" ht="15" customHeight="1" x14ac:dyDescent="0.3">
      <c r="E314" s="34"/>
    </row>
    <row r="315" spans="5:5" s="10" customFormat="1" ht="15" customHeight="1" x14ac:dyDescent="0.3">
      <c r="E315" s="34"/>
    </row>
    <row r="316" spans="5:5" s="10" customFormat="1" ht="15" customHeight="1" x14ac:dyDescent="0.3">
      <c r="E316" s="34"/>
    </row>
    <row r="317" spans="5:5" s="10" customFormat="1" ht="15" customHeight="1" x14ac:dyDescent="0.3">
      <c r="E317" s="34"/>
    </row>
    <row r="318" spans="5:5" s="10" customFormat="1" ht="15" customHeight="1" x14ac:dyDescent="0.3">
      <c r="E318" s="34"/>
    </row>
    <row r="319" spans="5:5" s="10" customFormat="1" ht="15" customHeight="1" x14ac:dyDescent="0.3">
      <c r="E319" s="34"/>
    </row>
    <row r="320" spans="5:5" s="10" customFormat="1" ht="15" customHeight="1" x14ac:dyDescent="0.3">
      <c r="E320" s="34"/>
    </row>
    <row r="321" spans="5:5" s="10" customFormat="1" ht="15" customHeight="1" x14ac:dyDescent="0.3">
      <c r="E321" s="34"/>
    </row>
    <row r="322" spans="5:5" s="10" customFormat="1" ht="15" customHeight="1" x14ac:dyDescent="0.3">
      <c r="E322" s="34"/>
    </row>
    <row r="323" spans="5:5" s="10" customFormat="1" ht="15" customHeight="1" x14ac:dyDescent="0.3">
      <c r="E323" s="34"/>
    </row>
    <row r="324" spans="5:5" s="10" customFormat="1" ht="15" customHeight="1" x14ac:dyDescent="0.3">
      <c r="E324" s="34"/>
    </row>
    <row r="325" spans="5:5" s="10" customFormat="1" ht="15" customHeight="1" x14ac:dyDescent="0.3">
      <c r="E325" s="34"/>
    </row>
    <row r="326" spans="5:5" s="10" customFormat="1" ht="15" customHeight="1" x14ac:dyDescent="0.3">
      <c r="E326" s="34"/>
    </row>
    <row r="327" spans="5:5" s="10" customFormat="1" ht="15" customHeight="1" x14ac:dyDescent="0.3">
      <c r="E327" s="34"/>
    </row>
    <row r="328" spans="5:5" s="10" customFormat="1" ht="15" customHeight="1" x14ac:dyDescent="0.3">
      <c r="E328" s="34"/>
    </row>
    <row r="329" spans="5:5" s="10" customFormat="1" ht="15" customHeight="1" x14ac:dyDescent="0.3">
      <c r="E329" s="34"/>
    </row>
    <row r="330" spans="5:5" s="10" customFormat="1" ht="15" customHeight="1" x14ac:dyDescent="0.3">
      <c r="E330" s="34"/>
    </row>
    <row r="331" spans="5:5" s="10" customFormat="1" ht="15" customHeight="1" x14ac:dyDescent="0.3">
      <c r="E331" s="34"/>
    </row>
    <row r="332" spans="5:5" s="10" customFormat="1" ht="15" customHeight="1" x14ac:dyDescent="0.3">
      <c r="E332" s="34"/>
    </row>
    <row r="333" spans="5:5" s="10" customFormat="1" ht="15" customHeight="1" x14ac:dyDescent="0.3">
      <c r="E333" s="34"/>
    </row>
    <row r="334" spans="5:5" s="10" customFormat="1" ht="15" customHeight="1" x14ac:dyDescent="0.3">
      <c r="E334" s="34"/>
    </row>
    <row r="335" spans="5:5" s="10" customFormat="1" ht="15" customHeight="1" x14ac:dyDescent="0.3">
      <c r="E335" s="34"/>
    </row>
    <row r="336" spans="5:5" s="10" customFormat="1" ht="15" customHeight="1" x14ac:dyDescent="0.3">
      <c r="E336" s="34"/>
    </row>
    <row r="337" spans="5:5" s="10" customFormat="1" ht="15" customHeight="1" x14ac:dyDescent="0.3">
      <c r="E337" s="34"/>
    </row>
    <row r="338" spans="5:5" s="10" customFormat="1" ht="15" customHeight="1" x14ac:dyDescent="0.3">
      <c r="E338" s="34"/>
    </row>
    <row r="339" spans="5:5" s="10" customFormat="1" ht="15" customHeight="1" x14ac:dyDescent="0.3">
      <c r="E339" s="34"/>
    </row>
    <row r="340" spans="5:5" s="10" customFormat="1" ht="15" customHeight="1" x14ac:dyDescent="0.3">
      <c r="E340" s="34"/>
    </row>
    <row r="341" spans="5:5" s="10" customFormat="1" ht="15" customHeight="1" x14ac:dyDescent="0.3">
      <c r="E341" s="34"/>
    </row>
    <row r="342" spans="5:5" s="10" customFormat="1" ht="15" customHeight="1" x14ac:dyDescent="0.3">
      <c r="E342" s="34"/>
    </row>
    <row r="343" spans="5:5" s="10" customFormat="1" ht="15" customHeight="1" x14ac:dyDescent="0.3">
      <c r="E343" s="34"/>
    </row>
    <row r="344" spans="5:5" s="10" customFormat="1" ht="15" customHeight="1" x14ac:dyDescent="0.3">
      <c r="E344" s="34"/>
    </row>
    <row r="345" spans="5:5" s="10" customFormat="1" ht="15" customHeight="1" x14ac:dyDescent="0.3">
      <c r="E345" s="34"/>
    </row>
    <row r="346" spans="5:5" s="10" customFormat="1" ht="15" customHeight="1" x14ac:dyDescent="0.3">
      <c r="E346" s="34"/>
    </row>
    <row r="347" spans="5:5" s="10" customFormat="1" ht="15" customHeight="1" x14ac:dyDescent="0.3">
      <c r="E347" s="34"/>
    </row>
    <row r="348" spans="5:5" s="10" customFormat="1" ht="15" customHeight="1" x14ac:dyDescent="0.3">
      <c r="E348" s="34"/>
    </row>
    <row r="349" spans="5:5" s="10" customFormat="1" ht="15" customHeight="1" x14ac:dyDescent="0.3">
      <c r="E349" s="34"/>
    </row>
    <row r="350" spans="5:5" s="10" customFormat="1" ht="15" customHeight="1" x14ac:dyDescent="0.3">
      <c r="E350" s="34"/>
    </row>
    <row r="351" spans="5:5" s="10" customFormat="1" ht="15" customHeight="1" x14ac:dyDescent="0.3">
      <c r="E351" s="34"/>
    </row>
    <row r="352" spans="5:5" s="10" customFormat="1" ht="15" customHeight="1" x14ac:dyDescent="0.3">
      <c r="E352" s="34"/>
    </row>
    <row r="353" spans="5:5" s="10" customFormat="1" ht="15" customHeight="1" x14ac:dyDescent="0.3">
      <c r="E353" s="34"/>
    </row>
    <row r="354" spans="5:5" s="10" customFormat="1" ht="15" customHeight="1" x14ac:dyDescent="0.3">
      <c r="E354" s="34"/>
    </row>
    <row r="355" spans="5:5" s="10" customFormat="1" ht="15" customHeight="1" x14ac:dyDescent="0.3">
      <c r="E355" s="34"/>
    </row>
    <row r="356" spans="5:5" s="10" customFormat="1" ht="15" customHeight="1" x14ac:dyDescent="0.3">
      <c r="E356" s="34"/>
    </row>
    <row r="357" spans="5:5" s="10" customFormat="1" ht="15" customHeight="1" x14ac:dyDescent="0.3">
      <c r="E357" s="34"/>
    </row>
    <row r="358" spans="5:5" s="10" customFormat="1" ht="15" customHeight="1" x14ac:dyDescent="0.3">
      <c r="E358" s="34"/>
    </row>
    <row r="359" spans="5:5" s="10" customFormat="1" ht="15" customHeight="1" x14ac:dyDescent="0.3">
      <c r="E359" s="34"/>
    </row>
    <row r="360" spans="5:5" s="10" customFormat="1" ht="15" customHeight="1" x14ac:dyDescent="0.3">
      <c r="E360" s="34"/>
    </row>
    <row r="361" spans="5:5" s="10" customFormat="1" ht="15" customHeight="1" x14ac:dyDescent="0.3">
      <c r="E361" s="34"/>
    </row>
    <row r="362" spans="5:5" s="10" customFormat="1" ht="15" customHeight="1" x14ac:dyDescent="0.3">
      <c r="E362" s="34"/>
    </row>
    <row r="363" spans="5:5" s="10" customFormat="1" ht="15" customHeight="1" x14ac:dyDescent="0.3">
      <c r="E363" s="34"/>
    </row>
    <row r="364" spans="5:5" s="10" customFormat="1" ht="15" customHeight="1" x14ac:dyDescent="0.3">
      <c r="E364" s="34"/>
    </row>
    <row r="365" spans="5:5" s="10" customFormat="1" ht="15" customHeight="1" x14ac:dyDescent="0.3">
      <c r="E365" s="34"/>
    </row>
    <row r="366" spans="5:5" s="10" customFormat="1" ht="15" customHeight="1" x14ac:dyDescent="0.3">
      <c r="E366" s="34"/>
    </row>
    <row r="367" spans="5:5" s="10" customFormat="1" ht="15" customHeight="1" x14ac:dyDescent="0.3">
      <c r="E367" s="34"/>
    </row>
    <row r="368" spans="5:5" s="10" customFormat="1" ht="15" customHeight="1" x14ac:dyDescent="0.3">
      <c r="E368" s="34"/>
    </row>
    <row r="369" spans="5:5" s="10" customFormat="1" ht="15" customHeight="1" x14ac:dyDescent="0.3">
      <c r="E369" s="34"/>
    </row>
    <row r="370" spans="5:5" s="10" customFormat="1" ht="15" customHeight="1" x14ac:dyDescent="0.3">
      <c r="E370" s="34"/>
    </row>
    <row r="371" spans="5:5" s="10" customFormat="1" ht="15" customHeight="1" x14ac:dyDescent="0.3">
      <c r="E371" s="34"/>
    </row>
    <row r="372" spans="5:5" s="10" customFormat="1" ht="15" customHeight="1" x14ac:dyDescent="0.3">
      <c r="E372" s="34"/>
    </row>
    <row r="373" spans="5:5" s="10" customFormat="1" ht="15" customHeight="1" x14ac:dyDescent="0.3">
      <c r="E373" s="34"/>
    </row>
    <row r="374" spans="5:5" s="10" customFormat="1" ht="15" customHeight="1" x14ac:dyDescent="0.3">
      <c r="E374" s="34"/>
    </row>
    <row r="375" spans="5:5" s="10" customFormat="1" ht="15" customHeight="1" x14ac:dyDescent="0.3">
      <c r="E375" s="34"/>
    </row>
    <row r="376" spans="5:5" s="10" customFormat="1" ht="15" customHeight="1" x14ac:dyDescent="0.3">
      <c r="E376" s="34"/>
    </row>
    <row r="377" spans="5:5" s="10" customFormat="1" ht="15" customHeight="1" x14ac:dyDescent="0.3">
      <c r="E377" s="34"/>
    </row>
    <row r="378" spans="5:5" s="10" customFormat="1" ht="15" customHeight="1" x14ac:dyDescent="0.3">
      <c r="E378" s="34"/>
    </row>
    <row r="379" spans="5:5" s="10" customFormat="1" ht="15" customHeight="1" x14ac:dyDescent="0.3">
      <c r="E379" s="34"/>
    </row>
    <row r="380" spans="5:5" s="10" customFormat="1" ht="15" customHeight="1" x14ac:dyDescent="0.3">
      <c r="E380" s="34"/>
    </row>
    <row r="381" spans="5:5" s="10" customFormat="1" ht="15" customHeight="1" x14ac:dyDescent="0.3">
      <c r="E381" s="34"/>
    </row>
    <row r="382" spans="5:5" s="10" customFormat="1" ht="15" customHeight="1" x14ac:dyDescent="0.3">
      <c r="E382" s="34"/>
    </row>
    <row r="383" spans="5:5" s="10" customFormat="1" ht="15" customHeight="1" x14ac:dyDescent="0.3">
      <c r="E383" s="34"/>
    </row>
    <row r="384" spans="5:5" s="10" customFormat="1" ht="15" customHeight="1" x14ac:dyDescent="0.3">
      <c r="E384" s="34"/>
    </row>
    <row r="385" spans="5:5" s="10" customFormat="1" ht="15" customHeight="1" x14ac:dyDescent="0.3">
      <c r="E385" s="34"/>
    </row>
    <row r="386" spans="5:5" s="10" customFormat="1" ht="15" customHeight="1" x14ac:dyDescent="0.3">
      <c r="E386" s="34"/>
    </row>
    <row r="387" spans="5:5" s="10" customFormat="1" ht="15" customHeight="1" x14ac:dyDescent="0.3">
      <c r="E387" s="34"/>
    </row>
    <row r="388" spans="5:5" s="10" customFormat="1" ht="15" customHeight="1" x14ac:dyDescent="0.3">
      <c r="E388" s="34"/>
    </row>
    <row r="389" spans="5:5" s="10" customFormat="1" ht="15" customHeight="1" x14ac:dyDescent="0.3">
      <c r="E389" s="34"/>
    </row>
    <row r="390" spans="5:5" s="10" customFormat="1" ht="15" customHeight="1" x14ac:dyDescent="0.3">
      <c r="E390" s="34"/>
    </row>
    <row r="391" spans="5:5" s="10" customFormat="1" ht="15" customHeight="1" x14ac:dyDescent="0.3">
      <c r="E391" s="34"/>
    </row>
    <row r="392" spans="5:5" s="10" customFormat="1" ht="15" customHeight="1" x14ac:dyDescent="0.3">
      <c r="E392" s="34"/>
    </row>
    <row r="393" spans="5:5" s="10" customFormat="1" ht="15" customHeight="1" x14ac:dyDescent="0.3">
      <c r="E393" s="34"/>
    </row>
    <row r="394" spans="5:5" s="10" customFormat="1" ht="15" customHeight="1" x14ac:dyDescent="0.3">
      <c r="E394" s="34"/>
    </row>
    <row r="395" spans="5:5" s="10" customFormat="1" ht="15" customHeight="1" x14ac:dyDescent="0.3">
      <c r="E395" s="34"/>
    </row>
    <row r="396" spans="5:5" s="10" customFormat="1" ht="15" customHeight="1" x14ac:dyDescent="0.3">
      <c r="E396" s="34"/>
    </row>
    <row r="397" spans="5:5" s="10" customFormat="1" ht="15" customHeight="1" x14ac:dyDescent="0.3">
      <c r="E397" s="34"/>
    </row>
    <row r="398" spans="5:5" s="10" customFormat="1" ht="15" customHeight="1" x14ac:dyDescent="0.3">
      <c r="E398" s="34"/>
    </row>
    <row r="399" spans="5:5" s="10" customFormat="1" ht="15" customHeight="1" x14ac:dyDescent="0.3">
      <c r="E399" s="34"/>
    </row>
    <row r="400" spans="5:5" s="10" customFormat="1" ht="15" customHeight="1" x14ac:dyDescent="0.3">
      <c r="E400" s="34"/>
    </row>
    <row r="401" spans="5:5" s="10" customFormat="1" ht="15" customHeight="1" x14ac:dyDescent="0.3">
      <c r="E401" s="34"/>
    </row>
    <row r="402" spans="5:5" s="10" customFormat="1" ht="15" customHeight="1" x14ac:dyDescent="0.3">
      <c r="E402" s="34"/>
    </row>
    <row r="403" spans="5:5" s="10" customFormat="1" ht="15" customHeight="1" x14ac:dyDescent="0.3">
      <c r="E403" s="34"/>
    </row>
    <row r="404" spans="5:5" s="10" customFormat="1" ht="15" customHeight="1" x14ac:dyDescent="0.3">
      <c r="E404" s="34"/>
    </row>
    <row r="405" spans="5:5" s="10" customFormat="1" ht="15" customHeight="1" x14ac:dyDescent="0.3">
      <c r="E405" s="34"/>
    </row>
    <row r="406" spans="5:5" s="10" customFormat="1" ht="15" customHeight="1" x14ac:dyDescent="0.3">
      <c r="E406" s="34"/>
    </row>
    <row r="407" spans="5:5" s="10" customFormat="1" ht="15" customHeight="1" x14ac:dyDescent="0.3">
      <c r="E407" s="34"/>
    </row>
    <row r="408" spans="5:5" s="10" customFormat="1" ht="15" customHeight="1" x14ac:dyDescent="0.3">
      <c r="E408" s="34"/>
    </row>
    <row r="409" spans="5:5" s="10" customFormat="1" ht="15" customHeight="1" x14ac:dyDescent="0.3">
      <c r="E409" s="34"/>
    </row>
    <row r="410" spans="5:5" s="10" customFormat="1" ht="15" customHeight="1" x14ac:dyDescent="0.3">
      <c r="E410" s="34"/>
    </row>
    <row r="411" spans="5:5" s="10" customFormat="1" ht="15" customHeight="1" x14ac:dyDescent="0.3">
      <c r="E411" s="34"/>
    </row>
    <row r="412" spans="5:5" s="10" customFormat="1" ht="15" customHeight="1" x14ac:dyDescent="0.3">
      <c r="E412" s="34"/>
    </row>
    <row r="413" spans="5:5" s="10" customFormat="1" ht="15" customHeight="1" x14ac:dyDescent="0.3">
      <c r="E413" s="34"/>
    </row>
    <row r="414" spans="5:5" s="10" customFormat="1" ht="15" customHeight="1" x14ac:dyDescent="0.3">
      <c r="E414" s="34"/>
    </row>
    <row r="415" spans="5:5" s="10" customFormat="1" ht="15" customHeight="1" x14ac:dyDescent="0.3">
      <c r="E415" s="34"/>
    </row>
    <row r="416" spans="5:5" s="10" customFormat="1" ht="15" customHeight="1" x14ac:dyDescent="0.3">
      <c r="E416" s="34"/>
    </row>
    <row r="417" spans="5:5" s="10" customFormat="1" ht="15" customHeight="1" x14ac:dyDescent="0.3">
      <c r="E417" s="34"/>
    </row>
    <row r="418" spans="5:5" s="10" customFormat="1" ht="15" customHeight="1" x14ac:dyDescent="0.3">
      <c r="E418" s="34"/>
    </row>
    <row r="419" spans="5:5" s="10" customFormat="1" ht="15" customHeight="1" x14ac:dyDescent="0.3">
      <c r="E419" s="34"/>
    </row>
    <row r="420" spans="5:5" s="10" customFormat="1" ht="15" customHeight="1" x14ac:dyDescent="0.3">
      <c r="E420" s="34"/>
    </row>
    <row r="421" spans="5:5" s="10" customFormat="1" ht="15" customHeight="1" x14ac:dyDescent="0.3">
      <c r="E421" s="34"/>
    </row>
    <row r="422" spans="5:5" s="10" customFormat="1" ht="15" customHeight="1" x14ac:dyDescent="0.3">
      <c r="E422" s="34"/>
    </row>
    <row r="423" spans="5:5" s="10" customFormat="1" ht="15" customHeight="1" x14ac:dyDescent="0.3">
      <c r="E423" s="34"/>
    </row>
    <row r="424" spans="5:5" s="10" customFormat="1" ht="15" customHeight="1" x14ac:dyDescent="0.3">
      <c r="E424" s="34"/>
    </row>
    <row r="425" spans="5:5" s="10" customFormat="1" ht="15" customHeight="1" x14ac:dyDescent="0.3">
      <c r="E425" s="34"/>
    </row>
    <row r="426" spans="5:5" s="10" customFormat="1" ht="15" customHeight="1" x14ac:dyDescent="0.3">
      <c r="E426" s="34"/>
    </row>
    <row r="427" spans="5:5" s="10" customFormat="1" ht="15" customHeight="1" x14ac:dyDescent="0.3">
      <c r="E427" s="34"/>
    </row>
    <row r="428" spans="5:5" s="10" customFormat="1" ht="15" customHeight="1" x14ac:dyDescent="0.3">
      <c r="E428" s="34"/>
    </row>
    <row r="429" spans="5:5" s="10" customFormat="1" ht="15" customHeight="1" x14ac:dyDescent="0.3">
      <c r="E429" s="34"/>
    </row>
    <row r="430" spans="5:5" s="10" customFormat="1" ht="15" customHeight="1" x14ac:dyDescent="0.3">
      <c r="E430" s="34"/>
    </row>
    <row r="431" spans="5:5" s="10" customFormat="1" ht="15" customHeight="1" x14ac:dyDescent="0.3">
      <c r="E431" s="34"/>
    </row>
    <row r="432" spans="5:5" s="10" customFormat="1" ht="15" customHeight="1" x14ac:dyDescent="0.3">
      <c r="E432" s="34"/>
    </row>
    <row r="433" spans="5:5" s="10" customFormat="1" ht="15" customHeight="1" x14ac:dyDescent="0.3">
      <c r="E433" s="34"/>
    </row>
    <row r="434" spans="5:5" s="10" customFormat="1" ht="15" customHeight="1" x14ac:dyDescent="0.3">
      <c r="E434" s="34"/>
    </row>
    <row r="435" spans="5:5" s="10" customFormat="1" ht="15" customHeight="1" x14ac:dyDescent="0.3">
      <c r="E435" s="34"/>
    </row>
    <row r="436" spans="5:5" s="10" customFormat="1" ht="15" customHeight="1" x14ac:dyDescent="0.3">
      <c r="E436" s="34"/>
    </row>
    <row r="437" spans="5:5" s="10" customFormat="1" ht="15" customHeight="1" x14ac:dyDescent="0.3">
      <c r="E437" s="34"/>
    </row>
    <row r="438" spans="5:5" s="10" customFormat="1" ht="15" customHeight="1" x14ac:dyDescent="0.3">
      <c r="E438" s="34"/>
    </row>
    <row r="439" spans="5:5" s="10" customFormat="1" ht="15" customHeight="1" x14ac:dyDescent="0.3">
      <c r="E439" s="34"/>
    </row>
    <row r="440" spans="5:5" s="10" customFormat="1" ht="15" customHeight="1" x14ac:dyDescent="0.3">
      <c r="E440" s="34"/>
    </row>
    <row r="441" spans="5:5" s="10" customFormat="1" ht="15" customHeight="1" x14ac:dyDescent="0.3">
      <c r="E441" s="34"/>
    </row>
    <row r="442" spans="5:5" s="10" customFormat="1" ht="15" customHeight="1" x14ac:dyDescent="0.3">
      <c r="E442" s="34"/>
    </row>
    <row r="443" spans="5:5" s="10" customFormat="1" ht="15" customHeight="1" x14ac:dyDescent="0.3">
      <c r="E443" s="34"/>
    </row>
    <row r="444" spans="5:5" s="10" customFormat="1" ht="15" customHeight="1" x14ac:dyDescent="0.3">
      <c r="E444" s="34"/>
    </row>
    <row r="445" spans="5:5" s="10" customFormat="1" ht="15" customHeight="1" x14ac:dyDescent="0.3">
      <c r="E445" s="34"/>
    </row>
    <row r="446" spans="5:5" s="10" customFormat="1" ht="15" customHeight="1" x14ac:dyDescent="0.3">
      <c r="E446" s="34"/>
    </row>
    <row r="447" spans="5:5" s="10" customFormat="1" ht="15" customHeight="1" x14ac:dyDescent="0.3">
      <c r="E447" s="34"/>
    </row>
    <row r="448" spans="5:5" s="10" customFormat="1" ht="15" customHeight="1" x14ac:dyDescent="0.3">
      <c r="E448" s="34"/>
    </row>
    <row r="449" spans="5:5" s="10" customFormat="1" ht="15" customHeight="1" x14ac:dyDescent="0.3">
      <c r="E449" s="34"/>
    </row>
    <row r="450" spans="5:5" s="10" customFormat="1" ht="15" customHeight="1" x14ac:dyDescent="0.3">
      <c r="E450" s="34"/>
    </row>
    <row r="451" spans="5:5" s="10" customFormat="1" ht="15" customHeight="1" x14ac:dyDescent="0.3">
      <c r="E451" s="34"/>
    </row>
    <row r="452" spans="5:5" s="10" customFormat="1" ht="15" customHeight="1" x14ac:dyDescent="0.3">
      <c r="E452" s="34"/>
    </row>
    <row r="453" spans="5:5" s="10" customFormat="1" ht="15" customHeight="1" x14ac:dyDescent="0.3">
      <c r="E453" s="34"/>
    </row>
    <row r="454" spans="5:5" s="10" customFormat="1" ht="15" customHeight="1" x14ac:dyDescent="0.3">
      <c r="E454" s="34"/>
    </row>
    <row r="455" spans="5:5" s="10" customFormat="1" ht="15" customHeight="1" x14ac:dyDescent="0.3">
      <c r="E455" s="34"/>
    </row>
    <row r="456" spans="5:5" s="10" customFormat="1" ht="15" customHeight="1" x14ac:dyDescent="0.3">
      <c r="E456" s="34"/>
    </row>
    <row r="457" spans="5:5" s="10" customFormat="1" ht="15" customHeight="1" x14ac:dyDescent="0.3">
      <c r="E457" s="34"/>
    </row>
    <row r="458" spans="5:5" s="10" customFormat="1" ht="15" customHeight="1" x14ac:dyDescent="0.3">
      <c r="E458" s="34"/>
    </row>
    <row r="459" spans="5:5" s="10" customFormat="1" ht="15" customHeight="1" x14ac:dyDescent="0.3">
      <c r="E459" s="34"/>
    </row>
    <row r="460" spans="5:5" s="10" customFormat="1" ht="15" customHeight="1" x14ac:dyDescent="0.3">
      <c r="E460" s="34"/>
    </row>
    <row r="461" spans="5:5" s="10" customFormat="1" ht="15" customHeight="1" x14ac:dyDescent="0.3">
      <c r="E461" s="34"/>
    </row>
    <row r="462" spans="5:5" s="10" customFormat="1" ht="15" customHeight="1" x14ac:dyDescent="0.3">
      <c r="E462" s="34"/>
    </row>
    <row r="463" spans="5:5" s="10" customFormat="1" ht="15" customHeight="1" x14ac:dyDescent="0.3">
      <c r="E463" s="34"/>
    </row>
    <row r="464" spans="5:5" s="10" customFormat="1" ht="15" customHeight="1" x14ac:dyDescent="0.3">
      <c r="E464" s="34"/>
    </row>
    <row r="465" spans="5:5" s="10" customFormat="1" ht="15" customHeight="1" x14ac:dyDescent="0.3">
      <c r="E465" s="34"/>
    </row>
    <row r="466" spans="5:5" s="10" customFormat="1" ht="15" customHeight="1" x14ac:dyDescent="0.3">
      <c r="E466" s="34"/>
    </row>
    <row r="467" spans="5:5" s="10" customFormat="1" ht="15" customHeight="1" x14ac:dyDescent="0.3">
      <c r="E467" s="34"/>
    </row>
    <row r="468" spans="5:5" s="10" customFormat="1" ht="15" customHeight="1" x14ac:dyDescent="0.3">
      <c r="E468" s="34"/>
    </row>
    <row r="469" spans="5:5" s="10" customFormat="1" ht="15" customHeight="1" x14ac:dyDescent="0.3">
      <c r="E469" s="34"/>
    </row>
    <row r="470" spans="5:5" s="10" customFormat="1" ht="15" customHeight="1" x14ac:dyDescent="0.3">
      <c r="E470" s="34"/>
    </row>
    <row r="471" spans="5:5" s="10" customFormat="1" ht="15" customHeight="1" x14ac:dyDescent="0.3">
      <c r="E471" s="34"/>
    </row>
    <row r="472" spans="5:5" s="10" customFormat="1" ht="15" customHeight="1" x14ac:dyDescent="0.3">
      <c r="E472" s="34"/>
    </row>
    <row r="473" spans="5:5" s="10" customFormat="1" ht="15" customHeight="1" x14ac:dyDescent="0.3">
      <c r="E473" s="34"/>
    </row>
    <row r="474" spans="5:5" s="10" customFormat="1" ht="15" customHeight="1" x14ac:dyDescent="0.3">
      <c r="E474" s="34"/>
    </row>
    <row r="475" spans="5:5" s="10" customFormat="1" ht="15" customHeight="1" x14ac:dyDescent="0.3">
      <c r="E475" s="34"/>
    </row>
    <row r="476" spans="5:5" s="10" customFormat="1" ht="15" customHeight="1" x14ac:dyDescent="0.3">
      <c r="E476" s="34"/>
    </row>
    <row r="477" spans="5:5" s="10" customFormat="1" ht="15" customHeight="1" x14ac:dyDescent="0.3">
      <c r="E477" s="34"/>
    </row>
    <row r="478" spans="5:5" s="10" customFormat="1" ht="15" customHeight="1" x14ac:dyDescent="0.3">
      <c r="E478" s="34"/>
    </row>
    <row r="479" spans="5:5" s="10" customFormat="1" ht="15" customHeight="1" x14ac:dyDescent="0.3">
      <c r="E479" s="34"/>
    </row>
    <row r="480" spans="5:5" s="10" customFormat="1" ht="15" customHeight="1" x14ac:dyDescent="0.3">
      <c r="E480" s="34"/>
    </row>
    <row r="481" spans="5:5" s="10" customFormat="1" ht="15" customHeight="1" x14ac:dyDescent="0.3">
      <c r="E481" s="34"/>
    </row>
    <row r="482" spans="5:5" s="10" customFormat="1" ht="15" customHeight="1" x14ac:dyDescent="0.3">
      <c r="E482" s="34"/>
    </row>
    <row r="483" spans="5:5" s="10" customFormat="1" ht="15" customHeight="1" x14ac:dyDescent="0.3">
      <c r="E483" s="34"/>
    </row>
    <row r="484" spans="5:5" s="10" customFormat="1" ht="15" customHeight="1" x14ac:dyDescent="0.3">
      <c r="E484" s="34"/>
    </row>
    <row r="485" spans="5:5" s="10" customFormat="1" ht="15" customHeight="1" x14ac:dyDescent="0.3">
      <c r="E485" s="34"/>
    </row>
    <row r="486" spans="5:5" s="10" customFormat="1" ht="15" customHeight="1" x14ac:dyDescent="0.3">
      <c r="E486" s="34"/>
    </row>
    <row r="487" spans="5:5" s="10" customFormat="1" ht="15" customHeight="1" x14ac:dyDescent="0.3">
      <c r="E487" s="34"/>
    </row>
    <row r="488" spans="5:5" s="10" customFormat="1" ht="15" customHeight="1" x14ac:dyDescent="0.3">
      <c r="E488" s="34"/>
    </row>
    <row r="489" spans="5:5" s="10" customFormat="1" ht="15" customHeight="1" x14ac:dyDescent="0.3">
      <c r="E489" s="34"/>
    </row>
    <row r="490" spans="5:5" s="10" customFormat="1" ht="15" customHeight="1" x14ac:dyDescent="0.3">
      <c r="E490" s="34"/>
    </row>
    <row r="491" spans="5:5" s="10" customFormat="1" ht="15" customHeight="1" x14ac:dyDescent="0.3">
      <c r="E491" s="34"/>
    </row>
    <row r="492" spans="5:5" s="10" customFormat="1" ht="15" customHeight="1" x14ac:dyDescent="0.3">
      <c r="E492" s="34"/>
    </row>
    <row r="493" spans="5:5" s="10" customFormat="1" ht="15" customHeight="1" x14ac:dyDescent="0.3">
      <c r="E493" s="34"/>
    </row>
    <row r="494" spans="5:5" s="10" customFormat="1" ht="15" customHeight="1" x14ac:dyDescent="0.3">
      <c r="E494" s="34"/>
    </row>
    <row r="495" spans="5:5" s="10" customFormat="1" ht="15" customHeight="1" x14ac:dyDescent="0.3">
      <c r="E495" s="34"/>
    </row>
    <row r="496" spans="5:5" s="10" customFormat="1" ht="15" customHeight="1" x14ac:dyDescent="0.3">
      <c r="E496" s="34"/>
    </row>
    <row r="497" spans="5:5" s="10" customFormat="1" ht="15" customHeight="1" x14ac:dyDescent="0.3">
      <c r="E497" s="34"/>
    </row>
    <row r="498" spans="5:5" s="10" customFormat="1" ht="15" customHeight="1" x14ac:dyDescent="0.3">
      <c r="E498" s="34"/>
    </row>
    <row r="499" spans="5:5" s="10" customFormat="1" ht="15" customHeight="1" x14ac:dyDescent="0.3">
      <c r="E499" s="34"/>
    </row>
    <row r="500" spans="5:5" s="10" customFormat="1" ht="15" customHeight="1" x14ac:dyDescent="0.3">
      <c r="E500" s="34"/>
    </row>
    <row r="501" spans="5:5" s="10" customFormat="1" ht="15" customHeight="1" x14ac:dyDescent="0.3">
      <c r="E501" s="34"/>
    </row>
    <row r="502" spans="5:5" s="10" customFormat="1" ht="15" customHeight="1" x14ac:dyDescent="0.3">
      <c r="E502" s="34"/>
    </row>
    <row r="503" spans="5:5" s="10" customFormat="1" ht="15" customHeight="1" x14ac:dyDescent="0.3">
      <c r="E503" s="34"/>
    </row>
    <row r="504" spans="5:5" s="10" customFormat="1" ht="15" customHeight="1" x14ac:dyDescent="0.3">
      <c r="E504" s="34"/>
    </row>
    <row r="505" spans="5:5" s="10" customFormat="1" ht="15" customHeight="1" x14ac:dyDescent="0.3">
      <c r="E505" s="34"/>
    </row>
    <row r="506" spans="5:5" s="10" customFormat="1" ht="15" customHeight="1" x14ac:dyDescent="0.3">
      <c r="E506" s="34"/>
    </row>
    <row r="507" spans="5:5" s="10" customFormat="1" ht="15" customHeight="1" x14ac:dyDescent="0.3">
      <c r="E507" s="34"/>
    </row>
    <row r="508" spans="5:5" s="10" customFormat="1" ht="15" customHeight="1" x14ac:dyDescent="0.3">
      <c r="E508" s="34"/>
    </row>
    <row r="509" spans="5:5" s="10" customFormat="1" ht="15" customHeight="1" x14ac:dyDescent="0.3">
      <c r="E509" s="34"/>
    </row>
    <row r="510" spans="5:5" s="10" customFormat="1" ht="15" customHeight="1" x14ac:dyDescent="0.3">
      <c r="E510" s="34"/>
    </row>
    <row r="511" spans="5:5" s="10" customFormat="1" ht="15" customHeight="1" x14ac:dyDescent="0.3">
      <c r="E511" s="34"/>
    </row>
    <row r="512" spans="5:5" s="10" customFormat="1" ht="15" customHeight="1" x14ac:dyDescent="0.3">
      <c r="E512" s="34"/>
    </row>
    <row r="513" spans="5:5" s="10" customFormat="1" ht="15" customHeight="1" x14ac:dyDescent="0.3">
      <c r="E513" s="34"/>
    </row>
    <row r="514" spans="5:5" s="10" customFormat="1" ht="15" customHeight="1" x14ac:dyDescent="0.3">
      <c r="E514" s="34"/>
    </row>
    <row r="515" spans="5:5" s="10" customFormat="1" ht="15" customHeight="1" x14ac:dyDescent="0.3">
      <c r="E515" s="34"/>
    </row>
    <row r="516" spans="5:5" s="10" customFormat="1" ht="15" customHeight="1" x14ac:dyDescent="0.3">
      <c r="E516" s="34"/>
    </row>
    <row r="517" spans="5:5" s="10" customFormat="1" ht="15" customHeight="1" x14ac:dyDescent="0.3">
      <c r="E517" s="34"/>
    </row>
    <row r="518" spans="5:5" s="10" customFormat="1" ht="15" customHeight="1" x14ac:dyDescent="0.3">
      <c r="E518" s="34"/>
    </row>
    <row r="519" spans="5:5" s="10" customFormat="1" ht="15" customHeight="1" x14ac:dyDescent="0.3">
      <c r="E519" s="34"/>
    </row>
    <row r="520" spans="5:5" s="10" customFormat="1" ht="15" customHeight="1" x14ac:dyDescent="0.3">
      <c r="E520" s="34"/>
    </row>
    <row r="521" spans="5:5" s="10" customFormat="1" ht="15" customHeight="1" x14ac:dyDescent="0.3">
      <c r="E521" s="34"/>
    </row>
    <row r="522" spans="5:5" s="10" customFormat="1" ht="15" customHeight="1" x14ac:dyDescent="0.3">
      <c r="E522" s="34"/>
    </row>
    <row r="523" spans="5:5" s="10" customFormat="1" ht="15" customHeight="1" x14ac:dyDescent="0.3">
      <c r="E523" s="34"/>
    </row>
    <row r="524" spans="5:5" s="10" customFormat="1" ht="15" customHeight="1" x14ac:dyDescent="0.3">
      <c r="E524" s="34"/>
    </row>
    <row r="525" spans="5:5" s="10" customFormat="1" ht="15" customHeight="1" x14ac:dyDescent="0.3">
      <c r="E525" s="34"/>
    </row>
    <row r="526" spans="5:5" s="10" customFormat="1" ht="15" customHeight="1" x14ac:dyDescent="0.3">
      <c r="E526" s="34"/>
    </row>
    <row r="527" spans="5:5" s="10" customFormat="1" ht="15" customHeight="1" x14ac:dyDescent="0.3">
      <c r="E527" s="34"/>
    </row>
    <row r="528" spans="5:5" s="10" customFormat="1" ht="15" customHeight="1" x14ac:dyDescent="0.3">
      <c r="E528" s="34"/>
    </row>
    <row r="529" spans="5:5" s="10" customFormat="1" ht="15" customHeight="1" x14ac:dyDescent="0.3">
      <c r="E529" s="34"/>
    </row>
    <row r="530" spans="5:5" s="10" customFormat="1" ht="15" customHeight="1" x14ac:dyDescent="0.3">
      <c r="E530" s="34"/>
    </row>
    <row r="531" spans="5:5" s="10" customFormat="1" ht="15" customHeight="1" x14ac:dyDescent="0.3">
      <c r="E531" s="34"/>
    </row>
    <row r="532" spans="5:5" s="10" customFormat="1" ht="15" customHeight="1" x14ac:dyDescent="0.3">
      <c r="E532" s="34"/>
    </row>
    <row r="533" spans="5:5" s="10" customFormat="1" ht="15" customHeight="1" x14ac:dyDescent="0.3">
      <c r="E533" s="34"/>
    </row>
    <row r="534" spans="5:5" s="10" customFormat="1" ht="15" customHeight="1" x14ac:dyDescent="0.3">
      <c r="E534" s="34"/>
    </row>
    <row r="535" spans="5:5" s="10" customFormat="1" ht="15" customHeight="1" x14ac:dyDescent="0.3">
      <c r="E535" s="34"/>
    </row>
    <row r="536" spans="5:5" s="10" customFormat="1" ht="15" customHeight="1" x14ac:dyDescent="0.3">
      <c r="E536" s="34"/>
    </row>
    <row r="537" spans="5:5" s="10" customFormat="1" ht="15" customHeight="1" x14ac:dyDescent="0.3">
      <c r="E537" s="34"/>
    </row>
    <row r="538" spans="5:5" s="10" customFormat="1" ht="15" customHeight="1" x14ac:dyDescent="0.3">
      <c r="E538" s="34"/>
    </row>
    <row r="539" spans="5:5" s="10" customFormat="1" ht="15" customHeight="1" x14ac:dyDescent="0.3">
      <c r="E539" s="34"/>
    </row>
    <row r="540" spans="5:5" s="10" customFormat="1" ht="15" customHeight="1" x14ac:dyDescent="0.3">
      <c r="E540" s="34"/>
    </row>
    <row r="541" spans="5:5" s="10" customFormat="1" ht="15" customHeight="1" x14ac:dyDescent="0.3">
      <c r="E541" s="34"/>
    </row>
    <row r="542" spans="5:5" s="10" customFormat="1" ht="15" customHeight="1" x14ac:dyDescent="0.3">
      <c r="E542" s="34"/>
    </row>
    <row r="543" spans="5:5" s="10" customFormat="1" ht="15" customHeight="1" x14ac:dyDescent="0.3">
      <c r="E543" s="34"/>
    </row>
    <row r="544" spans="5:5" s="10" customFormat="1" ht="15" customHeight="1" x14ac:dyDescent="0.3">
      <c r="E544" s="34"/>
    </row>
    <row r="545" spans="5:5" s="10" customFormat="1" ht="15" customHeight="1" x14ac:dyDescent="0.3">
      <c r="E545" s="34"/>
    </row>
    <row r="546" spans="5:5" s="10" customFormat="1" ht="15" customHeight="1" x14ac:dyDescent="0.3">
      <c r="E546" s="34"/>
    </row>
    <row r="547" spans="5:5" s="10" customFormat="1" ht="15" customHeight="1" x14ac:dyDescent="0.3">
      <c r="E547" s="34"/>
    </row>
    <row r="548" spans="5:5" s="10" customFormat="1" ht="15" customHeight="1" x14ac:dyDescent="0.3">
      <c r="E548" s="34"/>
    </row>
    <row r="549" spans="5:5" s="10" customFormat="1" ht="15" customHeight="1" x14ac:dyDescent="0.3">
      <c r="E549" s="34"/>
    </row>
    <row r="550" spans="5:5" s="10" customFormat="1" ht="15" customHeight="1" x14ac:dyDescent="0.3">
      <c r="E550" s="34"/>
    </row>
    <row r="551" spans="5:5" s="10" customFormat="1" ht="15" customHeight="1" x14ac:dyDescent="0.3">
      <c r="E551" s="34"/>
    </row>
    <row r="552" spans="5:5" s="10" customFormat="1" ht="15" customHeight="1" x14ac:dyDescent="0.3">
      <c r="E552" s="34"/>
    </row>
    <row r="553" spans="5:5" s="10" customFormat="1" ht="15" customHeight="1" x14ac:dyDescent="0.3">
      <c r="E553" s="34"/>
    </row>
    <row r="554" spans="5:5" s="10" customFormat="1" ht="15" customHeight="1" x14ac:dyDescent="0.3">
      <c r="E554" s="34"/>
    </row>
    <row r="555" spans="5:5" s="10" customFormat="1" ht="15" customHeight="1" x14ac:dyDescent="0.3">
      <c r="E555" s="34"/>
    </row>
    <row r="556" spans="5:5" s="10" customFormat="1" ht="15" customHeight="1" x14ac:dyDescent="0.3">
      <c r="E556" s="34"/>
    </row>
    <row r="557" spans="5:5" s="10" customFormat="1" ht="15" customHeight="1" x14ac:dyDescent="0.3">
      <c r="E557" s="34"/>
    </row>
    <row r="558" spans="5:5" s="10" customFormat="1" ht="15" customHeight="1" x14ac:dyDescent="0.3">
      <c r="E558" s="34"/>
    </row>
    <row r="559" spans="5:5" s="10" customFormat="1" ht="15" customHeight="1" x14ac:dyDescent="0.3">
      <c r="E559" s="34"/>
    </row>
    <row r="560" spans="5:5" s="10" customFormat="1" ht="15" customHeight="1" x14ac:dyDescent="0.3">
      <c r="E560" s="34"/>
    </row>
    <row r="561" spans="5:5" s="10" customFormat="1" ht="15" customHeight="1" x14ac:dyDescent="0.3">
      <c r="E561" s="34"/>
    </row>
    <row r="562" spans="5:5" s="10" customFormat="1" ht="15" customHeight="1" x14ac:dyDescent="0.3">
      <c r="E562" s="34"/>
    </row>
    <row r="563" spans="5:5" s="10" customFormat="1" ht="15" customHeight="1" x14ac:dyDescent="0.3">
      <c r="E563" s="34"/>
    </row>
    <row r="564" spans="5:5" s="10" customFormat="1" ht="15" customHeight="1" x14ac:dyDescent="0.3">
      <c r="E564" s="34"/>
    </row>
    <row r="565" spans="5:5" s="10" customFormat="1" ht="15" customHeight="1" x14ac:dyDescent="0.3">
      <c r="E565" s="34"/>
    </row>
    <row r="566" spans="5:5" s="10" customFormat="1" ht="15" customHeight="1" x14ac:dyDescent="0.3">
      <c r="E566" s="34"/>
    </row>
    <row r="567" spans="5:5" s="10" customFormat="1" ht="15" customHeight="1" x14ac:dyDescent="0.3">
      <c r="E567" s="34"/>
    </row>
    <row r="568" spans="5:5" s="10" customFormat="1" ht="15" customHeight="1" x14ac:dyDescent="0.3">
      <c r="E568" s="34"/>
    </row>
    <row r="569" spans="5:5" s="10" customFormat="1" ht="15" customHeight="1" x14ac:dyDescent="0.3">
      <c r="E569" s="34"/>
    </row>
    <row r="570" spans="5:5" s="10" customFormat="1" ht="15" customHeight="1" x14ac:dyDescent="0.3">
      <c r="E570" s="34"/>
    </row>
    <row r="571" spans="5:5" s="10" customFormat="1" ht="15" customHeight="1" x14ac:dyDescent="0.3">
      <c r="E571" s="34"/>
    </row>
    <row r="572" spans="5:5" s="10" customFormat="1" ht="15" customHeight="1" x14ac:dyDescent="0.3">
      <c r="E572" s="34"/>
    </row>
    <row r="573" spans="5:5" s="10" customFormat="1" ht="15" customHeight="1" x14ac:dyDescent="0.3">
      <c r="E573" s="34"/>
    </row>
    <row r="574" spans="5:5" s="10" customFormat="1" ht="15" customHeight="1" x14ac:dyDescent="0.3">
      <c r="E574" s="34"/>
    </row>
    <row r="575" spans="5:5" s="10" customFormat="1" ht="15" customHeight="1" x14ac:dyDescent="0.3">
      <c r="E575" s="34"/>
    </row>
    <row r="576" spans="5:5" s="10" customFormat="1" ht="15" customHeight="1" x14ac:dyDescent="0.3">
      <c r="E576" s="34"/>
    </row>
    <row r="577" spans="5:5" s="10" customFormat="1" ht="15" customHeight="1" x14ac:dyDescent="0.3">
      <c r="E577" s="34"/>
    </row>
    <row r="578" spans="5:5" s="10" customFormat="1" ht="15" customHeight="1" x14ac:dyDescent="0.3">
      <c r="E578" s="34"/>
    </row>
    <row r="579" spans="5:5" s="10" customFormat="1" ht="15" customHeight="1" x14ac:dyDescent="0.3">
      <c r="E579" s="34"/>
    </row>
    <row r="580" spans="5:5" s="10" customFormat="1" ht="15" customHeight="1" x14ac:dyDescent="0.3">
      <c r="E580" s="34"/>
    </row>
    <row r="581" spans="5:5" s="10" customFormat="1" ht="15" customHeight="1" x14ac:dyDescent="0.3">
      <c r="E581" s="34"/>
    </row>
    <row r="582" spans="5:5" s="10" customFormat="1" ht="15" customHeight="1" x14ac:dyDescent="0.3">
      <c r="E582" s="34"/>
    </row>
    <row r="583" spans="5:5" s="10" customFormat="1" ht="15" customHeight="1" x14ac:dyDescent="0.3">
      <c r="E583" s="34"/>
    </row>
    <row r="584" spans="5:5" s="10" customFormat="1" ht="15" customHeight="1" x14ac:dyDescent="0.3">
      <c r="E584" s="34"/>
    </row>
    <row r="585" spans="5:5" s="10" customFormat="1" ht="15" customHeight="1" x14ac:dyDescent="0.3">
      <c r="E585" s="34"/>
    </row>
    <row r="586" spans="5:5" s="10" customFormat="1" ht="15" customHeight="1" x14ac:dyDescent="0.3">
      <c r="E586" s="34"/>
    </row>
    <row r="587" spans="5:5" s="10" customFormat="1" ht="15" customHeight="1" x14ac:dyDescent="0.3">
      <c r="E587" s="34"/>
    </row>
    <row r="588" spans="5:5" s="10" customFormat="1" ht="15" customHeight="1" x14ac:dyDescent="0.3">
      <c r="E588" s="34"/>
    </row>
    <row r="589" spans="5:5" s="10" customFormat="1" ht="15" customHeight="1" x14ac:dyDescent="0.3">
      <c r="E589" s="34"/>
    </row>
    <row r="590" spans="5:5" s="10" customFormat="1" ht="15" customHeight="1" x14ac:dyDescent="0.3">
      <c r="E590" s="34"/>
    </row>
    <row r="591" spans="5:5" s="10" customFormat="1" ht="15" customHeight="1" x14ac:dyDescent="0.3">
      <c r="E591" s="34"/>
    </row>
    <row r="592" spans="5:5" s="10" customFormat="1" ht="15" customHeight="1" x14ac:dyDescent="0.3">
      <c r="E592" s="34"/>
    </row>
    <row r="593" spans="5:5" s="10" customFormat="1" ht="15" customHeight="1" x14ac:dyDescent="0.3">
      <c r="E593" s="34"/>
    </row>
    <row r="594" spans="5:5" s="10" customFormat="1" ht="15" customHeight="1" x14ac:dyDescent="0.3">
      <c r="E594" s="34"/>
    </row>
    <row r="595" spans="5:5" s="10" customFormat="1" ht="15" customHeight="1" x14ac:dyDescent="0.3">
      <c r="E595" s="34"/>
    </row>
    <row r="596" spans="5:5" s="10" customFormat="1" ht="15" customHeight="1" x14ac:dyDescent="0.3">
      <c r="E596" s="34"/>
    </row>
    <row r="597" spans="5:5" s="10" customFormat="1" ht="15" customHeight="1" x14ac:dyDescent="0.3">
      <c r="E597" s="34"/>
    </row>
    <row r="598" spans="5:5" s="10" customFormat="1" ht="15" customHeight="1" x14ac:dyDescent="0.3">
      <c r="E598" s="34"/>
    </row>
    <row r="599" spans="5:5" s="10" customFormat="1" ht="15" customHeight="1" x14ac:dyDescent="0.3">
      <c r="E599" s="34"/>
    </row>
    <row r="600" spans="5:5" s="10" customFormat="1" ht="15" customHeight="1" x14ac:dyDescent="0.3">
      <c r="E600" s="34"/>
    </row>
    <row r="601" spans="5:5" s="10" customFormat="1" ht="15" customHeight="1" x14ac:dyDescent="0.3">
      <c r="E601" s="34"/>
    </row>
    <row r="602" spans="5:5" s="10" customFormat="1" ht="15" customHeight="1" x14ac:dyDescent="0.3">
      <c r="E602" s="34"/>
    </row>
    <row r="603" spans="5:5" s="10" customFormat="1" ht="15" customHeight="1" x14ac:dyDescent="0.3">
      <c r="E603" s="34"/>
    </row>
    <row r="604" spans="5:5" s="10" customFormat="1" ht="15" customHeight="1" x14ac:dyDescent="0.3">
      <c r="E604" s="34"/>
    </row>
    <row r="605" spans="5:5" s="10" customFormat="1" ht="15" customHeight="1" x14ac:dyDescent="0.3">
      <c r="E605" s="34"/>
    </row>
    <row r="606" spans="5:5" s="10" customFormat="1" ht="15" customHeight="1" x14ac:dyDescent="0.3">
      <c r="E606" s="34"/>
    </row>
    <row r="607" spans="5:5" s="10" customFormat="1" ht="15" customHeight="1" x14ac:dyDescent="0.3">
      <c r="E607" s="34"/>
    </row>
    <row r="608" spans="5:5" s="10" customFormat="1" ht="15" customHeight="1" x14ac:dyDescent="0.3">
      <c r="E608" s="34"/>
    </row>
    <row r="609" spans="5:5" s="10" customFormat="1" ht="15" customHeight="1" x14ac:dyDescent="0.3">
      <c r="E609" s="34"/>
    </row>
    <row r="610" spans="5:5" s="10" customFormat="1" ht="15" customHeight="1" x14ac:dyDescent="0.3">
      <c r="E610" s="34"/>
    </row>
    <row r="611" spans="5:5" s="10" customFormat="1" ht="15" customHeight="1" x14ac:dyDescent="0.3">
      <c r="E611" s="34"/>
    </row>
    <row r="612" spans="5:5" s="10" customFormat="1" ht="15" customHeight="1" x14ac:dyDescent="0.3">
      <c r="E612" s="34"/>
    </row>
    <row r="613" spans="5:5" s="10" customFormat="1" ht="15" customHeight="1" x14ac:dyDescent="0.3">
      <c r="E613" s="34"/>
    </row>
    <row r="614" spans="5:5" s="10" customFormat="1" ht="15" customHeight="1" x14ac:dyDescent="0.3">
      <c r="E614" s="34"/>
    </row>
    <row r="615" spans="5:5" s="10" customFormat="1" ht="15" customHeight="1" x14ac:dyDescent="0.3">
      <c r="E615" s="34"/>
    </row>
    <row r="616" spans="5:5" s="10" customFormat="1" ht="15" customHeight="1" x14ac:dyDescent="0.3">
      <c r="E616" s="34"/>
    </row>
    <row r="617" spans="5:5" s="10" customFormat="1" ht="15" customHeight="1" x14ac:dyDescent="0.3">
      <c r="E617" s="34"/>
    </row>
    <row r="618" spans="5:5" s="10" customFormat="1" ht="15" customHeight="1" x14ac:dyDescent="0.3">
      <c r="E618" s="34"/>
    </row>
    <row r="619" spans="5:5" s="10" customFormat="1" ht="15" customHeight="1" x14ac:dyDescent="0.3">
      <c r="E619" s="34"/>
    </row>
    <row r="620" spans="5:5" s="10" customFormat="1" ht="15" customHeight="1" x14ac:dyDescent="0.3">
      <c r="E620" s="34"/>
    </row>
    <row r="621" spans="5:5" s="10" customFormat="1" ht="15" customHeight="1" x14ac:dyDescent="0.3">
      <c r="E621" s="34"/>
    </row>
    <row r="622" spans="5:5" s="10" customFormat="1" ht="15" customHeight="1" x14ac:dyDescent="0.3">
      <c r="E622" s="34"/>
    </row>
    <row r="623" spans="5:5" s="10" customFormat="1" ht="15" customHeight="1" x14ac:dyDescent="0.3">
      <c r="E623" s="34"/>
    </row>
    <row r="624" spans="5:5" s="10" customFormat="1" ht="15" customHeight="1" x14ac:dyDescent="0.3">
      <c r="E624" s="34"/>
    </row>
    <row r="625" spans="5:5" s="10" customFormat="1" ht="15" customHeight="1" x14ac:dyDescent="0.3">
      <c r="E625" s="34"/>
    </row>
    <row r="626" spans="5:5" s="10" customFormat="1" ht="15" customHeight="1" x14ac:dyDescent="0.3">
      <c r="E626" s="34"/>
    </row>
    <row r="627" spans="5:5" s="10" customFormat="1" ht="15" customHeight="1" x14ac:dyDescent="0.3">
      <c r="E627" s="34"/>
    </row>
    <row r="628" spans="5:5" s="10" customFormat="1" ht="15" customHeight="1" x14ac:dyDescent="0.3">
      <c r="E628" s="34"/>
    </row>
    <row r="629" spans="5:5" s="10" customFormat="1" ht="15" customHeight="1" x14ac:dyDescent="0.3">
      <c r="E629" s="34"/>
    </row>
    <row r="630" spans="5:5" s="10" customFormat="1" ht="15" customHeight="1" x14ac:dyDescent="0.3">
      <c r="E630" s="34"/>
    </row>
    <row r="631" spans="5:5" s="10" customFormat="1" ht="15" customHeight="1" x14ac:dyDescent="0.3">
      <c r="E631" s="34"/>
    </row>
    <row r="632" spans="5:5" s="10" customFormat="1" ht="15" customHeight="1" x14ac:dyDescent="0.3">
      <c r="E632" s="34"/>
    </row>
    <row r="633" spans="5:5" s="10" customFormat="1" ht="15" customHeight="1" x14ac:dyDescent="0.3">
      <c r="E633" s="34"/>
    </row>
    <row r="634" spans="5:5" s="10" customFormat="1" ht="15" customHeight="1" x14ac:dyDescent="0.3">
      <c r="E634" s="34"/>
    </row>
    <row r="635" spans="5:5" s="10" customFormat="1" ht="15" customHeight="1" x14ac:dyDescent="0.3">
      <c r="E635" s="34"/>
    </row>
    <row r="636" spans="5:5" s="10" customFormat="1" ht="15" customHeight="1" x14ac:dyDescent="0.3">
      <c r="E636" s="34"/>
    </row>
    <row r="637" spans="5:5" s="10" customFormat="1" ht="15" customHeight="1" x14ac:dyDescent="0.3">
      <c r="E637" s="34"/>
    </row>
    <row r="638" spans="5:5" s="10" customFormat="1" ht="15" customHeight="1" x14ac:dyDescent="0.3">
      <c r="E638" s="34"/>
    </row>
    <row r="639" spans="5:5" s="10" customFormat="1" ht="15" customHeight="1" x14ac:dyDescent="0.3">
      <c r="E639" s="34"/>
    </row>
    <row r="640" spans="5:5" s="10" customFormat="1" ht="15" customHeight="1" x14ac:dyDescent="0.3">
      <c r="E640" s="34"/>
    </row>
    <row r="641" spans="5:5" s="10" customFormat="1" ht="15" customHeight="1" x14ac:dyDescent="0.3">
      <c r="E641" s="34"/>
    </row>
    <row r="642" spans="5:5" s="10" customFormat="1" ht="15" customHeight="1" x14ac:dyDescent="0.3">
      <c r="E642" s="34"/>
    </row>
    <row r="643" spans="5:5" s="10" customFormat="1" ht="15" customHeight="1" x14ac:dyDescent="0.3">
      <c r="E643" s="34"/>
    </row>
    <row r="644" spans="5:5" s="10" customFormat="1" ht="15" customHeight="1" x14ac:dyDescent="0.3">
      <c r="E644" s="34"/>
    </row>
    <row r="645" spans="5:5" s="10" customFormat="1" ht="15" customHeight="1" x14ac:dyDescent="0.3">
      <c r="E645" s="34"/>
    </row>
    <row r="646" spans="5:5" s="10" customFormat="1" ht="15" customHeight="1" x14ac:dyDescent="0.3">
      <c r="E646" s="34"/>
    </row>
    <row r="647" spans="5:5" s="10" customFormat="1" ht="15" customHeight="1" x14ac:dyDescent="0.3">
      <c r="E647" s="34"/>
    </row>
    <row r="648" spans="5:5" s="10" customFormat="1" ht="15" customHeight="1" x14ac:dyDescent="0.3">
      <c r="E648" s="34"/>
    </row>
    <row r="649" spans="5:5" s="10" customFormat="1" ht="15" customHeight="1" x14ac:dyDescent="0.3">
      <c r="E649" s="34"/>
    </row>
    <row r="650" spans="5:5" s="10" customFormat="1" ht="15" customHeight="1" x14ac:dyDescent="0.3">
      <c r="E650" s="34"/>
    </row>
    <row r="651" spans="5:5" s="10" customFormat="1" ht="15" customHeight="1" x14ac:dyDescent="0.3">
      <c r="E651" s="34"/>
    </row>
    <row r="652" spans="5:5" s="10" customFormat="1" ht="15" customHeight="1" x14ac:dyDescent="0.3">
      <c r="E652" s="34"/>
    </row>
    <row r="653" spans="5:5" s="10" customFormat="1" ht="15" customHeight="1" x14ac:dyDescent="0.3">
      <c r="E653" s="34"/>
    </row>
    <row r="654" spans="5:5" s="10" customFormat="1" ht="15" customHeight="1" x14ac:dyDescent="0.3">
      <c r="E654" s="34"/>
    </row>
    <row r="655" spans="5:5" s="10" customFormat="1" ht="15" customHeight="1" x14ac:dyDescent="0.3">
      <c r="E655" s="34"/>
    </row>
    <row r="656" spans="5:5" s="10" customFormat="1" ht="15" customHeight="1" x14ac:dyDescent="0.3">
      <c r="E656" s="34"/>
    </row>
    <row r="657" spans="5:5" s="10" customFormat="1" ht="15" customHeight="1" x14ac:dyDescent="0.3">
      <c r="E657" s="34"/>
    </row>
    <row r="658" spans="5:5" s="10" customFormat="1" ht="15" customHeight="1" x14ac:dyDescent="0.3">
      <c r="E658" s="34"/>
    </row>
    <row r="659" spans="5:5" s="10" customFormat="1" ht="15" customHeight="1" x14ac:dyDescent="0.3">
      <c r="E659" s="34"/>
    </row>
    <row r="660" spans="5:5" s="10" customFormat="1" ht="15" customHeight="1" x14ac:dyDescent="0.3">
      <c r="E660" s="34"/>
    </row>
    <row r="661" spans="5:5" s="10" customFormat="1" ht="15" customHeight="1" x14ac:dyDescent="0.3">
      <c r="E661" s="34"/>
    </row>
    <row r="662" spans="5:5" s="10" customFormat="1" ht="15" customHeight="1" x14ac:dyDescent="0.3">
      <c r="E662" s="34"/>
    </row>
    <row r="663" spans="5:5" s="10" customFormat="1" ht="15" customHeight="1" x14ac:dyDescent="0.3">
      <c r="E663" s="34"/>
    </row>
    <row r="664" spans="5:5" s="10" customFormat="1" ht="15" customHeight="1" x14ac:dyDescent="0.3">
      <c r="E664" s="34"/>
    </row>
    <row r="665" spans="5:5" s="10" customFormat="1" ht="15" customHeight="1" x14ac:dyDescent="0.3">
      <c r="E665" s="34"/>
    </row>
    <row r="666" spans="5:5" s="10" customFormat="1" ht="15" customHeight="1" x14ac:dyDescent="0.3">
      <c r="E666" s="34"/>
    </row>
    <row r="667" spans="5:5" s="10" customFormat="1" ht="15" customHeight="1" x14ac:dyDescent="0.3">
      <c r="E667" s="34"/>
    </row>
    <row r="668" spans="5:5" s="10" customFormat="1" ht="15" customHeight="1" x14ac:dyDescent="0.3">
      <c r="E668" s="34"/>
    </row>
    <row r="669" spans="5:5" s="10" customFormat="1" ht="15" customHeight="1" x14ac:dyDescent="0.3">
      <c r="E669" s="34"/>
    </row>
    <row r="670" spans="5:5" s="10" customFormat="1" ht="15" customHeight="1" x14ac:dyDescent="0.3">
      <c r="E670" s="34"/>
    </row>
    <row r="671" spans="5:5" s="10" customFormat="1" ht="15" customHeight="1" x14ac:dyDescent="0.3">
      <c r="E671" s="34"/>
    </row>
    <row r="672" spans="5:5" s="10" customFormat="1" ht="15" customHeight="1" x14ac:dyDescent="0.3">
      <c r="E672" s="34"/>
    </row>
    <row r="673" spans="5:5" s="10" customFormat="1" ht="15" customHeight="1" x14ac:dyDescent="0.3">
      <c r="E673" s="34"/>
    </row>
    <row r="674" spans="5:5" s="10" customFormat="1" ht="15" customHeight="1" x14ac:dyDescent="0.3">
      <c r="E674" s="34"/>
    </row>
    <row r="675" spans="5:5" s="10" customFormat="1" ht="15" customHeight="1" x14ac:dyDescent="0.3">
      <c r="E675" s="34"/>
    </row>
    <row r="676" spans="5:5" s="10" customFormat="1" ht="15" customHeight="1" x14ac:dyDescent="0.3">
      <c r="E676" s="34"/>
    </row>
    <row r="677" spans="5:5" s="10" customFormat="1" ht="15" customHeight="1" x14ac:dyDescent="0.3">
      <c r="E677" s="34"/>
    </row>
    <row r="678" spans="5:5" s="10" customFormat="1" ht="15" customHeight="1" x14ac:dyDescent="0.3">
      <c r="E678" s="34"/>
    </row>
    <row r="679" spans="5:5" s="10" customFormat="1" ht="15" customHeight="1" x14ac:dyDescent="0.3">
      <c r="E679" s="34"/>
    </row>
    <row r="680" spans="5:5" s="10" customFormat="1" ht="15" customHeight="1" x14ac:dyDescent="0.3">
      <c r="E680" s="34"/>
    </row>
    <row r="681" spans="5:5" s="10" customFormat="1" ht="15" customHeight="1" x14ac:dyDescent="0.3">
      <c r="E681" s="34"/>
    </row>
    <row r="682" spans="5:5" s="10" customFormat="1" ht="15" customHeight="1" x14ac:dyDescent="0.3">
      <c r="E682" s="34"/>
    </row>
    <row r="683" spans="5:5" s="10" customFormat="1" ht="15" customHeight="1" x14ac:dyDescent="0.3">
      <c r="E683" s="34"/>
    </row>
    <row r="684" spans="5:5" s="10" customFormat="1" ht="15" customHeight="1" x14ac:dyDescent="0.3">
      <c r="E684" s="34"/>
    </row>
    <row r="685" spans="5:5" s="10" customFormat="1" ht="15" customHeight="1" x14ac:dyDescent="0.3">
      <c r="E685" s="34"/>
    </row>
    <row r="686" spans="5:5" s="10" customFormat="1" ht="15" customHeight="1" x14ac:dyDescent="0.3">
      <c r="E686" s="34"/>
    </row>
    <row r="687" spans="5:5" s="10" customFormat="1" ht="15" customHeight="1" x14ac:dyDescent="0.3">
      <c r="E687" s="34"/>
    </row>
    <row r="688" spans="5:5" s="10" customFormat="1" ht="15" customHeight="1" x14ac:dyDescent="0.3">
      <c r="E688" s="34"/>
    </row>
    <row r="689" spans="5:5" s="10" customFormat="1" ht="15" customHeight="1" x14ac:dyDescent="0.3">
      <c r="E689" s="34"/>
    </row>
    <row r="690" spans="5:5" s="10" customFormat="1" ht="15" customHeight="1" x14ac:dyDescent="0.3">
      <c r="E690" s="34"/>
    </row>
    <row r="691" spans="5:5" s="10" customFormat="1" ht="15" customHeight="1" x14ac:dyDescent="0.3">
      <c r="E691" s="34"/>
    </row>
    <row r="692" spans="5:5" s="10" customFormat="1" ht="15" customHeight="1" x14ac:dyDescent="0.3">
      <c r="E692" s="34"/>
    </row>
    <row r="693" spans="5:5" s="10" customFormat="1" ht="15" customHeight="1" x14ac:dyDescent="0.3">
      <c r="E693" s="34"/>
    </row>
    <row r="694" spans="5:5" s="10" customFormat="1" ht="15" customHeight="1" x14ac:dyDescent="0.3">
      <c r="E694" s="34"/>
    </row>
    <row r="695" spans="5:5" s="10" customFormat="1" ht="15" customHeight="1" x14ac:dyDescent="0.3">
      <c r="E695" s="34"/>
    </row>
    <row r="696" spans="5:5" s="10" customFormat="1" ht="15" customHeight="1" x14ac:dyDescent="0.3">
      <c r="E696" s="34"/>
    </row>
    <row r="697" spans="5:5" s="10" customFormat="1" ht="15" customHeight="1" x14ac:dyDescent="0.3">
      <c r="E697" s="34"/>
    </row>
    <row r="698" spans="5:5" s="10" customFormat="1" ht="15" customHeight="1" x14ac:dyDescent="0.3">
      <c r="E698" s="34"/>
    </row>
    <row r="699" spans="5:5" s="10" customFormat="1" ht="15" customHeight="1" x14ac:dyDescent="0.3">
      <c r="E699" s="34"/>
    </row>
    <row r="700" spans="5:5" s="10" customFormat="1" ht="15" customHeight="1" x14ac:dyDescent="0.3">
      <c r="E700" s="34"/>
    </row>
    <row r="701" spans="5:5" s="10" customFormat="1" ht="15" customHeight="1" x14ac:dyDescent="0.3">
      <c r="E701" s="34"/>
    </row>
    <row r="702" spans="5:5" s="10" customFormat="1" ht="15" customHeight="1" x14ac:dyDescent="0.3">
      <c r="E702" s="34"/>
    </row>
    <row r="703" spans="5:5" s="10" customFormat="1" ht="15" customHeight="1" x14ac:dyDescent="0.3">
      <c r="E703" s="34"/>
    </row>
    <row r="704" spans="5:5" s="10" customFormat="1" ht="15" customHeight="1" x14ac:dyDescent="0.3">
      <c r="E704" s="34"/>
    </row>
    <row r="705" spans="5:5" s="10" customFormat="1" ht="15" customHeight="1" x14ac:dyDescent="0.3">
      <c r="E705" s="34"/>
    </row>
    <row r="706" spans="5:5" s="10" customFormat="1" ht="15" customHeight="1" x14ac:dyDescent="0.3">
      <c r="E706" s="34"/>
    </row>
    <row r="707" spans="5:5" s="10" customFormat="1" ht="15" customHeight="1" x14ac:dyDescent="0.3">
      <c r="E707" s="34"/>
    </row>
    <row r="708" spans="5:5" s="10" customFormat="1" ht="15" customHeight="1" x14ac:dyDescent="0.3">
      <c r="E708" s="34"/>
    </row>
    <row r="709" spans="5:5" s="10" customFormat="1" ht="15" customHeight="1" x14ac:dyDescent="0.3">
      <c r="E709" s="34"/>
    </row>
    <row r="710" spans="5:5" s="10" customFormat="1" ht="15" customHeight="1" x14ac:dyDescent="0.3">
      <c r="E710" s="34"/>
    </row>
    <row r="711" spans="5:5" s="10" customFormat="1" ht="15" customHeight="1" x14ac:dyDescent="0.3">
      <c r="E711" s="34"/>
    </row>
    <row r="712" spans="5:5" s="10" customFormat="1" ht="15" customHeight="1" x14ac:dyDescent="0.3">
      <c r="E712" s="34"/>
    </row>
    <row r="713" spans="5:5" s="10" customFormat="1" ht="15" customHeight="1" x14ac:dyDescent="0.3">
      <c r="E713" s="34"/>
    </row>
    <row r="714" spans="5:5" s="10" customFormat="1" ht="15" customHeight="1" x14ac:dyDescent="0.3">
      <c r="E714" s="34"/>
    </row>
    <row r="715" spans="5:5" s="10" customFormat="1" ht="15" customHeight="1" x14ac:dyDescent="0.3">
      <c r="E715" s="34"/>
    </row>
    <row r="716" spans="5:5" s="10" customFormat="1" ht="15" customHeight="1" x14ac:dyDescent="0.3">
      <c r="E716" s="34"/>
    </row>
    <row r="717" spans="5:5" s="10" customFormat="1" ht="15" customHeight="1" x14ac:dyDescent="0.3">
      <c r="E717" s="34"/>
    </row>
    <row r="718" spans="5:5" s="10" customFormat="1" ht="15" customHeight="1" x14ac:dyDescent="0.3">
      <c r="E718" s="34"/>
    </row>
    <row r="719" spans="5:5" s="10" customFormat="1" ht="15" customHeight="1" x14ac:dyDescent="0.3">
      <c r="E719" s="34"/>
    </row>
    <row r="720" spans="5:5" s="10" customFormat="1" ht="15" customHeight="1" x14ac:dyDescent="0.3">
      <c r="E720" s="34"/>
    </row>
    <row r="721" spans="5:5" s="10" customFormat="1" ht="15" customHeight="1" x14ac:dyDescent="0.3">
      <c r="E721" s="34"/>
    </row>
    <row r="722" spans="5:5" s="10" customFormat="1" ht="15" customHeight="1" x14ac:dyDescent="0.3">
      <c r="E722" s="34"/>
    </row>
    <row r="723" spans="5:5" s="10" customFormat="1" ht="15" customHeight="1" x14ac:dyDescent="0.3">
      <c r="E723" s="34"/>
    </row>
    <row r="724" spans="5:5" s="10" customFormat="1" ht="15" customHeight="1" x14ac:dyDescent="0.3">
      <c r="E724" s="34"/>
    </row>
    <row r="725" spans="5:5" s="10" customFormat="1" ht="15" customHeight="1" x14ac:dyDescent="0.3">
      <c r="E725" s="34"/>
    </row>
    <row r="726" spans="5:5" s="10" customFormat="1" ht="15" customHeight="1" x14ac:dyDescent="0.3">
      <c r="E726" s="34"/>
    </row>
    <row r="727" spans="5:5" s="10" customFormat="1" ht="15" customHeight="1" x14ac:dyDescent="0.3">
      <c r="E727" s="34"/>
    </row>
    <row r="728" spans="5:5" s="10" customFormat="1" ht="15" customHeight="1" x14ac:dyDescent="0.3">
      <c r="E728" s="34"/>
    </row>
    <row r="729" spans="5:5" s="10" customFormat="1" ht="15" customHeight="1" x14ac:dyDescent="0.3">
      <c r="E729" s="34"/>
    </row>
    <row r="730" spans="5:5" s="10" customFormat="1" ht="15" customHeight="1" x14ac:dyDescent="0.3">
      <c r="E730" s="34"/>
    </row>
    <row r="731" spans="5:5" s="10" customFormat="1" ht="15" customHeight="1" x14ac:dyDescent="0.3">
      <c r="E731" s="34"/>
    </row>
    <row r="732" spans="5:5" s="10" customFormat="1" ht="15" customHeight="1" x14ac:dyDescent="0.3">
      <c r="E732" s="34"/>
    </row>
    <row r="733" spans="5:5" s="10" customFormat="1" ht="15" customHeight="1" x14ac:dyDescent="0.3">
      <c r="E733" s="34"/>
    </row>
    <row r="734" spans="5:5" s="10" customFormat="1" ht="15" customHeight="1" x14ac:dyDescent="0.3">
      <c r="E734" s="34"/>
    </row>
    <row r="735" spans="5:5" s="10" customFormat="1" ht="15" customHeight="1" x14ac:dyDescent="0.3">
      <c r="E735" s="34"/>
    </row>
    <row r="736" spans="5:5" s="10" customFormat="1" ht="15" customHeight="1" x14ac:dyDescent="0.3">
      <c r="E736" s="34"/>
    </row>
    <row r="737" spans="5:5" s="10" customFormat="1" ht="15" customHeight="1" x14ac:dyDescent="0.3">
      <c r="E737" s="34"/>
    </row>
    <row r="738" spans="5:5" s="10" customFormat="1" ht="15" customHeight="1" x14ac:dyDescent="0.3">
      <c r="E738" s="34"/>
    </row>
    <row r="739" spans="5:5" s="10" customFormat="1" ht="15" customHeight="1" x14ac:dyDescent="0.3">
      <c r="E739" s="34"/>
    </row>
    <row r="740" spans="5:5" s="10" customFormat="1" ht="15" customHeight="1" x14ac:dyDescent="0.3">
      <c r="E740" s="34"/>
    </row>
    <row r="741" spans="5:5" s="10" customFormat="1" ht="15" customHeight="1" x14ac:dyDescent="0.3">
      <c r="E741" s="34"/>
    </row>
    <row r="742" spans="5:5" s="10" customFormat="1" ht="15" customHeight="1" x14ac:dyDescent="0.3">
      <c r="E742" s="34"/>
    </row>
    <row r="743" spans="5:5" s="10" customFormat="1" ht="15" customHeight="1" x14ac:dyDescent="0.3">
      <c r="E743" s="34"/>
    </row>
    <row r="744" spans="5:5" s="10" customFormat="1" ht="15" customHeight="1" x14ac:dyDescent="0.3">
      <c r="E744" s="34"/>
    </row>
    <row r="745" spans="5:5" s="10" customFormat="1" ht="15" customHeight="1" x14ac:dyDescent="0.3">
      <c r="E745" s="34"/>
    </row>
    <row r="746" spans="5:5" s="10" customFormat="1" ht="15" customHeight="1" x14ac:dyDescent="0.3">
      <c r="E746" s="34"/>
    </row>
    <row r="747" spans="5:5" s="10" customFormat="1" ht="15" customHeight="1" x14ac:dyDescent="0.3">
      <c r="E747" s="34"/>
    </row>
    <row r="748" spans="5:5" s="10" customFormat="1" ht="15" customHeight="1" x14ac:dyDescent="0.3">
      <c r="E748" s="34"/>
    </row>
    <row r="749" spans="5:5" s="10" customFormat="1" ht="15" customHeight="1" x14ac:dyDescent="0.3">
      <c r="E749" s="34"/>
    </row>
    <row r="750" spans="5:5" s="10" customFormat="1" ht="15" customHeight="1" x14ac:dyDescent="0.3">
      <c r="E750" s="34"/>
    </row>
    <row r="751" spans="5:5" s="10" customFormat="1" ht="15" customHeight="1" x14ac:dyDescent="0.3">
      <c r="E751" s="34"/>
    </row>
    <row r="752" spans="5:5" s="10" customFormat="1" ht="15" customHeight="1" x14ac:dyDescent="0.3">
      <c r="E752" s="34"/>
    </row>
    <row r="753" spans="5:5" s="10" customFormat="1" ht="15" customHeight="1" x14ac:dyDescent="0.3">
      <c r="E753" s="34"/>
    </row>
    <row r="754" spans="5:5" s="10" customFormat="1" ht="15" customHeight="1" x14ac:dyDescent="0.3">
      <c r="E754" s="34"/>
    </row>
    <row r="755" spans="5:5" s="10" customFormat="1" ht="15" customHeight="1" x14ac:dyDescent="0.3">
      <c r="E755" s="34"/>
    </row>
    <row r="756" spans="5:5" s="10" customFormat="1" ht="15" customHeight="1" x14ac:dyDescent="0.3">
      <c r="E756" s="34"/>
    </row>
    <row r="757" spans="5:5" s="10" customFormat="1" ht="15" customHeight="1" x14ac:dyDescent="0.3">
      <c r="E757" s="34"/>
    </row>
    <row r="758" spans="5:5" s="10" customFormat="1" ht="15" customHeight="1" x14ac:dyDescent="0.3">
      <c r="E758" s="34"/>
    </row>
    <row r="759" spans="5:5" s="10" customFormat="1" ht="15" customHeight="1" x14ac:dyDescent="0.3">
      <c r="E759" s="34"/>
    </row>
    <row r="760" spans="5:5" s="10" customFormat="1" ht="15" customHeight="1" x14ac:dyDescent="0.3">
      <c r="E760" s="34"/>
    </row>
    <row r="761" spans="5:5" s="10" customFormat="1" ht="15" customHeight="1" x14ac:dyDescent="0.3">
      <c r="E761" s="34"/>
    </row>
    <row r="762" spans="5:5" s="10" customFormat="1" ht="15" customHeight="1" x14ac:dyDescent="0.3">
      <c r="E762" s="34"/>
    </row>
    <row r="763" spans="5:5" s="10" customFormat="1" ht="15" customHeight="1" x14ac:dyDescent="0.3">
      <c r="E763" s="34"/>
    </row>
    <row r="764" spans="5:5" s="10" customFormat="1" ht="15" customHeight="1" x14ac:dyDescent="0.3">
      <c r="E764" s="34"/>
    </row>
    <row r="765" spans="5:5" s="10" customFormat="1" ht="15" customHeight="1" x14ac:dyDescent="0.3">
      <c r="E765" s="34"/>
    </row>
    <row r="766" spans="5:5" s="10" customFormat="1" ht="15" customHeight="1" x14ac:dyDescent="0.3">
      <c r="E766" s="34"/>
    </row>
    <row r="767" spans="5:5" s="10" customFormat="1" ht="15" customHeight="1" x14ac:dyDescent="0.3">
      <c r="E767" s="34"/>
    </row>
    <row r="768" spans="5:5" s="10" customFormat="1" ht="15" customHeight="1" x14ac:dyDescent="0.3">
      <c r="E768" s="34"/>
    </row>
    <row r="769" spans="5:5" s="10" customFormat="1" ht="15" customHeight="1" x14ac:dyDescent="0.3">
      <c r="E769" s="34"/>
    </row>
    <row r="770" spans="5:5" s="10" customFormat="1" ht="15" customHeight="1" x14ac:dyDescent="0.3">
      <c r="E770" s="34"/>
    </row>
    <row r="771" spans="5:5" s="10" customFormat="1" ht="15" customHeight="1" x14ac:dyDescent="0.3">
      <c r="E771" s="34"/>
    </row>
    <row r="772" spans="5:5" s="10" customFormat="1" ht="15" customHeight="1" x14ac:dyDescent="0.3">
      <c r="E772" s="34"/>
    </row>
    <row r="773" spans="5:5" s="10" customFormat="1" ht="15" customHeight="1" x14ac:dyDescent="0.3">
      <c r="E773" s="34"/>
    </row>
    <row r="774" spans="5:5" s="10" customFormat="1" ht="15" customHeight="1" x14ac:dyDescent="0.3">
      <c r="E774" s="34"/>
    </row>
    <row r="775" spans="5:5" s="10" customFormat="1" ht="15" customHeight="1" x14ac:dyDescent="0.3">
      <c r="E775" s="34"/>
    </row>
    <row r="776" spans="5:5" s="10" customFormat="1" ht="15" customHeight="1" x14ac:dyDescent="0.3">
      <c r="E776" s="34"/>
    </row>
    <row r="777" spans="5:5" s="10" customFormat="1" ht="15" customHeight="1" x14ac:dyDescent="0.3">
      <c r="E777" s="34"/>
    </row>
    <row r="778" spans="5:5" s="10" customFormat="1" ht="15" customHeight="1" x14ac:dyDescent="0.3">
      <c r="E778" s="34"/>
    </row>
    <row r="779" spans="5:5" s="10" customFormat="1" ht="15" customHeight="1" x14ac:dyDescent="0.3">
      <c r="E779" s="34"/>
    </row>
    <row r="780" spans="5:5" s="10" customFormat="1" ht="15" customHeight="1" x14ac:dyDescent="0.3">
      <c r="E780" s="34"/>
    </row>
    <row r="781" spans="5:5" s="10" customFormat="1" ht="15" customHeight="1" x14ac:dyDescent="0.3">
      <c r="E781" s="34"/>
    </row>
    <row r="782" spans="5:5" s="10" customFormat="1" ht="15" customHeight="1" x14ac:dyDescent="0.3">
      <c r="E782" s="34"/>
    </row>
    <row r="783" spans="5:5" s="10" customFormat="1" ht="15" customHeight="1" x14ac:dyDescent="0.3">
      <c r="E783" s="34"/>
    </row>
    <row r="784" spans="5:5" s="10" customFormat="1" ht="15" customHeight="1" x14ac:dyDescent="0.3">
      <c r="E784" s="34"/>
    </row>
    <row r="785" spans="5:5" s="10" customFormat="1" ht="15" customHeight="1" x14ac:dyDescent="0.3">
      <c r="E785" s="34"/>
    </row>
    <row r="786" spans="5:5" s="10" customFormat="1" ht="15" customHeight="1" x14ac:dyDescent="0.3">
      <c r="E786" s="34"/>
    </row>
    <row r="787" spans="5:5" s="10" customFormat="1" ht="15" customHeight="1" x14ac:dyDescent="0.3">
      <c r="E787" s="34"/>
    </row>
    <row r="788" spans="5:5" s="10" customFormat="1" ht="15" customHeight="1" x14ac:dyDescent="0.3">
      <c r="E788" s="34"/>
    </row>
    <row r="789" spans="5:5" s="10" customFormat="1" ht="15" customHeight="1" x14ac:dyDescent="0.3">
      <c r="E789" s="34"/>
    </row>
    <row r="790" spans="5:5" s="10" customFormat="1" ht="15" customHeight="1" x14ac:dyDescent="0.3">
      <c r="E790" s="34"/>
    </row>
    <row r="791" spans="5:5" s="10" customFormat="1" ht="15" customHeight="1" x14ac:dyDescent="0.3">
      <c r="E791" s="34"/>
    </row>
    <row r="792" spans="5:5" s="10" customFormat="1" ht="15" customHeight="1" x14ac:dyDescent="0.3">
      <c r="E792" s="34"/>
    </row>
    <row r="793" spans="5:5" s="10" customFormat="1" ht="15" customHeight="1" x14ac:dyDescent="0.3">
      <c r="E793" s="34"/>
    </row>
    <row r="794" spans="5:5" s="10" customFormat="1" ht="15" customHeight="1" x14ac:dyDescent="0.3">
      <c r="E794" s="34"/>
    </row>
    <row r="795" spans="5:5" s="10" customFormat="1" ht="15" customHeight="1" x14ac:dyDescent="0.3">
      <c r="E795" s="34"/>
    </row>
    <row r="796" spans="5:5" s="10" customFormat="1" ht="15" customHeight="1" x14ac:dyDescent="0.3">
      <c r="E796" s="34"/>
    </row>
    <row r="797" spans="5:5" s="10" customFormat="1" ht="15" customHeight="1" x14ac:dyDescent="0.3">
      <c r="E797" s="34"/>
    </row>
    <row r="798" spans="5:5" s="10" customFormat="1" ht="15" customHeight="1" x14ac:dyDescent="0.3">
      <c r="E798" s="34"/>
    </row>
    <row r="799" spans="5:5" s="10" customFormat="1" ht="15" customHeight="1" x14ac:dyDescent="0.3">
      <c r="E799" s="34"/>
    </row>
    <row r="800" spans="5:5" s="10" customFormat="1" ht="15" customHeight="1" x14ac:dyDescent="0.3">
      <c r="E800" s="34"/>
    </row>
    <row r="801" spans="5:5" s="10" customFormat="1" ht="15" customHeight="1" x14ac:dyDescent="0.3">
      <c r="E801" s="34"/>
    </row>
    <row r="802" spans="5:5" s="10" customFormat="1" ht="15" customHeight="1" x14ac:dyDescent="0.3">
      <c r="E802" s="34"/>
    </row>
    <row r="803" spans="5:5" s="10" customFormat="1" ht="15" customHeight="1" x14ac:dyDescent="0.3">
      <c r="E803" s="34"/>
    </row>
    <row r="804" spans="5:5" s="10" customFormat="1" ht="15" customHeight="1" x14ac:dyDescent="0.3">
      <c r="E804" s="34"/>
    </row>
    <row r="805" spans="5:5" s="10" customFormat="1" ht="15" customHeight="1" x14ac:dyDescent="0.3">
      <c r="E805" s="34"/>
    </row>
    <row r="806" spans="5:5" s="10" customFormat="1" ht="15" customHeight="1" x14ac:dyDescent="0.3">
      <c r="E806" s="34"/>
    </row>
    <row r="807" spans="5:5" s="10" customFormat="1" ht="15" customHeight="1" x14ac:dyDescent="0.3">
      <c r="E807" s="34"/>
    </row>
    <row r="808" spans="5:5" s="10" customFormat="1" ht="15" customHeight="1" x14ac:dyDescent="0.3">
      <c r="E808" s="34"/>
    </row>
    <row r="809" spans="5:5" s="10" customFormat="1" ht="15" customHeight="1" x14ac:dyDescent="0.3">
      <c r="E809" s="34"/>
    </row>
    <row r="810" spans="5:5" s="10" customFormat="1" ht="15" customHeight="1" x14ac:dyDescent="0.3">
      <c r="E810" s="34"/>
    </row>
    <row r="811" spans="5:5" s="10" customFormat="1" ht="15" customHeight="1" x14ac:dyDescent="0.3">
      <c r="E811" s="34"/>
    </row>
    <row r="812" spans="5:5" s="10" customFormat="1" ht="15" customHeight="1" x14ac:dyDescent="0.3">
      <c r="E812" s="34"/>
    </row>
    <row r="813" spans="5:5" s="10" customFormat="1" ht="15" customHeight="1" x14ac:dyDescent="0.3">
      <c r="E813" s="34"/>
    </row>
    <row r="814" spans="5:5" s="10" customFormat="1" ht="15" customHeight="1" x14ac:dyDescent="0.3">
      <c r="E814" s="34"/>
    </row>
    <row r="815" spans="5:5" s="10" customFormat="1" ht="15" customHeight="1" x14ac:dyDescent="0.3">
      <c r="E815" s="34"/>
    </row>
    <row r="816" spans="5:5" s="10" customFormat="1" ht="15" customHeight="1" x14ac:dyDescent="0.3">
      <c r="E816" s="34"/>
    </row>
    <row r="817" spans="5:5" s="10" customFormat="1" ht="15" customHeight="1" x14ac:dyDescent="0.3">
      <c r="E817" s="34"/>
    </row>
    <row r="818" spans="5:5" s="10" customFormat="1" ht="15" customHeight="1" x14ac:dyDescent="0.3">
      <c r="E818" s="34"/>
    </row>
    <row r="819" spans="5:5" s="10" customFormat="1" ht="15" customHeight="1" x14ac:dyDescent="0.3">
      <c r="E819" s="34"/>
    </row>
    <row r="820" spans="5:5" s="10" customFormat="1" ht="15" customHeight="1" x14ac:dyDescent="0.3">
      <c r="E820" s="34"/>
    </row>
    <row r="821" spans="5:5" s="10" customFormat="1" ht="15" customHeight="1" x14ac:dyDescent="0.3">
      <c r="E821" s="34"/>
    </row>
    <row r="822" spans="5:5" s="10" customFormat="1" ht="15" customHeight="1" x14ac:dyDescent="0.3">
      <c r="E822" s="34"/>
    </row>
    <row r="823" spans="5:5" s="10" customFormat="1" ht="15" customHeight="1" x14ac:dyDescent="0.3">
      <c r="E823" s="34"/>
    </row>
    <row r="824" spans="5:5" s="10" customFormat="1" ht="15" customHeight="1" x14ac:dyDescent="0.3">
      <c r="E824" s="34"/>
    </row>
    <row r="825" spans="5:5" s="10" customFormat="1" ht="15" customHeight="1" x14ac:dyDescent="0.3">
      <c r="E825" s="34"/>
    </row>
    <row r="826" spans="5:5" s="10" customFormat="1" ht="15" customHeight="1" x14ac:dyDescent="0.3">
      <c r="E826" s="34"/>
    </row>
    <row r="827" spans="5:5" s="10" customFormat="1" ht="15" customHeight="1" x14ac:dyDescent="0.3">
      <c r="E827" s="34"/>
    </row>
    <row r="828" spans="5:5" s="10" customFormat="1" ht="15" customHeight="1" x14ac:dyDescent="0.3">
      <c r="E828" s="34"/>
    </row>
    <row r="829" spans="5:5" s="10" customFormat="1" ht="15" customHeight="1" x14ac:dyDescent="0.3">
      <c r="E829" s="34"/>
    </row>
    <row r="830" spans="5:5" s="10" customFormat="1" ht="15" customHeight="1" x14ac:dyDescent="0.3">
      <c r="E830" s="34"/>
    </row>
    <row r="831" spans="5:5" s="10" customFormat="1" ht="15" customHeight="1" x14ac:dyDescent="0.3">
      <c r="E831" s="34"/>
    </row>
    <row r="832" spans="5:5" s="10" customFormat="1" ht="15" customHeight="1" x14ac:dyDescent="0.3">
      <c r="E832" s="34"/>
    </row>
    <row r="833" spans="5:5" s="10" customFormat="1" ht="15" customHeight="1" x14ac:dyDescent="0.3">
      <c r="E833" s="34"/>
    </row>
    <row r="834" spans="5:5" s="10" customFormat="1" ht="15" customHeight="1" x14ac:dyDescent="0.3">
      <c r="E834" s="34"/>
    </row>
    <row r="835" spans="5:5" s="10" customFormat="1" ht="15" customHeight="1" x14ac:dyDescent="0.3">
      <c r="E835" s="34"/>
    </row>
    <row r="836" spans="5:5" s="10" customFormat="1" ht="15" customHeight="1" x14ac:dyDescent="0.3">
      <c r="E836" s="34"/>
    </row>
    <row r="837" spans="5:5" s="10" customFormat="1" ht="15" customHeight="1" x14ac:dyDescent="0.3">
      <c r="E837" s="34"/>
    </row>
    <row r="838" spans="5:5" s="10" customFormat="1" ht="15" customHeight="1" x14ac:dyDescent="0.3">
      <c r="E838" s="34"/>
    </row>
    <row r="839" spans="5:5" s="10" customFormat="1" ht="15" customHeight="1" x14ac:dyDescent="0.3">
      <c r="E839" s="34"/>
    </row>
    <row r="840" spans="5:5" s="10" customFormat="1" ht="15" customHeight="1" x14ac:dyDescent="0.3">
      <c r="E840" s="34"/>
    </row>
    <row r="841" spans="5:5" s="10" customFormat="1" ht="15" customHeight="1" x14ac:dyDescent="0.3">
      <c r="E841" s="34"/>
    </row>
    <row r="842" spans="5:5" s="10" customFormat="1" ht="15" customHeight="1" x14ac:dyDescent="0.3">
      <c r="E842" s="34"/>
    </row>
    <row r="843" spans="5:5" s="10" customFormat="1" ht="15" customHeight="1" x14ac:dyDescent="0.3">
      <c r="E843" s="34"/>
    </row>
    <row r="844" spans="5:5" s="10" customFormat="1" ht="15" customHeight="1" x14ac:dyDescent="0.3">
      <c r="E844" s="34"/>
    </row>
    <row r="845" spans="5:5" s="10" customFormat="1" ht="15" customHeight="1" x14ac:dyDescent="0.3">
      <c r="E845" s="34"/>
    </row>
    <row r="846" spans="5:5" s="10" customFormat="1" ht="15" customHeight="1" x14ac:dyDescent="0.3">
      <c r="E846" s="34"/>
    </row>
    <row r="847" spans="5:5" s="10" customFormat="1" ht="15" customHeight="1" x14ac:dyDescent="0.3">
      <c r="E847" s="34"/>
    </row>
    <row r="848" spans="5:5" s="10" customFormat="1" ht="15" customHeight="1" x14ac:dyDescent="0.3">
      <c r="E848" s="34"/>
    </row>
    <row r="849" spans="5:5" s="10" customFormat="1" ht="15" customHeight="1" x14ac:dyDescent="0.3">
      <c r="E849" s="34"/>
    </row>
    <row r="850" spans="5:5" s="10" customFormat="1" ht="15" customHeight="1" x14ac:dyDescent="0.3">
      <c r="E850" s="34"/>
    </row>
    <row r="851" spans="5:5" s="10" customFormat="1" ht="15" customHeight="1" x14ac:dyDescent="0.3">
      <c r="E851" s="34"/>
    </row>
    <row r="852" spans="5:5" s="10" customFormat="1" ht="15" customHeight="1" x14ac:dyDescent="0.3">
      <c r="E852" s="34"/>
    </row>
    <row r="853" spans="5:5" s="10" customFormat="1" ht="15" customHeight="1" x14ac:dyDescent="0.3">
      <c r="E853" s="34"/>
    </row>
    <row r="854" spans="5:5" s="10" customFormat="1" ht="15" customHeight="1" x14ac:dyDescent="0.3">
      <c r="E854" s="34"/>
    </row>
    <row r="855" spans="5:5" s="10" customFormat="1" ht="15" customHeight="1" x14ac:dyDescent="0.3">
      <c r="E855" s="34"/>
    </row>
    <row r="856" spans="5:5" s="10" customFormat="1" ht="15" customHeight="1" x14ac:dyDescent="0.3">
      <c r="E856" s="34"/>
    </row>
    <row r="857" spans="5:5" s="10" customFormat="1" ht="15" customHeight="1" x14ac:dyDescent="0.3">
      <c r="E857" s="34"/>
    </row>
    <row r="858" spans="5:5" s="10" customFormat="1" ht="15" customHeight="1" x14ac:dyDescent="0.3">
      <c r="E858" s="34"/>
    </row>
    <row r="859" spans="5:5" s="10" customFormat="1" ht="15" customHeight="1" x14ac:dyDescent="0.3">
      <c r="E859" s="34"/>
    </row>
    <row r="860" spans="5:5" s="10" customFormat="1" ht="15" customHeight="1" x14ac:dyDescent="0.3">
      <c r="E860" s="34"/>
    </row>
    <row r="861" spans="5:5" s="10" customFormat="1" ht="15" customHeight="1" x14ac:dyDescent="0.3">
      <c r="E861" s="34"/>
    </row>
    <row r="862" spans="5:5" s="10" customFormat="1" ht="15" customHeight="1" x14ac:dyDescent="0.3">
      <c r="E862" s="34"/>
    </row>
    <row r="863" spans="5:5" s="10" customFormat="1" ht="15" customHeight="1" x14ac:dyDescent="0.3">
      <c r="E863" s="34"/>
    </row>
    <row r="864" spans="5:5" s="10" customFormat="1" ht="15" customHeight="1" x14ac:dyDescent="0.3">
      <c r="E864" s="34"/>
    </row>
    <row r="865" spans="5:5" s="10" customFormat="1" ht="15" customHeight="1" x14ac:dyDescent="0.3">
      <c r="E865" s="34"/>
    </row>
    <row r="866" spans="5:5" s="10" customFormat="1" ht="15" customHeight="1" x14ac:dyDescent="0.3">
      <c r="E866" s="34"/>
    </row>
    <row r="867" spans="5:5" s="10" customFormat="1" ht="15" customHeight="1" x14ac:dyDescent="0.3">
      <c r="E867" s="34"/>
    </row>
    <row r="868" spans="5:5" s="10" customFormat="1" ht="15" customHeight="1" x14ac:dyDescent="0.3">
      <c r="E868" s="34"/>
    </row>
    <row r="869" spans="5:5" s="10" customFormat="1" ht="15" customHeight="1" x14ac:dyDescent="0.3">
      <c r="E869" s="34"/>
    </row>
    <row r="870" spans="5:5" s="10" customFormat="1" ht="15" customHeight="1" x14ac:dyDescent="0.3">
      <c r="E870" s="34"/>
    </row>
    <row r="871" spans="5:5" s="10" customFormat="1" ht="15" customHeight="1" x14ac:dyDescent="0.3">
      <c r="E871" s="34"/>
    </row>
    <row r="872" spans="5:5" s="10" customFormat="1" ht="15" customHeight="1" x14ac:dyDescent="0.3">
      <c r="E872" s="34"/>
    </row>
    <row r="873" spans="5:5" s="10" customFormat="1" ht="15" customHeight="1" x14ac:dyDescent="0.3">
      <c r="E873" s="34"/>
    </row>
    <row r="874" spans="5:5" s="10" customFormat="1" ht="15" customHeight="1" x14ac:dyDescent="0.3">
      <c r="E874" s="34"/>
    </row>
    <row r="875" spans="5:5" s="10" customFormat="1" ht="15" customHeight="1" x14ac:dyDescent="0.3">
      <c r="E875" s="34"/>
    </row>
    <row r="876" spans="5:5" s="10" customFormat="1" ht="15" customHeight="1" x14ac:dyDescent="0.3">
      <c r="E876" s="34"/>
    </row>
    <row r="877" spans="5:5" s="10" customFormat="1" ht="15" customHeight="1" x14ac:dyDescent="0.3">
      <c r="E877" s="34"/>
    </row>
    <row r="878" spans="5:5" s="10" customFormat="1" ht="15" customHeight="1" x14ac:dyDescent="0.3">
      <c r="E878" s="34"/>
    </row>
    <row r="879" spans="5:5" s="10" customFormat="1" ht="15" customHeight="1" x14ac:dyDescent="0.3">
      <c r="E879" s="34"/>
    </row>
    <row r="880" spans="5:5" s="10" customFormat="1" ht="15" customHeight="1" x14ac:dyDescent="0.3">
      <c r="E880" s="34"/>
    </row>
    <row r="881" spans="5:5" s="10" customFormat="1" ht="15" customHeight="1" x14ac:dyDescent="0.3">
      <c r="E881" s="34"/>
    </row>
    <row r="882" spans="5:5" s="10" customFormat="1" ht="15" customHeight="1" x14ac:dyDescent="0.3">
      <c r="E882" s="34"/>
    </row>
    <row r="883" spans="5:5" s="10" customFormat="1" ht="15" customHeight="1" x14ac:dyDescent="0.3">
      <c r="E883" s="34"/>
    </row>
    <row r="884" spans="5:5" s="10" customFormat="1" ht="15" customHeight="1" x14ac:dyDescent="0.3">
      <c r="E884" s="34"/>
    </row>
    <row r="885" spans="5:5" s="10" customFormat="1" ht="15" customHeight="1" x14ac:dyDescent="0.3">
      <c r="E885" s="34"/>
    </row>
    <row r="886" spans="5:5" s="10" customFormat="1" ht="15" customHeight="1" x14ac:dyDescent="0.3">
      <c r="E886" s="34"/>
    </row>
    <row r="887" spans="5:5" s="10" customFormat="1" ht="15" customHeight="1" x14ac:dyDescent="0.3">
      <c r="E887" s="34"/>
    </row>
    <row r="888" spans="5:5" s="10" customFormat="1" ht="15" customHeight="1" x14ac:dyDescent="0.3">
      <c r="E888" s="34"/>
    </row>
    <row r="889" spans="5:5" s="10" customFormat="1" ht="15" customHeight="1" x14ac:dyDescent="0.3">
      <c r="E889" s="34"/>
    </row>
    <row r="890" spans="5:5" s="10" customFormat="1" ht="15" customHeight="1" x14ac:dyDescent="0.3">
      <c r="E890" s="34"/>
    </row>
    <row r="891" spans="5:5" s="10" customFormat="1" ht="15" customHeight="1" x14ac:dyDescent="0.3">
      <c r="E891" s="34"/>
    </row>
    <row r="892" spans="5:5" s="10" customFormat="1" ht="15" customHeight="1" x14ac:dyDescent="0.3">
      <c r="E892" s="34"/>
    </row>
    <row r="893" spans="5:5" s="10" customFormat="1" ht="15" customHeight="1" x14ac:dyDescent="0.3">
      <c r="E893" s="34"/>
    </row>
    <row r="894" spans="5:5" s="10" customFormat="1" ht="15" customHeight="1" x14ac:dyDescent="0.3">
      <c r="E894" s="34"/>
    </row>
    <row r="895" spans="5:5" s="10" customFormat="1" ht="15" customHeight="1" x14ac:dyDescent="0.3">
      <c r="E895" s="34"/>
    </row>
    <row r="896" spans="5:5" s="10" customFormat="1" ht="15" customHeight="1" x14ac:dyDescent="0.3">
      <c r="E896" s="34"/>
    </row>
    <row r="897" spans="5:5" s="10" customFormat="1" ht="15" customHeight="1" x14ac:dyDescent="0.3">
      <c r="E897" s="34"/>
    </row>
    <row r="898" spans="5:5" s="10" customFormat="1" ht="15" customHeight="1" x14ac:dyDescent="0.3">
      <c r="E898" s="34"/>
    </row>
    <row r="899" spans="5:5" s="10" customFormat="1" ht="15" customHeight="1" x14ac:dyDescent="0.3">
      <c r="E899" s="34"/>
    </row>
    <row r="900" spans="5:5" s="10" customFormat="1" ht="15" customHeight="1" x14ac:dyDescent="0.3">
      <c r="E900" s="34"/>
    </row>
    <row r="901" spans="5:5" s="10" customFormat="1" ht="15" customHeight="1" x14ac:dyDescent="0.3">
      <c r="E901" s="34"/>
    </row>
    <row r="902" spans="5:5" s="10" customFormat="1" ht="15" customHeight="1" x14ac:dyDescent="0.3">
      <c r="E902" s="34"/>
    </row>
    <row r="903" spans="5:5" s="10" customFormat="1" ht="15" customHeight="1" x14ac:dyDescent="0.3">
      <c r="E903" s="34"/>
    </row>
    <row r="904" spans="5:5" s="10" customFormat="1" ht="15" customHeight="1" x14ac:dyDescent="0.3">
      <c r="E904" s="34"/>
    </row>
    <row r="905" spans="5:5" s="10" customFormat="1" ht="15" customHeight="1" x14ac:dyDescent="0.3">
      <c r="E905" s="34"/>
    </row>
    <row r="906" spans="5:5" s="10" customFormat="1" ht="15" customHeight="1" x14ac:dyDescent="0.3">
      <c r="E906" s="34"/>
    </row>
    <row r="907" spans="5:5" s="10" customFormat="1" ht="15" customHeight="1" x14ac:dyDescent="0.3">
      <c r="E907" s="34"/>
    </row>
    <row r="908" spans="5:5" s="10" customFormat="1" ht="15" customHeight="1" x14ac:dyDescent="0.3">
      <c r="E908" s="34"/>
    </row>
    <row r="909" spans="5:5" s="10" customFormat="1" ht="15" customHeight="1" x14ac:dyDescent="0.3">
      <c r="E909" s="34"/>
    </row>
    <row r="910" spans="5:5" s="10" customFormat="1" ht="15" customHeight="1" x14ac:dyDescent="0.3">
      <c r="E910" s="34"/>
    </row>
    <row r="911" spans="5:5" s="10" customFormat="1" ht="15" customHeight="1" x14ac:dyDescent="0.3">
      <c r="E911" s="34"/>
    </row>
    <row r="912" spans="5:5" s="10" customFormat="1" ht="15" customHeight="1" x14ac:dyDescent="0.3">
      <c r="E912" s="34"/>
    </row>
    <row r="913" spans="5:5" s="10" customFormat="1" ht="15" customHeight="1" x14ac:dyDescent="0.3">
      <c r="E913" s="34"/>
    </row>
    <row r="914" spans="5:5" s="10" customFormat="1" ht="15" customHeight="1" x14ac:dyDescent="0.3">
      <c r="E914" s="34"/>
    </row>
    <row r="915" spans="5:5" s="10" customFormat="1" ht="15" customHeight="1" x14ac:dyDescent="0.3">
      <c r="E915" s="34"/>
    </row>
    <row r="916" spans="5:5" s="10" customFormat="1" ht="15" customHeight="1" x14ac:dyDescent="0.3">
      <c r="E916" s="34"/>
    </row>
    <row r="917" spans="5:5" s="10" customFormat="1" ht="15" customHeight="1" x14ac:dyDescent="0.3">
      <c r="E917" s="34"/>
    </row>
    <row r="918" spans="5:5" s="10" customFormat="1" ht="15" customHeight="1" x14ac:dyDescent="0.3">
      <c r="E918" s="34"/>
    </row>
    <row r="919" spans="5:5" s="10" customFormat="1" ht="15" customHeight="1" x14ac:dyDescent="0.3">
      <c r="E919" s="34"/>
    </row>
    <row r="920" spans="5:5" s="10" customFormat="1" ht="15" customHeight="1" x14ac:dyDescent="0.3">
      <c r="E920" s="34"/>
    </row>
    <row r="921" spans="5:5" s="10" customFormat="1" ht="15" customHeight="1" x14ac:dyDescent="0.3">
      <c r="E921" s="34"/>
    </row>
    <row r="922" spans="5:5" s="10" customFormat="1" ht="15" customHeight="1" x14ac:dyDescent="0.3">
      <c r="E922" s="34"/>
    </row>
    <row r="923" spans="5:5" s="10" customFormat="1" ht="15" customHeight="1" x14ac:dyDescent="0.3">
      <c r="E923" s="34"/>
    </row>
    <row r="924" spans="5:5" s="10" customFormat="1" ht="15" customHeight="1" x14ac:dyDescent="0.3">
      <c r="E924" s="34"/>
    </row>
    <row r="925" spans="5:5" s="10" customFormat="1" ht="15" customHeight="1" x14ac:dyDescent="0.3">
      <c r="E925" s="34"/>
    </row>
    <row r="926" spans="5:5" s="10" customFormat="1" ht="15" customHeight="1" x14ac:dyDescent="0.3">
      <c r="E926" s="34"/>
    </row>
    <row r="927" spans="5:5" s="10" customFormat="1" ht="15" customHeight="1" x14ac:dyDescent="0.3">
      <c r="E927" s="34"/>
    </row>
    <row r="928" spans="5:5" s="10" customFormat="1" ht="15" customHeight="1" x14ac:dyDescent="0.3">
      <c r="E928" s="34"/>
    </row>
    <row r="929" spans="5:5" s="10" customFormat="1" ht="15" customHeight="1" x14ac:dyDescent="0.3">
      <c r="E929" s="34"/>
    </row>
    <row r="930" spans="5:5" s="10" customFormat="1" ht="15" customHeight="1" x14ac:dyDescent="0.3">
      <c r="E930" s="34"/>
    </row>
    <row r="931" spans="5:5" s="10" customFormat="1" ht="15" customHeight="1" x14ac:dyDescent="0.3">
      <c r="E931" s="34"/>
    </row>
    <row r="932" spans="5:5" s="10" customFormat="1" ht="15" customHeight="1" x14ac:dyDescent="0.3">
      <c r="E932" s="34"/>
    </row>
    <row r="933" spans="5:5" s="10" customFormat="1" ht="15" customHeight="1" x14ac:dyDescent="0.3">
      <c r="E933" s="34"/>
    </row>
    <row r="934" spans="5:5" s="10" customFormat="1" ht="15" customHeight="1" x14ac:dyDescent="0.3">
      <c r="E934" s="34"/>
    </row>
    <row r="935" spans="5:5" s="10" customFormat="1" ht="15" customHeight="1" x14ac:dyDescent="0.3">
      <c r="E935" s="34"/>
    </row>
    <row r="936" spans="5:5" s="10" customFormat="1" ht="15" customHeight="1" x14ac:dyDescent="0.3">
      <c r="E936" s="34"/>
    </row>
    <row r="937" spans="5:5" s="10" customFormat="1" ht="15" customHeight="1" x14ac:dyDescent="0.3">
      <c r="E937" s="34"/>
    </row>
    <row r="938" spans="5:5" s="10" customFormat="1" ht="15" customHeight="1" x14ac:dyDescent="0.3">
      <c r="E938" s="34"/>
    </row>
    <row r="939" spans="5:5" s="10" customFormat="1" ht="15" customHeight="1" x14ac:dyDescent="0.3">
      <c r="E939" s="34"/>
    </row>
    <row r="940" spans="5:5" s="10" customFormat="1" ht="15" customHeight="1" x14ac:dyDescent="0.3">
      <c r="E940" s="34"/>
    </row>
    <row r="941" spans="5:5" s="10" customFormat="1" ht="15" customHeight="1" x14ac:dyDescent="0.3">
      <c r="E941" s="34"/>
    </row>
    <row r="942" spans="5:5" s="10" customFormat="1" ht="15" customHeight="1" x14ac:dyDescent="0.3">
      <c r="E942" s="34"/>
    </row>
    <row r="943" spans="5:5" s="10" customFormat="1" ht="15" customHeight="1" x14ac:dyDescent="0.3">
      <c r="E943" s="34"/>
    </row>
    <row r="944" spans="5:5" s="10" customFormat="1" ht="15" customHeight="1" x14ac:dyDescent="0.3">
      <c r="E944" s="34"/>
    </row>
    <row r="945" spans="5:5" s="10" customFormat="1" ht="15" customHeight="1" x14ac:dyDescent="0.3">
      <c r="E945" s="34"/>
    </row>
    <row r="946" spans="5:5" s="10" customFormat="1" ht="15" customHeight="1" x14ac:dyDescent="0.3">
      <c r="E946" s="34"/>
    </row>
    <row r="947" spans="5:5" s="10" customFormat="1" ht="15" customHeight="1" x14ac:dyDescent="0.3">
      <c r="E947" s="34"/>
    </row>
    <row r="948" spans="5:5" s="10" customFormat="1" ht="15" customHeight="1" x14ac:dyDescent="0.3">
      <c r="E948" s="34"/>
    </row>
    <row r="949" spans="5:5" s="10" customFormat="1" ht="15" customHeight="1" x14ac:dyDescent="0.3">
      <c r="E949" s="34"/>
    </row>
    <row r="950" spans="5:5" s="10" customFormat="1" ht="15" customHeight="1" x14ac:dyDescent="0.3">
      <c r="E950" s="34"/>
    </row>
    <row r="951" spans="5:5" s="10" customFormat="1" ht="15" customHeight="1" x14ac:dyDescent="0.3">
      <c r="E951" s="34"/>
    </row>
    <row r="952" spans="5:5" s="10" customFormat="1" ht="15" customHeight="1" x14ac:dyDescent="0.3">
      <c r="E952" s="34"/>
    </row>
    <row r="953" spans="5:5" s="10" customFormat="1" ht="15" customHeight="1" x14ac:dyDescent="0.3">
      <c r="E953" s="34"/>
    </row>
    <row r="954" spans="5:5" s="10" customFormat="1" ht="15" customHeight="1" x14ac:dyDescent="0.3">
      <c r="E954" s="34"/>
    </row>
    <row r="955" spans="5:5" s="10" customFormat="1" ht="15" customHeight="1" x14ac:dyDescent="0.3">
      <c r="E955" s="34"/>
    </row>
    <row r="956" spans="5:5" s="10" customFormat="1" ht="15" customHeight="1" x14ac:dyDescent="0.3">
      <c r="E956" s="34"/>
    </row>
    <row r="957" spans="5:5" s="10" customFormat="1" ht="15" customHeight="1" x14ac:dyDescent="0.3">
      <c r="E957" s="34"/>
    </row>
    <row r="958" spans="5:5" s="10" customFormat="1" ht="15" customHeight="1" x14ac:dyDescent="0.3">
      <c r="E958" s="34"/>
    </row>
    <row r="959" spans="5:5" s="10" customFormat="1" ht="15" customHeight="1" x14ac:dyDescent="0.3">
      <c r="E959" s="34"/>
    </row>
    <row r="960" spans="5:5" s="10" customFormat="1" ht="15" customHeight="1" x14ac:dyDescent="0.3">
      <c r="E960" s="34"/>
    </row>
    <row r="961" spans="5:5" s="10" customFormat="1" ht="15" customHeight="1" x14ac:dyDescent="0.3">
      <c r="E961" s="34"/>
    </row>
    <row r="962" spans="5:5" s="10" customFormat="1" ht="15" customHeight="1" x14ac:dyDescent="0.3">
      <c r="E962" s="34"/>
    </row>
    <row r="963" spans="5:5" s="10" customFormat="1" ht="15" customHeight="1" x14ac:dyDescent="0.3">
      <c r="E963" s="34"/>
    </row>
    <row r="964" spans="5:5" s="10" customFormat="1" ht="15" customHeight="1" x14ac:dyDescent="0.3">
      <c r="E964" s="34"/>
    </row>
    <row r="965" spans="5:5" s="10" customFormat="1" ht="15" customHeight="1" x14ac:dyDescent="0.3">
      <c r="E965" s="34"/>
    </row>
    <row r="966" spans="5:5" s="10" customFormat="1" ht="15" customHeight="1" x14ac:dyDescent="0.3">
      <c r="E966" s="34"/>
    </row>
    <row r="967" spans="5:5" s="10" customFormat="1" ht="15" customHeight="1" x14ac:dyDescent="0.3">
      <c r="E967" s="34"/>
    </row>
    <row r="968" spans="5:5" s="10" customFormat="1" ht="15" customHeight="1" x14ac:dyDescent="0.3">
      <c r="E968" s="34"/>
    </row>
    <row r="969" spans="5:5" s="10" customFormat="1" ht="15" customHeight="1" x14ac:dyDescent="0.3">
      <c r="E969" s="34"/>
    </row>
    <row r="970" spans="5:5" s="10" customFormat="1" ht="15" customHeight="1" x14ac:dyDescent="0.3">
      <c r="E970" s="34"/>
    </row>
    <row r="971" spans="5:5" s="10" customFormat="1" ht="15" customHeight="1" x14ac:dyDescent="0.3">
      <c r="E971" s="34"/>
    </row>
    <row r="972" spans="5:5" s="10" customFormat="1" ht="15" customHeight="1" x14ac:dyDescent="0.3">
      <c r="E972" s="34"/>
    </row>
    <row r="973" spans="5:5" s="10" customFormat="1" ht="15" customHeight="1" x14ac:dyDescent="0.3">
      <c r="E973" s="34"/>
    </row>
    <row r="974" spans="5:5" s="10" customFormat="1" ht="15" customHeight="1" x14ac:dyDescent="0.3">
      <c r="E974" s="34"/>
    </row>
    <row r="975" spans="5:5" s="10" customFormat="1" ht="15" customHeight="1" x14ac:dyDescent="0.3">
      <c r="E975" s="34"/>
    </row>
    <row r="976" spans="5:5" s="10" customFormat="1" ht="15" customHeight="1" x14ac:dyDescent="0.3">
      <c r="E976" s="34"/>
    </row>
    <row r="977" spans="5:5" s="10" customFormat="1" ht="15" customHeight="1" x14ac:dyDescent="0.3">
      <c r="E977" s="34"/>
    </row>
    <row r="978" spans="5:5" s="10" customFormat="1" ht="15" customHeight="1" x14ac:dyDescent="0.3">
      <c r="E978" s="34"/>
    </row>
    <row r="979" spans="5:5" s="10" customFormat="1" ht="15" customHeight="1" x14ac:dyDescent="0.3">
      <c r="E979" s="34"/>
    </row>
    <row r="980" spans="5:5" s="10" customFormat="1" ht="15" customHeight="1" x14ac:dyDescent="0.3">
      <c r="E980" s="34"/>
    </row>
    <row r="981" spans="5:5" s="10" customFormat="1" ht="15" customHeight="1" x14ac:dyDescent="0.3">
      <c r="E981" s="34"/>
    </row>
    <row r="982" spans="5:5" s="10" customFormat="1" ht="15" customHeight="1" x14ac:dyDescent="0.3">
      <c r="E982" s="34"/>
    </row>
    <row r="983" spans="5:5" s="10" customFormat="1" ht="15" customHeight="1" x14ac:dyDescent="0.3">
      <c r="E983" s="34"/>
    </row>
    <row r="984" spans="5:5" s="10" customFormat="1" ht="15" customHeight="1" x14ac:dyDescent="0.3">
      <c r="E984" s="34"/>
    </row>
    <row r="985" spans="5:5" s="10" customFormat="1" ht="15" customHeight="1" x14ac:dyDescent="0.3">
      <c r="E985" s="34"/>
    </row>
    <row r="986" spans="5:5" s="10" customFormat="1" ht="15" customHeight="1" x14ac:dyDescent="0.3">
      <c r="E986" s="34"/>
    </row>
    <row r="987" spans="5:5" s="10" customFormat="1" ht="15" customHeight="1" x14ac:dyDescent="0.3">
      <c r="E987" s="34"/>
    </row>
    <row r="988" spans="5:5" s="10" customFormat="1" ht="15" customHeight="1" x14ac:dyDescent="0.3">
      <c r="E988" s="34"/>
    </row>
    <row r="989" spans="5:5" s="10" customFormat="1" ht="15" customHeight="1" x14ac:dyDescent="0.3">
      <c r="E989" s="34"/>
    </row>
    <row r="990" spans="5:5" s="10" customFormat="1" ht="15" customHeight="1" x14ac:dyDescent="0.3">
      <c r="E990" s="34"/>
    </row>
    <row r="991" spans="5:5" s="10" customFormat="1" ht="15" customHeight="1" x14ac:dyDescent="0.3">
      <c r="E991" s="34"/>
    </row>
    <row r="992" spans="5:5" s="10" customFormat="1" ht="15" customHeight="1" x14ac:dyDescent="0.3">
      <c r="E992" s="34"/>
    </row>
    <row r="993" spans="5:5" s="10" customFormat="1" ht="15" customHeight="1" x14ac:dyDescent="0.3">
      <c r="E993" s="34"/>
    </row>
    <row r="994" spans="5:5" s="10" customFormat="1" ht="15" customHeight="1" x14ac:dyDescent="0.3">
      <c r="E994" s="34"/>
    </row>
    <row r="995" spans="5:5" s="10" customFormat="1" ht="15" customHeight="1" x14ac:dyDescent="0.3">
      <c r="E995" s="34"/>
    </row>
    <row r="996" spans="5:5" s="10" customFormat="1" ht="15" customHeight="1" x14ac:dyDescent="0.3">
      <c r="E996" s="34"/>
    </row>
    <row r="997" spans="5:5" s="10" customFormat="1" ht="15" customHeight="1" x14ac:dyDescent="0.3">
      <c r="E997" s="34"/>
    </row>
    <row r="998" spans="5:5" s="10" customFormat="1" ht="15" customHeight="1" x14ac:dyDescent="0.3">
      <c r="E998" s="34"/>
    </row>
    <row r="999" spans="5:5" s="10" customFormat="1" ht="15" customHeight="1" x14ac:dyDescent="0.3">
      <c r="E999" s="34"/>
    </row>
    <row r="1000" spans="5:5" s="10" customFormat="1" ht="15" customHeight="1" x14ac:dyDescent="0.3">
      <c r="E1000" s="34"/>
    </row>
    <row r="1001" spans="5:5" s="10" customFormat="1" ht="15" customHeight="1" x14ac:dyDescent="0.3">
      <c r="E1001" s="34"/>
    </row>
    <row r="1002" spans="5:5" s="10" customFormat="1" ht="15" customHeight="1" x14ac:dyDescent="0.3">
      <c r="E1002" s="34"/>
    </row>
    <row r="1003" spans="5:5" s="10" customFormat="1" ht="15" customHeight="1" x14ac:dyDescent="0.3">
      <c r="E1003" s="34"/>
    </row>
    <row r="1004" spans="5:5" s="10" customFormat="1" ht="15" customHeight="1" x14ac:dyDescent="0.3">
      <c r="E1004" s="34"/>
    </row>
    <row r="1005" spans="5:5" s="10" customFormat="1" ht="15" customHeight="1" x14ac:dyDescent="0.3">
      <c r="E1005" s="34"/>
    </row>
    <row r="1006" spans="5:5" s="10" customFormat="1" ht="15" customHeight="1" x14ac:dyDescent="0.3">
      <c r="E1006" s="34"/>
    </row>
    <row r="1007" spans="5:5" s="10" customFormat="1" ht="15" customHeight="1" x14ac:dyDescent="0.3">
      <c r="E1007" s="34"/>
    </row>
    <row r="1008" spans="5:5" s="10" customFormat="1" ht="15" customHeight="1" x14ac:dyDescent="0.3">
      <c r="E1008" s="34"/>
    </row>
    <row r="1009" spans="5:5" s="10" customFormat="1" ht="15" customHeight="1" x14ac:dyDescent="0.3">
      <c r="E1009" s="34"/>
    </row>
    <row r="1010" spans="5:5" s="10" customFormat="1" ht="15" customHeight="1" x14ac:dyDescent="0.3">
      <c r="E1010" s="34"/>
    </row>
    <row r="1011" spans="5:5" s="10" customFormat="1" ht="15" customHeight="1" x14ac:dyDescent="0.3">
      <c r="E1011" s="34"/>
    </row>
    <row r="1012" spans="5:5" s="10" customFormat="1" ht="15" customHeight="1" x14ac:dyDescent="0.3">
      <c r="E1012" s="34"/>
    </row>
    <row r="1013" spans="5:5" s="10" customFormat="1" ht="15" customHeight="1" x14ac:dyDescent="0.3">
      <c r="E1013" s="34"/>
    </row>
    <row r="1014" spans="5:5" s="10" customFormat="1" ht="15" customHeight="1" x14ac:dyDescent="0.3">
      <c r="E1014" s="34"/>
    </row>
    <row r="1015" spans="5:5" s="10" customFormat="1" ht="15" customHeight="1" x14ac:dyDescent="0.3">
      <c r="E1015" s="34"/>
    </row>
    <row r="1016" spans="5:5" s="10" customFormat="1" ht="15" customHeight="1" x14ac:dyDescent="0.3">
      <c r="E1016" s="34"/>
    </row>
    <row r="1017" spans="5:5" s="10" customFormat="1" ht="15" customHeight="1" x14ac:dyDescent="0.3">
      <c r="E1017" s="34"/>
    </row>
    <row r="1018" spans="5:5" s="10" customFormat="1" ht="15" customHeight="1" x14ac:dyDescent="0.3">
      <c r="E1018" s="34"/>
    </row>
    <row r="1019" spans="5:5" s="10" customFormat="1" ht="15" customHeight="1" x14ac:dyDescent="0.3">
      <c r="E1019" s="34"/>
    </row>
    <row r="1020" spans="5:5" s="10" customFormat="1" ht="15" customHeight="1" x14ac:dyDescent="0.3">
      <c r="E1020" s="34"/>
    </row>
    <row r="1021" spans="5:5" s="10" customFormat="1" ht="15" customHeight="1" x14ac:dyDescent="0.3">
      <c r="E1021" s="34"/>
    </row>
    <row r="1022" spans="5:5" s="10" customFormat="1" ht="15" customHeight="1" x14ac:dyDescent="0.3">
      <c r="E1022" s="34"/>
    </row>
    <row r="1023" spans="5:5" s="10" customFormat="1" ht="15" customHeight="1" x14ac:dyDescent="0.3">
      <c r="E1023" s="34"/>
    </row>
    <row r="1024" spans="5:5" s="10" customFormat="1" ht="15" customHeight="1" x14ac:dyDescent="0.3">
      <c r="E1024" s="34"/>
    </row>
    <row r="1025" spans="5:5" s="10" customFormat="1" ht="15" customHeight="1" x14ac:dyDescent="0.3">
      <c r="E1025" s="34"/>
    </row>
    <row r="1026" spans="5:5" s="10" customFormat="1" ht="15" customHeight="1" x14ac:dyDescent="0.3">
      <c r="E1026" s="34"/>
    </row>
    <row r="1027" spans="5:5" s="10" customFormat="1" ht="15" customHeight="1" x14ac:dyDescent="0.3">
      <c r="E1027" s="34"/>
    </row>
    <row r="1028" spans="5:5" s="10" customFormat="1" ht="15" customHeight="1" x14ac:dyDescent="0.3">
      <c r="E1028" s="34"/>
    </row>
    <row r="1029" spans="5:5" s="10" customFormat="1" ht="15" customHeight="1" x14ac:dyDescent="0.3">
      <c r="E1029" s="34"/>
    </row>
    <row r="1030" spans="5:5" s="10" customFormat="1" ht="15" customHeight="1" x14ac:dyDescent="0.3">
      <c r="E1030" s="34"/>
    </row>
    <row r="1031" spans="5:5" s="10" customFormat="1" ht="15" customHeight="1" x14ac:dyDescent="0.3">
      <c r="E1031" s="34"/>
    </row>
    <row r="1032" spans="5:5" s="10" customFormat="1" ht="15" customHeight="1" x14ac:dyDescent="0.3">
      <c r="E1032" s="34"/>
    </row>
    <row r="1033" spans="5:5" s="10" customFormat="1" ht="15" customHeight="1" x14ac:dyDescent="0.3">
      <c r="E1033" s="34"/>
    </row>
    <row r="1034" spans="5:5" s="10" customFormat="1" ht="15" customHeight="1" x14ac:dyDescent="0.3">
      <c r="E1034" s="34"/>
    </row>
    <row r="1035" spans="5:5" s="10" customFormat="1" ht="15" customHeight="1" x14ac:dyDescent="0.3">
      <c r="E1035" s="34"/>
    </row>
    <row r="1036" spans="5:5" s="10" customFormat="1" ht="15" customHeight="1" x14ac:dyDescent="0.3">
      <c r="E1036" s="34"/>
    </row>
    <row r="1037" spans="5:5" s="10" customFormat="1" ht="15" customHeight="1" x14ac:dyDescent="0.3">
      <c r="E1037" s="34"/>
    </row>
    <row r="1038" spans="5:5" s="10" customFormat="1" ht="15" customHeight="1" x14ac:dyDescent="0.3">
      <c r="E1038" s="34"/>
    </row>
    <row r="1039" spans="5:5" s="10" customFormat="1" ht="15" customHeight="1" x14ac:dyDescent="0.3">
      <c r="E1039" s="34"/>
    </row>
    <row r="1040" spans="5:5" s="10" customFormat="1" ht="15" customHeight="1" x14ac:dyDescent="0.3">
      <c r="E1040" s="34"/>
    </row>
    <row r="1041" spans="5:5" s="10" customFormat="1" ht="15" customHeight="1" x14ac:dyDescent="0.3">
      <c r="E1041" s="34"/>
    </row>
    <row r="1042" spans="5:5" s="10" customFormat="1" ht="15" customHeight="1" x14ac:dyDescent="0.3">
      <c r="E1042" s="34"/>
    </row>
    <row r="1043" spans="5:5" s="10" customFormat="1" ht="15" customHeight="1" x14ac:dyDescent="0.3">
      <c r="E1043" s="34"/>
    </row>
    <row r="1044" spans="5:5" s="10" customFormat="1" ht="15" customHeight="1" x14ac:dyDescent="0.3">
      <c r="E1044" s="34"/>
    </row>
    <row r="1045" spans="5:5" s="10" customFormat="1" ht="15" customHeight="1" x14ac:dyDescent="0.3">
      <c r="E1045" s="34"/>
    </row>
    <row r="1046" spans="5:5" s="10" customFormat="1" ht="15" customHeight="1" x14ac:dyDescent="0.3">
      <c r="E1046" s="34"/>
    </row>
    <row r="1047" spans="5:5" s="10" customFormat="1" ht="15" customHeight="1" x14ac:dyDescent="0.3">
      <c r="E1047" s="34"/>
    </row>
    <row r="1048" spans="5:5" s="10" customFormat="1" ht="15" customHeight="1" x14ac:dyDescent="0.3">
      <c r="E1048" s="34"/>
    </row>
    <row r="1049" spans="5:5" s="10" customFormat="1" ht="15" customHeight="1" x14ac:dyDescent="0.3">
      <c r="E1049" s="34"/>
    </row>
    <row r="1050" spans="5:5" s="10" customFormat="1" ht="15" customHeight="1" x14ac:dyDescent="0.3">
      <c r="E1050" s="34"/>
    </row>
    <row r="1051" spans="5:5" s="10" customFormat="1" ht="15" customHeight="1" x14ac:dyDescent="0.3">
      <c r="E1051" s="34"/>
    </row>
    <row r="1052" spans="5:5" s="10" customFormat="1" ht="15" customHeight="1" x14ac:dyDescent="0.3">
      <c r="E1052" s="34"/>
    </row>
    <row r="1053" spans="5:5" s="10" customFormat="1" ht="15" customHeight="1" x14ac:dyDescent="0.3">
      <c r="E1053" s="34"/>
    </row>
    <row r="1054" spans="5:5" s="10" customFormat="1" ht="15" customHeight="1" x14ac:dyDescent="0.3">
      <c r="E1054" s="34"/>
    </row>
    <row r="1055" spans="5:5" s="10" customFormat="1" ht="15" customHeight="1" x14ac:dyDescent="0.3">
      <c r="E1055" s="34"/>
    </row>
    <row r="1056" spans="5:5" s="10" customFormat="1" ht="15" customHeight="1" x14ac:dyDescent="0.3">
      <c r="E1056" s="34"/>
    </row>
    <row r="1057" spans="5:5" s="10" customFormat="1" ht="15" customHeight="1" x14ac:dyDescent="0.3">
      <c r="E1057" s="34"/>
    </row>
    <row r="1058" spans="5:5" s="10" customFormat="1" ht="15" customHeight="1" x14ac:dyDescent="0.3">
      <c r="E1058" s="34"/>
    </row>
    <row r="1059" spans="5:5" s="10" customFormat="1" ht="15" customHeight="1" x14ac:dyDescent="0.3">
      <c r="E1059" s="34"/>
    </row>
    <row r="1060" spans="5:5" s="10" customFormat="1" ht="15" customHeight="1" x14ac:dyDescent="0.3">
      <c r="E1060" s="34"/>
    </row>
    <row r="1061" spans="5:5" s="10" customFormat="1" ht="15" customHeight="1" x14ac:dyDescent="0.3">
      <c r="E1061" s="34"/>
    </row>
    <row r="1062" spans="5:5" s="10" customFormat="1" ht="15" customHeight="1" x14ac:dyDescent="0.3">
      <c r="E1062" s="34"/>
    </row>
    <row r="1063" spans="5:5" s="10" customFormat="1" ht="15" customHeight="1" x14ac:dyDescent="0.3">
      <c r="E1063" s="34"/>
    </row>
    <row r="1064" spans="5:5" s="10" customFormat="1" ht="15" customHeight="1" x14ac:dyDescent="0.3">
      <c r="E1064" s="34"/>
    </row>
    <row r="1065" spans="5:5" s="10" customFormat="1" ht="15" customHeight="1" x14ac:dyDescent="0.3">
      <c r="E1065" s="34"/>
    </row>
    <row r="1066" spans="5:5" s="10" customFormat="1" ht="15" customHeight="1" x14ac:dyDescent="0.3">
      <c r="E1066" s="34"/>
    </row>
    <row r="1067" spans="5:5" s="10" customFormat="1" ht="15" customHeight="1" x14ac:dyDescent="0.3">
      <c r="E1067" s="34"/>
    </row>
    <row r="1068" spans="5:5" s="10" customFormat="1" ht="15" customHeight="1" x14ac:dyDescent="0.3">
      <c r="E1068" s="34"/>
    </row>
    <row r="1069" spans="5:5" s="10" customFormat="1" ht="15" customHeight="1" x14ac:dyDescent="0.3">
      <c r="E1069" s="34"/>
    </row>
    <row r="1070" spans="5:5" s="10" customFormat="1" ht="15" customHeight="1" x14ac:dyDescent="0.3">
      <c r="E1070" s="34"/>
    </row>
    <row r="1071" spans="5:5" s="10" customFormat="1" ht="15" customHeight="1" x14ac:dyDescent="0.3">
      <c r="E1071" s="34"/>
    </row>
    <row r="1072" spans="5:5" s="10" customFormat="1" ht="15" customHeight="1" x14ac:dyDescent="0.3">
      <c r="E1072" s="34"/>
    </row>
    <row r="1073" spans="5:5" s="10" customFormat="1" ht="15" customHeight="1" x14ac:dyDescent="0.3">
      <c r="E1073" s="34"/>
    </row>
    <row r="1074" spans="5:5" s="10" customFormat="1" ht="15" customHeight="1" x14ac:dyDescent="0.3">
      <c r="E1074" s="34"/>
    </row>
    <row r="1075" spans="5:5" s="10" customFormat="1" ht="15" customHeight="1" x14ac:dyDescent="0.3">
      <c r="E1075" s="34"/>
    </row>
    <row r="1076" spans="5:5" s="10" customFormat="1" ht="15" customHeight="1" x14ac:dyDescent="0.3">
      <c r="E1076" s="34"/>
    </row>
    <row r="1077" spans="5:5" s="10" customFormat="1" ht="15" customHeight="1" x14ac:dyDescent="0.3">
      <c r="E1077" s="34"/>
    </row>
    <row r="1078" spans="5:5" s="10" customFormat="1" ht="15" customHeight="1" x14ac:dyDescent="0.3">
      <c r="E1078" s="34"/>
    </row>
    <row r="1079" spans="5:5" s="10" customFormat="1" ht="15" customHeight="1" x14ac:dyDescent="0.3">
      <c r="E1079" s="34"/>
    </row>
    <row r="1080" spans="5:5" s="10" customFormat="1" ht="15" customHeight="1" x14ac:dyDescent="0.3">
      <c r="E1080" s="34"/>
    </row>
    <row r="1081" spans="5:5" s="10" customFormat="1" ht="15" customHeight="1" x14ac:dyDescent="0.3">
      <c r="E1081" s="34"/>
    </row>
    <row r="1082" spans="5:5" s="10" customFormat="1" ht="15" customHeight="1" x14ac:dyDescent="0.3">
      <c r="E1082" s="34"/>
    </row>
    <row r="1083" spans="5:5" s="10" customFormat="1" ht="15" customHeight="1" x14ac:dyDescent="0.3">
      <c r="E1083" s="34"/>
    </row>
    <row r="1084" spans="5:5" s="10" customFormat="1" ht="15" customHeight="1" x14ac:dyDescent="0.3">
      <c r="E1084" s="34"/>
    </row>
    <row r="1085" spans="5:5" s="10" customFormat="1" ht="15" customHeight="1" x14ac:dyDescent="0.3">
      <c r="E1085" s="34"/>
    </row>
    <row r="1086" spans="5:5" s="10" customFormat="1" ht="15" customHeight="1" x14ac:dyDescent="0.3">
      <c r="E1086" s="34"/>
    </row>
    <row r="1087" spans="5:5" s="10" customFormat="1" ht="15" customHeight="1" x14ac:dyDescent="0.3">
      <c r="E1087" s="34"/>
    </row>
    <row r="1088" spans="5:5" s="10" customFormat="1" ht="15" customHeight="1" x14ac:dyDescent="0.3">
      <c r="E1088" s="34"/>
    </row>
    <row r="1089" spans="5:5" s="10" customFormat="1" ht="15" customHeight="1" x14ac:dyDescent="0.3">
      <c r="E1089" s="34"/>
    </row>
    <row r="1090" spans="5:5" s="10" customFormat="1" ht="15" customHeight="1" x14ac:dyDescent="0.3">
      <c r="E1090" s="34"/>
    </row>
    <row r="1091" spans="5:5" s="10" customFormat="1" ht="15" customHeight="1" x14ac:dyDescent="0.3">
      <c r="E1091" s="34"/>
    </row>
    <row r="1092" spans="5:5" s="10" customFormat="1" ht="15" customHeight="1" x14ac:dyDescent="0.3">
      <c r="E1092" s="34"/>
    </row>
    <row r="1093" spans="5:5" s="10" customFormat="1" ht="15" customHeight="1" x14ac:dyDescent="0.3">
      <c r="E1093" s="34"/>
    </row>
    <row r="1094" spans="5:5" s="10" customFormat="1" ht="15" customHeight="1" x14ac:dyDescent="0.3">
      <c r="E1094" s="34"/>
    </row>
    <row r="1095" spans="5:5" s="10" customFormat="1" ht="15" customHeight="1" x14ac:dyDescent="0.3">
      <c r="E1095" s="34"/>
    </row>
    <row r="1096" spans="5:5" s="10" customFormat="1" ht="15" customHeight="1" x14ac:dyDescent="0.3">
      <c r="E1096" s="34"/>
    </row>
    <row r="1097" spans="5:5" s="10" customFormat="1" ht="15" customHeight="1" x14ac:dyDescent="0.3">
      <c r="E1097" s="34"/>
    </row>
    <row r="1098" spans="5:5" s="10" customFormat="1" ht="15" customHeight="1" x14ac:dyDescent="0.3">
      <c r="E1098" s="34"/>
    </row>
    <row r="1099" spans="5:5" s="10" customFormat="1" ht="15" customHeight="1" x14ac:dyDescent="0.3">
      <c r="E1099" s="34"/>
    </row>
    <row r="1100" spans="5:5" s="10" customFormat="1" ht="15" customHeight="1" x14ac:dyDescent="0.3">
      <c r="E1100" s="34"/>
    </row>
    <row r="1101" spans="5:5" s="10" customFormat="1" ht="15" customHeight="1" x14ac:dyDescent="0.3">
      <c r="E1101" s="34"/>
    </row>
    <row r="1102" spans="5:5" s="10" customFormat="1" ht="15" customHeight="1" x14ac:dyDescent="0.3">
      <c r="E1102" s="34"/>
    </row>
    <row r="1103" spans="5:5" s="10" customFormat="1" ht="15" customHeight="1" x14ac:dyDescent="0.3">
      <c r="E1103" s="34"/>
    </row>
    <row r="1104" spans="5:5" s="10" customFormat="1" ht="15" customHeight="1" x14ac:dyDescent="0.3">
      <c r="E1104" s="34"/>
    </row>
    <row r="1105" spans="5:5" s="10" customFormat="1" ht="15" customHeight="1" x14ac:dyDescent="0.3">
      <c r="E1105" s="34"/>
    </row>
    <row r="1106" spans="5:5" s="10" customFormat="1" ht="15" customHeight="1" x14ac:dyDescent="0.3">
      <c r="E1106" s="34"/>
    </row>
    <row r="1107" spans="5:5" s="10" customFormat="1" ht="15" customHeight="1" x14ac:dyDescent="0.3">
      <c r="E1107" s="34"/>
    </row>
    <row r="1108" spans="5:5" s="10" customFormat="1" ht="15" customHeight="1" x14ac:dyDescent="0.3">
      <c r="E1108" s="34"/>
    </row>
    <row r="1109" spans="5:5" s="10" customFormat="1" ht="15" customHeight="1" x14ac:dyDescent="0.3">
      <c r="E1109" s="34"/>
    </row>
    <row r="1110" spans="5:5" s="10" customFormat="1" ht="15" customHeight="1" x14ac:dyDescent="0.3">
      <c r="E1110" s="34"/>
    </row>
    <row r="1111" spans="5:5" s="10" customFormat="1" ht="15" customHeight="1" x14ac:dyDescent="0.3">
      <c r="E1111" s="34"/>
    </row>
    <row r="1112" spans="5:5" s="10" customFormat="1" ht="15" customHeight="1" x14ac:dyDescent="0.3">
      <c r="E1112" s="34"/>
    </row>
    <row r="1113" spans="5:5" s="10" customFormat="1" ht="15" customHeight="1" x14ac:dyDescent="0.3">
      <c r="E1113" s="34"/>
    </row>
    <row r="1114" spans="5:5" s="10" customFormat="1" ht="15" customHeight="1" x14ac:dyDescent="0.3">
      <c r="E1114" s="34"/>
    </row>
    <row r="1115" spans="5:5" s="10" customFormat="1" ht="15" customHeight="1" x14ac:dyDescent="0.3">
      <c r="E1115" s="34"/>
    </row>
    <row r="1116" spans="5:5" s="10" customFormat="1" ht="15" customHeight="1" x14ac:dyDescent="0.3">
      <c r="E1116" s="34"/>
    </row>
    <row r="1117" spans="5:5" s="10" customFormat="1" ht="15" customHeight="1" x14ac:dyDescent="0.3">
      <c r="E1117" s="34"/>
    </row>
    <row r="1118" spans="5:5" s="10" customFormat="1" ht="15" customHeight="1" x14ac:dyDescent="0.3">
      <c r="E1118" s="34"/>
    </row>
    <row r="1119" spans="5:5" s="10" customFormat="1" ht="15" customHeight="1" x14ac:dyDescent="0.3">
      <c r="E1119" s="34"/>
    </row>
    <row r="1120" spans="5:5" s="10" customFormat="1" ht="15" customHeight="1" x14ac:dyDescent="0.3">
      <c r="E1120" s="34"/>
    </row>
    <row r="1121" spans="5:5" s="10" customFormat="1" ht="15" customHeight="1" x14ac:dyDescent="0.3">
      <c r="E1121" s="34"/>
    </row>
    <row r="1122" spans="5:5" s="10" customFormat="1" ht="15" customHeight="1" x14ac:dyDescent="0.3">
      <c r="E1122" s="34"/>
    </row>
    <row r="1123" spans="5:5" s="10" customFormat="1" ht="15" customHeight="1" x14ac:dyDescent="0.3">
      <c r="E1123" s="34"/>
    </row>
    <row r="1124" spans="5:5" s="10" customFormat="1" ht="15" customHeight="1" x14ac:dyDescent="0.3">
      <c r="E1124" s="34"/>
    </row>
    <row r="1125" spans="5:5" s="10" customFormat="1" ht="15" customHeight="1" x14ac:dyDescent="0.3">
      <c r="E1125" s="34"/>
    </row>
    <row r="1126" spans="5:5" s="10" customFormat="1" ht="15" customHeight="1" x14ac:dyDescent="0.3">
      <c r="E1126" s="34"/>
    </row>
    <row r="1127" spans="5:5" s="10" customFormat="1" ht="15" customHeight="1" x14ac:dyDescent="0.3">
      <c r="E1127" s="34"/>
    </row>
    <row r="1128" spans="5:5" s="10" customFormat="1" ht="15" customHeight="1" x14ac:dyDescent="0.3">
      <c r="E1128" s="34"/>
    </row>
    <row r="1129" spans="5:5" s="10" customFormat="1" ht="15" customHeight="1" x14ac:dyDescent="0.3">
      <c r="E1129" s="34"/>
    </row>
    <row r="1130" spans="5:5" s="10" customFormat="1" ht="15" customHeight="1" x14ac:dyDescent="0.3">
      <c r="E1130" s="34"/>
    </row>
    <row r="1131" spans="5:5" s="10" customFormat="1" ht="15" customHeight="1" x14ac:dyDescent="0.3">
      <c r="E1131" s="34"/>
    </row>
    <row r="1132" spans="5:5" s="10" customFormat="1" ht="15" customHeight="1" x14ac:dyDescent="0.3">
      <c r="E1132" s="34"/>
    </row>
    <row r="1133" spans="5:5" s="10" customFormat="1" ht="15" customHeight="1" x14ac:dyDescent="0.3">
      <c r="E1133" s="34"/>
    </row>
    <row r="1134" spans="5:5" s="10" customFormat="1" ht="15" customHeight="1" x14ac:dyDescent="0.3">
      <c r="E1134" s="34"/>
    </row>
    <row r="1135" spans="5:5" s="10" customFormat="1" ht="15" customHeight="1" x14ac:dyDescent="0.3">
      <c r="E1135" s="34"/>
    </row>
    <row r="1136" spans="5:5" s="10" customFormat="1" ht="15" customHeight="1" x14ac:dyDescent="0.3">
      <c r="E1136" s="34"/>
    </row>
    <row r="1137" spans="5:5" s="10" customFormat="1" ht="15" customHeight="1" x14ac:dyDescent="0.3">
      <c r="E1137" s="34"/>
    </row>
    <row r="1138" spans="5:5" s="10" customFormat="1" ht="15" customHeight="1" x14ac:dyDescent="0.3">
      <c r="E1138" s="34"/>
    </row>
    <row r="1139" spans="5:5" s="10" customFormat="1" ht="15" customHeight="1" x14ac:dyDescent="0.3">
      <c r="E1139" s="34"/>
    </row>
    <row r="1140" spans="5:5" s="10" customFormat="1" ht="15" customHeight="1" x14ac:dyDescent="0.3">
      <c r="E1140" s="34"/>
    </row>
    <row r="1141" spans="5:5" s="10" customFormat="1" ht="15" customHeight="1" x14ac:dyDescent="0.3">
      <c r="E1141" s="34"/>
    </row>
    <row r="1142" spans="5:5" s="10" customFormat="1" ht="15" customHeight="1" x14ac:dyDescent="0.3">
      <c r="E1142" s="34"/>
    </row>
    <row r="1143" spans="5:5" s="10" customFormat="1" ht="15" customHeight="1" x14ac:dyDescent="0.3">
      <c r="E1143" s="34"/>
    </row>
    <row r="1144" spans="5:5" s="10" customFormat="1" ht="15" customHeight="1" x14ac:dyDescent="0.3">
      <c r="E1144" s="34"/>
    </row>
    <row r="1145" spans="5:5" s="10" customFormat="1" ht="15" customHeight="1" x14ac:dyDescent="0.3">
      <c r="E1145" s="34"/>
    </row>
    <row r="1146" spans="5:5" s="10" customFormat="1" ht="15" customHeight="1" x14ac:dyDescent="0.3">
      <c r="E1146" s="34"/>
    </row>
    <row r="1147" spans="5:5" s="10" customFormat="1" ht="15" customHeight="1" x14ac:dyDescent="0.3">
      <c r="E1147" s="34"/>
    </row>
    <row r="1148" spans="5:5" s="10" customFormat="1" ht="15" customHeight="1" x14ac:dyDescent="0.3">
      <c r="E1148" s="34"/>
    </row>
    <row r="1149" spans="5:5" s="10" customFormat="1" ht="15" customHeight="1" x14ac:dyDescent="0.3">
      <c r="E1149" s="34"/>
    </row>
    <row r="1150" spans="5:5" s="10" customFormat="1" ht="15" customHeight="1" x14ac:dyDescent="0.3">
      <c r="E1150" s="34"/>
    </row>
    <row r="1151" spans="5:5" s="10" customFormat="1" ht="15" customHeight="1" x14ac:dyDescent="0.3">
      <c r="E1151" s="34"/>
    </row>
    <row r="1152" spans="5:5" s="10" customFormat="1" ht="15" customHeight="1" x14ac:dyDescent="0.3">
      <c r="E1152" s="34"/>
    </row>
    <row r="1153" spans="5:5" s="10" customFormat="1" ht="15" customHeight="1" x14ac:dyDescent="0.3">
      <c r="E1153" s="34"/>
    </row>
    <row r="1154" spans="5:5" s="10" customFormat="1" ht="15" customHeight="1" x14ac:dyDescent="0.3">
      <c r="E1154" s="34"/>
    </row>
    <row r="1155" spans="5:5" s="10" customFormat="1" ht="15" customHeight="1" x14ac:dyDescent="0.3">
      <c r="E1155" s="34"/>
    </row>
    <row r="1156" spans="5:5" s="10" customFormat="1" ht="15" customHeight="1" x14ac:dyDescent="0.3">
      <c r="E1156" s="34"/>
    </row>
    <row r="1157" spans="5:5" s="10" customFormat="1" ht="15" customHeight="1" x14ac:dyDescent="0.3">
      <c r="E1157" s="34"/>
    </row>
    <row r="1158" spans="5:5" s="10" customFormat="1" ht="15" customHeight="1" x14ac:dyDescent="0.3">
      <c r="E1158" s="34"/>
    </row>
    <row r="1159" spans="5:5" s="10" customFormat="1" ht="15" customHeight="1" x14ac:dyDescent="0.3">
      <c r="E1159" s="34"/>
    </row>
    <row r="1160" spans="5:5" s="10" customFormat="1" ht="15" customHeight="1" x14ac:dyDescent="0.3">
      <c r="E1160" s="34"/>
    </row>
    <row r="1161" spans="5:5" s="10" customFormat="1" ht="15" customHeight="1" x14ac:dyDescent="0.3">
      <c r="E1161" s="34"/>
    </row>
    <row r="1162" spans="5:5" s="10" customFormat="1" ht="15" customHeight="1" x14ac:dyDescent="0.3">
      <c r="E1162" s="34"/>
    </row>
    <row r="1163" spans="5:5" s="10" customFormat="1" ht="15" customHeight="1" x14ac:dyDescent="0.3">
      <c r="E1163" s="34"/>
    </row>
    <row r="1164" spans="5:5" s="10" customFormat="1" ht="15" customHeight="1" x14ac:dyDescent="0.3">
      <c r="E1164" s="34"/>
    </row>
    <row r="1165" spans="5:5" s="10" customFormat="1" ht="15" customHeight="1" x14ac:dyDescent="0.3">
      <c r="E1165" s="34"/>
    </row>
    <row r="1166" spans="5:5" s="10" customFormat="1" ht="15" customHeight="1" x14ac:dyDescent="0.3">
      <c r="E1166" s="34"/>
    </row>
    <row r="1167" spans="5:5" s="10" customFormat="1" ht="15" customHeight="1" x14ac:dyDescent="0.3">
      <c r="E1167" s="34"/>
    </row>
    <row r="1168" spans="5:5" s="10" customFormat="1" ht="15" customHeight="1" x14ac:dyDescent="0.3">
      <c r="E1168" s="34"/>
    </row>
    <row r="1169" spans="5:5" s="10" customFormat="1" ht="15" customHeight="1" x14ac:dyDescent="0.3">
      <c r="E1169" s="34"/>
    </row>
    <row r="1170" spans="5:5" s="10" customFormat="1" ht="15" customHeight="1" x14ac:dyDescent="0.3">
      <c r="E1170" s="34"/>
    </row>
    <row r="1171" spans="5:5" s="10" customFormat="1" ht="15" customHeight="1" x14ac:dyDescent="0.3">
      <c r="E1171" s="34"/>
    </row>
    <row r="1172" spans="5:5" s="10" customFormat="1" ht="15" customHeight="1" x14ac:dyDescent="0.3">
      <c r="E1172" s="34"/>
    </row>
    <row r="1173" spans="5:5" s="10" customFormat="1" ht="15" customHeight="1" x14ac:dyDescent="0.3">
      <c r="E1173" s="34"/>
    </row>
    <row r="1174" spans="5:5" s="10" customFormat="1" ht="15" customHeight="1" x14ac:dyDescent="0.3">
      <c r="E1174" s="34"/>
    </row>
    <row r="1175" spans="5:5" s="10" customFormat="1" ht="15" customHeight="1" x14ac:dyDescent="0.3">
      <c r="E1175" s="34"/>
    </row>
    <row r="1176" spans="5:5" s="10" customFormat="1" ht="15" customHeight="1" x14ac:dyDescent="0.3">
      <c r="E1176" s="34"/>
    </row>
    <row r="1177" spans="5:5" s="10" customFormat="1" ht="15" customHeight="1" x14ac:dyDescent="0.3">
      <c r="E1177" s="34"/>
    </row>
    <row r="1178" spans="5:5" s="10" customFormat="1" ht="15" customHeight="1" x14ac:dyDescent="0.3">
      <c r="E1178" s="34"/>
    </row>
    <row r="1179" spans="5:5" s="10" customFormat="1" ht="15" customHeight="1" x14ac:dyDescent="0.3">
      <c r="E1179" s="34"/>
    </row>
    <row r="1180" spans="5:5" s="10" customFormat="1" ht="15" customHeight="1" x14ac:dyDescent="0.3">
      <c r="E1180" s="34"/>
    </row>
    <row r="1181" spans="5:5" s="10" customFormat="1" ht="15" customHeight="1" x14ac:dyDescent="0.3">
      <c r="E1181" s="34"/>
    </row>
    <row r="1182" spans="5:5" s="10" customFormat="1" ht="15" customHeight="1" x14ac:dyDescent="0.3">
      <c r="E1182" s="34"/>
    </row>
    <row r="1183" spans="5:5" s="10" customFormat="1" ht="15" customHeight="1" x14ac:dyDescent="0.3">
      <c r="E1183" s="34"/>
    </row>
    <row r="1184" spans="5:5" s="10" customFormat="1" ht="15" customHeight="1" x14ac:dyDescent="0.3">
      <c r="E1184" s="34"/>
    </row>
    <row r="1185" spans="5:5" s="10" customFormat="1" ht="15" customHeight="1" x14ac:dyDescent="0.3">
      <c r="E1185" s="34"/>
    </row>
    <row r="1186" spans="5:5" s="10" customFormat="1" ht="15" customHeight="1" x14ac:dyDescent="0.3">
      <c r="E1186" s="34"/>
    </row>
    <row r="1187" spans="5:5" s="10" customFormat="1" ht="15" customHeight="1" x14ac:dyDescent="0.3">
      <c r="E1187" s="34"/>
    </row>
    <row r="1188" spans="5:5" s="10" customFormat="1" ht="15" customHeight="1" x14ac:dyDescent="0.3">
      <c r="E1188" s="34"/>
    </row>
    <row r="1189" spans="5:5" s="10" customFormat="1" ht="15" customHeight="1" x14ac:dyDescent="0.3">
      <c r="E1189" s="34"/>
    </row>
    <row r="1190" spans="5:5" s="10" customFormat="1" ht="15" customHeight="1" x14ac:dyDescent="0.3">
      <c r="E1190" s="34"/>
    </row>
    <row r="1191" spans="5:5" s="10" customFormat="1" ht="15" customHeight="1" x14ac:dyDescent="0.3">
      <c r="E1191" s="34"/>
    </row>
    <row r="1192" spans="5:5" s="10" customFormat="1" ht="15" customHeight="1" x14ac:dyDescent="0.3">
      <c r="E1192" s="34"/>
    </row>
    <row r="1193" spans="5:5" s="10" customFormat="1" ht="15" customHeight="1" x14ac:dyDescent="0.3">
      <c r="E1193" s="34"/>
    </row>
    <row r="1194" spans="5:5" s="10" customFormat="1" ht="15" customHeight="1" x14ac:dyDescent="0.3">
      <c r="E1194" s="34"/>
    </row>
    <row r="1195" spans="5:5" s="10" customFormat="1" ht="15" customHeight="1" x14ac:dyDescent="0.3">
      <c r="E1195" s="34"/>
    </row>
    <row r="1196" spans="5:5" s="10" customFormat="1" ht="15" customHeight="1" x14ac:dyDescent="0.3">
      <c r="E1196" s="34"/>
    </row>
    <row r="1197" spans="5:5" s="10" customFormat="1" ht="15" customHeight="1" x14ac:dyDescent="0.3">
      <c r="E1197" s="34"/>
    </row>
    <row r="1198" spans="5:5" s="10" customFormat="1" ht="15" customHeight="1" x14ac:dyDescent="0.3">
      <c r="E1198" s="34"/>
    </row>
    <row r="1199" spans="5:5" s="10" customFormat="1" ht="15" customHeight="1" x14ac:dyDescent="0.3">
      <c r="E1199" s="34"/>
    </row>
    <row r="1200" spans="5:5" s="10" customFormat="1" ht="15" customHeight="1" x14ac:dyDescent="0.3">
      <c r="E1200" s="34"/>
    </row>
    <row r="1201" spans="5:5" s="10" customFormat="1" ht="15" customHeight="1" x14ac:dyDescent="0.3">
      <c r="E1201" s="34"/>
    </row>
    <row r="1202" spans="5:5" s="10" customFormat="1" ht="15" customHeight="1" x14ac:dyDescent="0.3">
      <c r="E1202" s="34"/>
    </row>
    <row r="1203" spans="5:5" s="10" customFormat="1" ht="15" customHeight="1" x14ac:dyDescent="0.3">
      <c r="E1203" s="34"/>
    </row>
    <row r="1204" spans="5:5" s="10" customFormat="1" ht="15" customHeight="1" x14ac:dyDescent="0.3">
      <c r="E1204" s="34"/>
    </row>
    <row r="1205" spans="5:5" s="10" customFormat="1" ht="15" customHeight="1" x14ac:dyDescent="0.3">
      <c r="E1205" s="34"/>
    </row>
    <row r="1206" spans="5:5" s="10" customFormat="1" ht="15" customHeight="1" x14ac:dyDescent="0.3">
      <c r="E1206" s="34"/>
    </row>
    <row r="1207" spans="5:5" s="10" customFormat="1" ht="15" customHeight="1" x14ac:dyDescent="0.3">
      <c r="E1207" s="34"/>
    </row>
    <row r="1208" spans="5:5" s="10" customFormat="1" ht="15" customHeight="1" x14ac:dyDescent="0.3">
      <c r="E1208" s="34"/>
    </row>
    <row r="1209" spans="5:5" s="10" customFormat="1" ht="15" customHeight="1" x14ac:dyDescent="0.3">
      <c r="E1209" s="34"/>
    </row>
    <row r="1210" spans="5:5" s="10" customFormat="1" ht="15" customHeight="1" x14ac:dyDescent="0.3">
      <c r="E1210" s="34"/>
    </row>
    <row r="1211" spans="5:5" s="10" customFormat="1" ht="15" customHeight="1" x14ac:dyDescent="0.3">
      <c r="E1211" s="34"/>
    </row>
    <row r="1212" spans="5:5" s="10" customFormat="1" ht="15" customHeight="1" x14ac:dyDescent="0.3">
      <c r="E1212" s="34"/>
    </row>
    <row r="1213" spans="5:5" s="10" customFormat="1" ht="15" customHeight="1" x14ac:dyDescent="0.3">
      <c r="E1213" s="34"/>
    </row>
    <row r="1214" spans="5:5" s="10" customFormat="1" ht="15" customHeight="1" x14ac:dyDescent="0.3">
      <c r="E1214" s="34"/>
    </row>
    <row r="1215" spans="5:5" s="10" customFormat="1" ht="15" customHeight="1" x14ac:dyDescent="0.3">
      <c r="E1215" s="34"/>
    </row>
    <row r="1216" spans="5:5" s="10" customFormat="1" ht="15" customHeight="1" x14ac:dyDescent="0.3">
      <c r="E1216" s="34"/>
    </row>
    <row r="1217" spans="5:5" s="10" customFormat="1" ht="15" customHeight="1" x14ac:dyDescent="0.3">
      <c r="E1217" s="34"/>
    </row>
    <row r="1218" spans="5:5" s="10" customFormat="1" ht="15" customHeight="1" x14ac:dyDescent="0.3">
      <c r="E1218" s="34"/>
    </row>
    <row r="1219" spans="5:5" s="10" customFormat="1" ht="15" customHeight="1" x14ac:dyDescent="0.3">
      <c r="E1219" s="34"/>
    </row>
    <row r="1220" spans="5:5" s="10" customFormat="1" ht="15" customHeight="1" x14ac:dyDescent="0.3">
      <c r="E1220" s="34"/>
    </row>
    <row r="1221" spans="5:5" s="10" customFormat="1" ht="15" customHeight="1" x14ac:dyDescent="0.3">
      <c r="E1221" s="34"/>
    </row>
    <row r="1222" spans="5:5" s="10" customFormat="1" ht="15" customHeight="1" x14ac:dyDescent="0.3">
      <c r="E1222" s="34"/>
    </row>
    <row r="1223" spans="5:5" s="10" customFormat="1" ht="15" customHeight="1" x14ac:dyDescent="0.3">
      <c r="E1223" s="34"/>
    </row>
    <row r="1224" spans="5:5" s="10" customFormat="1" ht="15" customHeight="1" x14ac:dyDescent="0.3">
      <c r="E1224" s="34"/>
    </row>
    <row r="1225" spans="5:5" s="10" customFormat="1" ht="15" customHeight="1" x14ac:dyDescent="0.3">
      <c r="E1225" s="34"/>
    </row>
    <row r="1226" spans="5:5" s="10" customFormat="1" ht="15" customHeight="1" x14ac:dyDescent="0.3">
      <c r="E1226" s="34"/>
    </row>
    <row r="1227" spans="5:5" s="10" customFormat="1" ht="15" customHeight="1" x14ac:dyDescent="0.3">
      <c r="E1227" s="34"/>
    </row>
    <row r="1228" spans="5:5" s="10" customFormat="1" ht="15" customHeight="1" x14ac:dyDescent="0.3">
      <c r="E1228" s="34"/>
    </row>
    <row r="1229" spans="5:5" s="10" customFormat="1" ht="15" customHeight="1" x14ac:dyDescent="0.3">
      <c r="E1229" s="34"/>
    </row>
    <row r="1230" spans="5:5" s="10" customFormat="1" ht="15" customHeight="1" x14ac:dyDescent="0.3">
      <c r="E1230" s="34"/>
    </row>
    <row r="1231" spans="5:5" s="10" customFormat="1" ht="15" customHeight="1" x14ac:dyDescent="0.3">
      <c r="E1231" s="34"/>
    </row>
    <row r="1232" spans="5:5" s="10" customFormat="1" ht="15" customHeight="1" x14ac:dyDescent="0.3">
      <c r="E1232" s="34"/>
    </row>
    <row r="1233" spans="5:5" s="10" customFormat="1" ht="15" customHeight="1" x14ac:dyDescent="0.3">
      <c r="E1233" s="34"/>
    </row>
    <row r="1234" spans="5:5" s="10" customFormat="1" ht="15" customHeight="1" x14ac:dyDescent="0.3">
      <c r="E1234" s="34"/>
    </row>
    <row r="1235" spans="5:5" s="10" customFormat="1" ht="15" customHeight="1" x14ac:dyDescent="0.3">
      <c r="E1235" s="34"/>
    </row>
    <row r="1236" spans="5:5" s="10" customFormat="1" ht="15" customHeight="1" x14ac:dyDescent="0.3">
      <c r="E1236" s="34"/>
    </row>
    <row r="1237" spans="5:5" s="10" customFormat="1" ht="15" customHeight="1" x14ac:dyDescent="0.3">
      <c r="E1237" s="34"/>
    </row>
    <row r="1238" spans="5:5" s="10" customFormat="1" ht="15" customHeight="1" x14ac:dyDescent="0.3">
      <c r="E1238" s="34"/>
    </row>
    <row r="1239" spans="5:5" s="10" customFormat="1" ht="15" customHeight="1" x14ac:dyDescent="0.3">
      <c r="E1239" s="34"/>
    </row>
    <row r="1240" spans="5:5" s="10" customFormat="1" ht="15" customHeight="1" x14ac:dyDescent="0.3">
      <c r="E1240" s="34"/>
    </row>
    <row r="1241" spans="5:5" s="10" customFormat="1" ht="15" customHeight="1" x14ac:dyDescent="0.3">
      <c r="E1241" s="34"/>
    </row>
    <row r="1242" spans="5:5" s="10" customFormat="1" ht="15" customHeight="1" x14ac:dyDescent="0.3">
      <c r="E1242" s="34"/>
    </row>
    <row r="1243" spans="5:5" s="10" customFormat="1" ht="15" customHeight="1" x14ac:dyDescent="0.3">
      <c r="E1243" s="34"/>
    </row>
    <row r="1244" spans="5:5" s="10" customFormat="1" ht="15" customHeight="1" x14ac:dyDescent="0.3">
      <c r="E1244" s="34"/>
    </row>
    <row r="1245" spans="5:5" s="10" customFormat="1" ht="15" customHeight="1" x14ac:dyDescent="0.3">
      <c r="E1245" s="34"/>
    </row>
    <row r="1246" spans="5:5" s="10" customFormat="1" ht="15" customHeight="1" x14ac:dyDescent="0.3">
      <c r="E1246" s="34"/>
    </row>
    <row r="1247" spans="5:5" s="10" customFormat="1" ht="15" customHeight="1" x14ac:dyDescent="0.3">
      <c r="E1247" s="34"/>
    </row>
    <row r="1248" spans="5:5" s="10" customFormat="1" ht="15" customHeight="1" x14ac:dyDescent="0.3">
      <c r="E1248" s="34"/>
    </row>
    <row r="1249" spans="5:5" s="10" customFormat="1" ht="15" customHeight="1" x14ac:dyDescent="0.3">
      <c r="E1249" s="34"/>
    </row>
    <row r="1250" spans="5:5" s="10" customFormat="1" ht="15" customHeight="1" x14ac:dyDescent="0.3">
      <c r="E1250" s="34"/>
    </row>
    <row r="1251" spans="5:5" s="10" customFormat="1" ht="15" customHeight="1" x14ac:dyDescent="0.3">
      <c r="E1251" s="34"/>
    </row>
    <row r="1252" spans="5:5" s="10" customFormat="1" ht="15" customHeight="1" x14ac:dyDescent="0.3">
      <c r="E1252" s="34"/>
    </row>
    <row r="1253" spans="5:5" s="10" customFormat="1" ht="15" customHeight="1" x14ac:dyDescent="0.3">
      <c r="E1253" s="34"/>
    </row>
    <row r="1254" spans="5:5" s="10" customFormat="1" ht="15" customHeight="1" x14ac:dyDescent="0.3">
      <c r="E1254" s="34"/>
    </row>
    <row r="1255" spans="5:5" s="10" customFormat="1" ht="15" customHeight="1" x14ac:dyDescent="0.3">
      <c r="E1255" s="34"/>
    </row>
    <row r="1256" spans="5:5" s="10" customFormat="1" ht="15" customHeight="1" x14ac:dyDescent="0.3">
      <c r="E1256" s="34"/>
    </row>
    <row r="1257" spans="5:5" s="10" customFormat="1" ht="15" customHeight="1" x14ac:dyDescent="0.3">
      <c r="E1257" s="34"/>
    </row>
    <row r="1258" spans="5:5" s="10" customFormat="1" ht="15" customHeight="1" x14ac:dyDescent="0.3">
      <c r="E1258" s="34"/>
    </row>
    <row r="1259" spans="5:5" s="10" customFormat="1" ht="15" customHeight="1" x14ac:dyDescent="0.3">
      <c r="E1259" s="34"/>
    </row>
    <row r="1260" spans="5:5" s="10" customFormat="1" ht="15" customHeight="1" x14ac:dyDescent="0.3">
      <c r="E1260" s="34"/>
    </row>
    <row r="1261" spans="5:5" s="10" customFormat="1" ht="15" customHeight="1" x14ac:dyDescent="0.3">
      <c r="E1261" s="34"/>
    </row>
    <row r="1262" spans="5:5" s="10" customFormat="1" ht="15" customHeight="1" x14ac:dyDescent="0.3">
      <c r="E1262" s="34"/>
    </row>
    <row r="1263" spans="5:5" s="10" customFormat="1" ht="15" customHeight="1" x14ac:dyDescent="0.3">
      <c r="E1263" s="34"/>
    </row>
    <row r="1264" spans="5:5" s="10" customFormat="1" ht="15" customHeight="1" x14ac:dyDescent="0.3">
      <c r="E1264" s="34"/>
    </row>
    <row r="1265" spans="5:5" s="10" customFormat="1" ht="15" customHeight="1" x14ac:dyDescent="0.3">
      <c r="E1265" s="34"/>
    </row>
    <row r="1266" spans="5:5" s="10" customFormat="1" ht="15" customHeight="1" x14ac:dyDescent="0.3">
      <c r="E1266" s="34"/>
    </row>
    <row r="1267" spans="5:5" s="10" customFormat="1" ht="15" customHeight="1" x14ac:dyDescent="0.3">
      <c r="E1267" s="34"/>
    </row>
    <row r="1268" spans="5:5" s="10" customFormat="1" ht="15" customHeight="1" x14ac:dyDescent="0.3">
      <c r="E1268" s="34"/>
    </row>
    <row r="1269" spans="5:5" s="10" customFormat="1" ht="15" customHeight="1" x14ac:dyDescent="0.3">
      <c r="E1269" s="34"/>
    </row>
    <row r="1270" spans="5:5" s="10" customFormat="1" ht="15" customHeight="1" x14ac:dyDescent="0.3">
      <c r="E1270" s="34"/>
    </row>
    <row r="1271" spans="5:5" s="10" customFormat="1" ht="15" customHeight="1" x14ac:dyDescent="0.3">
      <c r="E1271" s="34"/>
    </row>
    <row r="1272" spans="5:5" s="10" customFormat="1" ht="15" customHeight="1" x14ac:dyDescent="0.3">
      <c r="E1272" s="34"/>
    </row>
    <row r="1273" spans="5:5" s="10" customFormat="1" ht="15" customHeight="1" x14ac:dyDescent="0.3">
      <c r="E1273" s="34"/>
    </row>
    <row r="1274" spans="5:5" s="10" customFormat="1" ht="15" customHeight="1" x14ac:dyDescent="0.3">
      <c r="E1274" s="34"/>
    </row>
    <row r="1275" spans="5:5" s="10" customFormat="1" ht="15" customHeight="1" x14ac:dyDescent="0.3">
      <c r="E1275" s="34"/>
    </row>
    <row r="1276" spans="5:5" s="10" customFormat="1" ht="15" customHeight="1" x14ac:dyDescent="0.3">
      <c r="E1276" s="34"/>
    </row>
    <row r="1277" spans="5:5" s="10" customFormat="1" ht="15" customHeight="1" x14ac:dyDescent="0.3">
      <c r="E1277" s="34"/>
    </row>
    <row r="1278" spans="5:5" s="10" customFormat="1" ht="15" customHeight="1" x14ac:dyDescent="0.3">
      <c r="E1278" s="34"/>
    </row>
    <row r="1279" spans="5:5" s="10" customFormat="1" ht="15" customHeight="1" x14ac:dyDescent="0.3">
      <c r="E1279" s="34"/>
    </row>
    <row r="1280" spans="5:5" s="10" customFormat="1" ht="15" customHeight="1" x14ac:dyDescent="0.3">
      <c r="E1280" s="34"/>
    </row>
    <row r="1281" spans="5:5" s="10" customFormat="1" ht="15" customHeight="1" x14ac:dyDescent="0.3">
      <c r="E1281" s="34"/>
    </row>
    <row r="1282" spans="5:5" s="10" customFormat="1" ht="15" customHeight="1" x14ac:dyDescent="0.3">
      <c r="E1282" s="34"/>
    </row>
    <row r="1283" spans="5:5" s="10" customFormat="1" ht="15" customHeight="1" x14ac:dyDescent="0.3">
      <c r="E1283" s="34"/>
    </row>
    <row r="1284" spans="5:5" s="10" customFormat="1" ht="15" customHeight="1" x14ac:dyDescent="0.3">
      <c r="E1284" s="34"/>
    </row>
    <row r="1285" spans="5:5" s="10" customFormat="1" ht="15" customHeight="1" x14ac:dyDescent="0.3">
      <c r="E1285" s="34"/>
    </row>
    <row r="1286" spans="5:5" s="10" customFormat="1" ht="15" customHeight="1" x14ac:dyDescent="0.3">
      <c r="E1286" s="34"/>
    </row>
    <row r="1287" spans="5:5" s="10" customFormat="1" ht="15" customHeight="1" x14ac:dyDescent="0.3">
      <c r="E1287" s="34"/>
    </row>
    <row r="1288" spans="5:5" s="10" customFormat="1" ht="15" customHeight="1" x14ac:dyDescent="0.3">
      <c r="E1288" s="34"/>
    </row>
    <row r="1289" spans="5:5" s="10" customFormat="1" ht="15" customHeight="1" x14ac:dyDescent="0.3">
      <c r="E1289" s="34"/>
    </row>
    <row r="1290" spans="5:5" s="10" customFormat="1" ht="15" customHeight="1" x14ac:dyDescent="0.3">
      <c r="E1290" s="34"/>
    </row>
    <row r="1291" spans="5:5" s="10" customFormat="1" ht="15" customHeight="1" x14ac:dyDescent="0.3">
      <c r="E1291" s="34"/>
    </row>
    <row r="1292" spans="5:5" s="10" customFormat="1" ht="15" customHeight="1" x14ac:dyDescent="0.3">
      <c r="E1292" s="34"/>
    </row>
    <row r="1293" spans="5:5" s="10" customFormat="1" ht="15" customHeight="1" x14ac:dyDescent="0.3">
      <c r="E1293" s="34"/>
    </row>
    <row r="1294" spans="5:5" s="10" customFormat="1" ht="15" customHeight="1" x14ac:dyDescent="0.3">
      <c r="E1294" s="34"/>
    </row>
    <row r="1295" spans="5:5" s="10" customFormat="1" ht="15" customHeight="1" x14ac:dyDescent="0.3">
      <c r="E1295" s="34"/>
    </row>
    <row r="1296" spans="5:5" s="10" customFormat="1" ht="15" customHeight="1" x14ac:dyDescent="0.3">
      <c r="E1296" s="34"/>
    </row>
    <row r="1297" spans="5:5" s="10" customFormat="1" ht="15" customHeight="1" x14ac:dyDescent="0.3">
      <c r="E1297" s="34"/>
    </row>
    <row r="1298" spans="5:5" s="10" customFormat="1" ht="15" customHeight="1" x14ac:dyDescent="0.3">
      <c r="E1298" s="34"/>
    </row>
    <row r="1299" spans="5:5" s="10" customFormat="1" ht="15" customHeight="1" x14ac:dyDescent="0.3">
      <c r="E1299" s="34"/>
    </row>
    <row r="1300" spans="5:5" s="10" customFormat="1" ht="15" customHeight="1" x14ac:dyDescent="0.3">
      <c r="E1300" s="34"/>
    </row>
    <row r="1301" spans="5:5" s="10" customFormat="1" ht="15" customHeight="1" x14ac:dyDescent="0.3">
      <c r="E1301" s="34"/>
    </row>
    <row r="1302" spans="5:5" s="10" customFormat="1" ht="15" customHeight="1" x14ac:dyDescent="0.3">
      <c r="E1302" s="34"/>
    </row>
    <row r="1303" spans="5:5" s="10" customFormat="1" ht="15" customHeight="1" x14ac:dyDescent="0.3">
      <c r="E1303" s="34"/>
    </row>
    <row r="1304" spans="5:5" s="10" customFormat="1" ht="15" customHeight="1" x14ac:dyDescent="0.3">
      <c r="E1304" s="34"/>
    </row>
    <row r="1305" spans="5:5" s="10" customFormat="1" ht="15" customHeight="1" x14ac:dyDescent="0.3">
      <c r="E1305" s="34"/>
    </row>
    <row r="1306" spans="5:5" s="10" customFormat="1" ht="15" customHeight="1" x14ac:dyDescent="0.3">
      <c r="E1306" s="34"/>
    </row>
    <row r="1307" spans="5:5" s="10" customFormat="1" ht="15" customHeight="1" x14ac:dyDescent="0.3">
      <c r="E1307" s="34"/>
    </row>
    <row r="1308" spans="5:5" s="10" customFormat="1" ht="15" customHeight="1" x14ac:dyDescent="0.3">
      <c r="E1308" s="34"/>
    </row>
    <row r="1309" spans="5:5" s="10" customFormat="1" ht="15" customHeight="1" x14ac:dyDescent="0.3">
      <c r="E1309" s="34"/>
    </row>
    <row r="1310" spans="5:5" s="10" customFormat="1" ht="15" customHeight="1" x14ac:dyDescent="0.3">
      <c r="E1310" s="34"/>
    </row>
    <row r="1311" spans="5:5" s="10" customFormat="1" ht="15" customHeight="1" x14ac:dyDescent="0.3">
      <c r="E1311" s="34"/>
    </row>
    <row r="1312" spans="5:5" s="10" customFormat="1" ht="15" customHeight="1" x14ac:dyDescent="0.3">
      <c r="E1312" s="34"/>
    </row>
    <row r="1313" spans="5:5" s="10" customFormat="1" ht="15" customHeight="1" x14ac:dyDescent="0.3">
      <c r="E1313" s="34"/>
    </row>
    <row r="1314" spans="5:5" s="10" customFormat="1" ht="15" customHeight="1" x14ac:dyDescent="0.3">
      <c r="E1314" s="34"/>
    </row>
    <row r="1315" spans="5:5" s="10" customFormat="1" ht="15" customHeight="1" x14ac:dyDescent="0.3">
      <c r="E1315" s="34"/>
    </row>
    <row r="1316" spans="5:5" s="10" customFormat="1" ht="15" customHeight="1" x14ac:dyDescent="0.3">
      <c r="E1316" s="34"/>
    </row>
    <row r="1317" spans="5:5" s="10" customFormat="1" ht="15" customHeight="1" x14ac:dyDescent="0.3">
      <c r="E1317" s="34"/>
    </row>
    <row r="1318" spans="5:5" s="10" customFormat="1" ht="15" customHeight="1" x14ac:dyDescent="0.3">
      <c r="E1318" s="34"/>
    </row>
    <row r="1319" spans="5:5" s="10" customFormat="1" ht="15" customHeight="1" x14ac:dyDescent="0.3">
      <c r="E1319" s="34"/>
    </row>
    <row r="1320" spans="5:5" s="10" customFormat="1" ht="15" customHeight="1" x14ac:dyDescent="0.3">
      <c r="E1320" s="34"/>
    </row>
    <row r="1321" spans="5:5" s="10" customFormat="1" ht="15" customHeight="1" x14ac:dyDescent="0.3">
      <c r="E1321" s="34"/>
    </row>
    <row r="1322" spans="5:5" s="10" customFormat="1" ht="15" customHeight="1" x14ac:dyDescent="0.3">
      <c r="E1322" s="34"/>
    </row>
    <row r="1323" spans="5:5" s="10" customFormat="1" ht="15" customHeight="1" x14ac:dyDescent="0.3">
      <c r="E1323" s="34"/>
    </row>
    <row r="1324" spans="5:5" s="10" customFormat="1" ht="15" customHeight="1" x14ac:dyDescent="0.3">
      <c r="E1324" s="34"/>
    </row>
    <row r="1325" spans="5:5" s="10" customFormat="1" ht="15" customHeight="1" x14ac:dyDescent="0.3">
      <c r="E1325" s="34"/>
    </row>
    <row r="1326" spans="5:5" s="10" customFormat="1" ht="15" customHeight="1" x14ac:dyDescent="0.3">
      <c r="E1326" s="34"/>
    </row>
    <row r="1327" spans="5:5" s="10" customFormat="1" ht="15" customHeight="1" x14ac:dyDescent="0.3">
      <c r="E1327" s="34"/>
    </row>
    <row r="1328" spans="5:5" s="10" customFormat="1" ht="15" customHeight="1" x14ac:dyDescent="0.3">
      <c r="E1328" s="34"/>
    </row>
    <row r="1329" spans="5:5" s="10" customFormat="1" ht="15" customHeight="1" x14ac:dyDescent="0.3">
      <c r="E1329" s="34"/>
    </row>
    <row r="1330" spans="5:5" s="10" customFormat="1" ht="15" customHeight="1" x14ac:dyDescent="0.3">
      <c r="E1330" s="34"/>
    </row>
    <row r="1331" spans="5:5" s="10" customFormat="1" ht="15" customHeight="1" x14ac:dyDescent="0.3">
      <c r="E1331" s="34"/>
    </row>
    <row r="1332" spans="5:5" s="10" customFormat="1" ht="15" customHeight="1" x14ac:dyDescent="0.3">
      <c r="E1332" s="34"/>
    </row>
    <row r="1333" spans="5:5" s="10" customFormat="1" ht="15" customHeight="1" x14ac:dyDescent="0.3">
      <c r="E1333" s="34"/>
    </row>
    <row r="1334" spans="5:5" s="10" customFormat="1" ht="15" customHeight="1" x14ac:dyDescent="0.3">
      <c r="E1334" s="34"/>
    </row>
    <row r="1335" spans="5:5" s="10" customFormat="1" ht="15" customHeight="1" x14ac:dyDescent="0.3">
      <c r="E1335" s="34"/>
    </row>
    <row r="1336" spans="5:5" s="10" customFormat="1" ht="15" customHeight="1" x14ac:dyDescent="0.3">
      <c r="E1336" s="34"/>
    </row>
    <row r="1337" spans="5:5" s="10" customFormat="1" ht="15" customHeight="1" x14ac:dyDescent="0.3">
      <c r="E1337" s="34"/>
    </row>
    <row r="1338" spans="5:5" s="10" customFormat="1" ht="15" customHeight="1" x14ac:dyDescent="0.3">
      <c r="E1338" s="34"/>
    </row>
    <row r="1339" spans="5:5" s="10" customFormat="1" ht="15" customHeight="1" x14ac:dyDescent="0.3">
      <c r="E1339" s="34"/>
    </row>
    <row r="1340" spans="5:5" s="10" customFormat="1" ht="15" customHeight="1" x14ac:dyDescent="0.3">
      <c r="E1340" s="34"/>
    </row>
    <row r="1341" spans="5:5" s="10" customFormat="1" ht="15" customHeight="1" x14ac:dyDescent="0.3">
      <c r="E1341" s="34"/>
    </row>
    <row r="1342" spans="5:5" s="10" customFormat="1" ht="15" customHeight="1" x14ac:dyDescent="0.3">
      <c r="E1342" s="34"/>
    </row>
    <row r="1343" spans="5:5" s="10" customFormat="1" ht="15" customHeight="1" x14ac:dyDescent="0.3">
      <c r="E1343" s="34"/>
    </row>
    <row r="1344" spans="5:5" s="10" customFormat="1" ht="15" customHeight="1" x14ac:dyDescent="0.3">
      <c r="E1344" s="34"/>
    </row>
    <row r="1345" spans="5:5" s="10" customFormat="1" ht="15" customHeight="1" x14ac:dyDescent="0.3">
      <c r="E1345" s="34"/>
    </row>
    <row r="1346" spans="5:5" s="10" customFormat="1" ht="15" customHeight="1" x14ac:dyDescent="0.3">
      <c r="E1346" s="34"/>
    </row>
    <row r="1347" spans="5:5" s="10" customFormat="1" ht="15" customHeight="1" x14ac:dyDescent="0.3">
      <c r="E1347" s="34"/>
    </row>
    <row r="1348" spans="5:5" s="10" customFormat="1" ht="15" customHeight="1" x14ac:dyDescent="0.3">
      <c r="E1348" s="34"/>
    </row>
    <row r="1349" spans="5:5" s="10" customFormat="1" ht="15" customHeight="1" x14ac:dyDescent="0.3">
      <c r="E1349" s="34"/>
    </row>
    <row r="1350" spans="5:5" s="10" customFormat="1" ht="15" customHeight="1" x14ac:dyDescent="0.3">
      <c r="E1350" s="34"/>
    </row>
    <row r="1351" spans="5:5" s="10" customFormat="1" ht="15" customHeight="1" x14ac:dyDescent="0.3">
      <c r="E1351" s="34"/>
    </row>
    <row r="1352" spans="5:5" s="10" customFormat="1" ht="15" customHeight="1" x14ac:dyDescent="0.3">
      <c r="E1352" s="34"/>
    </row>
    <row r="1353" spans="5:5" s="10" customFormat="1" ht="15" customHeight="1" x14ac:dyDescent="0.3">
      <c r="E1353" s="34"/>
    </row>
    <row r="1354" spans="5:5" s="10" customFormat="1" ht="15" customHeight="1" x14ac:dyDescent="0.3">
      <c r="E1354" s="34"/>
    </row>
    <row r="1355" spans="5:5" s="10" customFormat="1" ht="15" customHeight="1" x14ac:dyDescent="0.3">
      <c r="E1355" s="34"/>
    </row>
    <row r="1356" spans="5:5" s="10" customFormat="1" ht="15" customHeight="1" x14ac:dyDescent="0.3">
      <c r="E1356" s="34"/>
    </row>
    <row r="1357" spans="5:5" s="10" customFormat="1" ht="15" customHeight="1" x14ac:dyDescent="0.3">
      <c r="E1357" s="34"/>
    </row>
    <row r="1358" spans="5:5" s="10" customFormat="1" ht="15" customHeight="1" x14ac:dyDescent="0.3">
      <c r="E1358" s="34"/>
    </row>
    <row r="1359" spans="5:5" s="10" customFormat="1" ht="15" customHeight="1" x14ac:dyDescent="0.3">
      <c r="E1359" s="34"/>
    </row>
    <row r="1360" spans="5:5" s="10" customFormat="1" ht="15" customHeight="1" x14ac:dyDescent="0.3">
      <c r="E1360" s="34"/>
    </row>
    <row r="1361" spans="5:5" s="10" customFormat="1" ht="15" customHeight="1" x14ac:dyDescent="0.3">
      <c r="E1361" s="34"/>
    </row>
    <row r="1362" spans="5:5" s="10" customFormat="1" ht="15" customHeight="1" x14ac:dyDescent="0.3">
      <c r="E1362" s="34"/>
    </row>
    <row r="1363" spans="5:5" s="10" customFormat="1" ht="15" customHeight="1" x14ac:dyDescent="0.3">
      <c r="E1363" s="34"/>
    </row>
    <row r="1364" spans="5:5" s="10" customFormat="1" ht="15" customHeight="1" x14ac:dyDescent="0.3">
      <c r="E1364" s="34"/>
    </row>
    <row r="1365" spans="5:5" s="10" customFormat="1" ht="15" customHeight="1" x14ac:dyDescent="0.3">
      <c r="E1365" s="34"/>
    </row>
    <row r="1366" spans="5:5" s="10" customFormat="1" ht="15" customHeight="1" x14ac:dyDescent="0.3">
      <c r="E1366" s="34"/>
    </row>
    <row r="1367" spans="5:5" s="10" customFormat="1" ht="15" customHeight="1" x14ac:dyDescent="0.3">
      <c r="E1367" s="34"/>
    </row>
    <row r="1368" spans="5:5" s="10" customFormat="1" ht="15" customHeight="1" x14ac:dyDescent="0.3">
      <c r="E1368" s="34"/>
    </row>
    <row r="1369" spans="5:5" s="10" customFormat="1" ht="15" customHeight="1" x14ac:dyDescent="0.3">
      <c r="E1369" s="34"/>
    </row>
    <row r="1370" spans="5:5" s="10" customFormat="1" ht="15" customHeight="1" x14ac:dyDescent="0.3">
      <c r="E1370" s="34"/>
    </row>
    <row r="1371" spans="5:5" s="10" customFormat="1" ht="15" customHeight="1" x14ac:dyDescent="0.3">
      <c r="E1371" s="34"/>
    </row>
    <row r="1372" spans="5:5" s="10" customFormat="1" ht="15" customHeight="1" x14ac:dyDescent="0.3">
      <c r="E1372" s="34"/>
    </row>
    <row r="1373" spans="5:5" s="10" customFormat="1" ht="15" customHeight="1" x14ac:dyDescent="0.3">
      <c r="E1373" s="34"/>
    </row>
    <row r="1374" spans="5:5" s="10" customFormat="1" ht="15" customHeight="1" x14ac:dyDescent="0.3">
      <c r="E1374" s="34"/>
    </row>
    <row r="1375" spans="5:5" s="10" customFormat="1" ht="15" customHeight="1" x14ac:dyDescent="0.3">
      <c r="E1375" s="34"/>
    </row>
    <row r="1376" spans="5:5" s="10" customFormat="1" ht="15" customHeight="1" x14ac:dyDescent="0.3">
      <c r="E1376" s="34"/>
    </row>
    <row r="1377" spans="5:5" s="10" customFormat="1" ht="15" customHeight="1" x14ac:dyDescent="0.3">
      <c r="E1377" s="34"/>
    </row>
    <row r="1378" spans="5:5" s="10" customFormat="1" ht="15" customHeight="1" x14ac:dyDescent="0.3">
      <c r="E1378" s="34"/>
    </row>
    <row r="1379" spans="5:5" s="10" customFormat="1" ht="15" customHeight="1" x14ac:dyDescent="0.3">
      <c r="E1379" s="34"/>
    </row>
    <row r="1380" spans="5:5" s="10" customFormat="1" ht="15" customHeight="1" x14ac:dyDescent="0.3">
      <c r="E1380" s="34"/>
    </row>
    <row r="1381" spans="5:5" s="10" customFormat="1" ht="15" customHeight="1" x14ac:dyDescent="0.3">
      <c r="E1381" s="34"/>
    </row>
    <row r="1382" spans="5:5" s="10" customFormat="1" ht="15" customHeight="1" x14ac:dyDescent="0.3">
      <c r="E1382" s="34"/>
    </row>
    <row r="1383" spans="5:5" s="10" customFormat="1" ht="15" customHeight="1" x14ac:dyDescent="0.3">
      <c r="E1383" s="34"/>
    </row>
    <row r="1384" spans="5:5" s="10" customFormat="1" ht="15" customHeight="1" x14ac:dyDescent="0.3">
      <c r="E1384" s="34"/>
    </row>
    <row r="1385" spans="5:5" s="10" customFormat="1" ht="15" customHeight="1" x14ac:dyDescent="0.3">
      <c r="E1385" s="34"/>
    </row>
    <row r="1386" spans="5:5" s="10" customFormat="1" ht="15" customHeight="1" x14ac:dyDescent="0.3">
      <c r="E1386" s="34"/>
    </row>
    <row r="1387" spans="5:5" s="10" customFormat="1" ht="15" customHeight="1" x14ac:dyDescent="0.3">
      <c r="E1387" s="34"/>
    </row>
    <row r="1388" spans="5:5" s="10" customFormat="1" ht="15" customHeight="1" x14ac:dyDescent="0.3">
      <c r="E1388" s="34"/>
    </row>
    <row r="1389" spans="5:5" s="10" customFormat="1" ht="15" customHeight="1" x14ac:dyDescent="0.3">
      <c r="E1389" s="34"/>
    </row>
    <row r="1390" spans="5:5" s="10" customFormat="1" ht="15" customHeight="1" x14ac:dyDescent="0.3">
      <c r="E1390" s="34"/>
    </row>
    <row r="1391" spans="5:5" s="10" customFormat="1" ht="15" customHeight="1" x14ac:dyDescent="0.3">
      <c r="E1391" s="34"/>
    </row>
    <row r="1392" spans="5:5" s="10" customFormat="1" ht="15" customHeight="1" x14ac:dyDescent="0.3">
      <c r="E1392" s="34"/>
    </row>
    <row r="1393" spans="5:5" s="10" customFormat="1" ht="15" customHeight="1" x14ac:dyDescent="0.3">
      <c r="E1393" s="34"/>
    </row>
    <row r="1394" spans="5:5" s="10" customFormat="1" ht="15" customHeight="1" x14ac:dyDescent="0.3">
      <c r="E1394" s="34"/>
    </row>
    <row r="1395" spans="5:5" s="10" customFormat="1" ht="15" customHeight="1" x14ac:dyDescent="0.3">
      <c r="E1395" s="34"/>
    </row>
    <row r="1396" spans="5:5" s="10" customFormat="1" ht="15" customHeight="1" x14ac:dyDescent="0.3">
      <c r="E1396" s="34"/>
    </row>
    <row r="1397" spans="5:5" s="10" customFormat="1" ht="15" customHeight="1" x14ac:dyDescent="0.3">
      <c r="E1397" s="34"/>
    </row>
    <row r="1398" spans="5:5" s="10" customFormat="1" ht="15" customHeight="1" x14ac:dyDescent="0.3">
      <c r="E1398" s="34"/>
    </row>
    <row r="1399" spans="5:5" s="10" customFormat="1" ht="15" customHeight="1" x14ac:dyDescent="0.3">
      <c r="E1399" s="34"/>
    </row>
    <row r="1400" spans="5:5" s="10" customFormat="1" ht="15" customHeight="1" x14ac:dyDescent="0.3">
      <c r="E1400" s="34"/>
    </row>
    <row r="1401" spans="5:5" s="10" customFormat="1" ht="15" customHeight="1" x14ac:dyDescent="0.3">
      <c r="E1401" s="34"/>
    </row>
    <row r="1402" spans="5:5" s="10" customFormat="1" ht="15" customHeight="1" x14ac:dyDescent="0.3">
      <c r="E1402" s="34"/>
    </row>
    <row r="1403" spans="5:5" s="10" customFormat="1" ht="15" customHeight="1" x14ac:dyDescent="0.3">
      <c r="E1403" s="34"/>
    </row>
    <row r="1404" spans="5:5" s="10" customFormat="1" ht="15" customHeight="1" x14ac:dyDescent="0.3">
      <c r="E1404" s="34"/>
    </row>
    <row r="1405" spans="5:5" s="10" customFormat="1" ht="15" customHeight="1" x14ac:dyDescent="0.3">
      <c r="E1405" s="34"/>
    </row>
    <row r="1406" spans="5:5" s="10" customFormat="1" ht="15" customHeight="1" x14ac:dyDescent="0.3">
      <c r="E1406" s="34"/>
    </row>
    <row r="1407" spans="5:5" s="10" customFormat="1" ht="15" customHeight="1" x14ac:dyDescent="0.3">
      <c r="E1407" s="34"/>
    </row>
    <row r="1408" spans="5:5" s="10" customFormat="1" ht="15" customHeight="1" x14ac:dyDescent="0.3">
      <c r="E1408" s="34"/>
    </row>
    <row r="1409" spans="5:5" s="10" customFormat="1" ht="15" customHeight="1" x14ac:dyDescent="0.3">
      <c r="E1409" s="34"/>
    </row>
    <row r="1410" spans="5:5" s="10" customFormat="1" ht="15" customHeight="1" x14ac:dyDescent="0.3">
      <c r="E1410" s="34"/>
    </row>
    <row r="1411" spans="5:5" s="10" customFormat="1" ht="15" customHeight="1" x14ac:dyDescent="0.3">
      <c r="E1411" s="34"/>
    </row>
    <row r="1412" spans="5:5" s="10" customFormat="1" ht="15" customHeight="1" x14ac:dyDescent="0.3">
      <c r="E1412" s="34"/>
    </row>
    <row r="1413" spans="5:5" s="10" customFormat="1" ht="15" customHeight="1" x14ac:dyDescent="0.3">
      <c r="E1413" s="34"/>
    </row>
    <row r="1414" spans="5:5" s="10" customFormat="1" ht="15" customHeight="1" x14ac:dyDescent="0.3">
      <c r="E1414" s="34"/>
    </row>
    <row r="1415" spans="5:5" s="10" customFormat="1" ht="15" customHeight="1" x14ac:dyDescent="0.3">
      <c r="E1415" s="34"/>
    </row>
    <row r="1416" spans="5:5" s="10" customFormat="1" ht="15" customHeight="1" x14ac:dyDescent="0.3">
      <c r="E1416" s="34"/>
    </row>
    <row r="1417" spans="5:5" s="10" customFormat="1" ht="15" customHeight="1" x14ac:dyDescent="0.3">
      <c r="E1417" s="34"/>
    </row>
    <row r="1418" spans="5:5" s="10" customFormat="1" ht="15" customHeight="1" x14ac:dyDescent="0.3">
      <c r="E1418" s="34"/>
    </row>
    <row r="1419" spans="5:5" s="10" customFormat="1" ht="15" customHeight="1" x14ac:dyDescent="0.3">
      <c r="E1419" s="34"/>
    </row>
    <row r="1420" spans="5:5" s="10" customFormat="1" ht="15" customHeight="1" x14ac:dyDescent="0.3">
      <c r="E1420" s="34"/>
    </row>
    <row r="1421" spans="5:5" s="10" customFormat="1" ht="15" customHeight="1" x14ac:dyDescent="0.3">
      <c r="E1421" s="34"/>
    </row>
    <row r="1422" spans="5:5" s="10" customFormat="1" ht="15" customHeight="1" x14ac:dyDescent="0.3">
      <c r="E1422" s="34"/>
    </row>
    <row r="1423" spans="5:5" s="10" customFormat="1" ht="15" customHeight="1" x14ac:dyDescent="0.3">
      <c r="E1423" s="34"/>
    </row>
    <row r="1424" spans="5:5" s="10" customFormat="1" ht="15" customHeight="1" x14ac:dyDescent="0.3">
      <c r="E1424" s="34"/>
    </row>
    <row r="1425" spans="5:5" s="10" customFormat="1" ht="15" customHeight="1" x14ac:dyDescent="0.3">
      <c r="E1425" s="34"/>
    </row>
    <row r="1426" spans="5:5" s="10" customFormat="1" ht="15" customHeight="1" x14ac:dyDescent="0.3">
      <c r="E1426" s="34"/>
    </row>
    <row r="1427" spans="5:5" s="10" customFormat="1" ht="15" customHeight="1" x14ac:dyDescent="0.3">
      <c r="E1427" s="34"/>
    </row>
    <row r="1428" spans="5:5" s="10" customFormat="1" ht="15" customHeight="1" x14ac:dyDescent="0.3">
      <c r="E1428" s="34"/>
    </row>
    <row r="1429" spans="5:5" s="10" customFormat="1" ht="15" customHeight="1" x14ac:dyDescent="0.3">
      <c r="E1429" s="34"/>
    </row>
    <row r="1430" spans="5:5" s="10" customFormat="1" ht="15" customHeight="1" x14ac:dyDescent="0.3">
      <c r="E1430" s="34"/>
    </row>
    <row r="1431" spans="5:5" s="10" customFormat="1" ht="15" customHeight="1" x14ac:dyDescent="0.3">
      <c r="E1431" s="34"/>
    </row>
    <row r="1432" spans="5:5" s="10" customFormat="1" ht="15" customHeight="1" x14ac:dyDescent="0.3">
      <c r="E1432" s="34"/>
    </row>
    <row r="1433" spans="5:5" s="10" customFormat="1" ht="15" customHeight="1" x14ac:dyDescent="0.3">
      <c r="E1433" s="34"/>
    </row>
    <row r="1434" spans="5:5" s="10" customFormat="1" ht="15" customHeight="1" x14ac:dyDescent="0.3">
      <c r="E1434" s="34"/>
    </row>
    <row r="1435" spans="5:5" s="10" customFormat="1" ht="15" customHeight="1" x14ac:dyDescent="0.3">
      <c r="E1435" s="34"/>
    </row>
    <row r="1436" spans="5:5" s="10" customFormat="1" ht="15" customHeight="1" x14ac:dyDescent="0.3">
      <c r="E1436" s="34"/>
    </row>
    <row r="1437" spans="5:5" s="10" customFormat="1" ht="15" customHeight="1" x14ac:dyDescent="0.3">
      <c r="E1437" s="34"/>
    </row>
    <row r="1438" spans="5:5" s="10" customFormat="1" ht="15" customHeight="1" x14ac:dyDescent="0.3">
      <c r="E1438" s="34"/>
    </row>
    <row r="1439" spans="5:5" s="10" customFormat="1" ht="15" customHeight="1" x14ac:dyDescent="0.3">
      <c r="E1439" s="34"/>
    </row>
    <row r="1440" spans="5:5" s="10" customFormat="1" ht="15" customHeight="1" x14ac:dyDescent="0.3">
      <c r="E1440" s="34"/>
    </row>
    <row r="1441" spans="5:5" s="10" customFormat="1" ht="15" customHeight="1" x14ac:dyDescent="0.3">
      <c r="E1441" s="34"/>
    </row>
    <row r="1442" spans="5:5" s="10" customFormat="1" ht="15" customHeight="1" x14ac:dyDescent="0.3">
      <c r="E1442" s="34"/>
    </row>
    <row r="1443" spans="5:5" s="10" customFormat="1" ht="15" customHeight="1" x14ac:dyDescent="0.3">
      <c r="E1443" s="34"/>
    </row>
    <row r="1444" spans="5:5" s="10" customFormat="1" ht="15" customHeight="1" x14ac:dyDescent="0.3">
      <c r="E1444" s="34"/>
    </row>
    <row r="1445" spans="5:5" s="10" customFormat="1" ht="15" customHeight="1" x14ac:dyDescent="0.3">
      <c r="E1445" s="34"/>
    </row>
    <row r="1446" spans="5:5" s="10" customFormat="1" ht="15" customHeight="1" x14ac:dyDescent="0.3">
      <c r="E1446" s="34"/>
    </row>
    <row r="1447" spans="5:5" s="10" customFormat="1" ht="15" customHeight="1" x14ac:dyDescent="0.3">
      <c r="E1447" s="34"/>
    </row>
    <row r="1448" spans="5:5" s="10" customFormat="1" ht="15" customHeight="1" x14ac:dyDescent="0.3">
      <c r="E1448" s="34"/>
    </row>
    <row r="1449" spans="5:5" s="10" customFormat="1" ht="15" customHeight="1" x14ac:dyDescent="0.3">
      <c r="E1449" s="34"/>
    </row>
    <row r="1450" spans="5:5" s="10" customFormat="1" ht="15" customHeight="1" x14ac:dyDescent="0.3">
      <c r="E1450" s="34"/>
    </row>
    <row r="1451" spans="5:5" s="10" customFormat="1" ht="15" customHeight="1" x14ac:dyDescent="0.3">
      <c r="E1451" s="34"/>
    </row>
    <row r="1452" spans="5:5" s="10" customFormat="1" ht="15" customHeight="1" x14ac:dyDescent="0.3">
      <c r="E1452" s="34"/>
    </row>
    <row r="1453" spans="5:5" s="10" customFormat="1" ht="15" customHeight="1" x14ac:dyDescent="0.3">
      <c r="E1453" s="34"/>
    </row>
    <row r="1454" spans="5:5" s="10" customFormat="1" ht="15" customHeight="1" x14ac:dyDescent="0.3">
      <c r="E1454" s="34"/>
    </row>
    <row r="1455" spans="5:5" s="10" customFormat="1" ht="15" customHeight="1" x14ac:dyDescent="0.3">
      <c r="E1455" s="34"/>
    </row>
    <row r="1456" spans="5:5" s="10" customFormat="1" ht="15" customHeight="1" x14ac:dyDescent="0.3">
      <c r="E1456" s="34"/>
    </row>
    <row r="1457" spans="5:5" s="10" customFormat="1" ht="15" customHeight="1" x14ac:dyDescent="0.3">
      <c r="E1457" s="34"/>
    </row>
    <row r="1458" spans="5:5" s="10" customFormat="1" ht="15" customHeight="1" x14ac:dyDescent="0.3">
      <c r="E1458" s="34"/>
    </row>
    <row r="1459" spans="5:5" s="10" customFormat="1" ht="15" customHeight="1" x14ac:dyDescent="0.3">
      <c r="E1459" s="34"/>
    </row>
    <row r="1460" spans="5:5" s="10" customFormat="1" ht="15" customHeight="1" x14ac:dyDescent="0.3">
      <c r="E1460" s="34"/>
    </row>
    <row r="1461" spans="5:5" s="10" customFormat="1" ht="15" customHeight="1" x14ac:dyDescent="0.3">
      <c r="E1461" s="34"/>
    </row>
    <row r="1462" spans="5:5" s="10" customFormat="1" ht="15" customHeight="1" x14ac:dyDescent="0.3">
      <c r="E1462" s="34"/>
    </row>
    <row r="1463" spans="5:5" s="10" customFormat="1" ht="15" customHeight="1" x14ac:dyDescent="0.3">
      <c r="E1463" s="34"/>
    </row>
    <row r="1464" spans="5:5" s="10" customFormat="1" ht="15" customHeight="1" x14ac:dyDescent="0.3">
      <c r="E1464" s="34"/>
    </row>
    <row r="1465" spans="5:5" s="10" customFormat="1" ht="15" customHeight="1" x14ac:dyDescent="0.3">
      <c r="E1465" s="34"/>
    </row>
    <row r="1466" spans="5:5" s="10" customFormat="1" ht="15" customHeight="1" x14ac:dyDescent="0.3">
      <c r="E1466" s="34"/>
    </row>
    <row r="1467" spans="5:5" s="10" customFormat="1" ht="15" customHeight="1" x14ac:dyDescent="0.3">
      <c r="E1467" s="34"/>
    </row>
    <row r="1468" spans="5:5" s="10" customFormat="1" ht="15" customHeight="1" x14ac:dyDescent="0.3">
      <c r="E1468" s="34"/>
    </row>
    <row r="1469" spans="5:5" s="10" customFormat="1" ht="15" customHeight="1" x14ac:dyDescent="0.3">
      <c r="E1469" s="34"/>
    </row>
    <row r="1470" spans="5:5" s="10" customFormat="1" ht="15" customHeight="1" x14ac:dyDescent="0.3">
      <c r="E1470" s="34"/>
    </row>
    <row r="1471" spans="5:5" s="10" customFormat="1" ht="15" customHeight="1" x14ac:dyDescent="0.3">
      <c r="E1471" s="34"/>
    </row>
    <row r="1472" spans="5:5" s="10" customFormat="1" ht="15" customHeight="1" x14ac:dyDescent="0.3">
      <c r="E1472" s="34"/>
    </row>
    <row r="1473" spans="5:5" s="10" customFormat="1" ht="15" customHeight="1" x14ac:dyDescent="0.3">
      <c r="E1473" s="34"/>
    </row>
    <row r="1474" spans="5:5" s="10" customFormat="1" ht="15" customHeight="1" x14ac:dyDescent="0.3">
      <c r="E1474" s="34"/>
    </row>
    <row r="1475" spans="5:5" s="10" customFormat="1" ht="15" customHeight="1" x14ac:dyDescent="0.3">
      <c r="E1475" s="34"/>
    </row>
    <row r="1476" spans="5:5" s="10" customFormat="1" ht="15" customHeight="1" x14ac:dyDescent="0.3">
      <c r="E1476" s="34"/>
    </row>
    <row r="1477" spans="5:5" s="10" customFormat="1" ht="15" customHeight="1" x14ac:dyDescent="0.3">
      <c r="E1477" s="34"/>
    </row>
    <row r="1478" spans="5:5" s="10" customFormat="1" ht="15" customHeight="1" x14ac:dyDescent="0.3">
      <c r="E1478" s="34"/>
    </row>
    <row r="1479" spans="5:5" s="10" customFormat="1" ht="15" customHeight="1" x14ac:dyDescent="0.3">
      <c r="E1479" s="34"/>
    </row>
    <row r="1480" spans="5:5" s="10" customFormat="1" ht="15" customHeight="1" x14ac:dyDescent="0.3">
      <c r="E1480" s="34"/>
    </row>
    <row r="1481" spans="5:5" s="10" customFormat="1" ht="15" customHeight="1" x14ac:dyDescent="0.3">
      <c r="E1481" s="34"/>
    </row>
    <row r="1482" spans="5:5" s="10" customFormat="1" ht="15" customHeight="1" x14ac:dyDescent="0.3">
      <c r="E1482" s="34"/>
    </row>
    <row r="1483" spans="5:5" s="10" customFormat="1" ht="15" customHeight="1" x14ac:dyDescent="0.3">
      <c r="E1483" s="34"/>
    </row>
    <row r="1484" spans="5:5" s="10" customFormat="1" ht="15" customHeight="1" x14ac:dyDescent="0.3">
      <c r="E1484" s="34"/>
    </row>
    <row r="1485" spans="5:5" s="10" customFormat="1" ht="15" customHeight="1" x14ac:dyDescent="0.3">
      <c r="E1485" s="34"/>
    </row>
    <row r="1486" spans="5:5" s="10" customFormat="1" ht="15" customHeight="1" x14ac:dyDescent="0.3">
      <c r="E1486" s="34"/>
    </row>
    <row r="1487" spans="5:5" s="10" customFormat="1" ht="15" customHeight="1" x14ac:dyDescent="0.3">
      <c r="E1487" s="34"/>
    </row>
    <row r="1488" spans="5:5" s="10" customFormat="1" ht="15" customHeight="1" x14ac:dyDescent="0.3">
      <c r="E1488" s="34"/>
    </row>
    <row r="1489" spans="5:5" s="10" customFormat="1" ht="15" customHeight="1" x14ac:dyDescent="0.3">
      <c r="E1489" s="34"/>
    </row>
    <row r="1490" spans="5:5" s="10" customFormat="1" ht="15" customHeight="1" x14ac:dyDescent="0.3">
      <c r="E1490" s="34"/>
    </row>
    <row r="1491" spans="5:5" s="10" customFormat="1" ht="15" customHeight="1" x14ac:dyDescent="0.3">
      <c r="E1491" s="34"/>
    </row>
    <row r="1492" spans="5:5" s="10" customFormat="1" ht="15" customHeight="1" x14ac:dyDescent="0.3">
      <c r="E1492" s="34"/>
    </row>
    <row r="1493" spans="5:5" s="10" customFormat="1" ht="15" customHeight="1" x14ac:dyDescent="0.3">
      <c r="E1493" s="34"/>
    </row>
    <row r="1494" spans="5:5" s="10" customFormat="1" ht="15" customHeight="1" x14ac:dyDescent="0.3">
      <c r="E1494" s="34"/>
    </row>
    <row r="1495" spans="5:5" s="10" customFormat="1" ht="15" customHeight="1" x14ac:dyDescent="0.3">
      <c r="E1495" s="34"/>
    </row>
    <row r="1496" spans="5:5" s="10" customFormat="1" ht="15" customHeight="1" x14ac:dyDescent="0.3">
      <c r="E1496" s="34"/>
    </row>
    <row r="1497" spans="5:5" s="10" customFormat="1" ht="15" customHeight="1" x14ac:dyDescent="0.3">
      <c r="E1497" s="34"/>
    </row>
    <row r="1498" spans="5:5" s="10" customFormat="1" ht="15" customHeight="1" x14ac:dyDescent="0.3">
      <c r="E1498" s="34"/>
    </row>
    <row r="1499" spans="5:5" s="10" customFormat="1" ht="15" customHeight="1" x14ac:dyDescent="0.3">
      <c r="E1499" s="34"/>
    </row>
    <row r="1500" spans="5:5" s="10" customFormat="1" ht="15" customHeight="1" x14ac:dyDescent="0.3">
      <c r="E1500" s="34"/>
    </row>
    <row r="1501" spans="5:5" s="10" customFormat="1" ht="15" customHeight="1" x14ac:dyDescent="0.3">
      <c r="E1501" s="34"/>
    </row>
    <row r="1502" spans="5:5" s="10" customFormat="1" ht="15" customHeight="1" x14ac:dyDescent="0.3">
      <c r="E1502" s="34"/>
    </row>
    <row r="1503" spans="5:5" s="10" customFormat="1" ht="15" customHeight="1" x14ac:dyDescent="0.3">
      <c r="E1503" s="34"/>
    </row>
    <row r="1504" spans="5:5" s="10" customFormat="1" ht="15" customHeight="1" x14ac:dyDescent="0.3">
      <c r="E1504" s="34"/>
    </row>
    <row r="1505" spans="5:5" s="10" customFormat="1" ht="15" customHeight="1" x14ac:dyDescent="0.3">
      <c r="E1505" s="34"/>
    </row>
    <row r="1506" spans="5:5" s="10" customFormat="1" ht="15" customHeight="1" x14ac:dyDescent="0.3">
      <c r="E1506" s="34"/>
    </row>
    <row r="1507" spans="5:5" s="10" customFormat="1" ht="15" customHeight="1" x14ac:dyDescent="0.3">
      <c r="E1507" s="34"/>
    </row>
    <row r="1508" spans="5:5" s="10" customFormat="1" ht="15" customHeight="1" x14ac:dyDescent="0.3">
      <c r="E1508" s="34"/>
    </row>
    <row r="1509" spans="5:5" s="10" customFormat="1" ht="15" customHeight="1" x14ac:dyDescent="0.3">
      <c r="E1509" s="34"/>
    </row>
    <row r="1510" spans="5:5" s="10" customFormat="1" ht="15" customHeight="1" x14ac:dyDescent="0.3">
      <c r="E1510" s="34"/>
    </row>
    <row r="1511" spans="5:5" s="10" customFormat="1" ht="15" customHeight="1" x14ac:dyDescent="0.3">
      <c r="E1511" s="34"/>
    </row>
    <row r="1512" spans="5:5" s="10" customFormat="1" ht="15" customHeight="1" x14ac:dyDescent="0.3">
      <c r="E1512" s="34"/>
    </row>
    <row r="1513" spans="5:5" s="10" customFormat="1" ht="15" customHeight="1" x14ac:dyDescent="0.3">
      <c r="E1513" s="34"/>
    </row>
    <row r="1514" spans="5:5" s="10" customFormat="1" ht="15" customHeight="1" x14ac:dyDescent="0.3">
      <c r="E1514" s="34"/>
    </row>
    <row r="1515" spans="5:5" s="10" customFormat="1" ht="15" customHeight="1" x14ac:dyDescent="0.3">
      <c r="E1515" s="34"/>
    </row>
    <row r="1516" spans="5:5" s="10" customFormat="1" ht="15" customHeight="1" x14ac:dyDescent="0.3">
      <c r="E1516" s="34"/>
    </row>
    <row r="1517" spans="5:5" s="10" customFormat="1" ht="15" customHeight="1" x14ac:dyDescent="0.3">
      <c r="E1517" s="34"/>
    </row>
    <row r="1518" spans="5:5" s="10" customFormat="1" ht="15" customHeight="1" x14ac:dyDescent="0.3">
      <c r="E1518" s="34"/>
    </row>
    <row r="1519" spans="5:5" s="10" customFormat="1" ht="15" customHeight="1" x14ac:dyDescent="0.3">
      <c r="E1519" s="34"/>
    </row>
    <row r="1520" spans="5:5" s="10" customFormat="1" ht="15" customHeight="1" x14ac:dyDescent="0.3">
      <c r="E1520" s="34"/>
    </row>
    <row r="1521" spans="5:5" s="10" customFormat="1" ht="15" customHeight="1" x14ac:dyDescent="0.3">
      <c r="E1521" s="34"/>
    </row>
    <row r="1522" spans="5:5" s="10" customFormat="1" ht="15" customHeight="1" x14ac:dyDescent="0.3">
      <c r="E1522" s="34"/>
    </row>
    <row r="1523" spans="5:5" s="10" customFormat="1" ht="15" customHeight="1" x14ac:dyDescent="0.3">
      <c r="E1523" s="34"/>
    </row>
    <row r="1524" spans="5:5" s="10" customFormat="1" ht="15" customHeight="1" x14ac:dyDescent="0.3">
      <c r="E1524" s="34"/>
    </row>
    <row r="1525" spans="5:5" s="10" customFormat="1" ht="15" customHeight="1" x14ac:dyDescent="0.3">
      <c r="E1525" s="34"/>
    </row>
    <row r="1526" spans="5:5" s="10" customFormat="1" ht="15" customHeight="1" x14ac:dyDescent="0.3">
      <c r="E1526" s="34"/>
    </row>
    <row r="1527" spans="5:5" s="10" customFormat="1" ht="15" customHeight="1" x14ac:dyDescent="0.3">
      <c r="E1527" s="34"/>
    </row>
    <row r="1528" spans="5:5" s="10" customFormat="1" ht="15" customHeight="1" x14ac:dyDescent="0.3">
      <c r="E1528" s="34"/>
    </row>
    <row r="1529" spans="5:5" s="10" customFormat="1" ht="15" customHeight="1" x14ac:dyDescent="0.3">
      <c r="E1529" s="34"/>
    </row>
    <row r="1530" spans="5:5" s="10" customFormat="1" ht="15" customHeight="1" x14ac:dyDescent="0.3">
      <c r="E1530" s="34"/>
    </row>
    <row r="1531" spans="5:5" s="10" customFormat="1" ht="15" customHeight="1" x14ac:dyDescent="0.3">
      <c r="E1531" s="34"/>
    </row>
    <row r="1532" spans="5:5" s="10" customFormat="1" ht="15" customHeight="1" x14ac:dyDescent="0.3">
      <c r="E1532" s="34"/>
    </row>
    <row r="1533" spans="5:5" s="10" customFormat="1" ht="15" customHeight="1" x14ac:dyDescent="0.3">
      <c r="E1533" s="34"/>
    </row>
    <row r="1534" spans="5:5" s="10" customFormat="1" ht="15" customHeight="1" x14ac:dyDescent="0.3">
      <c r="E1534" s="34"/>
    </row>
    <row r="1535" spans="5:5" s="10" customFormat="1" ht="15" customHeight="1" x14ac:dyDescent="0.3">
      <c r="E1535" s="34"/>
    </row>
    <row r="1536" spans="5:5" s="10" customFormat="1" ht="15" customHeight="1" x14ac:dyDescent="0.3">
      <c r="E1536" s="34"/>
    </row>
    <row r="1537" spans="5:5" s="10" customFormat="1" ht="15" customHeight="1" x14ac:dyDescent="0.3">
      <c r="E1537" s="34"/>
    </row>
    <row r="1538" spans="5:5" s="10" customFormat="1" ht="15" customHeight="1" x14ac:dyDescent="0.3">
      <c r="E1538" s="34"/>
    </row>
    <row r="1539" spans="5:5" s="10" customFormat="1" ht="15" customHeight="1" x14ac:dyDescent="0.3">
      <c r="E1539" s="34"/>
    </row>
    <row r="1540" spans="5:5" s="10" customFormat="1" ht="15" customHeight="1" x14ac:dyDescent="0.3">
      <c r="E1540" s="34"/>
    </row>
    <row r="1541" spans="5:5" s="10" customFormat="1" ht="15" customHeight="1" x14ac:dyDescent="0.3">
      <c r="E1541" s="34"/>
    </row>
    <row r="1542" spans="5:5" s="10" customFormat="1" ht="15" customHeight="1" x14ac:dyDescent="0.3">
      <c r="E1542" s="34"/>
    </row>
    <row r="1543" spans="5:5" s="10" customFormat="1" ht="15" customHeight="1" x14ac:dyDescent="0.3">
      <c r="E1543" s="34"/>
    </row>
    <row r="1544" spans="5:5" s="10" customFormat="1" ht="15" customHeight="1" x14ac:dyDescent="0.3">
      <c r="E1544" s="34"/>
    </row>
    <row r="1545" spans="5:5" s="10" customFormat="1" ht="15" customHeight="1" x14ac:dyDescent="0.3">
      <c r="E1545" s="34"/>
    </row>
    <row r="1546" spans="5:5" s="10" customFormat="1" ht="15" customHeight="1" x14ac:dyDescent="0.3">
      <c r="E1546" s="34"/>
    </row>
    <row r="1547" spans="5:5" s="10" customFormat="1" ht="15" customHeight="1" x14ac:dyDescent="0.3">
      <c r="E1547" s="34"/>
    </row>
    <row r="1548" spans="5:5" s="10" customFormat="1" ht="15" customHeight="1" x14ac:dyDescent="0.3">
      <c r="E1548" s="34"/>
    </row>
    <row r="1549" spans="5:5" s="10" customFormat="1" ht="15" customHeight="1" x14ac:dyDescent="0.3">
      <c r="E1549" s="34"/>
    </row>
    <row r="1550" spans="5:5" s="10" customFormat="1" ht="15" customHeight="1" x14ac:dyDescent="0.3">
      <c r="E1550" s="34"/>
    </row>
    <row r="1551" spans="5:5" s="10" customFormat="1" ht="15" customHeight="1" x14ac:dyDescent="0.3">
      <c r="E1551" s="34"/>
    </row>
    <row r="1552" spans="5:5" s="10" customFormat="1" ht="15" customHeight="1" x14ac:dyDescent="0.3">
      <c r="E1552" s="34"/>
    </row>
    <row r="1553" spans="5:5" s="10" customFormat="1" ht="15" customHeight="1" x14ac:dyDescent="0.3">
      <c r="E1553" s="34"/>
    </row>
    <row r="1554" spans="5:5" s="10" customFormat="1" ht="15" customHeight="1" x14ac:dyDescent="0.3">
      <c r="E1554" s="34"/>
    </row>
    <row r="1555" spans="5:5" s="10" customFormat="1" ht="15" customHeight="1" x14ac:dyDescent="0.3">
      <c r="E1555" s="34"/>
    </row>
    <row r="1556" spans="5:5" s="10" customFormat="1" ht="15" customHeight="1" x14ac:dyDescent="0.3">
      <c r="E1556" s="34"/>
    </row>
    <row r="1557" spans="5:5" s="10" customFormat="1" ht="15" customHeight="1" x14ac:dyDescent="0.3">
      <c r="E1557" s="34"/>
    </row>
    <row r="1558" spans="5:5" s="10" customFormat="1" ht="15" customHeight="1" x14ac:dyDescent="0.3">
      <c r="E1558" s="34"/>
    </row>
    <row r="1559" spans="5:5" s="10" customFormat="1" ht="15" customHeight="1" x14ac:dyDescent="0.3">
      <c r="E1559" s="34"/>
    </row>
    <row r="1560" spans="5:5" s="10" customFormat="1" ht="15" customHeight="1" x14ac:dyDescent="0.3">
      <c r="E1560" s="34"/>
    </row>
    <row r="1561" spans="5:5" s="10" customFormat="1" ht="15" customHeight="1" x14ac:dyDescent="0.3">
      <c r="E1561" s="34"/>
    </row>
    <row r="1562" spans="5:5" s="10" customFormat="1" ht="15" customHeight="1" x14ac:dyDescent="0.3">
      <c r="E1562" s="34"/>
    </row>
    <row r="1563" spans="5:5" s="10" customFormat="1" ht="15" customHeight="1" x14ac:dyDescent="0.3">
      <c r="E1563" s="34"/>
    </row>
    <row r="1564" spans="5:5" s="10" customFormat="1" ht="15" customHeight="1" x14ac:dyDescent="0.3">
      <c r="E1564" s="34"/>
    </row>
    <row r="1565" spans="5:5" s="10" customFormat="1" ht="15" customHeight="1" x14ac:dyDescent="0.3">
      <c r="E1565" s="34"/>
    </row>
    <row r="1566" spans="5:5" s="10" customFormat="1" ht="15" customHeight="1" x14ac:dyDescent="0.3">
      <c r="E1566" s="34"/>
    </row>
    <row r="1567" spans="5:5" s="10" customFormat="1" ht="15" customHeight="1" x14ac:dyDescent="0.3">
      <c r="E1567" s="34"/>
    </row>
    <row r="1568" spans="5:5" s="10" customFormat="1" ht="15" customHeight="1" x14ac:dyDescent="0.3">
      <c r="E1568" s="34"/>
    </row>
    <row r="1569" spans="5:5" s="10" customFormat="1" ht="15" customHeight="1" x14ac:dyDescent="0.3">
      <c r="E1569" s="34"/>
    </row>
    <row r="1570" spans="5:5" s="10" customFormat="1" ht="15" customHeight="1" x14ac:dyDescent="0.3">
      <c r="E1570" s="34"/>
    </row>
    <row r="1571" spans="5:5" s="10" customFormat="1" ht="15" customHeight="1" x14ac:dyDescent="0.3">
      <c r="E1571" s="34"/>
    </row>
    <row r="1572" spans="5:5" s="10" customFormat="1" ht="15" customHeight="1" x14ac:dyDescent="0.3">
      <c r="E1572" s="34"/>
    </row>
    <row r="1573" spans="5:5" s="10" customFormat="1" ht="15" customHeight="1" x14ac:dyDescent="0.3">
      <c r="E1573" s="34"/>
    </row>
    <row r="1574" spans="5:5" s="10" customFormat="1" ht="15" customHeight="1" x14ac:dyDescent="0.3">
      <c r="E1574" s="34"/>
    </row>
    <row r="1575" spans="5:5" s="10" customFormat="1" ht="15" customHeight="1" x14ac:dyDescent="0.3">
      <c r="E1575" s="34"/>
    </row>
    <row r="1576" spans="5:5" s="10" customFormat="1" ht="15" customHeight="1" x14ac:dyDescent="0.3">
      <c r="E1576" s="34"/>
    </row>
    <row r="1577" spans="5:5" s="10" customFormat="1" ht="15" customHeight="1" x14ac:dyDescent="0.3">
      <c r="E1577" s="34"/>
    </row>
    <row r="1578" spans="5:5" s="10" customFormat="1" ht="15" customHeight="1" x14ac:dyDescent="0.3">
      <c r="E1578" s="34"/>
    </row>
    <row r="1579" spans="5:5" s="10" customFormat="1" ht="15" customHeight="1" x14ac:dyDescent="0.3">
      <c r="E1579" s="34"/>
    </row>
    <row r="1580" spans="5:5" s="10" customFormat="1" ht="15" customHeight="1" x14ac:dyDescent="0.3">
      <c r="E1580" s="34"/>
    </row>
    <row r="1581" spans="5:5" s="10" customFormat="1" ht="15" customHeight="1" x14ac:dyDescent="0.3">
      <c r="E1581" s="34"/>
    </row>
    <row r="1582" spans="5:5" s="10" customFormat="1" ht="15" customHeight="1" x14ac:dyDescent="0.3">
      <c r="E1582" s="34"/>
    </row>
    <row r="1583" spans="5:5" s="10" customFormat="1" ht="15" customHeight="1" x14ac:dyDescent="0.3">
      <c r="E1583" s="34"/>
    </row>
    <row r="1584" spans="5:5" s="10" customFormat="1" ht="15" customHeight="1" x14ac:dyDescent="0.3">
      <c r="E1584" s="34"/>
    </row>
    <row r="1585" spans="5:5" s="10" customFormat="1" ht="15" customHeight="1" x14ac:dyDescent="0.3">
      <c r="E1585" s="34"/>
    </row>
    <row r="1586" spans="5:5" s="10" customFormat="1" ht="15" customHeight="1" x14ac:dyDescent="0.3">
      <c r="E1586" s="34"/>
    </row>
    <row r="1587" spans="5:5" s="10" customFormat="1" ht="15" customHeight="1" x14ac:dyDescent="0.3">
      <c r="E1587" s="34"/>
    </row>
    <row r="1588" spans="5:5" s="10" customFormat="1" ht="15" customHeight="1" x14ac:dyDescent="0.3">
      <c r="E1588" s="34"/>
    </row>
    <row r="1589" spans="5:5" s="10" customFormat="1" ht="15" customHeight="1" x14ac:dyDescent="0.3">
      <c r="E1589" s="34"/>
    </row>
    <row r="1590" spans="5:5" s="10" customFormat="1" ht="15" customHeight="1" x14ac:dyDescent="0.3">
      <c r="E1590" s="34"/>
    </row>
    <row r="1591" spans="5:5" s="10" customFormat="1" ht="15" customHeight="1" x14ac:dyDescent="0.3">
      <c r="E1591" s="34"/>
    </row>
    <row r="1592" spans="5:5" s="10" customFormat="1" ht="15" customHeight="1" x14ac:dyDescent="0.3">
      <c r="E1592" s="34"/>
    </row>
    <row r="1593" spans="5:5" s="10" customFormat="1" ht="15" customHeight="1" x14ac:dyDescent="0.3">
      <c r="E1593" s="34"/>
    </row>
    <row r="1594" spans="5:5" s="10" customFormat="1" ht="15" customHeight="1" x14ac:dyDescent="0.3">
      <c r="E1594" s="34"/>
    </row>
    <row r="1595" spans="5:5" s="10" customFormat="1" ht="15" customHeight="1" x14ac:dyDescent="0.3">
      <c r="E1595" s="34"/>
    </row>
    <row r="1596" spans="5:5" s="10" customFormat="1" ht="15" customHeight="1" x14ac:dyDescent="0.3">
      <c r="E1596" s="34"/>
    </row>
    <row r="1597" spans="5:5" s="10" customFormat="1" ht="15" customHeight="1" x14ac:dyDescent="0.3">
      <c r="E1597" s="34"/>
    </row>
    <row r="1598" spans="5:5" s="10" customFormat="1" ht="15" customHeight="1" x14ac:dyDescent="0.3">
      <c r="E1598" s="34"/>
    </row>
    <row r="1599" spans="5:5" s="10" customFormat="1" ht="15" customHeight="1" x14ac:dyDescent="0.3">
      <c r="E1599" s="34"/>
    </row>
    <row r="1600" spans="5:5" s="10" customFormat="1" ht="15" customHeight="1" x14ac:dyDescent="0.3">
      <c r="E1600" s="34"/>
    </row>
    <row r="1601" spans="5:5" s="10" customFormat="1" ht="15" customHeight="1" x14ac:dyDescent="0.3">
      <c r="E1601" s="34"/>
    </row>
    <row r="1602" spans="5:5" s="10" customFormat="1" ht="15" customHeight="1" x14ac:dyDescent="0.3">
      <c r="E1602" s="34"/>
    </row>
    <row r="1603" spans="5:5" s="10" customFormat="1" ht="15" customHeight="1" x14ac:dyDescent="0.3">
      <c r="E1603" s="34"/>
    </row>
    <row r="1604" spans="5:5" s="10" customFormat="1" ht="15" customHeight="1" x14ac:dyDescent="0.3">
      <c r="E1604" s="34"/>
    </row>
    <row r="1605" spans="5:5" s="10" customFormat="1" ht="15" customHeight="1" x14ac:dyDescent="0.3">
      <c r="E1605" s="34"/>
    </row>
    <row r="1606" spans="5:5" s="10" customFormat="1" ht="15" customHeight="1" x14ac:dyDescent="0.3">
      <c r="E1606" s="34"/>
    </row>
    <row r="1607" spans="5:5" s="10" customFormat="1" ht="15" customHeight="1" x14ac:dyDescent="0.3">
      <c r="E1607" s="34"/>
    </row>
    <row r="1608" spans="5:5" s="10" customFormat="1" ht="15" customHeight="1" x14ac:dyDescent="0.3">
      <c r="E1608" s="34"/>
    </row>
    <row r="1609" spans="5:5" s="10" customFormat="1" ht="15" customHeight="1" x14ac:dyDescent="0.3">
      <c r="E1609" s="34"/>
    </row>
    <row r="1610" spans="5:5" s="10" customFormat="1" ht="15" customHeight="1" x14ac:dyDescent="0.3">
      <c r="E1610" s="34"/>
    </row>
    <row r="1611" spans="5:5" s="10" customFormat="1" ht="15" customHeight="1" x14ac:dyDescent="0.3">
      <c r="E1611" s="34"/>
    </row>
    <row r="1612" spans="5:5" s="10" customFormat="1" ht="15" customHeight="1" x14ac:dyDescent="0.3">
      <c r="E1612" s="34"/>
    </row>
    <row r="1613" spans="5:5" s="10" customFormat="1" ht="15" customHeight="1" x14ac:dyDescent="0.3">
      <c r="E1613" s="34"/>
    </row>
    <row r="1614" spans="5:5" s="10" customFormat="1" ht="15" customHeight="1" x14ac:dyDescent="0.3">
      <c r="E1614" s="34"/>
    </row>
    <row r="1615" spans="5:5" s="10" customFormat="1" ht="15" customHeight="1" x14ac:dyDescent="0.3">
      <c r="E1615" s="34"/>
    </row>
    <row r="1616" spans="5:5" s="10" customFormat="1" ht="15" customHeight="1" x14ac:dyDescent="0.3">
      <c r="E1616" s="34"/>
    </row>
    <row r="1617" spans="5:5" s="10" customFormat="1" ht="15" customHeight="1" x14ac:dyDescent="0.3">
      <c r="E1617" s="34"/>
    </row>
    <row r="1618" spans="5:5" s="10" customFormat="1" ht="15" customHeight="1" x14ac:dyDescent="0.3">
      <c r="E1618" s="34"/>
    </row>
    <row r="1619" spans="5:5" s="10" customFormat="1" ht="15" customHeight="1" x14ac:dyDescent="0.3">
      <c r="E1619" s="34"/>
    </row>
    <row r="1620" spans="5:5" s="10" customFormat="1" ht="15" customHeight="1" x14ac:dyDescent="0.3">
      <c r="E1620" s="34"/>
    </row>
    <row r="1621" spans="5:5" s="10" customFormat="1" ht="15" customHeight="1" x14ac:dyDescent="0.3">
      <c r="E1621" s="34"/>
    </row>
    <row r="1622" spans="5:5" s="10" customFormat="1" ht="15" customHeight="1" x14ac:dyDescent="0.3">
      <c r="E1622" s="34"/>
    </row>
    <row r="1623" spans="5:5" s="10" customFormat="1" ht="15" customHeight="1" x14ac:dyDescent="0.3">
      <c r="E1623" s="34"/>
    </row>
    <row r="1624" spans="5:5" s="10" customFormat="1" ht="15" customHeight="1" x14ac:dyDescent="0.3">
      <c r="E1624" s="34"/>
    </row>
    <row r="1625" spans="5:5" s="10" customFormat="1" ht="15" customHeight="1" x14ac:dyDescent="0.3">
      <c r="E1625" s="34"/>
    </row>
    <row r="1626" spans="5:5" s="10" customFormat="1" ht="15" customHeight="1" x14ac:dyDescent="0.3">
      <c r="E1626" s="34"/>
    </row>
    <row r="1627" spans="5:5" s="10" customFormat="1" ht="15" customHeight="1" x14ac:dyDescent="0.3">
      <c r="E1627" s="34"/>
    </row>
    <row r="1628" spans="5:5" s="10" customFormat="1" ht="15" customHeight="1" x14ac:dyDescent="0.3">
      <c r="E1628" s="34"/>
    </row>
    <row r="1629" spans="5:5" s="10" customFormat="1" ht="15" customHeight="1" x14ac:dyDescent="0.3">
      <c r="E1629" s="34"/>
    </row>
    <row r="1630" spans="5:5" s="10" customFormat="1" ht="15" customHeight="1" x14ac:dyDescent="0.3">
      <c r="E1630" s="34"/>
    </row>
    <row r="1631" spans="5:5" s="10" customFormat="1" ht="15" customHeight="1" x14ac:dyDescent="0.3">
      <c r="E1631" s="34"/>
    </row>
    <row r="1632" spans="5:5" s="10" customFormat="1" ht="15" customHeight="1" x14ac:dyDescent="0.3">
      <c r="E1632" s="34"/>
    </row>
    <row r="1633" spans="5:5" s="10" customFormat="1" ht="15" customHeight="1" x14ac:dyDescent="0.3">
      <c r="E1633" s="34"/>
    </row>
    <row r="1634" spans="5:5" s="10" customFormat="1" ht="15" customHeight="1" x14ac:dyDescent="0.3">
      <c r="E1634" s="34"/>
    </row>
    <row r="1635" spans="5:5" s="10" customFormat="1" ht="15" customHeight="1" x14ac:dyDescent="0.3">
      <c r="E1635" s="34"/>
    </row>
    <row r="1636" spans="5:5" s="10" customFormat="1" ht="15" customHeight="1" x14ac:dyDescent="0.3">
      <c r="E1636" s="34"/>
    </row>
    <row r="1637" spans="5:5" s="10" customFormat="1" ht="15" customHeight="1" x14ac:dyDescent="0.3">
      <c r="E1637" s="34"/>
    </row>
    <row r="1638" spans="5:5" s="10" customFormat="1" ht="15" customHeight="1" x14ac:dyDescent="0.3">
      <c r="E1638" s="34"/>
    </row>
    <row r="1639" spans="5:5" s="10" customFormat="1" ht="15" customHeight="1" x14ac:dyDescent="0.3">
      <c r="E1639" s="34"/>
    </row>
    <row r="1640" spans="5:5" s="10" customFormat="1" ht="15" customHeight="1" x14ac:dyDescent="0.3">
      <c r="E1640" s="34"/>
    </row>
    <row r="1641" spans="5:5" s="10" customFormat="1" ht="15" customHeight="1" x14ac:dyDescent="0.3">
      <c r="E1641" s="34"/>
    </row>
    <row r="1642" spans="5:5" s="10" customFormat="1" ht="15" customHeight="1" x14ac:dyDescent="0.3">
      <c r="E1642" s="34"/>
    </row>
    <row r="1643" spans="5:5" s="10" customFormat="1" ht="15" customHeight="1" x14ac:dyDescent="0.3">
      <c r="E1643" s="34"/>
    </row>
    <row r="1644" spans="5:5" s="10" customFormat="1" ht="15" customHeight="1" x14ac:dyDescent="0.3">
      <c r="E1644" s="34"/>
    </row>
    <row r="1645" spans="5:5" s="10" customFormat="1" ht="15" customHeight="1" x14ac:dyDescent="0.3">
      <c r="E1645" s="34"/>
    </row>
    <row r="1646" spans="5:5" s="10" customFormat="1" ht="15" customHeight="1" x14ac:dyDescent="0.3">
      <c r="E1646" s="34"/>
    </row>
    <row r="1647" spans="5:5" s="10" customFormat="1" ht="15" customHeight="1" x14ac:dyDescent="0.3">
      <c r="E1647" s="34"/>
    </row>
    <row r="1648" spans="5:5" s="10" customFormat="1" ht="15" customHeight="1" x14ac:dyDescent="0.3">
      <c r="E1648" s="34"/>
    </row>
    <row r="1649" spans="5:5" s="10" customFormat="1" ht="15" customHeight="1" x14ac:dyDescent="0.3">
      <c r="E1649" s="34"/>
    </row>
    <row r="1650" spans="5:5" s="10" customFormat="1" ht="15" customHeight="1" x14ac:dyDescent="0.3">
      <c r="E1650" s="34"/>
    </row>
    <row r="1651" spans="5:5" s="10" customFormat="1" ht="15" customHeight="1" x14ac:dyDescent="0.3">
      <c r="E1651" s="34"/>
    </row>
    <row r="1652" spans="5:5" s="10" customFormat="1" ht="15" customHeight="1" x14ac:dyDescent="0.3">
      <c r="E1652" s="34"/>
    </row>
    <row r="1653" spans="5:5" s="10" customFormat="1" ht="15" customHeight="1" x14ac:dyDescent="0.3">
      <c r="E1653" s="34"/>
    </row>
    <row r="1654" spans="5:5" s="10" customFormat="1" ht="15" customHeight="1" x14ac:dyDescent="0.3">
      <c r="E1654" s="34"/>
    </row>
    <row r="1655" spans="5:5" s="10" customFormat="1" ht="15" customHeight="1" x14ac:dyDescent="0.3">
      <c r="E1655" s="34"/>
    </row>
    <row r="1656" spans="5:5" s="10" customFormat="1" ht="15" customHeight="1" x14ac:dyDescent="0.3">
      <c r="E1656" s="34"/>
    </row>
    <row r="1657" spans="5:5" s="10" customFormat="1" ht="15" customHeight="1" x14ac:dyDescent="0.3">
      <c r="E1657" s="34"/>
    </row>
    <row r="1658" spans="5:5" s="10" customFormat="1" ht="15" customHeight="1" x14ac:dyDescent="0.3">
      <c r="E1658" s="34"/>
    </row>
    <row r="1659" spans="5:5" s="10" customFormat="1" ht="15" customHeight="1" x14ac:dyDescent="0.3">
      <c r="E1659" s="34"/>
    </row>
    <row r="1660" spans="5:5" s="10" customFormat="1" ht="15" customHeight="1" x14ac:dyDescent="0.3">
      <c r="E1660" s="34"/>
    </row>
    <row r="1661" spans="5:5" s="10" customFormat="1" ht="15" customHeight="1" x14ac:dyDescent="0.3">
      <c r="E1661" s="34"/>
    </row>
    <row r="1662" spans="5:5" s="10" customFormat="1" ht="15" customHeight="1" x14ac:dyDescent="0.3">
      <c r="E1662" s="34"/>
    </row>
    <row r="1663" spans="5:5" s="10" customFormat="1" ht="15" customHeight="1" x14ac:dyDescent="0.3">
      <c r="E1663" s="34"/>
    </row>
    <row r="1664" spans="5:5" s="10" customFormat="1" ht="15" customHeight="1" x14ac:dyDescent="0.3">
      <c r="E1664" s="34"/>
    </row>
    <row r="1665" spans="5:5" s="10" customFormat="1" ht="15" customHeight="1" x14ac:dyDescent="0.3">
      <c r="E1665" s="34"/>
    </row>
    <row r="1666" spans="5:5" s="10" customFormat="1" ht="15" customHeight="1" x14ac:dyDescent="0.3">
      <c r="E1666" s="34"/>
    </row>
    <row r="1667" spans="5:5" s="10" customFormat="1" ht="15" customHeight="1" x14ac:dyDescent="0.3">
      <c r="E1667" s="34"/>
    </row>
    <row r="1668" spans="5:5" s="10" customFormat="1" ht="15" customHeight="1" x14ac:dyDescent="0.3">
      <c r="E1668" s="34"/>
    </row>
    <row r="1669" spans="5:5" s="10" customFormat="1" ht="15" customHeight="1" x14ac:dyDescent="0.3">
      <c r="E1669" s="34"/>
    </row>
    <row r="1670" spans="5:5" s="10" customFormat="1" ht="15" customHeight="1" x14ac:dyDescent="0.3">
      <c r="E1670" s="34"/>
    </row>
    <row r="1671" spans="5:5" s="10" customFormat="1" ht="15" customHeight="1" x14ac:dyDescent="0.3">
      <c r="E1671" s="34"/>
    </row>
    <row r="1672" spans="5:5" s="10" customFormat="1" ht="15" customHeight="1" x14ac:dyDescent="0.3">
      <c r="E1672" s="34"/>
    </row>
    <row r="1673" spans="5:5" s="10" customFormat="1" ht="15" customHeight="1" x14ac:dyDescent="0.3">
      <c r="E1673" s="34"/>
    </row>
    <row r="1674" spans="5:5" s="10" customFormat="1" ht="15" customHeight="1" x14ac:dyDescent="0.3">
      <c r="E1674" s="34"/>
    </row>
    <row r="1675" spans="5:5" s="10" customFormat="1" ht="15" customHeight="1" x14ac:dyDescent="0.3">
      <c r="E1675" s="34"/>
    </row>
    <row r="1676" spans="5:5" s="10" customFormat="1" ht="15" customHeight="1" x14ac:dyDescent="0.3">
      <c r="E1676" s="34"/>
    </row>
    <row r="1677" spans="5:5" s="10" customFormat="1" ht="15" customHeight="1" x14ac:dyDescent="0.3">
      <c r="E1677" s="34"/>
    </row>
    <row r="1678" spans="5:5" s="10" customFormat="1" ht="15" customHeight="1" x14ac:dyDescent="0.3">
      <c r="E1678" s="34"/>
    </row>
    <row r="1679" spans="5:5" s="10" customFormat="1" ht="15" customHeight="1" x14ac:dyDescent="0.3">
      <c r="E1679" s="34"/>
    </row>
    <row r="1680" spans="5:5" s="10" customFormat="1" ht="15" customHeight="1" x14ac:dyDescent="0.3">
      <c r="E1680" s="34"/>
    </row>
    <row r="1681" spans="5:5" s="10" customFormat="1" ht="15" customHeight="1" x14ac:dyDescent="0.3">
      <c r="E1681" s="34"/>
    </row>
    <row r="1682" spans="5:5" s="10" customFormat="1" ht="15" customHeight="1" x14ac:dyDescent="0.3">
      <c r="E1682" s="34"/>
    </row>
    <row r="1683" spans="5:5" s="10" customFormat="1" ht="15" customHeight="1" x14ac:dyDescent="0.3">
      <c r="E1683" s="34"/>
    </row>
    <row r="1684" spans="5:5" s="10" customFormat="1" ht="15" customHeight="1" x14ac:dyDescent="0.3">
      <c r="E1684" s="34"/>
    </row>
    <row r="1685" spans="5:5" s="10" customFormat="1" ht="15" customHeight="1" x14ac:dyDescent="0.3">
      <c r="E1685" s="34"/>
    </row>
    <row r="1686" spans="5:5" s="10" customFormat="1" ht="15" customHeight="1" x14ac:dyDescent="0.3">
      <c r="E1686" s="34"/>
    </row>
    <row r="1687" spans="5:5" s="10" customFormat="1" ht="15" customHeight="1" x14ac:dyDescent="0.3">
      <c r="E1687" s="34"/>
    </row>
    <row r="1688" spans="5:5" s="10" customFormat="1" ht="15" customHeight="1" x14ac:dyDescent="0.3">
      <c r="E1688" s="34"/>
    </row>
    <row r="1689" spans="5:5" s="10" customFormat="1" ht="15" customHeight="1" x14ac:dyDescent="0.3">
      <c r="E1689" s="34"/>
    </row>
    <row r="1690" spans="5:5" s="10" customFormat="1" ht="15" customHeight="1" x14ac:dyDescent="0.3">
      <c r="E1690" s="34"/>
    </row>
    <row r="1691" spans="5:5" s="10" customFormat="1" ht="15" customHeight="1" x14ac:dyDescent="0.3">
      <c r="E1691" s="34"/>
    </row>
    <row r="1692" spans="5:5" s="10" customFormat="1" ht="15" customHeight="1" x14ac:dyDescent="0.3">
      <c r="E1692" s="34"/>
    </row>
    <row r="1693" spans="5:5" s="10" customFormat="1" ht="15" customHeight="1" x14ac:dyDescent="0.3">
      <c r="E1693" s="34"/>
    </row>
    <row r="1694" spans="5:5" s="10" customFormat="1" ht="15" customHeight="1" x14ac:dyDescent="0.3">
      <c r="E1694" s="34"/>
    </row>
    <row r="1695" spans="5:5" s="10" customFormat="1" ht="15" customHeight="1" x14ac:dyDescent="0.3">
      <c r="E1695" s="34"/>
    </row>
    <row r="1696" spans="5:5" s="10" customFormat="1" ht="15" customHeight="1" x14ac:dyDescent="0.3">
      <c r="E1696" s="34"/>
    </row>
    <row r="1697" spans="5:5" s="10" customFormat="1" ht="15" customHeight="1" x14ac:dyDescent="0.3">
      <c r="E1697" s="34"/>
    </row>
    <row r="1698" spans="5:5" s="10" customFormat="1" ht="15" customHeight="1" x14ac:dyDescent="0.3">
      <c r="E1698" s="34"/>
    </row>
    <row r="1699" spans="5:5" s="10" customFormat="1" ht="15" customHeight="1" x14ac:dyDescent="0.3">
      <c r="E1699" s="34"/>
    </row>
    <row r="1700" spans="5:5" s="10" customFormat="1" ht="15" customHeight="1" x14ac:dyDescent="0.3">
      <c r="E1700" s="34"/>
    </row>
    <row r="1701" spans="5:5" s="10" customFormat="1" ht="15" customHeight="1" x14ac:dyDescent="0.3">
      <c r="E1701" s="34"/>
    </row>
    <row r="1702" spans="5:5" s="10" customFormat="1" ht="15" customHeight="1" x14ac:dyDescent="0.3">
      <c r="E1702" s="34"/>
    </row>
    <row r="1703" spans="5:5" s="10" customFormat="1" ht="15" customHeight="1" x14ac:dyDescent="0.3">
      <c r="E1703" s="34"/>
    </row>
    <row r="1704" spans="5:5" s="10" customFormat="1" ht="15" customHeight="1" x14ac:dyDescent="0.3">
      <c r="E1704" s="34"/>
    </row>
    <row r="1705" spans="5:5" s="10" customFormat="1" ht="15" customHeight="1" x14ac:dyDescent="0.3">
      <c r="E1705" s="34"/>
    </row>
    <row r="1706" spans="5:5" s="10" customFormat="1" ht="15" customHeight="1" x14ac:dyDescent="0.3">
      <c r="E1706" s="34"/>
    </row>
    <row r="1707" spans="5:5" s="10" customFormat="1" ht="15" customHeight="1" x14ac:dyDescent="0.3">
      <c r="E1707" s="34"/>
    </row>
    <row r="1708" spans="5:5" s="10" customFormat="1" ht="15" customHeight="1" x14ac:dyDescent="0.3">
      <c r="E1708" s="34"/>
    </row>
    <row r="1709" spans="5:5" s="10" customFormat="1" ht="15" customHeight="1" x14ac:dyDescent="0.3">
      <c r="E1709" s="34"/>
    </row>
    <row r="1710" spans="5:5" s="10" customFormat="1" ht="15" customHeight="1" x14ac:dyDescent="0.3">
      <c r="E1710" s="34"/>
    </row>
    <row r="1711" spans="5:5" s="10" customFormat="1" ht="15" customHeight="1" x14ac:dyDescent="0.3">
      <c r="E1711" s="34"/>
    </row>
    <row r="1712" spans="5:5" s="10" customFormat="1" ht="15" customHeight="1" x14ac:dyDescent="0.3">
      <c r="E1712" s="34"/>
    </row>
    <row r="1713" spans="5:5" s="10" customFormat="1" ht="15" customHeight="1" x14ac:dyDescent="0.3">
      <c r="E1713" s="34"/>
    </row>
    <row r="1714" spans="5:5" s="10" customFormat="1" ht="15" customHeight="1" x14ac:dyDescent="0.3">
      <c r="E1714" s="34"/>
    </row>
    <row r="1715" spans="5:5" s="10" customFormat="1" ht="15" customHeight="1" x14ac:dyDescent="0.3">
      <c r="E1715" s="34"/>
    </row>
    <row r="1716" spans="5:5" s="10" customFormat="1" ht="15" customHeight="1" x14ac:dyDescent="0.3">
      <c r="E1716" s="34"/>
    </row>
    <row r="1717" spans="5:5" s="10" customFormat="1" ht="15" customHeight="1" x14ac:dyDescent="0.3">
      <c r="E1717" s="34"/>
    </row>
    <row r="1718" spans="5:5" s="10" customFormat="1" ht="15" customHeight="1" x14ac:dyDescent="0.3">
      <c r="E1718" s="34"/>
    </row>
    <row r="1719" spans="5:5" s="10" customFormat="1" ht="15" customHeight="1" x14ac:dyDescent="0.3">
      <c r="E1719" s="34"/>
    </row>
    <row r="1720" spans="5:5" s="10" customFormat="1" ht="15" customHeight="1" x14ac:dyDescent="0.3">
      <c r="E1720" s="34"/>
    </row>
    <row r="1721" spans="5:5" s="10" customFormat="1" ht="15" customHeight="1" x14ac:dyDescent="0.3">
      <c r="E1721" s="34"/>
    </row>
    <row r="1722" spans="5:5" s="10" customFormat="1" ht="15" customHeight="1" x14ac:dyDescent="0.3">
      <c r="E1722" s="34"/>
    </row>
    <row r="1723" spans="5:5" s="10" customFormat="1" ht="15" customHeight="1" x14ac:dyDescent="0.3">
      <c r="E1723" s="34"/>
    </row>
    <row r="1724" spans="5:5" s="10" customFormat="1" ht="15" customHeight="1" x14ac:dyDescent="0.3">
      <c r="E1724" s="34"/>
    </row>
    <row r="1725" spans="5:5" s="10" customFormat="1" ht="15" customHeight="1" x14ac:dyDescent="0.3">
      <c r="E1725" s="34"/>
    </row>
    <row r="1726" spans="5:5" s="10" customFormat="1" ht="15" customHeight="1" x14ac:dyDescent="0.3">
      <c r="E1726" s="34"/>
    </row>
    <row r="1727" spans="5:5" s="10" customFormat="1" ht="15" customHeight="1" x14ac:dyDescent="0.3">
      <c r="E1727" s="34"/>
    </row>
    <row r="1728" spans="5:5" s="10" customFormat="1" ht="15" customHeight="1" x14ac:dyDescent="0.3">
      <c r="E1728" s="34"/>
    </row>
    <row r="1729" spans="5:5" s="10" customFormat="1" ht="15" customHeight="1" x14ac:dyDescent="0.3">
      <c r="E1729" s="34"/>
    </row>
    <row r="1730" spans="5:5" s="10" customFormat="1" ht="15" customHeight="1" x14ac:dyDescent="0.3">
      <c r="E1730" s="34"/>
    </row>
    <row r="1731" spans="5:5" s="10" customFormat="1" ht="15" customHeight="1" x14ac:dyDescent="0.3">
      <c r="E1731" s="34"/>
    </row>
    <row r="1732" spans="5:5" s="10" customFormat="1" ht="15" customHeight="1" x14ac:dyDescent="0.3">
      <c r="E1732" s="34"/>
    </row>
    <row r="1733" spans="5:5" s="10" customFormat="1" ht="15" customHeight="1" x14ac:dyDescent="0.3">
      <c r="E1733" s="34"/>
    </row>
    <row r="1734" spans="5:5" s="10" customFormat="1" ht="15" customHeight="1" x14ac:dyDescent="0.3">
      <c r="E1734" s="34"/>
    </row>
    <row r="1735" spans="5:5" s="10" customFormat="1" ht="15" customHeight="1" x14ac:dyDescent="0.3">
      <c r="E1735" s="34"/>
    </row>
    <row r="1736" spans="5:5" s="10" customFormat="1" ht="15" customHeight="1" x14ac:dyDescent="0.3">
      <c r="E1736" s="34"/>
    </row>
    <row r="1737" spans="5:5" s="10" customFormat="1" ht="15" customHeight="1" x14ac:dyDescent="0.3">
      <c r="E1737" s="34"/>
    </row>
    <row r="1738" spans="5:5" s="10" customFormat="1" ht="15" customHeight="1" x14ac:dyDescent="0.3">
      <c r="E1738" s="34"/>
    </row>
    <row r="1739" spans="5:5" s="10" customFormat="1" ht="15" customHeight="1" x14ac:dyDescent="0.3">
      <c r="E1739" s="34"/>
    </row>
    <row r="1740" spans="5:5" s="10" customFormat="1" ht="15" customHeight="1" x14ac:dyDescent="0.3">
      <c r="E1740" s="34"/>
    </row>
    <row r="1741" spans="5:5" s="10" customFormat="1" ht="15" customHeight="1" x14ac:dyDescent="0.3">
      <c r="E1741" s="34"/>
    </row>
    <row r="1742" spans="5:5" s="10" customFormat="1" ht="15" customHeight="1" x14ac:dyDescent="0.3">
      <c r="E1742" s="34"/>
    </row>
    <row r="1743" spans="5:5" s="10" customFormat="1" ht="15" customHeight="1" x14ac:dyDescent="0.3">
      <c r="E1743" s="34"/>
    </row>
    <row r="1744" spans="5:5" s="10" customFormat="1" ht="15" customHeight="1" x14ac:dyDescent="0.3">
      <c r="E1744" s="34"/>
    </row>
    <row r="1745" spans="5:5" s="10" customFormat="1" ht="15" customHeight="1" x14ac:dyDescent="0.3">
      <c r="E1745" s="34"/>
    </row>
    <row r="1746" spans="5:5" s="10" customFormat="1" ht="15" customHeight="1" x14ac:dyDescent="0.3">
      <c r="E1746" s="34"/>
    </row>
    <row r="1747" spans="5:5" s="10" customFormat="1" ht="15" customHeight="1" x14ac:dyDescent="0.3">
      <c r="E1747" s="34"/>
    </row>
    <row r="1748" spans="5:5" s="10" customFormat="1" ht="15" customHeight="1" x14ac:dyDescent="0.3">
      <c r="E1748" s="34"/>
    </row>
    <row r="1749" spans="5:5" s="10" customFormat="1" ht="15" customHeight="1" x14ac:dyDescent="0.3">
      <c r="E1749" s="34"/>
    </row>
    <row r="1750" spans="5:5" s="10" customFormat="1" ht="15" customHeight="1" x14ac:dyDescent="0.3">
      <c r="E1750" s="34"/>
    </row>
    <row r="1751" spans="5:5" s="10" customFormat="1" ht="15" customHeight="1" x14ac:dyDescent="0.3">
      <c r="E1751" s="34"/>
    </row>
    <row r="1752" spans="5:5" s="10" customFormat="1" ht="15" customHeight="1" x14ac:dyDescent="0.3">
      <c r="E1752" s="34"/>
    </row>
    <row r="1753" spans="5:5" s="10" customFormat="1" ht="15" customHeight="1" x14ac:dyDescent="0.3">
      <c r="E1753" s="34"/>
    </row>
    <row r="1754" spans="5:5" s="10" customFormat="1" ht="15" customHeight="1" x14ac:dyDescent="0.3">
      <c r="E1754" s="34"/>
    </row>
    <row r="1755" spans="5:5" s="10" customFormat="1" ht="15" customHeight="1" x14ac:dyDescent="0.3">
      <c r="E1755" s="34"/>
    </row>
    <row r="1756" spans="5:5" s="10" customFormat="1" ht="15" customHeight="1" x14ac:dyDescent="0.3">
      <c r="E1756" s="34"/>
    </row>
    <row r="1757" spans="5:5" s="10" customFormat="1" ht="15" customHeight="1" x14ac:dyDescent="0.3">
      <c r="E1757" s="34"/>
    </row>
    <row r="1758" spans="5:5" s="10" customFormat="1" ht="15" customHeight="1" x14ac:dyDescent="0.3">
      <c r="E1758" s="34"/>
    </row>
    <row r="1759" spans="5:5" s="10" customFormat="1" ht="15" customHeight="1" x14ac:dyDescent="0.3">
      <c r="E1759" s="34"/>
    </row>
    <row r="1760" spans="5:5" s="10" customFormat="1" ht="15" customHeight="1" x14ac:dyDescent="0.3">
      <c r="E1760" s="34"/>
    </row>
    <row r="1761" spans="5:5" s="10" customFormat="1" ht="15" customHeight="1" x14ac:dyDescent="0.3">
      <c r="E1761" s="34"/>
    </row>
    <row r="1762" spans="5:5" s="10" customFormat="1" ht="15" customHeight="1" x14ac:dyDescent="0.3">
      <c r="E1762" s="34"/>
    </row>
    <row r="1763" spans="5:5" s="10" customFormat="1" ht="15" customHeight="1" x14ac:dyDescent="0.3">
      <c r="E1763" s="34"/>
    </row>
    <row r="1764" spans="5:5" s="10" customFormat="1" ht="15" customHeight="1" x14ac:dyDescent="0.3">
      <c r="E1764" s="34"/>
    </row>
    <row r="1765" spans="5:5" s="10" customFormat="1" ht="15" customHeight="1" x14ac:dyDescent="0.3">
      <c r="E1765" s="34"/>
    </row>
    <row r="1766" spans="5:5" s="10" customFormat="1" ht="15" customHeight="1" x14ac:dyDescent="0.3">
      <c r="E1766" s="34"/>
    </row>
    <row r="1767" spans="5:5" s="10" customFormat="1" ht="15" customHeight="1" x14ac:dyDescent="0.3">
      <c r="E1767" s="34"/>
    </row>
    <row r="1768" spans="5:5" s="10" customFormat="1" ht="15" customHeight="1" x14ac:dyDescent="0.3">
      <c r="E1768" s="34"/>
    </row>
    <row r="1769" spans="5:5" s="10" customFormat="1" ht="15" customHeight="1" x14ac:dyDescent="0.3">
      <c r="E1769" s="34"/>
    </row>
    <row r="1770" spans="5:5" s="10" customFormat="1" ht="15" customHeight="1" x14ac:dyDescent="0.3">
      <c r="E1770" s="34"/>
    </row>
    <row r="1771" spans="5:5" s="10" customFormat="1" ht="15" customHeight="1" x14ac:dyDescent="0.3">
      <c r="E1771" s="34"/>
    </row>
    <row r="1772" spans="5:5" s="10" customFormat="1" ht="15" customHeight="1" x14ac:dyDescent="0.3">
      <c r="E1772" s="34"/>
    </row>
    <row r="1773" spans="5:5" s="10" customFormat="1" ht="15" customHeight="1" x14ac:dyDescent="0.3">
      <c r="E1773" s="34"/>
    </row>
    <row r="1774" spans="5:5" s="10" customFormat="1" ht="15" customHeight="1" x14ac:dyDescent="0.3">
      <c r="E1774" s="34"/>
    </row>
    <row r="1775" spans="5:5" s="10" customFormat="1" ht="15" customHeight="1" x14ac:dyDescent="0.3">
      <c r="E1775" s="34"/>
    </row>
    <row r="1776" spans="5:5" s="10" customFormat="1" ht="15" customHeight="1" x14ac:dyDescent="0.3">
      <c r="E1776" s="34"/>
    </row>
    <row r="1777" spans="5:5" s="10" customFormat="1" ht="15" customHeight="1" x14ac:dyDescent="0.3">
      <c r="E1777" s="34"/>
    </row>
    <row r="1778" spans="5:5" s="10" customFormat="1" ht="15" customHeight="1" x14ac:dyDescent="0.3">
      <c r="E1778" s="34"/>
    </row>
    <row r="1779" spans="5:5" s="10" customFormat="1" ht="15" customHeight="1" x14ac:dyDescent="0.3">
      <c r="E1779" s="34"/>
    </row>
    <row r="1780" spans="5:5" s="10" customFormat="1" ht="15" customHeight="1" x14ac:dyDescent="0.3">
      <c r="E1780" s="34"/>
    </row>
    <row r="1781" spans="5:5" s="10" customFormat="1" ht="15" customHeight="1" x14ac:dyDescent="0.3">
      <c r="E1781" s="34"/>
    </row>
    <row r="1782" spans="5:5" s="10" customFormat="1" ht="15" customHeight="1" x14ac:dyDescent="0.3">
      <c r="E1782" s="34"/>
    </row>
    <row r="1783" spans="5:5" s="10" customFormat="1" ht="15" customHeight="1" x14ac:dyDescent="0.3">
      <c r="E1783" s="34"/>
    </row>
    <row r="1784" spans="5:5" s="10" customFormat="1" ht="15" customHeight="1" x14ac:dyDescent="0.3">
      <c r="E1784" s="34"/>
    </row>
    <row r="1785" spans="5:5" s="10" customFormat="1" ht="15" customHeight="1" x14ac:dyDescent="0.3">
      <c r="E1785" s="34"/>
    </row>
    <row r="1786" spans="5:5" s="10" customFormat="1" ht="15" customHeight="1" x14ac:dyDescent="0.3">
      <c r="E1786" s="34"/>
    </row>
    <row r="1787" spans="5:5" s="10" customFormat="1" ht="15" customHeight="1" x14ac:dyDescent="0.3">
      <c r="E1787" s="34"/>
    </row>
    <row r="1788" spans="5:5" s="10" customFormat="1" ht="15" customHeight="1" x14ac:dyDescent="0.3">
      <c r="E1788" s="34"/>
    </row>
    <row r="1789" spans="5:5" s="10" customFormat="1" ht="15" customHeight="1" x14ac:dyDescent="0.3">
      <c r="E1789" s="34"/>
    </row>
    <row r="1790" spans="5:5" s="10" customFormat="1" ht="15" customHeight="1" x14ac:dyDescent="0.3">
      <c r="E1790" s="34"/>
    </row>
    <row r="1791" spans="5:5" s="10" customFormat="1" ht="15" customHeight="1" x14ac:dyDescent="0.3">
      <c r="E1791" s="34"/>
    </row>
    <row r="1792" spans="5:5" s="10" customFormat="1" ht="15" customHeight="1" x14ac:dyDescent="0.3">
      <c r="E1792" s="34"/>
    </row>
    <row r="1793" spans="5:5" s="10" customFormat="1" ht="15" customHeight="1" x14ac:dyDescent="0.3">
      <c r="E1793" s="34"/>
    </row>
    <row r="1794" spans="5:5" s="10" customFormat="1" ht="15" customHeight="1" x14ac:dyDescent="0.3">
      <c r="E1794" s="34"/>
    </row>
    <row r="1795" spans="5:5" s="10" customFormat="1" ht="15" customHeight="1" x14ac:dyDescent="0.3">
      <c r="E1795" s="34"/>
    </row>
    <row r="1796" spans="5:5" s="10" customFormat="1" ht="15" customHeight="1" x14ac:dyDescent="0.3">
      <c r="E1796" s="34"/>
    </row>
    <row r="1797" spans="5:5" s="10" customFormat="1" ht="15" customHeight="1" x14ac:dyDescent="0.3">
      <c r="E1797" s="34"/>
    </row>
    <row r="1798" spans="5:5" s="10" customFormat="1" ht="15" customHeight="1" x14ac:dyDescent="0.3">
      <c r="E1798" s="34"/>
    </row>
    <row r="1799" spans="5:5" s="10" customFormat="1" ht="15" customHeight="1" x14ac:dyDescent="0.3">
      <c r="E1799" s="34"/>
    </row>
    <row r="1800" spans="5:5" s="10" customFormat="1" ht="15" customHeight="1" x14ac:dyDescent="0.3">
      <c r="E1800" s="34"/>
    </row>
    <row r="1801" spans="5:5" s="10" customFormat="1" ht="15" customHeight="1" x14ac:dyDescent="0.3">
      <c r="E1801" s="34"/>
    </row>
    <row r="1802" spans="5:5" s="10" customFormat="1" ht="15" customHeight="1" x14ac:dyDescent="0.3">
      <c r="E1802" s="34"/>
    </row>
    <row r="1803" spans="5:5" s="10" customFormat="1" ht="15" customHeight="1" x14ac:dyDescent="0.3">
      <c r="E1803" s="34"/>
    </row>
    <row r="1804" spans="5:5" s="10" customFormat="1" ht="15" customHeight="1" x14ac:dyDescent="0.3">
      <c r="E1804" s="34"/>
    </row>
    <row r="1805" spans="5:5" s="10" customFormat="1" ht="15" customHeight="1" x14ac:dyDescent="0.3">
      <c r="E1805" s="34"/>
    </row>
    <row r="1806" spans="5:5" s="10" customFormat="1" ht="15" customHeight="1" x14ac:dyDescent="0.3">
      <c r="E1806" s="34"/>
    </row>
    <row r="1807" spans="5:5" s="10" customFormat="1" ht="15" customHeight="1" x14ac:dyDescent="0.3">
      <c r="E1807" s="34"/>
    </row>
    <row r="1808" spans="5:5" s="10" customFormat="1" ht="15" customHeight="1" x14ac:dyDescent="0.3">
      <c r="E1808" s="34"/>
    </row>
    <row r="1809" spans="5:5" s="10" customFormat="1" ht="15" customHeight="1" x14ac:dyDescent="0.3">
      <c r="E1809" s="34"/>
    </row>
    <row r="1810" spans="5:5" s="10" customFormat="1" ht="15" customHeight="1" x14ac:dyDescent="0.3">
      <c r="E1810" s="34"/>
    </row>
    <row r="1811" spans="5:5" s="10" customFormat="1" ht="15" customHeight="1" x14ac:dyDescent="0.3">
      <c r="E1811" s="34"/>
    </row>
    <row r="1812" spans="5:5" s="10" customFormat="1" ht="15" customHeight="1" x14ac:dyDescent="0.3">
      <c r="E1812" s="34"/>
    </row>
    <row r="1813" spans="5:5" s="10" customFormat="1" ht="15" customHeight="1" x14ac:dyDescent="0.3">
      <c r="E1813" s="34"/>
    </row>
    <row r="1814" spans="5:5" s="10" customFormat="1" ht="15" customHeight="1" x14ac:dyDescent="0.3">
      <c r="E1814" s="34"/>
    </row>
    <row r="1815" spans="5:5" s="10" customFormat="1" ht="15" customHeight="1" x14ac:dyDescent="0.3">
      <c r="E1815" s="34"/>
    </row>
    <row r="1816" spans="5:5" s="10" customFormat="1" ht="15" customHeight="1" x14ac:dyDescent="0.3">
      <c r="E1816" s="34"/>
    </row>
    <row r="1817" spans="5:5" s="10" customFormat="1" ht="15" customHeight="1" x14ac:dyDescent="0.3">
      <c r="E1817" s="34"/>
    </row>
    <row r="1818" spans="5:5" s="10" customFormat="1" ht="15" customHeight="1" x14ac:dyDescent="0.3">
      <c r="E1818" s="34"/>
    </row>
    <row r="1819" spans="5:5" s="10" customFormat="1" ht="15" customHeight="1" x14ac:dyDescent="0.3">
      <c r="E1819" s="34"/>
    </row>
    <row r="1820" spans="5:5" s="10" customFormat="1" ht="15" customHeight="1" x14ac:dyDescent="0.3">
      <c r="E1820" s="34"/>
    </row>
    <row r="1821" spans="5:5" s="10" customFormat="1" ht="15" customHeight="1" x14ac:dyDescent="0.3">
      <c r="E1821" s="34"/>
    </row>
    <row r="1822" spans="5:5" s="10" customFormat="1" ht="15" customHeight="1" x14ac:dyDescent="0.3">
      <c r="E1822" s="34"/>
    </row>
    <row r="1823" spans="5:5" s="10" customFormat="1" ht="15" customHeight="1" x14ac:dyDescent="0.3">
      <c r="E1823" s="34"/>
    </row>
    <row r="1824" spans="5:5" s="10" customFormat="1" ht="15" customHeight="1" x14ac:dyDescent="0.3">
      <c r="E1824" s="34"/>
    </row>
    <row r="1825" spans="5:5" s="10" customFormat="1" ht="15" customHeight="1" x14ac:dyDescent="0.3">
      <c r="E1825" s="34"/>
    </row>
    <row r="1826" spans="5:5" s="10" customFormat="1" ht="15" customHeight="1" x14ac:dyDescent="0.3">
      <c r="E1826" s="34"/>
    </row>
    <row r="1827" spans="5:5" s="10" customFormat="1" ht="15" customHeight="1" x14ac:dyDescent="0.3">
      <c r="E1827" s="34"/>
    </row>
    <row r="1828" spans="5:5" s="10" customFormat="1" ht="15" customHeight="1" x14ac:dyDescent="0.3">
      <c r="E1828" s="34"/>
    </row>
    <row r="1829" spans="5:5" s="10" customFormat="1" ht="15" customHeight="1" x14ac:dyDescent="0.3">
      <c r="E1829" s="34"/>
    </row>
    <row r="1830" spans="5:5" s="10" customFormat="1" ht="15" customHeight="1" x14ac:dyDescent="0.3">
      <c r="E1830" s="34"/>
    </row>
    <row r="1831" spans="5:5" s="10" customFormat="1" ht="15" customHeight="1" x14ac:dyDescent="0.3">
      <c r="E1831" s="34"/>
    </row>
    <row r="1832" spans="5:5" s="10" customFormat="1" ht="15" customHeight="1" x14ac:dyDescent="0.3">
      <c r="E1832" s="34"/>
    </row>
    <row r="1833" spans="5:5" s="10" customFormat="1" ht="15" customHeight="1" x14ac:dyDescent="0.3">
      <c r="E1833" s="34"/>
    </row>
    <row r="1834" spans="5:5" s="10" customFormat="1" ht="15" customHeight="1" x14ac:dyDescent="0.3">
      <c r="E1834" s="34"/>
    </row>
    <row r="1835" spans="5:5" s="10" customFormat="1" ht="15" customHeight="1" x14ac:dyDescent="0.3">
      <c r="E1835" s="34"/>
    </row>
    <row r="1836" spans="5:5" s="10" customFormat="1" ht="15" customHeight="1" x14ac:dyDescent="0.3">
      <c r="E1836" s="34"/>
    </row>
    <row r="1837" spans="5:5" s="10" customFormat="1" ht="15" customHeight="1" x14ac:dyDescent="0.3">
      <c r="E1837" s="34"/>
    </row>
    <row r="1838" spans="5:5" s="10" customFormat="1" ht="15" customHeight="1" x14ac:dyDescent="0.3">
      <c r="E1838" s="34"/>
    </row>
    <row r="1839" spans="5:5" s="10" customFormat="1" ht="15" customHeight="1" x14ac:dyDescent="0.3">
      <c r="E1839" s="34"/>
    </row>
    <row r="1840" spans="5:5" s="10" customFormat="1" ht="15" customHeight="1" x14ac:dyDescent="0.3">
      <c r="E1840" s="34"/>
    </row>
    <row r="1841" spans="5:5" s="10" customFormat="1" ht="15" customHeight="1" x14ac:dyDescent="0.3">
      <c r="E1841" s="34"/>
    </row>
    <row r="1842" spans="5:5" s="10" customFormat="1" ht="15" customHeight="1" x14ac:dyDescent="0.3">
      <c r="E1842" s="34"/>
    </row>
    <row r="1843" spans="5:5" s="10" customFormat="1" ht="15" customHeight="1" x14ac:dyDescent="0.3">
      <c r="E1843" s="34"/>
    </row>
    <row r="1844" spans="5:5" s="10" customFormat="1" ht="15" customHeight="1" x14ac:dyDescent="0.3">
      <c r="E1844" s="34"/>
    </row>
    <row r="1845" spans="5:5" s="10" customFormat="1" ht="15" customHeight="1" x14ac:dyDescent="0.3">
      <c r="E1845" s="34"/>
    </row>
    <row r="1846" spans="5:5" s="10" customFormat="1" ht="15" customHeight="1" x14ac:dyDescent="0.3">
      <c r="E1846" s="34"/>
    </row>
    <row r="1847" spans="5:5" s="10" customFormat="1" ht="15" customHeight="1" x14ac:dyDescent="0.3">
      <c r="E1847" s="34"/>
    </row>
    <row r="1848" spans="5:5" s="10" customFormat="1" ht="15" customHeight="1" x14ac:dyDescent="0.3">
      <c r="E1848" s="34"/>
    </row>
    <row r="1849" spans="5:5" s="10" customFormat="1" ht="15" customHeight="1" x14ac:dyDescent="0.3">
      <c r="E1849" s="34"/>
    </row>
    <row r="1850" spans="5:5" s="10" customFormat="1" ht="15" customHeight="1" x14ac:dyDescent="0.3">
      <c r="E1850" s="34"/>
    </row>
    <row r="1851" spans="5:5" s="10" customFormat="1" ht="15" customHeight="1" x14ac:dyDescent="0.3">
      <c r="E1851" s="34"/>
    </row>
    <row r="1852" spans="5:5" s="10" customFormat="1" ht="15" customHeight="1" x14ac:dyDescent="0.3">
      <c r="E1852" s="34"/>
    </row>
    <row r="1853" spans="5:5" s="10" customFormat="1" ht="15" customHeight="1" x14ac:dyDescent="0.3">
      <c r="E1853" s="34"/>
    </row>
    <row r="1854" spans="5:5" s="10" customFormat="1" ht="15" customHeight="1" x14ac:dyDescent="0.3">
      <c r="E1854" s="34"/>
    </row>
    <row r="1855" spans="5:5" s="10" customFormat="1" ht="15" customHeight="1" x14ac:dyDescent="0.3">
      <c r="E1855" s="34"/>
    </row>
    <row r="1856" spans="5:5" s="10" customFormat="1" ht="15" customHeight="1" x14ac:dyDescent="0.3">
      <c r="E1856" s="34"/>
    </row>
    <row r="1857" spans="5:5" s="10" customFormat="1" ht="15" customHeight="1" x14ac:dyDescent="0.3">
      <c r="E1857" s="34"/>
    </row>
    <row r="1858" spans="5:5" s="10" customFormat="1" ht="15" customHeight="1" x14ac:dyDescent="0.3">
      <c r="E1858" s="34"/>
    </row>
    <row r="1859" spans="5:5" s="10" customFormat="1" ht="15" customHeight="1" x14ac:dyDescent="0.3">
      <c r="E1859" s="34"/>
    </row>
    <row r="1860" spans="5:5" s="10" customFormat="1" ht="15" customHeight="1" x14ac:dyDescent="0.3">
      <c r="E1860" s="34"/>
    </row>
    <row r="1861" spans="5:5" s="10" customFormat="1" ht="15" customHeight="1" x14ac:dyDescent="0.3">
      <c r="E1861" s="34"/>
    </row>
    <row r="1862" spans="5:5" s="10" customFormat="1" ht="15" customHeight="1" x14ac:dyDescent="0.3">
      <c r="E1862" s="34"/>
    </row>
    <row r="1863" spans="5:5" s="10" customFormat="1" ht="15" customHeight="1" x14ac:dyDescent="0.3">
      <c r="E1863" s="34"/>
    </row>
    <row r="1864" spans="5:5" s="10" customFormat="1" ht="15" customHeight="1" x14ac:dyDescent="0.3">
      <c r="E1864" s="34"/>
    </row>
    <row r="1865" spans="5:5" s="10" customFormat="1" ht="15" customHeight="1" x14ac:dyDescent="0.3">
      <c r="E1865" s="34"/>
    </row>
    <row r="1866" spans="5:5" s="10" customFormat="1" ht="15" customHeight="1" x14ac:dyDescent="0.3">
      <c r="E1866" s="34"/>
    </row>
    <row r="1867" spans="5:5" s="10" customFormat="1" ht="15" customHeight="1" x14ac:dyDescent="0.3">
      <c r="E1867" s="34"/>
    </row>
    <row r="1868" spans="5:5" s="10" customFormat="1" ht="15" customHeight="1" x14ac:dyDescent="0.3">
      <c r="E1868" s="34"/>
    </row>
    <row r="1869" spans="5:5" s="10" customFormat="1" ht="15" customHeight="1" x14ac:dyDescent="0.3">
      <c r="E1869" s="34"/>
    </row>
    <row r="1870" spans="5:5" s="10" customFormat="1" ht="15" customHeight="1" x14ac:dyDescent="0.3">
      <c r="E1870" s="34"/>
    </row>
    <row r="1871" spans="5:5" s="10" customFormat="1" ht="15" customHeight="1" x14ac:dyDescent="0.3">
      <c r="E1871" s="34"/>
    </row>
    <row r="1872" spans="5:5" s="10" customFormat="1" ht="15" customHeight="1" x14ac:dyDescent="0.3">
      <c r="E1872" s="34"/>
    </row>
    <row r="1873" spans="5:5" s="10" customFormat="1" ht="15" customHeight="1" x14ac:dyDescent="0.3">
      <c r="E1873" s="34"/>
    </row>
    <row r="1874" spans="5:5" s="10" customFormat="1" ht="15" customHeight="1" x14ac:dyDescent="0.3">
      <c r="E1874" s="34"/>
    </row>
    <row r="1875" spans="5:5" s="10" customFormat="1" ht="15" customHeight="1" x14ac:dyDescent="0.3">
      <c r="E1875" s="34"/>
    </row>
    <row r="1876" spans="5:5" s="10" customFormat="1" ht="15" customHeight="1" x14ac:dyDescent="0.3">
      <c r="E1876" s="34"/>
    </row>
    <row r="1877" spans="5:5" s="10" customFormat="1" ht="15" customHeight="1" x14ac:dyDescent="0.3">
      <c r="E1877" s="34"/>
    </row>
    <row r="1878" spans="5:5" s="10" customFormat="1" ht="15" customHeight="1" x14ac:dyDescent="0.3">
      <c r="E1878" s="34"/>
    </row>
    <row r="1879" spans="5:5" s="10" customFormat="1" ht="15" customHeight="1" x14ac:dyDescent="0.3">
      <c r="E1879" s="34"/>
    </row>
    <row r="1880" spans="5:5" s="10" customFormat="1" ht="15" customHeight="1" x14ac:dyDescent="0.3">
      <c r="E1880" s="34"/>
    </row>
    <row r="1881" spans="5:5" s="10" customFormat="1" ht="15" customHeight="1" x14ac:dyDescent="0.3">
      <c r="E1881" s="34"/>
    </row>
    <row r="1882" spans="5:5" s="10" customFormat="1" ht="15" customHeight="1" x14ac:dyDescent="0.3">
      <c r="E1882" s="34"/>
    </row>
    <row r="1883" spans="5:5" s="10" customFormat="1" ht="15" customHeight="1" x14ac:dyDescent="0.3">
      <c r="E1883" s="34"/>
    </row>
    <row r="1884" spans="5:5" s="10" customFormat="1" ht="15" customHeight="1" x14ac:dyDescent="0.3">
      <c r="E1884" s="34"/>
    </row>
    <row r="1885" spans="5:5" s="10" customFormat="1" ht="15" customHeight="1" x14ac:dyDescent="0.3">
      <c r="E1885" s="34"/>
    </row>
    <row r="1886" spans="5:5" s="10" customFormat="1" ht="15" customHeight="1" x14ac:dyDescent="0.3">
      <c r="E1886" s="34"/>
    </row>
    <row r="1887" spans="5:5" s="10" customFormat="1" ht="15" customHeight="1" x14ac:dyDescent="0.3">
      <c r="E1887" s="34"/>
    </row>
    <row r="1888" spans="5:5" s="10" customFormat="1" ht="15" customHeight="1" x14ac:dyDescent="0.3">
      <c r="E1888" s="34"/>
    </row>
    <row r="1889" spans="5:5" s="10" customFormat="1" ht="15" customHeight="1" x14ac:dyDescent="0.3">
      <c r="E1889" s="34"/>
    </row>
    <row r="1890" spans="5:5" s="10" customFormat="1" ht="15" customHeight="1" x14ac:dyDescent="0.3">
      <c r="E1890" s="34"/>
    </row>
    <row r="1891" spans="5:5" s="10" customFormat="1" ht="15" customHeight="1" x14ac:dyDescent="0.3">
      <c r="E1891" s="34"/>
    </row>
    <row r="1892" spans="5:5" s="10" customFormat="1" ht="15" customHeight="1" x14ac:dyDescent="0.3">
      <c r="E1892" s="34"/>
    </row>
    <row r="1893" spans="5:5" s="10" customFormat="1" ht="15" customHeight="1" x14ac:dyDescent="0.3">
      <c r="E1893" s="34"/>
    </row>
    <row r="1894" spans="5:5" s="10" customFormat="1" ht="15" customHeight="1" x14ac:dyDescent="0.3">
      <c r="E1894" s="34"/>
    </row>
    <row r="1895" spans="5:5" s="10" customFormat="1" ht="15" customHeight="1" x14ac:dyDescent="0.3">
      <c r="E1895" s="34"/>
    </row>
    <row r="1896" spans="5:5" s="10" customFormat="1" ht="15" customHeight="1" x14ac:dyDescent="0.3">
      <c r="E1896" s="34"/>
    </row>
    <row r="1897" spans="5:5" s="10" customFormat="1" ht="15" customHeight="1" x14ac:dyDescent="0.3">
      <c r="E1897" s="34"/>
    </row>
    <row r="1898" spans="5:5" s="10" customFormat="1" ht="15" customHeight="1" x14ac:dyDescent="0.3">
      <c r="E1898" s="34"/>
    </row>
    <row r="1899" spans="5:5" s="10" customFormat="1" ht="15" customHeight="1" x14ac:dyDescent="0.3">
      <c r="E1899" s="34"/>
    </row>
    <row r="1900" spans="5:5" s="10" customFormat="1" ht="15" customHeight="1" x14ac:dyDescent="0.3">
      <c r="E1900" s="34"/>
    </row>
    <row r="1901" spans="5:5" s="10" customFormat="1" ht="15" customHeight="1" x14ac:dyDescent="0.3">
      <c r="E1901" s="34"/>
    </row>
    <row r="1902" spans="5:5" s="10" customFormat="1" ht="15" customHeight="1" x14ac:dyDescent="0.3">
      <c r="E1902" s="34"/>
    </row>
    <row r="1903" spans="5:5" s="10" customFormat="1" ht="15" customHeight="1" x14ac:dyDescent="0.3">
      <c r="E1903" s="34"/>
    </row>
    <row r="1904" spans="5:5" s="10" customFormat="1" ht="15" customHeight="1" x14ac:dyDescent="0.3">
      <c r="E1904" s="34"/>
    </row>
    <row r="1905" spans="5:5" s="10" customFormat="1" ht="15" customHeight="1" x14ac:dyDescent="0.3">
      <c r="E1905" s="34"/>
    </row>
    <row r="1906" spans="5:5" s="10" customFormat="1" ht="15" customHeight="1" x14ac:dyDescent="0.3">
      <c r="E1906" s="34"/>
    </row>
    <row r="1907" spans="5:5" s="10" customFormat="1" ht="15" customHeight="1" x14ac:dyDescent="0.3">
      <c r="E1907" s="34"/>
    </row>
    <row r="1908" spans="5:5" s="10" customFormat="1" ht="15" customHeight="1" x14ac:dyDescent="0.3">
      <c r="E1908" s="34"/>
    </row>
    <row r="1909" spans="5:5" s="10" customFormat="1" ht="15" customHeight="1" x14ac:dyDescent="0.3">
      <c r="E1909" s="34"/>
    </row>
    <row r="1910" spans="5:5" s="10" customFormat="1" ht="15" customHeight="1" x14ac:dyDescent="0.3">
      <c r="E1910" s="34"/>
    </row>
    <row r="1911" spans="5:5" s="10" customFormat="1" ht="15" customHeight="1" x14ac:dyDescent="0.3">
      <c r="E1911" s="34"/>
    </row>
    <row r="1912" spans="5:5" s="10" customFormat="1" ht="15" customHeight="1" x14ac:dyDescent="0.3">
      <c r="E1912" s="34"/>
    </row>
    <row r="1913" spans="5:5" s="10" customFormat="1" ht="15" customHeight="1" x14ac:dyDescent="0.3">
      <c r="E1913" s="34"/>
    </row>
    <row r="1914" spans="5:5" s="10" customFormat="1" ht="15" customHeight="1" x14ac:dyDescent="0.3">
      <c r="E1914" s="34"/>
    </row>
    <row r="1915" spans="5:5" s="10" customFormat="1" ht="15" customHeight="1" x14ac:dyDescent="0.3">
      <c r="E1915" s="34"/>
    </row>
    <row r="1916" spans="5:5" s="10" customFormat="1" ht="15" customHeight="1" x14ac:dyDescent="0.3">
      <c r="E1916" s="34"/>
    </row>
    <row r="1917" spans="5:5" s="10" customFormat="1" ht="15" customHeight="1" x14ac:dyDescent="0.3">
      <c r="E1917" s="34"/>
    </row>
    <row r="1918" spans="5:5" s="10" customFormat="1" ht="15" customHeight="1" x14ac:dyDescent="0.3">
      <c r="E1918" s="34"/>
    </row>
    <row r="1919" spans="5:5" s="10" customFormat="1" ht="15" customHeight="1" x14ac:dyDescent="0.3">
      <c r="E1919" s="34"/>
    </row>
    <row r="1920" spans="5:5" s="10" customFormat="1" ht="15" customHeight="1" x14ac:dyDescent="0.3">
      <c r="E1920" s="34"/>
    </row>
    <row r="1921" spans="5:5" s="10" customFormat="1" ht="15" customHeight="1" x14ac:dyDescent="0.3">
      <c r="E1921" s="34"/>
    </row>
    <row r="1922" spans="5:5" s="10" customFormat="1" ht="15" customHeight="1" x14ac:dyDescent="0.3">
      <c r="E1922" s="34"/>
    </row>
    <row r="1923" spans="5:5" s="10" customFormat="1" ht="15" customHeight="1" x14ac:dyDescent="0.3">
      <c r="E1923" s="34"/>
    </row>
    <row r="1924" spans="5:5" s="10" customFormat="1" ht="15" customHeight="1" x14ac:dyDescent="0.3">
      <c r="E1924" s="34"/>
    </row>
    <row r="1925" spans="5:5" s="10" customFormat="1" ht="15" customHeight="1" x14ac:dyDescent="0.3">
      <c r="E1925" s="34"/>
    </row>
    <row r="1926" spans="5:5" s="10" customFormat="1" ht="15" customHeight="1" x14ac:dyDescent="0.3">
      <c r="E1926" s="34"/>
    </row>
    <row r="1927" spans="5:5" s="10" customFormat="1" ht="15" customHeight="1" x14ac:dyDescent="0.3">
      <c r="E1927" s="34"/>
    </row>
    <row r="1928" spans="5:5" s="10" customFormat="1" ht="15" customHeight="1" x14ac:dyDescent="0.3">
      <c r="E1928" s="34"/>
    </row>
    <row r="1929" spans="5:5" s="10" customFormat="1" ht="15" customHeight="1" x14ac:dyDescent="0.3">
      <c r="E1929" s="34"/>
    </row>
    <row r="1930" spans="5:5" s="10" customFormat="1" ht="15" customHeight="1" x14ac:dyDescent="0.3">
      <c r="E1930" s="34"/>
    </row>
    <row r="1931" spans="5:5" s="10" customFormat="1" ht="15" customHeight="1" x14ac:dyDescent="0.3">
      <c r="E1931" s="34"/>
    </row>
    <row r="1932" spans="5:5" s="10" customFormat="1" ht="15" customHeight="1" x14ac:dyDescent="0.3">
      <c r="E1932" s="34"/>
    </row>
    <row r="1933" spans="5:5" s="10" customFormat="1" ht="15" customHeight="1" x14ac:dyDescent="0.3">
      <c r="E1933" s="34"/>
    </row>
    <row r="1934" spans="5:5" s="10" customFormat="1" ht="15" customHeight="1" x14ac:dyDescent="0.3">
      <c r="E1934" s="34"/>
    </row>
    <row r="1935" spans="5:5" s="10" customFormat="1" ht="15" customHeight="1" x14ac:dyDescent="0.3">
      <c r="E1935" s="34"/>
    </row>
    <row r="1936" spans="5:5" s="10" customFormat="1" ht="15" customHeight="1" x14ac:dyDescent="0.3">
      <c r="E1936" s="34"/>
    </row>
    <row r="1937" spans="5:5" s="10" customFormat="1" ht="15" customHeight="1" x14ac:dyDescent="0.3">
      <c r="E1937" s="34"/>
    </row>
    <row r="1938" spans="5:5" s="10" customFormat="1" ht="15" customHeight="1" x14ac:dyDescent="0.3">
      <c r="E1938" s="34"/>
    </row>
    <row r="1939" spans="5:5" s="10" customFormat="1" ht="15" customHeight="1" x14ac:dyDescent="0.3">
      <c r="E1939" s="34"/>
    </row>
    <row r="1940" spans="5:5" s="10" customFormat="1" ht="15" customHeight="1" x14ac:dyDescent="0.3">
      <c r="E1940" s="34"/>
    </row>
    <row r="1941" spans="5:5" s="10" customFormat="1" ht="15" customHeight="1" x14ac:dyDescent="0.3">
      <c r="E1941" s="34"/>
    </row>
    <row r="1942" spans="5:5" s="10" customFormat="1" ht="15" customHeight="1" x14ac:dyDescent="0.3">
      <c r="E1942" s="34"/>
    </row>
    <row r="1943" spans="5:5" s="10" customFormat="1" ht="15" customHeight="1" x14ac:dyDescent="0.3">
      <c r="E1943" s="34"/>
    </row>
    <row r="1944" spans="5:5" s="10" customFormat="1" ht="15" customHeight="1" x14ac:dyDescent="0.3">
      <c r="E1944" s="34"/>
    </row>
    <row r="1945" spans="5:5" s="10" customFormat="1" ht="15" customHeight="1" x14ac:dyDescent="0.3">
      <c r="E1945" s="34"/>
    </row>
    <row r="1946" spans="5:5" s="10" customFormat="1" ht="15" customHeight="1" x14ac:dyDescent="0.3">
      <c r="E1946" s="34"/>
    </row>
    <row r="1947" spans="5:5" s="10" customFormat="1" ht="15" customHeight="1" x14ac:dyDescent="0.3">
      <c r="E1947" s="34"/>
    </row>
    <row r="1948" spans="5:5" s="10" customFormat="1" ht="15" customHeight="1" x14ac:dyDescent="0.3">
      <c r="E1948" s="34"/>
    </row>
    <row r="1949" spans="5:5" s="10" customFormat="1" ht="15" customHeight="1" x14ac:dyDescent="0.3">
      <c r="E1949" s="34"/>
    </row>
    <row r="1950" spans="5:5" s="10" customFormat="1" ht="15" customHeight="1" x14ac:dyDescent="0.3">
      <c r="E1950" s="34"/>
    </row>
    <row r="1951" spans="5:5" s="10" customFormat="1" ht="15" customHeight="1" x14ac:dyDescent="0.3">
      <c r="E1951" s="34"/>
    </row>
    <row r="1952" spans="5:5" s="10" customFormat="1" ht="15" customHeight="1" x14ac:dyDescent="0.3">
      <c r="E1952" s="34"/>
    </row>
    <row r="1953" spans="5:5" s="10" customFormat="1" ht="15" customHeight="1" x14ac:dyDescent="0.3">
      <c r="E1953" s="34"/>
    </row>
    <row r="1954" spans="5:5" s="10" customFormat="1" ht="15" customHeight="1" x14ac:dyDescent="0.3">
      <c r="E1954" s="34"/>
    </row>
    <row r="1955" spans="5:5" s="10" customFormat="1" ht="15" customHeight="1" x14ac:dyDescent="0.3">
      <c r="E1955" s="34"/>
    </row>
    <row r="1956" spans="5:5" s="10" customFormat="1" ht="15" customHeight="1" x14ac:dyDescent="0.3">
      <c r="E1956" s="34"/>
    </row>
    <row r="1957" spans="5:5" s="10" customFormat="1" ht="15" customHeight="1" x14ac:dyDescent="0.3">
      <c r="E1957" s="34"/>
    </row>
    <row r="1958" spans="5:5" s="10" customFormat="1" ht="15" customHeight="1" x14ac:dyDescent="0.3">
      <c r="E1958" s="34"/>
    </row>
    <row r="1959" spans="5:5" s="10" customFormat="1" ht="15" customHeight="1" x14ac:dyDescent="0.3">
      <c r="E1959" s="34"/>
    </row>
    <row r="1960" spans="5:5" s="10" customFormat="1" ht="15" customHeight="1" x14ac:dyDescent="0.3">
      <c r="E1960" s="34"/>
    </row>
    <row r="1961" spans="5:5" s="10" customFormat="1" ht="15" customHeight="1" x14ac:dyDescent="0.3">
      <c r="E1961" s="34"/>
    </row>
    <row r="1962" spans="5:5" s="10" customFormat="1" ht="15" customHeight="1" x14ac:dyDescent="0.3">
      <c r="E1962" s="34"/>
    </row>
    <row r="1963" spans="5:5" s="10" customFormat="1" ht="15" customHeight="1" x14ac:dyDescent="0.3">
      <c r="E1963" s="34"/>
    </row>
    <row r="1964" spans="5:5" s="10" customFormat="1" ht="15" customHeight="1" x14ac:dyDescent="0.3">
      <c r="E1964" s="34"/>
    </row>
    <row r="1965" spans="5:5" s="10" customFormat="1" ht="15" customHeight="1" x14ac:dyDescent="0.3">
      <c r="E1965" s="34"/>
    </row>
    <row r="1966" spans="5:5" s="10" customFormat="1" ht="15" customHeight="1" x14ac:dyDescent="0.3">
      <c r="E1966" s="34"/>
    </row>
    <row r="1967" spans="5:5" s="10" customFormat="1" ht="15" customHeight="1" x14ac:dyDescent="0.3">
      <c r="E1967" s="34"/>
    </row>
    <row r="1968" spans="5:5" s="10" customFormat="1" ht="15" customHeight="1" x14ac:dyDescent="0.3">
      <c r="E1968" s="34"/>
    </row>
    <row r="1969" spans="5:5" s="10" customFormat="1" ht="15" customHeight="1" x14ac:dyDescent="0.3">
      <c r="E1969" s="34"/>
    </row>
    <row r="1970" spans="5:5" s="10" customFormat="1" ht="15" customHeight="1" x14ac:dyDescent="0.3">
      <c r="E1970" s="34"/>
    </row>
    <row r="1971" spans="5:5" s="10" customFormat="1" ht="15" customHeight="1" x14ac:dyDescent="0.3">
      <c r="E1971" s="34"/>
    </row>
    <row r="1972" spans="5:5" s="10" customFormat="1" ht="15" customHeight="1" x14ac:dyDescent="0.3">
      <c r="E1972" s="34"/>
    </row>
    <row r="1973" spans="5:5" s="10" customFormat="1" ht="15" customHeight="1" x14ac:dyDescent="0.3">
      <c r="E1973" s="34"/>
    </row>
    <row r="1974" spans="5:5" s="10" customFormat="1" ht="15" customHeight="1" x14ac:dyDescent="0.3">
      <c r="E1974" s="34"/>
    </row>
    <row r="1975" spans="5:5" s="10" customFormat="1" ht="15" customHeight="1" x14ac:dyDescent="0.3">
      <c r="E1975" s="34"/>
    </row>
    <row r="1976" spans="5:5" s="10" customFormat="1" ht="15" customHeight="1" x14ac:dyDescent="0.3">
      <c r="E1976" s="34"/>
    </row>
    <row r="1977" spans="5:5" s="10" customFormat="1" ht="15" customHeight="1" x14ac:dyDescent="0.3">
      <c r="E1977" s="34"/>
    </row>
    <row r="1978" spans="5:5" s="10" customFormat="1" ht="15" customHeight="1" x14ac:dyDescent="0.3">
      <c r="E1978" s="34"/>
    </row>
    <row r="1979" spans="5:5" s="10" customFormat="1" ht="15" customHeight="1" x14ac:dyDescent="0.3">
      <c r="E1979" s="34"/>
    </row>
    <row r="1980" spans="5:5" s="10" customFormat="1" ht="15" customHeight="1" x14ac:dyDescent="0.3">
      <c r="E1980" s="34"/>
    </row>
    <row r="1981" spans="5:5" s="10" customFormat="1" ht="15" customHeight="1" x14ac:dyDescent="0.3">
      <c r="E1981" s="34"/>
    </row>
    <row r="1982" spans="5:5" s="10" customFormat="1" ht="15" customHeight="1" x14ac:dyDescent="0.3">
      <c r="E1982" s="34"/>
    </row>
    <row r="1983" spans="5:5" s="10" customFormat="1" ht="15" customHeight="1" x14ac:dyDescent="0.3">
      <c r="E1983" s="34"/>
    </row>
    <row r="1984" spans="5:5" s="10" customFormat="1" ht="15" customHeight="1" x14ac:dyDescent="0.3">
      <c r="E1984" s="34"/>
    </row>
    <row r="1985" spans="5:5" s="10" customFormat="1" ht="15" customHeight="1" x14ac:dyDescent="0.3">
      <c r="E1985" s="34"/>
    </row>
    <row r="1986" spans="5:5" s="10" customFormat="1" ht="15" customHeight="1" x14ac:dyDescent="0.3">
      <c r="E1986" s="34"/>
    </row>
    <row r="1987" spans="5:5" s="10" customFormat="1" ht="15" customHeight="1" x14ac:dyDescent="0.3">
      <c r="E1987" s="34"/>
    </row>
    <row r="1988" spans="5:5" s="10" customFormat="1" ht="15" customHeight="1" x14ac:dyDescent="0.3">
      <c r="E1988" s="34"/>
    </row>
    <row r="1989" spans="5:5" s="10" customFormat="1" ht="15" customHeight="1" x14ac:dyDescent="0.3">
      <c r="E1989" s="34"/>
    </row>
    <row r="1990" spans="5:5" s="10" customFormat="1" ht="15" customHeight="1" x14ac:dyDescent="0.3">
      <c r="E1990" s="34"/>
    </row>
    <row r="1991" spans="5:5" s="10" customFormat="1" ht="15" customHeight="1" x14ac:dyDescent="0.3">
      <c r="E1991" s="34"/>
    </row>
    <row r="1992" spans="5:5" s="10" customFormat="1" ht="15" customHeight="1" x14ac:dyDescent="0.3">
      <c r="E1992" s="34"/>
    </row>
    <row r="1993" spans="5:5" s="10" customFormat="1" ht="15" customHeight="1" x14ac:dyDescent="0.3">
      <c r="E1993" s="34"/>
    </row>
    <row r="1994" spans="5:5" s="10" customFormat="1" ht="15" customHeight="1" x14ac:dyDescent="0.3">
      <c r="E1994" s="34"/>
    </row>
    <row r="1995" spans="5:5" s="10" customFormat="1" ht="15" customHeight="1" x14ac:dyDescent="0.3">
      <c r="E1995" s="34"/>
    </row>
    <row r="1996" spans="5:5" s="10" customFormat="1" ht="15" customHeight="1" x14ac:dyDescent="0.3">
      <c r="E1996" s="34"/>
    </row>
    <row r="1997" spans="5:5" s="10" customFormat="1" ht="15" customHeight="1" x14ac:dyDescent="0.3">
      <c r="E1997" s="34"/>
    </row>
    <row r="1998" spans="5:5" s="10" customFormat="1" ht="15" customHeight="1" x14ac:dyDescent="0.3">
      <c r="E1998" s="34"/>
    </row>
    <row r="1999" spans="5:5" s="10" customFormat="1" ht="15" customHeight="1" x14ac:dyDescent="0.3">
      <c r="E1999" s="34"/>
    </row>
    <row r="2000" spans="5:5" s="10" customFormat="1" ht="15" customHeight="1" x14ac:dyDescent="0.3">
      <c r="E2000" s="34"/>
    </row>
    <row r="2001" spans="5:5" s="10" customFormat="1" ht="15" customHeight="1" x14ac:dyDescent="0.3">
      <c r="E2001" s="34"/>
    </row>
    <row r="2002" spans="5:5" s="10" customFormat="1" ht="15" customHeight="1" x14ac:dyDescent="0.3">
      <c r="E2002" s="34"/>
    </row>
    <row r="2003" spans="5:5" s="10" customFormat="1" ht="15" customHeight="1" x14ac:dyDescent="0.3">
      <c r="E2003" s="34"/>
    </row>
    <row r="2004" spans="5:5" s="10" customFormat="1" ht="15" customHeight="1" x14ac:dyDescent="0.3">
      <c r="E2004" s="34"/>
    </row>
    <row r="2005" spans="5:5" s="10" customFormat="1" ht="15" customHeight="1" x14ac:dyDescent="0.3">
      <c r="E2005" s="34"/>
    </row>
    <row r="2006" spans="5:5" s="10" customFormat="1" ht="15" customHeight="1" x14ac:dyDescent="0.3">
      <c r="E2006" s="34"/>
    </row>
    <row r="2007" spans="5:5" s="10" customFormat="1" ht="15" customHeight="1" x14ac:dyDescent="0.3">
      <c r="E2007" s="34"/>
    </row>
    <row r="2008" spans="5:5" s="10" customFormat="1" ht="15" customHeight="1" x14ac:dyDescent="0.3">
      <c r="E2008" s="34"/>
    </row>
    <row r="2009" spans="5:5" s="10" customFormat="1" ht="15" customHeight="1" x14ac:dyDescent="0.3">
      <c r="E2009" s="34"/>
    </row>
    <row r="2010" spans="5:5" s="10" customFormat="1" ht="15" customHeight="1" x14ac:dyDescent="0.3">
      <c r="E2010" s="34"/>
    </row>
    <row r="2011" spans="5:5" s="10" customFormat="1" ht="15" customHeight="1" x14ac:dyDescent="0.3">
      <c r="E2011" s="34"/>
    </row>
    <row r="2012" spans="5:5" s="10" customFormat="1" ht="15" customHeight="1" x14ac:dyDescent="0.3">
      <c r="E2012" s="34"/>
    </row>
    <row r="2013" spans="5:5" s="10" customFormat="1" ht="15" customHeight="1" x14ac:dyDescent="0.3">
      <c r="E2013" s="34"/>
    </row>
    <row r="2014" spans="5:5" s="10" customFormat="1" ht="15" customHeight="1" x14ac:dyDescent="0.3">
      <c r="E2014" s="34"/>
    </row>
    <row r="2015" spans="5:5" s="10" customFormat="1" ht="15" customHeight="1" x14ac:dyDescent="0.3">
      <c r="E2015" s="34"/>
    </row>
    <row r="2016" spans="5:5" s="10" customFormat="1" ht="15" customHeight="1" x14ac:dyDescent="0.3">
      <c r="E2016" s="34"/>
    </row>
    <row r="2017" spans="5:5" s="10" customFormat="1" ht="15" customHeight="1" x14ac:dyDescent="0.3">
      <c r="E2017" s="34"/>
    </row>
    <row r="2018" spans="5:5" s="10" customFormat="1" ht="15" customHeight="1" x14ac:dyDescent="0.3">
      <c r="E2018" s="34"/>
    </row>
    <row r="2019" spans="5:5" s="10" customFormat="1" ht="15" customHeight="1" x14ac:dyDescent="0.3">
      <c r="E2019" s="34"/>
    </row>
    <row r="2020" spans="5:5" s="10" customFormat="1" ht="15" customHeight="1" x14ac:dyDescent="0.3">
      <c r="E2020" s="34"/>
    </row>
    <row r="2021" spans="5:5" s="10" customFormat="1" ht="15" customHeight="1" x14ac:dyDescent="0.3">
      <c r="E2021" s="34"/>
    </row>
    <row r="2022" spans="5:5" s="10" customFormat="1" ht="15" customHeight="1" x14ac:dyDescent="0.3">
      <c r="E2022" s="34"/>
    </row>
    <row r="2023" spans="5:5" s="10" customFormat="1" ht="15" customHeight="1" x14ac:dyDescent="0.3">
      <c r="E2023" s="34"/>
    </row>
    <row r="2024" spans="5:5" s="10" customFormat="1" ht="15" customHeight="1" x14ac:dyDescent="0.3">
      <c r="E2024" s="34"/>
    </row>
    <row r="2025" spans="5:5" s="10" customFormat="1" ht="15" customHeight="1" x14ac:dyDescent="0.3">
      <c r="E2025" s="34"/>
    </row>
    <row r="2026" spans="5:5" s="10" customFormat="1" ht="15" customHeight="1" x14ac:dyDescent="0.3">
      <c r="E2026" s="34"/>
    </row>
    <row r="2027" spans="5:5" s="10" customFormat="1" ht="15" customHeight="1" x14ac:dyDescent="0.3">
      <c r="E2027" s="34"/>
    </row>
    <row r="2028" spans="5:5" s="10" customFormat="1" ht="15" customHeight="1" x14ac:dyDescent="0.3">
      <c r="E2028" s="34"/>
    </row>
    <row r="2029" spans="5:5" s="10" customFormat="1" ht="15" customHeight="1" x14ac:dyDescent="0.3">
      <c r="E2029" s="34"/>
    </row>
    <row r="2030" spans="5:5" s="10" customFormat="1" ht="15" customHeight="1" x14ac:dyDescent="0.3">
      <c r="E2030" s="34"/>
    </row>
    <row r="2031" spans="5:5" s="10" customFormat="1" ht="15" customHeight="1" x14ac:dyDescent="0.3">
      <c r="E2031" s="34"/>
    </row>
    <row r="2032" spans="5:5" s="10" customFormat="1" ht="15" customHeight="1" x14ac:dyDescent="0.3">
      <c r="E2032" s="34"/>
    </row>
    <row r="2033" spans="5:5" s="10" customFormat="1" ht="15" customHeight="1" x14ac:dyDescent="0.3">
      <c r="E2033" s="34"/>
    </row>
    <row r="2034" spans="5:5" s="10" customFormat="1" ht="15" customHeight="1" x14ac:dyDescent="0.3">
      <c r="E2034" s="34"/>
    </row>
    <row r="2035" spans="5:5" s="10" customFormat="1" ht="15" customHeight="1" x14ac:dyDescent="0.3">
      <c r="E2035" s="34"/>
    </row>
    <row r="2036" spans="5:5" s="10" customFormat="1" ht="15" customHeight="1" x14ac:dyDescent="0.3">
      <c r="E2036" s="34"/>
    </row>
    <row r="2037" spans="5:5" s="10" customFormat="1" ht="15" customHeight="1" x14ac:dyDescent="0.3">
      <c r="E2037" s="34"/>
    </row>
    <row r="2038" spans="5:5" s="10" customFormat="1" ht="15" customHeight="1" x14ac:dyDescent="0.3">
      <c r="E2038" s="34"/>
    </row>
    <row r="2039" spans="5:5" s="10" customFormat="1" ht="15" customHeight="1" x14ac:dyDescent="0.3">
      <c r="E2039" s="34"/>
    </row>
    <row r="2040" spans="5:5" s="10" customFormat="1" ht="15" customHeight="1" x14ac:dyDescent="0.3">
      <c r="E2040" s="34"/>
    </row>
    <row r="2041" spans="5:5" s="10" customFormat="1" ht="15" customHeight="1" x14ac:dyDescent="0.3">
      <c r="E2041" s="34"/>
    </row>
    <row r="2042" spans="5:5" s="10" customFormat="1" ht="15" customHeight="1" x14ac:dyDescent="0.3">
      <c r="E2042" s="34"/>
    </row>
    <row r="2043" spans="5:5" s="10" customFormat="1" ht="15" customHeight="1" x14ac:dyDescent="0.3">
      <c r="E2043" s="34"/>
    </row>
    <row r="2044" spans="5:5" s="10" customFormat="1" ht="15" customHeight="1" x14ac:dyDescent="0.3">
      <c r="E2044" s="34"/>
    </row>
    <row r="2045" spans="5:5" s="10" customFormat="1" ht="15" customHeight="1" x14ac:dyDescent="0.3">
      <c r="E2045" s="34"/>
    </row>
    <row r="2046" spans="5:5" s="10" customFormat="1" ht="15" customHeight="1" x14ac:dyDescent="0.3">
      <c r="E2046" s="34"/>
    </row>
    <row r="2047" spans="5:5" s="10" customFormat="1" ht="15" customHeight="1" x14ac:dyDescent="0.3">
      <c r="E2047" s="34"/>
    </row>
    <row r="2048" spans="5:5" s="10" customFormat="1" ht="15" customHeight="1" x14ac:dyDescent="0.3">
      <c r="E2048" s="34"/>
    </row>
    <row r="2049" spans="5:5" s="10" customFormat="1" ht="15" customHeight="1" x14ac:dyDescent="0.3">
      <c r="E2049" s="34"/>
    </row>
    <row r="2050" spans="5:5" s="10" customFormat="1" ht="15" customHeight="1" x14ac:dyDescent="0.3">
      <c r="E2050" s="34"/>
    </row>
    <row r="2051" spans="5:5" s="10" customFormat="1" ht="15" customHeight="1" x14ac:dyDescent="0.3">
      <c r="E2051" s="34"/>
    </row>
    <row r="2052" spans="5:5" s="10" customFormat="1" ht="15" customHeight="1" x14ac:dyDescent="0.3">
      <c r="E2052" s="34"/>
    </row>
    <row r="2053" spans="5:5" s="10" customFormat="1" ht="15" customHeight="1" x14ac:dyDescent="0.3">
      <c r="E2053" s="34"/>
    </row>
    <row r="2054" spans="5:5" s="10" customFormat="1" ht="15" customHeight="1" x14ac:dyDescent="0.3">
      <c r="E2054" s="34"/>
    </row>
    <row r="2055" spans="5:5" s="10" customFormat="1" ht="15" customHeight="1" x14ac:dyDescent="0.3">
      <c r="E2055" s="34"/>
    </row>
    <row r="2056" spans="5:5" s="10" customFormat="1" ht="15" customHeight="1" x14ac:dyDescent="0.3">
      <c r="E2056" s="34"/>
    </row>
    <row r="2057" spans="5:5" s="10" customFormat="1" ht="15" customHeight="1" x14ac:dyDescent="0.3">
      <c r="E2057" s="34"/>
    </row>
    <row r="2058" spans="5:5" s="10" customFormat="1" ht="15" customHeight="1" x14ac:dyDescent="0.3">
      <c r="E2058" s="34"/>
    </row>
    <row r="2059" spans="5:5" s="10" customFormat="1" ht="15" customHeight="1" x14ac:dyDescent="0.3">
      <c r="E2059" s="34"/>
    </row>
    <row r="2060" spans="5:5" s="10" customFormat="1" ht="15" customHeight="1" x14ac:dyDescent="0.3">
      <c r="E2060" s="34"/>
    </row>
    <row r="2061" spans="5:5" s="10" customFormat="1" ht="15" customHeight="1" x14ac:dyDescent="0.3">
      <c r="E2061" s="34"/>
    </row>
    <row r="2062" spans="5:5" s="10" customFormat="1" ht="15" customHeight="1" x14ac:dyDescent="0.3">
      <c r="E2062" s="34"/>
    </row>
    <row r="2063" spans="5:5" s="10" customFormat="1" ht="15" customHeight="1" x14ac:dyDescent="0.3">
      <c r="E2063" s="34"/>
    </row>
    <row r="2064" spans="5:5" s="10" customFormat="1" ht="15" customHeight="1" x14ac:dyDescent="0.3">
      <c r="E2064" s="34"/>
    </row>
    <row r="2065" spans="5:5" s="10" customFormat="1" ht="15" customHeight="1" x14ac:dyDescent="0.3">
      <c r="E2065" s="34"/>
    </row>
    <row r="2066" spans="5:5" s="10" customFormat="1" ht="15" customHeight="1" x14ac:dyDescent="0.3">
      <c r="E2066" s="34"/>
    </row>
    <row r="2067" spans="5:5" s="10" customFormat="1" ht="15" customHeight="1" x14ac:dyDescent="0.3">
      <c r="E2067" s="34"/>
    </row>
    <row r="2068" spans="5:5" s="10" customFormat="1" ht="15" customHeight="1" x14ac:dyDescent="0.3">
      <c r="E2068" s="34"/>
    </row>
    <row r="2069" spans="5:5" s="10" customFormat="1" ht="15" customHeight="1" x14ac:dyDescent="0.3">
      <c r="E2069" s="34"/>
    </row>
    <row r="2070" spans="5:5" s="10" customFormat="1" ht="15" customHeight="1" x14ac:dyDescent="0.3">
      <c r="E2070" s="34"/>
    </row>
    <row r="2071" spans="5:5" s="10" customFormat="1" ht="15" customHeight="1" x14ac:dyDescent="0.3">
      <c r="E2071" s="34"/>
    </row>
    <row r="2072" spans="5:5" s="10" customFormat="1" ht="15" customHeight="1" x14ac:dyDescent="0.3">
      <c r="E2072" s="34"/>
    </row>
    <row r="2073" spans="5:5" s="10" customFormat="1" ht="15" customHeight="1" x14ac:dyDescent="0.3">
      <c r="E2073" s="34"/>
    </row>
    <row r="2074" spans="5:5" s="10" customFormat="1" ht="15" customHeight="1" x14ac:dyDescent="0.3">
      <c r="E2074" s="34"/>
    </row>
    <row r="2075" spans="5:5" s="10" customFormat="1" ht="15" customHeight="1" x14ac:dyDescent="0.3">
      <c r="E2075" s="34"/>
    </row>
    <row r="2076" spans="5:5" s="10" customFormat="1" ht="15" customHeight="1" x14ac:dyDescent="0.3">
      <c r="E2076" s="34"/>
    </row>
    <row r="2077" spans="5:5" s="10" customFormat="1" ht="15" customHeight="1" x14ac:dyDescent="0.3">
      <c r="E2077" s="34"/>
    </row>
    <row r="2078" spans="5:5" s="10" customFormat="1" ht="15" customHeight="1" x14ac:dyDescent="0.3">
      <c r="E2078" s="34"/>
    </row>
    <row r="2079" spans="5:5" s="10" customFormat="1" ht="15" customHeight="1" x14ac:dyDescent="0.3">
      <c r="E2079" s="34"/>
    </row>
    <row r="2080" spans="5:5" s="10" customFormat="1" ht="15" customHeight="1" x14ac:dyDescent="0.3">
      <c r="E2080" s="34"/>
    </row>
    <row r="2081" spans="5:5" s="10" customFormat="1" ht="15" customHeight="1" x14ac:dyDescent="0.3">
      <c r="E2081" s="34"/>
    </row>
    <row r="2082" spans="5:5" s="10" customFormat="1" ht="15" customHeight="1" x14ac:dyDescent="0.3">
      <c r="E2082" s="34"/>
    </row>
    <row r="2083" spans="5:5" s="10" customFormat="1" ht="15" customHeight="1" x14ac:dyDescent="0.3">
      <c r="E2083" s="34"/>
    </row>
    <row r="2084" spans="5:5" s="10" customFormat="1" ht="15" customHeight="1" x14ac:dyDescent="0.3">
      <c r="E2084" s="34"/>
    </row>
    <row r="2085" spans="5:5" s="10" customFormat="1" ht="15" customHeight="1" x14ac:dyDescent="0.3">
      <c r="E2085" s="34"/>
    </row>
    <row r="2086" spans="5:5" s="10" customFormat="1" ht="15" customHeight="1" x14ac:dyDescent="0.3">
      <c r="E2086" s="34"/>
    </row>
    <row r="2087" spans="5:5" s="10" customFormat="1" ht="15" customHeight="1" x14ac:dyDescent="0.3">
      <c r="E2087" s="34"/>
    </row>
    <row r="2088" spans="5:5" s="10" customFormat="1" ht="15" customHeight="1" x14ac:dyDescent="0.3">
      <c r="E2088" s="34"/>
    </row>
    <row r="2089" spans="5:5" s="10" customFormat="1" ht="15" customHeight="1" x14ac:dyDescent="0.3">
      <c r="E2089" s="34"/>
    </row>
    <row r="2090" spans="5:5" s="10" customFormat="1" ht="15" customHeight="1" x14ac:dyDescent="0.3">
      <c r="E2090" s="34"/>
    </row>
    <row r="2091" spans="5:5" s="10" customFormat="1" ht="15" customHeight="1" x14ac:dyDescent="0.3">
      <c r="E2091" s="34"/>
    </row>
    <row r="2092" spans="5:5" s="10" customFormat="1" ht="15" customHeight="1" x14ac:dyDescent="0.3">
      <c r="E2092" s="34"/>
    </row>
    <row r="2093" spans="5:5" s="10" customFormat="1" ht="15" customHeight="1" x14ac:dyDescent="0.3">
      <c r="E2093" s="34"/>
    </row>
    <row r="2094" spans="5:5" s="10" customFormat="1" ht="15" customHeight="1" x14ac:dyDescent="0.3">
      <c r="E2094" s="34"/>
    </row>
    <row r="2095" spans="5:5" s="10" customFormat="1" ht="15" customHeight="1" x14ac:dyDescent="0.3">
      <c r="E2095" s="34"/>
    </row>
    <row r="2096" spans="5:5" s="10" customFormat="1" ht="15" customHeight="1" x14ac:dyDescent="0.3">
      <c r="E2096" s="34"/>
    </row>
    <row r="2097" spans="5:5" s="10" customFormat="1" ht="15" customHeight="1" x14ac:dyDescent="0.3">
      <c r="E2097" s="34"/>
    </row>
    <row r="2098" spans="5:5" s="10" customFormat="1" ht="15" customHeight="1" x14ac:dyDescent="0.3">
      <c r="E2098" s="34"/>
    </row>
    <row r="2099" spans="5:5" s="10" customFormat="1" ht="15" customHeight="1" x14ac:dyDescent="0.3">
      <c r="E2099" s="34"/>
    </row>
    <row r="2100" spans="5:5" s="10" customFormat="1" ht="15" customHeight="1" x14ac:dyDescent="0.3">
      <c r="E2100" s="34"/>
    </row>
    <row r="2101" spans="5:5" s="10" customFormat="1" ht="15" customHeight="1" x14ac:dyDescent="0.3">
      <c r="E2101" s="34"/>
    </row>
    <row r="2102" spans="5:5" s="10" customFormat="1" ht="15" customHeight="1" x14ac:dyDescent="0.3">
      <c r="E2102" s="34"/>
    </row>
    <row r="2103" spans="5:5" s="10" customFormat="1" ht="15" customHeight="1" x14ac:dyDescent="0.3">
      <c r="E2103" s="34"/>
    </row>
    <row r="2104" spans="5:5" s="10" customFormat="1" ht="15" customHeight="1" x14ac:dyDescent="0.3">
      <c r="E2104" s="34"/>
    </row>
    <row r="2105" spans="5:5" s="10" customFormat="1" ht="15" customHeight="1" x14ac:dyDescent="0.3">
      <c r="E2105" s="34"/>
    </row>
    <row r="2106" spans="5:5" s="10" customFormat="1" ht="15" customHeight="1" x14ac:dyDescent="0.3">
      <c r="E2106" s="34"/>
    </row>
    <row r="2107" spans="5:5" s="10" customFormat="1" ht="15" customHeight="1" x14ac:dyDescent="0.3">
      <c r="E2107" s="34"/>
    </row>
    <row r="2108" spans="5:5" s="10" customFormat="1" ht="15" customHeight="1" x14ac:dyDescent="0.3">
      <c r="E2108" s="34"/>
    </row>
    <row r="2109" spans="5:5" s="10" customFormat="1" ht="15" customHeight="1" x14ac:dyDescent="0.3">
      <c r="E2109" s="34"/>
    </row>
    <row r="2110" spans="5:5" s="10" customFormat="1" ht="15" customHeight="1" x14ac:dyDescent="0.3">
      <c r="E2110" s="34"/>
    </row>
    <row r="2111" spans="5:5" s="10" customFormat="1" ht="15" customHeight="1" x14ac:dyDescent="0.3">
      <c r="E2111" s="34"/>
    </row>
    <row r="2112" spans="5:5" s="10" customFormat="1" ht="15" customHeight="1" x14ac:dyDescent="0.3">
      <c r="E2112" s="34"/>
    </row>
    <row r="2113" spans="5:5" s="10" customFormat="1" ht="15" customHeight="1" x14ac:dyDescent="0.3">
      <c r="E2113" s="34"/>
    </row>
    <row r="2114" spans="5:5" s="10" customFormat="1" ht="15" customHeight="1" x14ac:dyDescent="0.3">
      <c r="E2114" s="34"/>
    </row>
    <row r="2115" spans="5:5" s="10" customFormat="1" ht="15" customHeight="1" x14ac:dyDescent="0.3">
      <c r="E2115" s="34"/>
    </row>
    <row r="2116" spans="5:5" s="10" customFormat="1" ht="15" customHeight="1" x14ac:dyDescent="0.3">
      <c r="E2116" s="34"/>
    </row>
    <row r="2117" spans="5:5" s="10" customFormat="1" ht="15" customHeight="1" x14ac:dyDescent="0.3">
      <c r="E2117" s="34"/>
    </row>
    <row r="2118" spans="5:5" s="10" customFormat="1" ht="15" customHeight="1" x14ac:dyDescent="0.3">
      <c r="E2118" s="34"/>
    </row>
    <row r="2119" spans="5:5" s="10" customFormat="1" ht="15" customHeight="1" x14ac:dyDescent="0.3">
      <c r="E2119" s="34"/>
    </row>
    <row r="2120" spans="5:5" s="10" customFormat="1" ht="15" customHeight="1" x14ac:dyDescent="0.3">
      <c r="E2120" s="34"/>
    </row>
    <row r="2121" spans="5:5" s="10" customFormat="1" ht="15" customHeight="1" x14ac:dyDescent="0.3">
      <c r="E2121" s="34"/>
    </row>
    <row r="2122" spans="5:5" s="10" customFormat="1" ht="15" customHeight="1" x14ac:dyDescent="0.3">
      <c r="E2122" s="34"/>
    </row>
    <row r="2123" spans="5:5" s="10" customFormat="1" ht="15" customHeight="1" x14ac:dyDescent="0.3">
      <c r="E2123" s="34"/>
    </row>
    <row r="2124" spans="5:5" s="10" customFormat="1" ht="15" customHeight="1" x14ac:dyDescent="0.3">
      <c r="E2124" s="34"/>
    </row>
    <row r="2125" spans="5:5" s="10" customFormat="1" ht="15" customHeight="1" x14ac:dyDescent="0.3">
      <c r="E2125" s="34"/>
    </row>
    <row r="2126" spans="5:5" s="10" customFormat="1" ht="15" customHeight="1" x14ac:dyDescent="0.3">
      <c r="E2126" s="34"/>
    </row>
    <row r="2127" spans="5:5" s="10" customFormat="1" ht="15" customHeight="1" x14ac:dyDescent="0.3">
      <c r="E2127" s="34"/>
    </row>
    <row r="2128" spans="5:5" s="10" customFormat="1" ht="15" customHeight="1" x14ac:dyDescent="0.3">
      <c r="E2128" s="34"/>
    </row>
    <row r="2129" spans="5:5" s="10" customFormat="1" ht="15" customHeight="1" x14ac:dyDescent="0.3">
      <c r="E2129" s="34"/>
    </row>
    <row r="2130" spans="5:5" s="10" customFormat="1" ht="15" customHeight="1" x14ac:dyDescent="0.3">
      <c r="E2130" s="34"/>
    </row>
    <row r="2131" spans="5:5" s="10" customFormat="1" ht="15" customHeight="1" x14ac:dyDescent="0.3">
      <c r="E2131" s="34"/>
    </row>
    <row r="2132" spans="5:5" s="10" customFormat="1" ht="15" customHeight="1" x14ac:dyDescent="0.3">
      <c r="E2132" s="34"/>
    </row>
    <row r="2133" spans="5:5" s="10" customFormat="1" ht="15" customHeight="1" x14ac:dyDescent="0.3">
      <c r="E2133" s="34"/>
    </row>
    <row r="2134" spans="5:5" s="10" customFormat="1" ht="15" customHeight="1" x14ac:dyDescent="0.3">
      <c r="E2134" s="34"/>
    </row>
    <row r="2135" spans="5:5" s="10" customFormat="1" ht="15" customHeight="1" x14ac:dyDescent="0.3">
      <c r="E2135" s="34"/>
    </row>
    <row r="2136" spans="5:5" s="10" customFormat="1" ht="15" customHeight="1" x14ac:dyDescent="0.3">
      <c r="E2136" s="34"/>
    </row>
    <row r="2137" spans="5:5" s="10" customFormat="1" ht="15" customHeight="1" x14ac:dyDescent="0.3">
      <c r="E2137" s="34"/>
    </row>
    <row r="2138" spans="5:5" s="10" customFormat="1" ht="15" customHeight="1" x14ac:dyDescent="0.3">
      <c r="E2138" s="34"/>
    </row>
    <row r="2139" spans="5:5" s="10" customFormat="1" ht="15" customHeight="1" x14ac:dyDescent="0.3">
      <c r="E2139" s="34"/>
    </row>
    <row r="2140" spans="5:5" s="10" customFormat="1" ht="15" customHeight="1" x14ac:dyDescent="0.3">
      <c r="E2140" s="34"/>
    </row>
    <row r="2141" spans="5:5" s="10" customFormat="1" ht="15" customHeight="1" x14ac:dyDescent="0.3">
      <c r="E2141" s="34"/>
    </row>
    <row r="2142" spans="5:5" s="10" customFormat="1" ht="15" customHeight="1" x14ac:dyDescent="0.3">
      <c r="E2142" s="34"/>
    </row>
    <row r="2143" spans="5:5" s="10" customFormat="1" ht="15" customHeight="1" x14ac:dyDescent="0.3">
      <c r="E2143" s="34"/>
    </row>
    <row r="2144" spans="5:5" s="10" customFormat="1" ht="15" customHeight="1" x14ac:dyDescent="0.3">
      <c r="E2144" s="34"/>
    </row>
    <row r="2145" spans="5:5" s="10" customFormat="1" ht="15" customHeight="1" x14ac:dyDescent="0.3">
      <c r="E2145" s="34"/>
    </row>
    <row r="2146" spans="5:5" s="10" customFormat="1" ht="15" customHeight="1" x14ac:dyDescent="0.3">
      <c r="E2146" s="34"/>
    </row>
    <row r="2147" spans="5:5" s="10" customFormat="1" ht="15" customHeight="1" x14ac:dyDescent="0.3">
      <c r="E2147" s="34"/>
    </row>
    <row r="2148" spans="5:5" s="10" customFormat="1" ht="15" customHeight="1" x14ac:dyDescent="0.3">
      <c r="E2148" s="34"/>
    </row>
    <row r="2149" spans="5:5" s="10" customFormat="1" ht="15" customHeight="1" x14ac:dyDescent="0.3">
      <c r="E2149" s="34"/>
    </row>
    <row r="2150" spans="5:5" s="10" customFormat="1" ht="15" customHeight="1" x14ac:dyDescent="0.3">
      <c r="E2150" s="34"/>
    </row>
    <row r="2151" spans="5:5" s="10" customFormat="1" ht="15" customHeight="1" x14ac:dyDescent="0.3">
      <c r="E2151" s="34"/>
    </row>
    <row r="2152" spans="5:5" s="10" customFormat="1" ht="15" customHeight="1" x14ac:dyDescent="0.3">
      <c r="E2152" s="34"/>
    </row>
    <row r="2153" spans="5:5" s="10" customFormat="1" ht="15" customHeight="1" x14ac:dyDescent="0.3">
      <c r="E2153" s="34"/>
    </row>
    <row r="2154" spans="5:5" s="10" customFormat="1" ht="15" customHeight="1" x14ac:dyDescent="0.3">
      <c r="E2154" s="34"/>
    </row>
    <row r="2155" spans="5:5" s="10" customFormat="1" ht="15" customHeight="1" x14ac:dyDescent="0.3">
      <c r="E2155" s="34"/>
    </row>
    <row r="2156" spans="5:5" s="10" customFormat="1" ht="15" customHeight="1" x14ac:dyDescent="0.3">
      <c r="E2156" s="34"/>
    </row>
    <row r="2157" spans="5:5" s="10" customFormat="1" ht="15" customHeight="1" x14ac:dyDescent="0.3">
      <c r="E2157" s="34"/>
    </row>
    <row r="2158" spans="5:5" s="10" customFormat="1" ht="15" customHeight="1" x14ac:dyDescent="0.3">
      <c r="E2158" s="34"/>
    </row>
    <row r="2159" spans="5:5" s="10" customFormat="1" ht="15" customHeight="1" x14ac:dyDescent="0.3">
      <c r="E2159" s="34"/>
    </row>
    <row r="2160" spans="5:5" s="10" customFormat="1" ht="15" customHeight="1" x14ac:dyDescent="0.3">
      <c r="E2160" s="34"/>
    </row>
    <row r="2161" spans="1:5" s="10" customFormat="1" ht="15" customHeight="1" x14ac:dyDescent="0.3">
      <c r="E2161" s="34"/>
    </row>
    <row r="2162" spans="1:5" s="10" customFormat="1" ht="15" customHeight="1" x14ac:dyDescent="0.3">
      <c r="E2162" s="34"/>
    </row>
    <row r="2163" spans="1:5" s="10" customFormat="1" ht="15" customHeight="1" x14ac:dyDescent="0.3">
      <c r="E2163" s="34"/>
    </row>
    <row r="2164" spans="1:5" s="10" customFormat="1" ht="15" customHeight="1" x14ac:dyDescent="0.3">
      <c r="E2164" s="34"/>
    </row>
    <row r="2165" spans="1:5" s="10" customFormat="1" ht="15" customHeight="1" x14ac:dyDescent="0.3">
      <c r="E2165" s="34"/>
    </row>
    <row r="2166" spans="1:5" s="10" customFormat="1" ht="15" customHeight="1" x14ac:dyDescent="0.3">
      <c r="E2166" s="34"/>
    </row>
    <row r="2167" spans="1:5" s="10" customFormat="1" ht="15" customHeight="1" x14ac:dyDescent="0.3">
      <c r="E2167" s="34"/>
    </row>
    <row r="2168" spans="1:5" s="10" customFormat="1" ht="15" customHeight="1" x14ac:dyDescent="0.3">
      <c r="E2168" s="34"/>
    </row>
    <row r="2169" spans="1:5" s="10" customFormat="1" ht="15" customHeight="1" x14ac:dyDescent="0.3">
      <c r="E2169" s="34"/>
    </row>
    <row r="2170" spans="1:5" s="10" customFormat="1" ht="15" customHeight="1" x14ac:dyDescent="0.3">
      <c r="E2170" s="34"/>
    </row>
    <row r="2171" spans="1:5" s="10" customFormat="1" ht="15" customHeight="1" x14ac:dyDescent="0.3">
      <c r="E2171" s="34"/>
    </row>
    <row r="2172" spans="1:5" s="10" customFormat="1" ht="15" customHeight="1" x14ac:dyDescent="0.3">
      <c r="E2172" s="34"/>
    </row>
    <row r="2173" spans="1:5" s="10" customFormat="1" ht="15" customHeight="1" x14ac:dyDescent="0.3">
      <c r="E2173" s="34"/>
    </row>
    <row r="2174" spans="1:5" s="10" customFormat="1" ht="15" customHeight="1" x14ac:dyDescent="0.3">
      <c r="E2174" s="34"/>
    </row>
    <row r="2175" spans="1:5" ht="15" customHeight="1" x14ac:dyDescent="0.3">
      <c r="A2175" s="10"/>
      <c r="B2175" s="10"/>
      <c r="C2175" s="10"/>
      <c r="D2175" s="10"/>
    </row>
    <row r="2176" spans="1:5" ht="15" customHeight="1" x14ac:dyDescent="0.3">
      <c r="A2176" s="10"/>
      <c r="B2176" s="10"/>
      <c r="C2176" s="10"/>
      <c r="D2176" s="10"/>
    </row>
    <row r="2177" spans="1:4" ht="15" customHeight="1" x14ac:dyDescent="0.3">
      <c r="A2177" s="10"/>
      <c r="B2177" s="10"/>
      <c r="C2177" s="10"/>
      <c r="D2177" s="10"/>
    </row>
    <row r="2178" spans="1:4" ht="15" customHeight="1" x14ac:dyDescent="0.3">
      <c r="A2178" s="10"/>
      <c r="B2178" s="10"/>
      <c r="C2178" s="10"/>
      <c r="D2178" s="10"/>
    </row>
    <row r="2179" spans="1:4" ht="15" customHeight="1" x14ac:dyDescent="0.3">
      <c r="A2179" s="10"/>
      <c r="B2179" s="10"/>
      <c r="C2179" s="10"/>
      <c r="D2179" s="10"/>
    </row>
    <row r="2180" spans="1:4" ht="15" customHeight="1" x14ac:dyDescent="0.3">
      <c r="A2180" s="10"/>
      <c r="B2180" s="10"/>
      <c r="C2180" s="10"/>
      <c r="D2180" s="10"/>
    </row>
    <row r="2181" spans="1:4" ht="15" customHeight="1" x14ac:dyDescent="0.3">
      <c r="A2181" s="10"/>
      <c r="B2181" s="10"/>
      <c r="C2181" s="10"/>
      <c r="D2181" s="10"/>
    </row>
    <row r="2182" spans="1:4" ht="15" customHeight="1" x14ac:dyDescent="0.3">
      <c r="A2182" s="10"/>
      <c r="B2182" s="10"/>
      <c r="C2182" s="10"/>
      <c r="D2182" s="10"/>
    </row>
    <row r="2183" spans="1:4" ht="15" customHeight="1" x14ac:dyDescent="0.3">
      <c r="A2183" s="10"/>
      <c r="B2183" s="10"/>
      <c r="C2183" s="10"/>
      <c r="D2183" s="10"/>
    </row>
    <row r="2184" spans="1:4" ht="15" customHeight="1" x14ac:dyDescent="0.3">
      <c r="A2184" s="10"/>
      <c r="B2184" s="10"/>
      <c r="C2184" s="10"/>
      <c r="D2184" s="10"/>
    </row>
    <row r="2185" spans="1:4" ht="15" customHeight="1" x14ac:dyDescent="0.3">
      <c r="A2185" s="10"/>
      <c r="B2185" s="10"/>
      <c r="C2185" s="10"/>
      <c r="D2185" s="10"/>
    </row>
    <row r="2186" spans="1:4" ht="15" customHeight="1" x14ac:dyDescent="0.3">
      <c r="A2186" s="10"/>
      <c r="B2186" s="10"/>
      <c r="C2186" s="10"/>
      <c r="D2186" s="10"/>
    </row>
    <row r="2187" spans="1:4" ht="15" customHeight="1" x14ac:dyDescent="0.3">
      <c r="A2187" s="10"/>
      <c r="B2187" s="10"/>
      <c r="C2187" s="10"/>
      <c r="D2187" s="10"/>
    </row>
    <row r="2188" spans="1:4" ht="15" customHeight="1" x14ac:dyDescent="0.3">
      <c r="A2188" s="10"/>
      <c r="B2188" s="10"/>
      <c r="C2188" s="10"/>
      <c r="D2188" s="10"/>
    </row>
    <row r="2189" spans="1:4" ht="15" customHeight="1" x14ac:dyDescent="0.3">
      <c r="A2189" s="10"/>
      <c r="B2189" s="10"/>
      <c r="C2189" s="10"/>
      <c r="D2189" s="10"/>
    </row>
    <row r="2190" spans="1:4" ht="15" customHeight="1" x14ac:dyDescent="0.3">
      <c r="A2190" s="10"/>
      <c r="B2190" s="10"/>
      <c r="C2190" s="10"/>
      <c r="D2190" s="10"/>
    </row>
    <row r="2191" spans="1:4" ht="15" customHeight="1" x14ac:dyDescent="0.3">
      <c r="A2191" s="10"/>
      <c r="B2191" s="10"/>
      <c r="C2191" s="10"/>
      <c r="D2191" s="10"/>
    </row>
    <row r="2192" spans="1:4" ht="15" customHeight="1" x14ac:dyDescent="0.3">
      <c r="A2192" s="10"/>
      <c r="B2192" s="10"/>
      <c r="C2192" s="10"/>
      <c r="D2192" s="10"/>
    </row>
    <row r="2193" spans="1:4" ht="15" customHeight="1" x14ac:dyDescent="0.3">
      <c r="A2193" s="10"/>
      <c r="B2193" s="10"/>
      <c r="C2193" s="10"/>
      <c r="D2193" s="10"/>
    </row>
    <row r="2194" spans="1:4" ht="15" customHeight="1" x14ac:dyDescent="0.3">
      <c r="A2194" s="10"/>
      <c r="B2194" s="10"/>
      <c r="C2194" s="10"/>
      <c r="D2194" s="10"/>
    </row>
    <row r="2195" spans="1:4" ht="15" customHeight="1" x14ac:dyDescent="0.3">
      <c r="A2195" s="10"/>
      <c r="B2195" s="10"/>
      <c r="C2195" s="10"/>
      <c r="D2195" s="10"/>
    </row>
    <row r="2196" spans="1:4" ht="15" customHeight="1" x14ac:dyDescent="0.3">
      <c r="A2196" s="10"/>
      <c r="B2196" s="10"/>
      <c r="C2196" s="10"/>
      <c r="D2196" s="10"/>
    </row>
    <row r="2197" spans="1:4" ht="15" customHeight="1" x14ac:dyDescent="0.3">
      <c r="B2197" s="10"/>
      <c r="C2197" s="10"/>
      <c r="D2197" s="10"/>
    </row>
    <row r="2198" spans="1:4" ht="15" customHeight="1" x14ac:dyDescent="0.3">
      <c r="B2198" s="10"/>
      <c r="C2198" s="10"/>
      <c r="D2198" s="10"/>
    </row>
  </sheetData>
  <sheetProtection algorithmName="SHA-512" hashValue="QPqmV3C55gcI2UTfuI51rawOoN3Hz5+tjyzKm4U9qmSMpnbCDXb0T/LxyR+M9H09n7bCt/XkYOaglb373QSxXg==" saltValue="nrApc6+Dy7Khlunl9Qzlkw==" spinCount="100000" sheet="1" insertHyperlinks="0"/>
  <pageMargins left="0.7" right="0.7" top="0.75" bottom="0.75" header="0.3" footer="0.3"/>
  <pageSetup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0">
    <tabColor theme="2"/>
  </sheetPr>
  <dimension ref="A1:J65"/>
  <sheetViews>
    <sheetView showGridLines="0" workbookViewId="0">
      <selection activeCell="A4" sqref="A4"/>
    </sheetView>
  </sheetViews>
  <sheetFormatPr defaultColWidth="9.26953125" defaultRowHeight="15" customHeight="1" x14ac:dyDescent="0.35"/>
  <cols>
    <col min="1" max="1" width="1.7265625" customWidth="1"/>
    <col min="3" max="10" width="15.726562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44"/>
      <c r="F5" s="44"/>
      <c r="G5" s="38"/>
    </row>
    <row r="6" spans="1:10" ht="15" customHeight="1" x14ac:dyDescent="0.35">
      <c r="A6" s="38"/>
      <c r="B6" s="60" t="s">
        <v>3</v>
      </c>
      <c r="C6" s="45"/>
      <c r="D6" s="44"/>
      <c r="E6" s="44"/>
      <c r="F6" s="44"/>
      <c r="G6" s="38"/>
    </row>
    <row r="7" spans="1:10" ht="15" customHeight="1" x14ac:dyDescent="0.35">
      <c r="A7" s="38"/>
      <c r="B7" s="61" t="s">
        <v>95</v>
      </c>
      <c r="C7" s="45"/>
      <c r="D7" s="44"/>
      <c r="E7" s="44"/>
      <c r="F7" s="44"/>
      <c r="G7" s="38"/>
    </row>
    <row r="8" spans="1:10" ht="8.15" customHeight="1" x14ac:dyDescent="0.35">
      <c r="A8" s="38"/>
      <c r="B8" s="46"/>
      <c r="C8" s="45"/>
      <c r="D8" s="44"/>
      <c r="E8" s="44"/>
      <c r="F8" s="44"/>
      <c r="G8" s="38"/>
    </row>
    <row r="9" spans="1:10" ht="15" customHeight="1" x14ac:dyDescent="0.35">
      <c r="A9" s="38"/>
      <c r="B9" s="175" t="str">
        <f>Índice!B9</f>
        <v>1. Vulnerabilidades, riscos e política macroprudencial</v>
      </c>
      <c r="C9" s="45"/>
      <c r="D9" s="44"/>
      <c r="E9" s="44"/>
      <c r="F9" s="44"/>
      <c r="G9" s="38"/>
    </row>
    <row r="10" spans="1:10" ht="15" customHeight="1" x14ac:dyDescent="0.35">
      <c r="A10" s="38"/>
      <c r="B10" s="177" t="str">
        <f>Contents!B9</f>
        <v>1. Vulnerabilities, risks and macroprudential policy</v>
      </c>
      <c r="C10" s="45"/>
      <c r="D10" s="44"/>
      <c r="E10" s="44"/>
      <c r="F10" s="44"/>
      <c r="G10" s="38"/>
    </row>
    <row r="11" spans="1:10" ht="8.15" customHeight="1" x14ac:dyDescent="0.35">
      <c r="A11" s="38"/>
      <c r="B11" s="45"/>
      <c r="C11" s="47"/>
      <c r="D11" s="44"/>
      <c r="E11" s="44"/>
      <c r="F11" s="44"/>
      <c r="G11" s="38"/>
    </row>
    <row r="12" spans="1:10" ht="15" customHeight="1" x14ac:dyDescent="0.35">
      <c r="A12" s="40"/>
      <c r="B12" s="59" t="s">
        <v>1901</v>
      </c>
      <c r="C12" s="48"/>
      <c r="D12" s="49"/>
      <c r="E12" s="49"/>
      <c r="F12" s="49"/>
      <c r="G12" s="40"/>
    </row>
    <row r="13" spans="1:10" ht="15" customHeight="1" x14ac:dyDescent="0.35">
      <c r="A13" s="40"/>
      <c r="B13" s="62" t="s">
        <v>1455</v>
      </c>
      <c r="C13" s="48"/>
      <c r="D13" s="49"/>
      <c r="E13" s="49"/>
      <c r="F13" s="49"/>
      <c r="G13" s="40"/>
    </row>
    <row r="14" spans="1:10" ht="8.15" customHeight="1" x14ac:dyDescent="0.35">
      <c r="A14" s="40"/>
      <c r="B14" s="40"/>
      <c r="C14" s="40"/>
      <c r="D14" s="40"/>
      <c r="E14" s="40"/>
      <c r="F14" s="40"/>
      <c r="G14" s="40"/>
    </row>
    <row r="15" spans="1:10" ht="14.5" x14ac:dyDescent="0.35">
      <c r="A15" s="40"/>
      <c r="B15" s="40"/>
      <c r="C15" s="13"/>
      <c r="E15" s="55"/>
      <c r="F15" s="55" t="s">
        <v>174</v>
      </c>
      <c r="G15" s="56" t="s">
        <v>308</v>
      </c>
      <c r="H15" s="56" t="s">
        <v>308</v>
      </c>
      <c r="I15" s="56" t="s">
        <v>308</v>
      </c>
      <c r="J15" s="56" t="s">
        <v>308</v>
      </c>
    </row>
    <row r="16" spans="1:10" ht="14.5" x14ac:dyDescent="0.35">
      <c r="A16" s="40"/>
      <c r="B16" s="40"/>
      <c r="C16" s="13"/>
      <c r="E16" s="53"/>
      <c r="F16" s="53" t="s">
        <v>176</v>
      </c>
      <c r="G16" s="54" t="s">
        <v>204</v>
      </c>
      <c r="H16" s="54" t="s">
        <v>204</v>
      </c>
      <c r="I16" s="54" t="s">
        <v>204</v>
      </c>
      <c r="J16" s="54" t="s">
        <v>204</v>
      </c>
    </row>
    <row r="17" spans="1:10" ht="8.15" customHeight="1" x14ac:dyDescent="0.35">
      <c r="A17" s="43"/>
      <c r="B17" s="43"/>
      <c r="C17" s="13"/>
      <c r="D17" s="13"/>
      <c r="E17" s="13"/>
      <c r="F17" s="13"/>
      <c r="G17" s="13"/>
    </row>
    <row r="18" spans="1:10" x14ac:dyDescent="0.4">
      <c r="A18" s="39"/>
      <c r="B18" s="39"/>
      <c r="C18" s="35"/>
      <c r="D18" s="35"/>
      <c r="E18" s="35"/>
      <c r="F18" s="35"/>
      <c r="G18" s="57" t="s">
        <v>1456</v>
      </c>
      <c r="H18" s="57" t="s">
        <v>1457</v>
      </c>
      <c r="I18" s="57" t="s">
        <v>1458</v>
      </c>
      <c r="J18" s="57" t="s">
        <v>1459</v>
      </c>
    </row>
    <row r="19" spans="1:10" ht="14.5" x14ac:dyDescent="0.35">
      <c r="A19" s="40"/>
      <c r="B19" s="40"/>
      <c r="C19" s="35"/>
      <c r="D19" s="36"/>
      <c r="E19" s="36"/>
      <c r="F19" s="36"/>
      <c r="G19" s="51" t="s">
        <v>1460</v>
      </c>
      <c r="H19" s="51" t="s">
        <v>1461</v>
      </c>
      <c r="I19" s="51" t="s">
        <v>1462</v>
      </c>
      <c r="J19" s="51" t="s">
        <v>1463</v>
      </c>
    </row>
    <row r="20" spans="1:10" ht="15" customHeight="1" x14ac:dyDescent="0.35">
      <c r="A20" s="40"/>
      <c r="B20" s="40"/>
      <c r="C20" s="58" t="s">
        <v>285</v>
      </c>
      <c r="D20" s="52" t="s">
        <v>285</v>
      </c>
      <c r="E20" s="58" t="s">
        <v>554</v>
      </c>
      <c r="F20" s="52" t="s">
        <v>555</v>
      </c>
      <c r="G20" s="67">
        <v>22.7</v>
      </c>
      <c r="H20" s="67">
        <v>4.5999999999999996</v>
      </c>
      <c r="I20" s="67">
        <v>40.9</v>
      </c>
      <c r="J20" s="67">
        <v>31.8</v>
      </c>
    </row>
    <row r="21" spans="1:10" ht="15" customHeight="1" x14ac:dyDescent="0.35">
      <c r="A21" s="40"/>
      <c r="B21" s="40"/>
      <c r="C21" s="58"/>
      <c r="D21" s="52"/>
      <c r="E21" s="58" t="s">
        <v>558</v>
      </c>
      <c r="F21" s="52" t="s">
        <v>559</v>
      </c>
      <c r="G21" s="67">
        <v>63.2</v>
      </c>
      <c r="H21" s="67">
        <v>5.3</v>
      </c>
      <c r="I21" s="67">
        <v>15.8</v>
      </c>
      <c r="J21" s="67">
        <v>15.8</v>
      </c>
    </row>
    <row r="22" spans="1:10" ht="15" customHeight="1" x14ac:dyDescent="0.35">
      <c r="A22" s="40"/>
      <c r="B22" s="40"/>
      <c r="C22" s="58"/>
      <c r="D22" s="52"/>
      <c r="E22" s="58" t="s">
        <v>562</v>
      </c>
      <c r="F22" s="52" t="s">
        <v>563</v>
      </c>
      <c r="G22" s="67">
        <v>70.400000000000006</v>
      </c>
      <c r="H22" s="67">
        <v>14.8</v>
      </c>
      <c r="I22" s="67">
        <v>7.4</v>
      </c>
      <c r="J22" s="67">
        <v>7.4</v>
      </c>
    </row>
    <row r="23" spans="1:10" ht="15" customHeight="1" x14ac:dyDescent="0.35">
      <c r="A23" s="38"/>
      <c r="B23" s="38"/>
      <c r="C23" s="58"/>
      <c r="D23" s="52"/>
      <c r="E23" s="58" t="s">
        <v>566</v>
      </c>
      <c r="F23" s="52" t="s">
        <v>567</v>
      </c>
      <c r="G23" s="67">
        <v>15.8</v>
      </c>
      <c r="H23" s="67">
        <v>5.3</v>
      </c>
      <c r="I23" s="67">
        <v>57.9</v>
      </c>
      <c r="J23" s="67">
        <v>21.1</v>
      </c>
    </row>
    <row r="24" spans="1:10" ht="15" customHeight="1" x14ac:dyDescent="0.35">
      <c r="C24" s="58"/>
      <c r="D24" s="52"/>
      <c r="E24" s="58" t="s">
        <v>570</v>
      </c>
      <c r="F24" s="52" t="s">
        <v>571</v>
      </c>
      <c r="G24" s="67">
        <v>6.7</v>
      </c>
      <c r="H24" s="67">
        <v>13.3</v>
      </c>
      <c r="I24" s="67">
        <v>53.3</v>
      </c>
      <c r="J24" s="67">
        <v>26.7</v>
      </c>
    </row>
    <row r="25" spans="1:10" ht="15" customHeight="1" x14ac:dyDescent="0.35">
      <c r="C25" s="58"/>
      <c r="D25" s="52"/>
      <c r="E25" s="58" t="s">
        <v>724</v>
      </c>
      <c r="F25" s="52" t="s">
        <v>725</v>
      </c>
      <c r="G25" s="67">
        <v>13.3</v>
      </c>
      <c r="H25" s="67">
        <v>0</v>
      </c>
      <c r="I25" s="67">
        <v>60</v>
      </c>
      <c r="J25" s="67">
        <v>26.7</v>
      </c>
    </row>
    <row r="26" spans="1:10" ht="15" customHeight="1" x14ac:dyDescent="0.35">
      <c r="C26" s="58"/>
      <c r="D26" s="52"/>
      <c r="E26" s="58" t="s">
        <v>726</v>
      </c>
      <c r="F26" s="52" t="s">
        <v>727</v>
      </c>
      <c r="G26" s="67">
        <v>26.3</v>
      </c>
      <c r="H26" s="67">
        <v>15.8</v>
      </c>
      <c r="I26" s="67">
        <v>15.8</v>
      </c>
      <c r="J26" s="67">
        <v>42.1</v>
      </c>
    </row>
    <row r="27" spans="1:10" ht="15" customHeight="1" x14ac:dyDescent="0.35">
      <c r="C27" s="58"/>
      <c r="D27" s="52"/>
      <c r="E27" s="52"/>
      <c r="F27" s="52"/>
      <c r="G27" s="67"/>
      <c r="H27" s="67"/>
      <c r="I27" s="67"/>
      <c r="J27" s="67"/>
    </row>
    <row r="28" spans="1:10" ht="15" customHeight="1" x14ac:dyDescent="0.35">
      <c r="C28" s="58" t="s">
        <v>289</v>
      </c>
      <c r="D28" s="52" t="s">
        <v>294</v>
      </c>
      <c r="E28" s="58" t="s">
        <v>554</v>
      </c>
      <c r="F28" s="52" t="s">
        <v>555</v>
      </c>
      <c r="G28" s="360">
        <v>16</v>
      </c>
      <c r="H28" s="360">
        <v>6.9</v>
      </c>
      <c r="I28" s="360">
        <v>23.6</v>
      </c>
      <c r="J28" s="360">
        <v>53.5</v>
      </c>
    </row>
    <row r="29" spans="1:10" ht="15" customHeight="1" x14ac:dyDescent="0.35">
      <c r="C29" s="58"/>
      <c r="D29" s="52"/>
      <c r="E29" s="58" t="s">
        <v>558</v>
      </c>
      <c r="F29" s="52" t="s">
        <v>559</v>
      </c>
      <c r="G29" s="360">
        <v>63.7</v>
      </c>
      <c r="H29" s="360">
        <v>5.7</v>
      </c>
      <c r="I29" s="360">
        <v>11.9</v>
      </c>
      <c r="J29" s="360">
        <v>18.7</v>
      </c>
    </row>
    <row r="30" spans="1:10" ht="15" customHeight="1" x14ac:dyDescent="0.35">
      <c r="C30" s="58"/>
      <c r="D30" s="52"/>
      <c r="E30" s="58" t="s">
        <v>562</v>
      </c>
      <c r="F30" s="52" t="s">
        <v>563</v>
      </c>
      <c r="G30" s="360">
        <v>54.6</v>
      </c>
      <c r="H30" s="360">
        <v>9.8000000000000007</v>
      </c>
      <c r="I30" s="360">
        <v>15.8</v>
      </c>
      <c r="J30" s="360">
        <v>19.8</v>
      </c>
    </row>
    <row r="31" spans="1:10" ht="15" customHeight="1" x14ac:dyDescent="0.35">
      <c r="C31" s="58"/>
      <c r="D31" s="52"/>
      <c r="E31" s="58" t="s">
        <v>566</v>
      </c>
      <c r="F31" s="52" t="s">
        <v>567</v>
      </c>
      <c r="G31" s="360">
        <v>27.9</v>
      </c>
      <c r="H31" s="360">
        <v>9</v>
      </c>
      <c r="I31" s="360">
        <v>37.5</v>
      </c>
      <c r="J31" s="360">
        <v>25.7</v>
      </c>
    </row>
    <row r="32" spans="1:10" ht="15" customHeight="1" x14ac:dyDescent="0.35">
      <c r="C32" s="58"/>
      <c r="D32" s="52"/>
      <c r="E32" s="58" t="s">
        <v>570</v>
      </c>
      <c r="F32" s="52" t="s">
        <v>571</v>
      </c>
      <c r="G32" s="360">
        <v>17.100000000000001</v>
      </c>
      <c r="H32" s="360">
        <v>8</v>
      </c>
      <c r="I32" s="360">
        <v>38.299999999999997</v>
      </c>
      <c r="J32" s="360">
        <v>36.6</v>
      </c>
    </row>
    <row r="33" spans="3:10" ht="15" customHeight="1" x14ac:dyDescent="0.35">
      <c r="C33" s="58"/>
      <c r="D33" s="52"/>
      <c r="E33" s="58" t="s">
        <v>724</v>
      </c>
      <c r="F33" s="52" t="s">
        <v>725</v>
      </c>
      <c r="G33" s="360">
        <v>26.3</v>
      </c>
      <c r="H33" s="360">
        <v>6.5</v>
      </c>
      <c r="I33" s="360">
        <v>35.4</v>
      </c>
      <c r="J33" s="360">
        <v>31.8</v>
      </c>
    </row>
    <row r="34" spans="3:10" ht="15" customHeight="1" x14ac:dyDescent="0.35">
      <c r="C34" s="58"/>
      <c r="D34" s="52"/>
      <c r="E34" s="58"/>
      <c r="F34" s="52"/>
      <c r="G34" s="362"/>
      <c r="H34" s="362"/>
      <c r="I34" s="362"/>
      <c r="J34" s="362"/>
    </row>
    <row r="35" spans="3:10" ht="15" customHeight="1" x14ac:dyDescent="0.35">
      <c r="C35" s="58"/>
      <c r="D35" s="52"/>
      <c r="E35" s="52"/>
      <c r="F35" s="52"/>
      <c r="G35" s="68"/>
      <c r="H35" s="68"/>
      <c r="I35" s="67"/>
      <c r="J35" s="67"/>
    </row>
    <row r="36" spans="3:10" ht="15" customHeight="1" x14ac:dyDescent="0.35">
      <c r="C36" s="58"/>
      <c r="D36" s="52"/>
      <c r="E36" s="52"/>
      <c r="F36" s="52"/>
      <c r="G36" s="68"/>
      <c r="H36" s="68"/>
      <c r="I36" s="67"/>
      <c r="J36" s="67"/>
    </row>
    <row r="37" spans="3:10" ht="15" customHeight="1" x14ac:dyDescent="0.35">
      <c r="C37" s="58"/>
      <c r="D37" s="52"/>
      <c r="E37" s="52"/>
      <c r="F37" s="52"/>
      <c r="G37" s="68"/>
      <c r="H37" s="68"/>
      <c r="I37" s="67"/>
      <c r="J37" s="67"/>
    </row>
    <row r="38" spans="3:10" ht="15" customHeight="1" x14ac:dyDescent="0.35">
      <c r="C38" s="58"/>
      <c r="D38" s="52"/>
      <c r="E38" s="52"/>
      <c r="F38" s="52"/>
      <c r="G38" s="68"/>
      <c r="H38" s="68"/>
      <c r="I38" s="67"/>
      <c r="J38" s="67"/>
    </row>
    <row r="39" spans="3:10" ht="15" customHeight="1" x14ac:dyDescent="0.35">
      <c r="C39" s="58"/>
      <c r="D39" s="52"/>
      <c r="E39" s="52"/>
      <c r="F39" s="52"/>
      <c r="G39" s="68"/>
      <c r="H39" s="68"/>
      <c r="I39" s="67"/>
      <c r="J39" s="67"/>
    </row>
    <row r="40" spans="3:10" ht="15" customHeight="1" x14ac:dyDescent="0.35">
      <c r="C40" s="58"/>
      <c r="D40" s="52"/>
      <c r="E40" s="52"/>
      <c r="F40" s="52"/>
      <c r="G40" s="68"/>
      <c r="H40" s="68"/>
      <c r="I40" s="67"/>
      <c r="J40" s="67"/>
    </row>
    <row r="41" spans="3:10" ht="15" customHeight="1" x14ac:dyDescent="0.35">
      <c r="C41" s="58"/>
      <c r="D41" s="52"/>
      <c r="E41" s="52"/>
      <c r="F41" s="52"/>
      <c r="G41" s="68"/>
      <c r="H41" s="68"/>
      <c r="I41" s="67"/>
      <c r="J41" s="67"/>
    </row>
    <row r="42" spans="3:10" ht="15" customHeight="1" x14ac:dyDescent="0.35">
      <c r="C42" s="58"/>
      <c r="D42" s="52"/>
      <c r="E42" s="52"/>
      <c r="F42" s="52"/>
      <c r="G42" s="68"/>
      <c r="H42" s="68"/>
      <c r="I42" s="67"/>
      <c r="J42" s="67"/>
    </row>
    <row r="43" spans="3:10" ht="15" customHeight="1" x14ac:dyDescent="0.35">
      <c r="C43" s="58"/>
      <c r="D43" s="52"/>
      <c r="E43" s="52"/>
      <c r="F43" s="52"/>
      <c r="G43" s="68"/>
      <c r="H43" s="68"/>
      <c r="I43" s="67"/>
      <c r="J43" s="67"/>
    </row>
    <row r="44" spans="3:10" ht="15" customHeight="1" x14ac:dyDescent="0.35">
      <c r="C44" s="58"/>
      <c r="D44" s="52"/>
      <c r="E44" s="52"/>
      <c r="F44" s="52"/>
      <c r="G44" s="68"/>
      <c r="H44" s="68"/>
      <c r="I44" s="67"/>
      <c r="J44" s="67"/>
    </row>
    <row r="45" spans="3:10" ht="15" customHeight="1" x14ac:dyDescent="0.35">
      <c r="C45" s="58"/>
      <c r="D45" s="52"/>
      <c r="E45" s="52"/>
      <c r="F45" s="52"/>
      <c r="G45" s="68"/>
      <c r="H45" s="68"/>
      <c r="I45" s="67"/>
      <c r="J45" s="67"/>
    </row>
    <row r="46" spans="3:10" ht="15" customHeight="1" x14ac:dyDescent="0.35">
      <c r="C46" s="58"/>
      <c r="D46" s="52"/>
      <c r="E46" s="52"/>
      <c r="F46" s="52"/>
      <c r="G46" s="68"/>
      <c r="H46" s="68"/>
      <c r="I46" s="67"/>
      <c r="J46" s="67"/>
    </row>
    <row r="47" spans="3:10" ht="15" customHeight="1" x14ac:dyDescent="0.35">
      <c r="C47" s="58"/>
      <c r="D47" s="52"/>
      <c r="E47" s="52"/>
      <c r="F47" s="52"/>
      <c r="G47" s="68"/>
      <c r="H47" s="68"/>
      <c r="I47" s="67"/>
      <c r="J47" s="67"/>
    </row>
    <row r="48" spans="3:10" ht="15" customHeight="1" x14ac:dyDescent="0.35">
      <c r="C48" s="58"/>
      <c r="D48" s="52"/>
      <c r="E48" s="52"/>
      <c r="F48" s="52"/>
      <c r="G48" s="68"/>
      <c r="H48" s="68"/>
      <c r="I48" s="67"/>
      <c r="J48" s="67"/>
    </row>
    <row r="49" spans="3:10" ht="15" customHeight="1" x14ac:dyDescent="0.35">
      <c r="C49" s="58"/>
      <c r="D49" s="52"/>
      <c r="E49" s="52"/>
      <c r="F49" s="52"/>
      <c r="G49" s="68"/>
      <c r="H49" s="68"/>
      <c r="I49" s="67"/>
      <c r="J49" s="67"/>
    </row>
    <row r="50" spans="3:10" ht="15" customHeight="1" x14ac:dyDescent="0.35">
      <c r="C50" s="58"/>
      <c r="D50" s="52"/>
      <c r="E50" s="52"/>
      <c r="F50" s="52"/>
      <c r="G50" s="68"/>
      <c r="H50" s="68"/>
      <c r="I50" s="67"/>
      <c r="J50" s="67"/>
    </row>
    <row r="51" spans="3:10" ht="15" customHeight="1" x14ac:dyDescent="0.35">
      <c r="C51" s="58"/>
      <c r="D51" s="52"/>
      <c r="E51" s="52"/>
      <c r="F51" s="52"/>
      <c r="G51" s="68"/>
      <c r="H51" s="68"/>
      <c r="I51" s="67"/>
      <c r="J51" s="67"/>
    </row>
    <row r="52" spans="3:10" ht="15" customHeight="1" x14ac:dyDescent="0.35">
      <c r="C52" s="58"/>
      <c r="D52" s="52"/>
      <c r="E52" s="52"/>
      <c r="F52" s="52"/>
      <c r="G52" s="68"/>
      <c r="H52" s="68"/>
      <c r="I52" s="67"/>
      <c r="J52" s="67"/>
    </row>
    <row r="53" spans="3:10" ht="15" customHeight="1" x14ac:dyDescent="0.35">
      <c r="C53" s="58"/>
      <c r="D53" s="52"/>
      <c r="E53" s="52"/>
      <c r="F53" s="52"/>
      <c r="G53" s="68"/>
      <c r="H53" s="68"/>
      <c r="I53" s="67"/>
      <c r="J53" s="67"/>
    </row>
    <row r="54" spans="3:10" ht="15" customHeight="1" x14ac:dyDescent="0.35">
      <c r="C54" s="58"/>
      <c r="D54" s="52"/>
      <c r="E54" s="52"/>
      <c r="F54" s="52"/>
      <c r="G54" s="68"/>
      <c r="H54" s="68"/>
      <c r="I54" s="67"/>
      <c r="J54" s="67"/>
    </row>
    <row r="55" spans="3:10" ht="15" customHeight="1" x14ac:dyDescent="0.35">
      <c r="C55" s="58"/>
      <c r="D55" s="52"/>
      <c r="E55" s="52"/>
      <c r="F55" s="52"/>
      <c r="G55" s="68"/>
      <c r="H55" s="68"/>
      <c r="I55" s="67"/>
      <c r="J55" s="67"/>
    </row>
    <row r="56" spans="3:10" ht="15" customHeight="1" x14ac:dyDescent="0.35">
      <c r="C56" s="58"/>
      <c r="D56" s="52"/>
      <c r="E56" s="52"/>
      <c r="F56" s="52"/>
      <c r="G56" s="68"/>
      <c r="H56" s="68"/>
      <c r="I56" s="67"/>
      <c r="J56" s="67"/>
    </row>
    <row r="57" spans="3:10" ht="15" customHeight="1" x14ac:dyDescent="0.35">
      <c r="E57" s="52"/>
      <c r="F57" s="52"/>
      <c r="G57" s="68"/>
      <c r="H57" s="68"/>
      <c r="I57" s="67"/>
      <c r="J57" s="67"/>
    </row>
    <row r="58" spans="3:10" ht="15" customHeight="1" x14ac:dyDescent="0.35">
      <c r="E58" s="52"/>
      <c r="F58" s="52"/>
      <c r="G58" s="68"/>
      <c r="H58" s="68"/>
      <c r="I58" s="67"/>
      <c r="J58" s="67"/>
    </row>
    <row r="59" spans="3:10" ht="15" customHeight="1" x14ac:dyDescent="0.35">
      <c r="E59" s="52"/>
      <c r="F59" s="52"/>
      <c r="G59" s="68"/>
      <c r="H59" s="68"/>
      <c r="I59" s="67"/>
      <c r="J59" s="67"/>
    </row>
    <row r="60" spans="3:10" ht="15" customHeight="1" x14ac:dyDescent="0.35">
      <c r="E60" s="52"/>
      <c r="F60" s="52"/>
      <c r="G60" s="68"/>
      <c r="H60" s="68"/>
      <c r="I60" s="67"/>
      <c r="J60" s="67"/>
    </row>
    <row r="61" spans="3:10" ht="15" customHeight="1" x14ac:dyDescent="0.35">
      <c r="E61" s="52"/>
      <c r="F61" s="52"/>
      <c r="G61" s="68"/>
      <c r="H61" s="68"/>
      <c r="I61" s="67"/>
      <c r="J61" s="67"/>
    </row>
    <row r="62" spans="3:10" ht="15" customHeight="1" x14ac:dyDescent="0.35">
      <c r="E62" s="52"/>
      <c r="F62" s="52"/>
      <c r="G62" s="68"/>
      <c r="H62" s="68"/>
      <c r="I62" s="67"/>
      <c r="J62" s="67"/>
    </row>
    <row r="63" spans="3:10" ht="15" customHeight="1" x14ac:dyDescent="0.35">
      <c r="E63" s="52"/>
      <c r="F63" s="52"/>
      <c r="G63" s="68"/>
      <c r="H63" s="68"/>
      <c r="I63" s="67"/>
      <c r="J63" s="67"/>
    </row>
    <row r="64" spans="3:10" ht="15" customHeight="1" x14ac:dyDescent="0.35">
      <c r="E64" s="52"/>
      <c r="F64" s="52"/>
      <c r="G64" s="68"/>
      <c r="H64" s="68"/>
      <c r="I64" s="67"/>
      <c r="J64" s="67"/>
    </row>
    <row r="65" spans="5:10" ht="15" customHeight="1" x14ac:dyDescent="0.35">
      <c r="E65" s="52"/>
      <c r="F65" s="52"/>
      <c r="G65" s="68"/>
      <c r="H65" s="68"/>
      <c r="I65" s="67"/>
      <c r="J65" s="67"/>
    </row>
  </sheetData>
  <pageMargins left="0.7" right="0.7" top="0.75" bottom="0.75" header="0.3" footer="0.3"/>
  <pageSetup paperSize="9"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9">
    <tabColor theme="2"/>
  </sheetPr>
  <dimension ref="A1:AB82"/>
  <sheetViews>
    <sheetView showGridLines="0" zoomScaleNormal="100" workbookViewId="0"/>
  </sheetViews>
  <sheetFormatPr defaultColWidth="9.26953125" defaultRowHeight="15" customHeight="1" x14ac:dyDescent="0.35"/>
  <cols>
    <col min="1" max="1" width="1.7265625" customWidth="1"/>
    <col min="3" max="4" width="15.7265625" customWidth="1"/>
    <col min="5" max="28" width="15.26953125" customWidth="1"/>
  </cols>
  <sheetData>
    <row r="1" spans="1:28" ht="15" customHeight="1" x14ac:dyDescent="0.35">
      <c r="A1" s="37"/>
      <c r="B1" s="41"/>
      <c r="C1" s="37"/>
      <c r="D1" s="37"/>
      <c r="E1" s="37"/>
    </row>
    <row r="2" spans="1:28" ht="15" customHeight="1" x14ac:dyDescent="0.35">
      <c r="A2" s="37"/>
      <c r="B2" s="37"/>
      <c r="C2" s="37"/>
      <c r="D2" s="37"/>
      <c r="E2" s="37"/>
    </row>
    <row r="3" spans="1:28" ht="8.15" customHeight="1" x14ac:dyDescent="0.35">
      <c r="A3" s="37"/>
      <c r="B3" s="37"/>
      <c r="C3" s="37"/>
      <c r="D3" s="37"/>
      <c r="E3" s="37"/>
    </row>
    <row r="4" spans="1:28" ht="15" customHeight="1" x14ac:dyDescent="0.35">
      <c r="A4" s="37"/>
      <c r="B4" s="65" t="str">
        <f>HYPERLINK("#"&amp;"Índice!B7",Índice!B7)</f>
        <v>Índice</v>
      </c>
      <c r="C4" s="65" t="str">
        <f>HYPERLINK("#"&amp;"Contents!B7",Contents!B7)</f>
        <v>Contents</v>
      </c>
      <c r="D4" s="37"/>
      <c r="E4" s="37"/>
    </row>
    <row r="5" spans="1:28" ht="8.15" customHeight="1" x14ac:dyDescent="0.35">
      <c r="A5" s="38"/>
      <c r="B5" s="38"/>
      <c r="C5" s="44"/>
      <c r="D5" s="44"/>
      <c r="E5" s="38"/>
    </row>
    <row r="6" spans="1:28" ht="15" customHeight="1" x14ac:dyDescent="0.35">
      <c r="A6" s="38"/>
      <c r="B6" s="60" t="s">
        <v>3</v>
      </c>
      <c r="C6" s="45"/>
      <c r="D6" s="44"/>
      <c r="E6" s="38"/>
    </row>
    <row r="7" spans="1:28" ht="15" customHeight="1" x14ac:dyDescent="0.35">
      <c r="A7" s="38"/>
      <c r="B7" s="61" t="s">
        <v>95</v>
      </c>
      <c r="C7" s="45"/>
      <c r="D7" s="44"/>
      <c r="E7" s="38"/>
    </row>
    <row r="8" spans="1:28" ht="8.15" customHeight="1" x14ac:dyDescent="0.35">
      <c r="A8" s="38"/>
      <c r="B8" s="46"/>
      <c r="C8" s="45"/>
      <c r="D8" s="44"/>
      <c r="E8" s="38"/>
    </row>
    <row r="9" spans="1:28" ht="15" customHeight="1" x14ac:dyDescent="0.35">
      <c r="A9" s="38"/>
      <c r="B9" s="175" t="str">
        <f>Índice!B9</f>
        <v>1. Vulnerabilidades, riscos e política macroprudencial</v>
      </c>
      <c r="C9" s="45"/>
      <c r="D9" s="44"/>
      <c r="E9" s="38"/>
    </row>
    <row r="10" spans="1:28" ht="15" customHeight="1" x14ac:dyDescent="0.35">
      <c r="A10" s="38"/>
      <c r="B10" s="177" t="str">
        <f>Contents!B9</f>
        <v>1. Vulnerabilities, risks and macroprudential policy</v>
      </c>
      <c r="C10" s="45"/>
      <c r="D10" s="44"/>
      <c r="E10" s="38"/>
    </row>
    <row r="11" spans="1:28" ht="8.15" customHeight="1" x14ac:dyDescent="0.35">
      <c r="A11" s="38"/>
      <c r="B11" s="45"/>
      <c r="C11" s="47"/>
      <c r="D11" s="44"/>
      <c r="E11" s="38"/>
    </row>
    <row r="12" spans="1:28" ht="15" customHeight="1" x14ac:dyDescent="0.35">
      <c r="A12" s="40"/>
      <c r="B12" s="59" t="s">
        <v>1366</v>
      </c>
      <c r="C12" s="48"/>
      <c r="D12" s="49"/>
      <c r="E12" s="40"/>
    </row>
    <row r="13" spans="1:28" ht="15" customHeight="1" x14ac:dyDescent="0.35">
      <c r="A13" s="40"/>
      <c r="B13" s="62" t="s">
        <v>1367</v>
      </c>
      <c r="C13" s="48"/>
      <c r="D13" s="49"/>
      <c r="E13" s="40"/>
    </row>
    <row r="14" spans="1:28" ht="8.15" customHeight="1" x14ac:dyDescent="0.35">
      <c r="A14" s="40"/>
      <c r="B14" s="40"/>
      <c r="C14" s="40"/>
      <c r="D14" s="40"/>
      <c r="E14" s="40"/>
    </row>
    <row r="15" spans="1:28" ht="26" x14ac:dyDescent="0.35">
      <c r="A15" s="40"/>
      <c r="B15" s="40"/>
      <c r="C15" s="13"/>
      <c r="D15" s="55" t="s">
        <v>174</v>
      </c>
      <c r="E15" s="56" t="s">
        <v>970</v>
      </c>
      <c r="F15" s="56" t="s">
        <v>970</v>
      </c>
      <c r="G15" s="56" t="s">
        <v>970</v>
      </c>
      <c r="H15" s="56" t="s">
        <v>970</v>
      </c>
      <c r="I15" s="56" t="s">
        <v>1332</v>
      </c>
      <c r="J15" s="56" t="s">
        <v>1332</v>
      </c>
      <c r="K15" s="56" t="s">
        <v>970</v>
      </c>
      <c r="L15" s="56" t="s">
        <v>970</v>
      </c>
      <c r="M15" s="56" t="s">
        <v>970</v>
      </c>
      <c r="N15" s="56" t="s">
        <v>970</v>
      </c>
      <c r="O15" s="56" t="s">
        <v>1332</v>
      </c>
      <c r="P15" s="56" t="s">
        <v>1332</v>
      </c>
      <c r="Q15" s="56" t="s">
        <v>970</v>
      </c>
      <c r="R15" s="56" t="s">
        <v>970</v>
      </c>
      <c r="S15" s="56" t="s">
        <v>970</v>
      </c>
      <c r="T15" s="56" t="s">
        <v>970</v>
      </c>
      <c r="U15" s="56" t="s">
        <v>1332</v>
      </c>
      <c r="V15" s="56" t="s">
        <v>1332</v>
      </c>
      <c r="W15" s="56" t="s">
        <v>970</v>
      </c>
      <c r="X15" s="56" t="s">
        <v>970</v>
      </c>
      <c r="Y15" s="56" t="s">
        <v>970</v>
      </c>
      <c r="Z15" s="56" t="s">
        <v>970</v>
      </c>
      <c r="AA15" s="56" t="s">
        <v>1332</v>
      </c>
      <c r="AB15" s="56" t="s">
        <v>1332</v>
      </c>
    </row>
    <row r="16" spans="1:28" ht="26" x14ac:dyDescent="0.35">
      <c r="A16" s="40"/>
      <c r="B16" s="40"/>
      <c r="C16" s="13"/>
      <c r="D16" s="53" t="s">
        <v>176</v>
      </c>
      <c r="E16" s="54" t="s">
        <v>1571</v>
      </c>
      <c r="F16" s="54" t="s">
        <v>1571</v>
      </c>
      <c r="G16" s="54" t="s">
        <v>1571</v>
      </c>
      <c r="H16" s="54" t="s">
        <v>1571</v>
      </c>
      <c r="I16" s="54" t="s">
        <v>1884</v>
      </c>
      <c r="J16" s="54" t="s">
        <v>1884</v>
      </c>
      <c r="K16" s="54" t="s">
        <v>1571</v>
      </c>
      <c r="L16" s="54" t="s">
        <v>1571</v>
      </c>
      <c r="M16" s="54" t="s">
        <v>1571</v>
      </c>
      <c r="N16" s="54" t="s">
        <v>1571</v>
      </c>
      <c r="O16" s="54" t="s">
        <v>1884</v>
      </c>
      <c r="P16" s="54" t="s">
        <v>1884</v>
      </c>
      <c r="Q16" s="54" t="s">
        <v>1571</v>
      </c>
      <c r="R16" s="54" t="s">
        <v>1571</v>
      </c>
      <c r="S16" s="54" t="s">
        <v>1571</v>
      </c>
      <c r="T16" s="54" t="s">
        <v>1571</v>
      </c>
      <c r="U16" s="54" t="s">
        <v>1884</v>
      </c>
      <c r="V16" s="54" t="s">
        <v>1884</v>
      </c>
      <c r="W16" s="54" t="s">
        <v>1571</v>
      </c>
      <c r="X16" s="54" t="s">
        <v>1571</v>
      </c>
      <c r="Y16" s="54" t="s">
        <v>1571</v>
      </c>
      <c r="Z16" s="54" t="s">
        <v>1571</v>
      </c>
      <c r="AA16" s="54" t="s">
        <v>1884</v>
      </c>
      <c r="AB16" s="54" t="s">
        <v>1884</v>
      </c>
    </row>
    <row r="17" spans="1:28" ht="8.15" customHeight="1" x14ac:dyDescent="0.35">
      <c r="A17" s="43"/>
      <c r="B17" s="43"/>
      <c r="C17" s="13"/>
      <c r="D17" s="13"/>
      <c r="E17" s="13"/>
    </row>
    <row r="18" spans="1:28" x14ac:dyDescent="0.4">
      <c r="A18" s="39"/>
      <c r="B18" s="39"/>
      <c r="C18" s="35"/>
      <c r="D18" s="35"/>
      <c r="E18" s="411" t="s">
        <v>1333</v>
      </c>
      <c r="F18" s="411"/>
      <c r="G18" s="411"/>
      <c r="H18" s="411"/>
      <c r="I18" s="411"/>
      <c r="J18" s="412"/>
      <c r="K18" s="413" t="s">
        <v>1334</v>
      </c>
      <c r="L18" s="411"/>
      <c r="M18" s="411"/>
      <c r="N18" s="411"/>
      <c r="O18" s="411"/>
      <c r="P18" s="412"/>
      <c r="Q18" s="413" t="s">
        <v>1335</v>
      </c>
      <c r="R18" s="411"/>
      <c r="S18" s="411"/>
      <c r="T18" s="411"/>
      <c r="U18" s="411"/>
      <c r="V18" s="412"/>
      <c r="W18" s="414" t="s">
        <v>1336</v>
      </c>
      <c r="X18" s="414"/>
      <c r="Y18" s="414"/>
      <c r="Z18" s="414"/>
      <c r="AA18" s="414"/>
      <c r="AB18" s="414"/>
    </row>
    <row r="19" spans="1:28" ht="14.5" x14ac:dyDescent="0.35">
      <c r="A19" s="40"/>
      <c r="B19" s="40"/>
      <c r="E19" s="418" t="s">
        <v>1337</v>
      </c>
      <c r="F19" s="418"/>
      <c r="G19" s="418"/>
      <c r="H19" s="418"/>
      <c r="I19" s="418"/>
      <c r="J19" s="419"/>
      <c r="K19" s="415" t="s">
        <v>1338</v>
      </c>
      <c r="L19" s="402"/>
      <c r="M19" s="402"/>
      <c r="N19" s="402"/>
      <c r="O19" s="402"/>
      <c r="P19" s="416"/>
      <c r="Q19" s="415" t="s">
        <v>1339</v>
      </c>
      <c r="R19" s="402"/>
      <c r="S19" s="402"/>
      <c r="T19" s="402"/>
      <c r="U19" s="402"/>
      <c r="V19" s="416"/>
      <c r="W19" s="417" t="s">
        <v>1340</v>
      </c>
      <c r="X19" s="417"/>
      <c r="Y19" s="417"/>
      <c r="Z19" s="417"/>
      <c r="AA19" s="417"/>
      <c r="AB19" s="417"/>
    </row>
    <row r="20" spans="1:28" ht="42" customHeight="1" x14ac:dyDescent="0.35">
      <c r="A20" s="40"/>
      <c r="B20" s="40"/>
      <c r="E20" s="251" t="s">
        <v>1333</v>
      </c>
      <c r="F20" s="251" t="s">
        <v>1334</v>
      </c>
      <c r="G20" s="251" t="s">
        <v>1368</v>
      </c>
      <c r="H20" s="251" t="s">
        <v>1336</v>
      </c>
      <c r="I20" s="251" t="s">
        <v>1341</v>
      </c>
      <c r="J20" s="252" t="s">
        <v>1342</v>
      </c>
      <c r="K20" s="258" t="s">
        <v>1333</v>
      </c>
      <c r="L20" s="251" t="s">
        <v>1334</v>
      </c>
      <c r="M20" s="251" t="s">
        <v>1368</v>
      </c>
      <c r="N20" s="251" t="s">
        <v>1336</v>
      </c>
      <c r="O20" s="251" t="s">
        <v>1341</v>
      </c>
      <c r="P20" s="252" t="s">
        <v>1342</v>
      </c>
      <c r="Q20" s="258" t="s">
        <v>1333</v>
      </c>
      <c r="R20" s="251" t="s">
        <v>1334</v>
      </c>
      <c r="S20" s="251" t="s">
        <v>1368</v>
      </c>
      <c r="T20" s="251" t="s">
        <v>1336</v>
      </c>
      <c r="U20" s="251" t="s">
        <v>1341</v>
      </c>
      <c r="V20" s="252" t="s">
        <v>1342</v>
      </c>
      <c r="W20" s="57" t="s">
        <v>1333</v>
      </c>
      <c r="X20" s="57" t="s">
        <v>1334</v>
      </c>
      <c r="Y20" s="251" t="s">
        <v>1368</v>
      </c>
      <c r="Z20" s="57" t="s">
        <v>1336</v>
      </c>
      <c r="AA20" s="57" t="s">
        <v>1341</v>
      </c>
      <c r="AB20" s="57" t="s">
        <v>1342</v>
      </c>
    </row>
    <row r="21" spans="1:28" ht="42" customHeight="1" x14ac:dyDescent="0.35">
      <c r="A21" s="40"/>
      <c r="B21" s="40"/>
      <c r="C21" s="35"/>
      <c r="D21" s="36"/>
      <c r="E21" s="253" t="s">
        <v>1337</v>
      </c>
      <c r="F21" s="253" t="s">
        <v>1338</v>
      </c>
      <c r="G21" s="253" t="s">
        <v>1339</v>
      </c>
      <c r="H21" s="253" t="s">
        <v>1340</v>
      </c>
      <c r="I21" s="253" t="s">
        <v>1341</v>
      </c>
      <c r="J21" s="254" t="s">
        <v>1343</v>
      </c>
      <c r="K21" s="259" t="s">
        <v>1337</v>
      </c>
      <c r="L21" s="253" t="s">
        <v>1338</v>
      </c>
      <c r="M21" s="253" t="s">
        <v>1339</v>
      </c>
      <c r="N21" s="253" t="s">
        <v>1340</v>
      </c>
      <c r="O21" s="253" t="s">
        <v>1341</v>
      </c>
      <c r="P21" s="254" t="s">
        <v>1343</v>
      </c>
      <c r="Q21" s="259" t="s">
        <v>1337</v>
      </c>
      <c r="R21" s="253" t="s">
        <v>1338</v>
      </c>
      <c r="S21" s="253" t="s">
        <v>1339</v>
      </c>
      <c r="T21" s="253" t="s">
        <v>1340</v>
      </c>
      <c r="U21" s="253" t="s">
        <v>1341</v>
      </c>
      <c r="V21" s="254" t="s">
        <v>1343</v>
      </c>
      <c r="W21" s="51" t="s">
        <v>1337</v>
      </c>
      <c r="X21" s="51" t="s">
        <v>1338</v>
      </c>
      <c r="Y21" s="51" t="s">
        <v>1339</v>
      </c>
      <c r="Z21" s="51" t="s">
        <v>1340</v>
      </c>
      <c r="AA21" s="51" t="s">
        <v>1341</v>
      </c>
      <c r="AB21" s="51" t="s">
        <v>1343</v>
      </c>
    </row>
    <row r="22" spans="1:28" ht="15" customHeight="1" x14ac:dyDescent="0.35">
      <c r="A22" s="40"/>
      <c r="B22" s="40"/>
      <c r="C22" s="91">
        <v>42004</v>
      </c>
      <c r="D22" s="82">
        <f t="shared" ref="D22:D30" si="0">C22</f>
        <v>42004</v>
      </c>
      <c r="E22" s="255">
        <v>9.6</v>
      </c>
      <c r="F22" s="255">
        <v>6.9</v>
      </c>
      <c r="G22" s="395">
        <v>0.03</v>
      </c>
      <c r="H22" s="255">
        <v>2.4</v>
      </c>
      <c r="I22" s="255">
        <v>257.5</v>
      </c>
      <c r="J22" s="256"/>
      <c r="K22" s="260">
        <v>17.399999999999999</v>
      </c>
      <c r="L22" s="255">
        <v>1.2</v>
      </c>
      <c r="M22" s="255">
        <v>0.2</v>
      </c>
      <c r="N22" s="255">
        <v>0.3</v>
      </c>
      <c r="O22" s="255">
        <v>97.3</v>
      </c>
      <c r="P22" s="257">
        <v>184.2</v>
      </c>
      <c r="Q22" s="260">
        <v>20.3</v>
      </c>
      <c r="R22" s="255">
        <v>1.1000000000000001</v>
      </c>
      <c r="S22" s="395">
        <v>0.12</v>
      </c>
      <c r="T22" s="255">
        <v>5.0999999999999996</v>
      </c>
      <c r="U22" s="255">
        <v>44.2</v>
      </c>
      <c r="V22" s="257">
        <v>88.3</v>
      </c>
      <c r="W22" s="67">
        <v>21.8</v>
      </c>
      <c r="X22" s="67">
        <v>6.7</v>
      </c>
      <c r="Y22" s="66">
        <v>0</v>
      </c>
      <c r="Z22" s="67">
        <v>2.1</v>
      </c>
      <c r="AA22" s="247">
        <v>8.8000000000000007</v>
      </c>
      <c r="AB22" s="247">
        <v>85.3</v>
      </c>
    </row>
    <row r="23" spans="1:28" ht="15" customHeight="1" x14ac:dyDescent="0.35">
      <c r="A23" s="40"/>
      <c r="B23" s="40"/>
      <c r="C23" s="91">
        <v>42369</v>
      </c>
      <c r="D23" s="82">
        <f t="shared" si="0"/>
        <v>42369</v>
      </c>
      <c r="E23" s="255">
        <v>10.3</v>
      </c>
      <c r="F23" s="255">
        <v>6.6</v>
      </c>
      <c r="G23" s="395">
        <v>0.01</v>
      </c>
      <c r="H23" s="255">
        <v>2.2999999999999998</v>
      </c>
      <c r="I23" s="255">
        <v>238.1</v>
      </c>
      <c r="J23" s="257">
        <v>262</v>
      </c>
      <c r="K23" s="260">
        <v>16.3</v>
      </c>
      <c r="L23" s="255">
        <v>4.9000000000000004</v>
      </c>
      <c r="M23" s="255">
        <v>0.2</v>
      </c>
      <c r="N23" s="255">
        <v>0.4</v>
      </c>
      <c r="O23" s="255">
        <v>93.2</v>
      </c>
      <c r="P23" s="257">
        <v>197.9</v>
      </c>
      <c r="Q23" s="260">
        <v>18.100000000000001</v>
      </c>
      <c r="R23" s="255">
        <v>0.9</v>
      </c>
      <c r="S23" s="395">
        <v>0.12</v>
      </c>
      <c r="T23" s="255">
        <v>3.7</v>
      </c>
      <c r="U23" s="255">
        <v>41.5</v>
      </c>
      <c r="V23" s="257">
        <v>88.5</v>
      </c>
      <c r="W23" s="67">
        <v>19</v>
      </c>
      <c r="X23" s="67">
        <v>6.4</v>
      </c>
      <c r="Y23" s="66">
        <v>0</v>
      </c>
      <c r="Z23" s="67">
        <v>1.8</v>
      </c>
      <c r="AA23" s="247">
        <v>8.4</v>
      </c>
      <c r="AB23" s="247">
        <v>92.5</v>
      </c>
    </row>
    <row r="24" spans="1:28" ht="15" customHeight="1" x14ac:dyDescent="0.35">
      <c r="A24" s="40"/>
      <c r="B24" s="40"/>
      <c r="C24" s="91">
        <v>42735</v>
      </c>
      <c r="D24" s="82">
        <f t="shared" si="0"/>
        <v>42735</v>
      </c>
      <c r="E24" s="255">
        <v>10.8</v>
      </c>
      <c r="F24" s="255">
        <v>6.5</v>
      </c>
      <c r="G24" s="395">
        <v>0.02</v>
      </c>
      <c r="H24" s="255">
        <v>2.2999999999999998</v>
      </c>
      <c r="I24" s="255">
        <v>217.5</v>
      </c>
      <c r="J24" s="257">
        <v>257.60000000000002</v>
      </c>
      <c r="K24" s="260">
        <v>16.600000000000001</v>
      </c>
      <c r="L24" s="255">
        <v>7.1</v>
      </c>
      <c r="M24" s="255">
        <v>0.2</v>
      </c>
      <c r="N24" s="255">
        <v>0.4</v>
      </c>
      <c r="O24" s="255">
        <v>87.6</v>
      </c>
      <c r="P24" s="257">
        <v>199.9</v>
      </c>
      <c r="Q24" s="260">
        <v>12.3</v>
      </c>
      <c r="R24" s="255">
        <v>0.5</v>
      </c>
      <c r="S24" s="395">
        <v>0.11</v>
      </c>
      <c r="T24" s="255">
        <v>3.5</v>
      </c>
      <c r="U24" s="255">
        <v>39.1</v>
      </c>
      <c r="V24" s="257">
        <v>90.1</v>
      </c>
      <c r="W24" s="67">
        <v>20.2</v>
      </c>
      <c r="X24" s="67">
        <v>2.9</v>
      </c>
      <c r="Y24" s="66">
        <v>0</v>
      </c>
      <c r="Z24" s="67">
        <v>1.8</v>
      </c>
      <c r="AA24" s="247">
        <v>8</v>
      </c>
      <c r="AB24" s="247">
        <v>96.5</v>
      </c>
    </row>
    <row r="25" spans="1:28" ht="15" customHeight="1" x14ac:dyDescent="0.35">
      <c r="A25" s="40"/>
      <c r="B25" s="40"/>
      <c r="C25" s="91">
        <v>43100</v>
      </c>
      <c r="D25" s="82">
        <f t="shared" si="0"/>
        <v>43100</v>
      </c>
      <c r="E25" s="255">
        <v>9.9</v>
      </c>
      <c r="F25" s="255">
        <v>5.9</v>
      </c>
      <c r="G25" s="395">
        <v>0.02</v>
      </c>
      <c r="H25" s="255">
        <v>2.1</v>
      </c>
      <c r="I25" s="255">
        <v>203.6</v>
      </c>
      <c r="J25" s="257">
        <v>248.6</v>
      </c>
      <c r="K25" s="260">
        <v>15.2</v>
      </c>
      <c r="L25" s="255">
        <v>6.2</v>
      </c>
      <c r="M25" s="255">
        <v>0.2</v>
      </c>
      <c r="N25" s="255">
        <v>0.6</v>
      </c>
      <c r="O25" s="255">
        <v>82.4</v>
      </c>
      <c r="P25" s="257">
        <v>190.7</v>
      </c>
      <c r="Q25" s="260">
        <v>9.3000000000000007</v>
      </c>
      <c r="R25" s="255">
        <v>0.2</v>
      </c>
      <c r="S25" s="395">
        <v>0.12</v>
      </c>
      <c r="T25" s="255">
        <v>3.2</v>
      </c>
      <c r="U25" s="255">
        <v>38.6</v>
      </c>
      <c r="V25" s="257">
        <v>89.8</v>
      </c>
      <c r="W25" s="67">
        <v>21.6</v>
      </c>
      <c r="X25" s="67">
        <v>2.7</v>
      </c>
      <c r="Y25" s="66">
        <v>0</v>
      </c>
      <c r="Z25" s="67">
        <v>1.6</v>
      </c>
      <c r="AA25" s="247">
        <v>9.4</v>
      </c>
      <c r="AB25" s="247">
        <v>103.5</v>
      </c>
    </row>
    <row r="26" spans="1:28" ht="15" customHeight="1" x14ac:dyDescent="0.35">
      <c r="A26" s="38"/>
      <c r="B26" s="38"/>
      <c r="C26" s="91">
        <v>43465</v>
      </c>
      <c r="D26" s="82">
        <f t="shared" si="0"/>
        <v>43465</v>
      </c>
      <c r="E26" s="255">
        <v>10.7</v>
      </c>
      <c r="F26" s="255">
        <v>6</v>
      </c>
      <c r="G26" s="395">
        <v>0.02</v>
      </c>
      <c r="H26" s="255">
        <v>2</v>
      </c>
      <c r="I26" s="255">
        <v>196.1</v>
      </c>
      <c r="J26" s="257">
        <v>244.3</v>
      </c>
      <c r="K26" s="260">
        <v>14.8</v>
      </c>
      <c r="L26" s="255">
        <v>6.3</v>
      </c>
      <c r="M26" s="255">
        <v>0.2</v>
      </c>
      <c r="N26" s="255">
        <v>0.5</v>
      </c>
      <c r="O26" s="255">
        <v>72.8</v>
      </c>
      <c r="P26" s="257">
        <v>183.8</v>
      </c>
      <c r="Q26" s="260">
        <v>10.5</v>
      </c>
      <c r="R26" s="255">
        <v>0.1</v>
      </c>
      <c r="S26" s="395">
        <v>0.05</v>
      </c>
      <c r="T26" s="255">
        <v>3</v>
      </c>
      <c r="U26" s="255">
        <v>36.799999999999997</v>
      </c>
      <c r="V26" s="257">
        <v>88.3</v>
      </c>
      <c r="W26" s="67">
        <v>22.3</v>
      </c>
      <c r="X26" s="67">
        <v>2.1</v>
      </c>
      <c r="Y26" s="66">
        <v>0</v>
      </c>
      <c r="Z26" s="67">
        <v>1.8</v>
      </c>
      <c r="AA26" s="247">
        <v>8.5</v>
      </c>
      <c r="AB26" s="247">
        <v>99.9</v>
      </c>
    </row>
    <row r="27" spans="1:28" ht="15" customHeight="1" x14ac:dyDescent="0.35">
      <c r="A27" s="38"/>
      <c r="B27" s="38"/>
      <c r="C27" s="91">
        <v>43830</v>
      </c>
      <c r="D27" s="82">
        <f t="shared" si="0"/>
        <v>43830</v>
      </c>
      <c r="E27" s="255">
        <v>11</v>
      </c>
      <c r="F27" s="255">
        <v>4.4000000000000004</v>
      </c>
      <c r="G27" s="395">
        <v>0.02</v>
      </c>
      <c r="H27" s="255">
        <v>1.7</v>
      </c>
      <c r="I27" s="255">
        <v>188.6</v>
      </c>
      <c r="J27" s="257">
        <v>246.2</v>
      </c>
      <c r="K27" s="260">
        <v>11.1</v>
      </c>
      <c r="L27" s="255">
        <v>6.8</v>
      </c>
      <c r="M27" s="255">
        <v>0.2</v>
      </c>
      <c r="N27" s="255">
        <v>0.6</v>
      </c>
      <c r="O27" s="255">
        <v>63.9</v>
      </c>
      <c r="P27" s="257">
        <v>183.4</v>
      </c>
      <c r="Q27" s="260">
        <v>7.7</v>
      </c>
      <c r="R27" s="255">
        <v>0.2</v>
      </c>
      <c r="S27" s="395">
        <v>0.08</v>
      </c>
      <c r="T27" s="255">
        <v>2.5</v>
      </c>
      <c r="U27" s="255">
        <v>37.9</v>
      </c>
      <c r="V27" s="257">
        <v>94.9</v>
      </c>
      <c r="W27" s="67">
        <v>17.600000000000001</v>
      </c>
      <c r="X27" s="67">
        <v>1.5</v>
      </c>
      <c r="Y27" s="66">
        <v>0</v>
      </c>
      <c r="Z27" s="67">
        <v>1.6</v>
      </c>
      <c r="AA27" s="247">
        <v>9.1999999999999993</v>
      </c>
      <c r="AB27" s="247">
        <v>113.7</v>
      </c>
    </row>
    <row r="28" spans="1:28" ht="15" customHeight="1" x14ac:dyDescent="0.35">
      <c r="C28" s="91">
        <v>44196</v>
      </c>
      <c r="D28" s="82">
        <f t="shared" si="0"/>
        <v>44196</v>
      </c>
      <c r="E28" s="255">
        <v>11.6</v>
      </c>
      <c r="F28" s="255">
        <v>3.3</v>
      </c>
      <c r="G28" s="395">
        <v>0.02</v>
      </c>
      <c r="H28" s="255">
        <v>1.5</v>
      </c>
      <c r="I28" s="255">
        <v>217.5</v>
      </c>
      <c r="J28" s="257">
        <v>279.5</v>
      </c>
      <c r="K28" s="260">
        <v>12.1</v>
      </c>
      <c r="L28" s="255">
        <v>5.4</v>
      </c>
      <c r="M28" s="255">
        <v>0.2</v>
      </c>
      <c r="N28" s="255">
        <v>0.6</v>
      </c>
      <c r="O28" s="255">
        <v>65.8</v>
      </c>
      <c r="P28" s="257">
        <v>180.1</v>
      </c>
      <c r="Q28" s="260">
        <v>5.8</v>
      </c>
      <c r="R28" s="255">
        <v>0.1</v>
      </c>
      <c r="S28" s="395">
        <v>0.09</v>
      </c>
      <c r="T28" s="255">
        <v>2.6</v>
      </c>
      <c r="U28" s="255">
        <v>40.4</v>
      </c>
      <c r="V28" s="257">
        <v>102.9</v>
      </c>
      <c r="W28" s="67">
        <v>15.7</v>
      </c>
      <c r="X28" s="67">
        <v>4</v>
      </c>
      <c r="Y28" s="66">
        <v>0</v>
      </c>
      <c r="Z28" s="67">
        <v>1.8</v>
      </c>
      <c r="AA28" s="247">
        <v>10.8</v>
      </c>
      <c r="AB28" s="247">
        <v>125.2</v>
      </c>
    </row>
    <row r="29" spans="1:28" ht="15" customHeight="1" x14ac:dyDescent="0.35">
      <c r="C29" s="91">
        <v>44561</v>
      </c>
      <c r="D29" s="82">
        <f t="shared" si="0"/>
        <v>44561</v>
      </c>
      <c r="E29" s="255">
        <v>10.5</v>
      </c>
      <c r="F29" s="255">
        <v>2.9</v>
      </c>
      <c r="G29" s="395">
        <v>0.02</v>
      </c>
      <c r="H29" s="255">
        <v>1.3</v>
      </c>
      <c r="I29" s="255">
        <v>220.3</v>
      </c>
      <c r="J29" s="257">
        <v>275.10000000000002</v>
      </c>
      <c r="K29" s="260">
        <v>11.4</v>
      </c>
      <c r="L29" s="255">
        <v>4.9000000000000004</v>
      </c>
      <c r="M29" s="255">
        <v>0.2</v>
      </c>
      <c r="N29" s="255">
        <v>0.5</v>
      </c>
      <c r="O29" s="255">
        <v>64.599999999999994</v>
      </c>
      <c r="P29" s="257">
        <v>173.3</v>
      </c>
      <c r="Q29" s="260">
        <v>5.3</v>
      </c>
      <c r="R29" s="255">
        <v>0.1</v>
      </c>
      <c r="S29" s="395">
        <v>0.08</v>
      </c>
      <c r="T29" s="255">
        <v>2.8</v>
      </c>
      <c r="U29" s="255">
        <v>38.299999999999997</v>
      </c>
      <c r="V29" s="257">
        <v>99.6</v>
      </c>
      <c r="W29" s="67">
        <v>17.2</v>
      </c>
      <c r="X29" s="67">
        <v>1.9</v>
      </c>
      <c r="Y29" s="66">
        <v>0.03</v>
      </c>
      <c r="Z29" s="67">
        <v>1.7</v>
      </c>
      <c r="AA29" s="247">
        <v>13.4</v>
      </c>
      <c r="AB29" s="247">
        <v>137.5</v>
      </c>
    </row>
    <row r="30" spans="1:28" ht="15" customHeight="1" x14ac:dyDescent="0.35">
      <c r="C30" s="91">
        <v>44742</v>
      </c>
      <c r="D30" s="82">
        <f t="shared" si="0"/>
        <v>44742</v>
      </c>
      <c r="E30" s="255">
        <v>10.7</v>
      </c>
      <c r="F30" s="255">
        <v>2.6</v>
      </c>
      <c r="G30" s="395">
        <v>0.02</v>
      </c>
      <c r="H30" s="255">
        <v>1.2</v>
      </c>
      <c r="I30" s="255">
        <v>212.3</v>
      </c>
      <c r="J30" s="257">
        <v>273.2</v>
      </c>
      <c r="K30" s="260">
        <v>11.6</v>
      </c>
      <c r="L30" s="255">
        <v>4.8</v>
      </c>
      <c r="M30" s="255">
        <v>0.2</v>
      </c>
      <c r="N30" s="255">
        <v>0.5</v>
      </c>
      <c r="O30" s="255">
        <v>60.9</v>
      </c>
      <c r="P30" s="257">
        <v>168.5</v>
      </c>
      <c r="Q30" s="260">
        <v>4.8</v>
      </c>
      <c r="R30" s="255">
        <v>0.1</v>
      </c>
      <c r="S30" s="395">
        <v>0.09</v>
      </c>
      <c r="T30" s="255">
        <v>2.9</v>
      </c>
      <c r="U30" s="255">
        <v>34</v>
      </c>
      <c r="V30" s="257">
        <v>87.6</v>
      </c>
      <c r="W30" s="67">
        <v>17.2</v>
      </c>
      <c r="X30" s="67">
        <v>2</v>
      </c>
      <c r="Y30" s="66">
        <v>0.05</v>
      </c>
      <c r="Z30" s="67">
        <v>1.8</v>
      </c>
      <c r="AA30" s="247">
        <v>11.5</v>
      </c>
      <c r="AB30" s="247">
        <v>119.9</v>
      </c>
    </row>
    <row r="31" spans="1:28" ht="15" customHeight="1" x14ac:dyDescent="0.35">
      <c r="C31" s="91"/>
      <c r="D31" s="82"/>
      <c r="E31" s="67"/>
      <c r="F31" s="67"/>
      <c r="G31" s="67"/>
      <c r="J31" s="67"/>
    </row>
    <row r="32" spans="1:28" ht="15" customHeight="1" x14ac:dyDescent="0.35">
      <c r="C32" s="91"/>
      <c r="D32" s="82"/>
      <c r="E32" s="67"/>
      <c r="F32" s="67"/>
      <c r="G32" s="67"/>
      <c r="I32" s="80"/>
      <c r="M32" s="67"/>
      <c r="N32" s="67"/>
      <c r="O32" s="67"/>
      <c r="P32" s="67"/>
      <c r="Q32" s="67"/>
      <c r="R32" s="67"/>
      <c r="T32" s="67"/>
      <c r="U32" s="67"/>
      <c r="V32" s="67"/>
      <c r="W32" s="67"/>
      <c r="X32" s="67"/>
      <c r="Y32" s="67"/>
      <c r="Z32" s="67"/>
      <c r="AA32" s="67"/>
      <c r="AB32" s="67"/>
    </row>
    <row r="33" spans="3:7" ht="15" customHeight="1" x14ac:dyDescent="0.35">
      <c r="C33" s="91"/>
      <c r="D33" s="82"/>
      <c r="E33" s="67"/>
      <c r="F33" s="67"/>
      <c r="G33" s="67"/>
    </row>
    <row r="34" spans="3:7" ht="15" customHeight="1" x14ac:dyDescent="0.35">
      <c r="C34" s="91"/>
      <c r="D34" s="82"/>
      <c r="E34" s="67"/>
      <c r="F34" s="67"/>
      <c r="G34" s="67"/>
    </row>
    <row r="35" spans="3:7" ht="15" customHeight="1" x14ac:dyDescent="0.35">
      <c r="C35" s="91"/>
      <c r="D35" s="82"/>
      <c r="E35" s="67"/>
      <c r="F35" s="67"/>
      <c r="G35" s="67"/>
    </row>
    <row r="36" spans="3:7" ht="15" customHeight="1" x14ac:dyDescent="0.35">
      <c r="C36" s="91"/>
      <c r="D36" s="82"/>
      <c r="E36" s="67"/>
      <c r="F36" s="67"/>
      <c r="G36" s="67"/>
    </row>
    <row r="37" spans="3:7" ht="15" customHeight="1" x14ac:dyDescent="0.35">
      <c r="C37" s="91"/>
      <c r="D37" s="82"/>
      <c r="E37" s="67"/>
      <c r="F37" s="67"/>
      <c r="G37" s="67"/>
    </row>
    <row r="38" spans="3:7" ht="15" customHeight="1" x14ac:dyDescent="0.35">
      <c r="C38" s="91"/>
      <c r="D38" s="82"/>
      <c r="E38" s="67"/>
      <c r="F38" s="67"/>
      <c r="G38" s="67"/>
    </row>
    <row r="39" spans="3:7" ht="15" customHeight="1" x14ac:dyDescent="0.35">
      <c r="C39" s="91"/>
      <c r="D39" s="82"/>
      <c r="E39" s="67"/>
      <c r="F39" s="67"/>
      <c r="G39" s="67"/>
    </row>
    <row r="40" spans="3:7" ht="15" customHeight="1" x14ac:dyDescent="0.35">
      <c r="C40" s="91"/>
      <c r="D40" s="82"/>
      <c r="E40" s="67"/>
      <c r="F40" s="67"/>
      <c r="G40" s="67"/>
    </row>
    <row r="41" spans="3:7" ht="15" customHeight="1" x14ac:dyDescent="0.35">
      <c r="C41" s="91"/>
      <c r="D41" s="82"/>
      <c r="E41" s="67"/>
      <c r="F41" s="67"/>
      <c r="G41" s="67"/>
    </row>
    <row r="42" spans="3:7" ht="15" customHeight="1" x14ac:dyDescent="0.35">
      <c r="C42" s="91"/>
      <c r="D42" s="82"/>
      <c r="E42" s="67"/>
      <c r="F42" s="67"/>
      <c r="G42" s="67"/>
    </row>
    <row r="43" spans="3:7" ht="15" customHeight="1" x14ac:dyDescent="0.35">
      <c r="C43" s="91"/>
      <c r="D43" s="82"/>
      <c r="E43" s="67"/>
      <c r="F43" s="67"/>
      <c r="G43" s="67"/>
    </row>
    <row r="44" spans="3:7" ht="15" customHeight="1" x14ac:dyDescent="0.35">
      <c r="C44" s="91"/>
      <c r="D44" s="82"/>
      <c r="E44" s="67"/>
      <c r="F44" s="67"/>
      <c r="G44" s="67"/>
    </row>
    <row r="45" spans="3:7" ht="15" customHeight="1" x14ac:dyDescent="0.35">
      <c r="C45" s="91"/>
      <c r="D45" s="82"/>
      <c r="E45" s="67"/>
      <c r="F45" s="67"/>
      <c r="G45" s="67"/>
    </row>
    <row r="46" spans="3:7" ht="15" customHeight="1" x14ac:dyDescent="0.35">
      <c r="C46" s="91"/>
      <c r="D46" s="82"/>
      <c r="E46" s="67"/>
      <c r="F46" s="67"/>
      <c r="G46" s="67"/>
    </row>
    <row r="47" spans="3:7" ht="15" customHeight="1" x14ac:dyDescent="0.35">
      <c r="C47" s="91"/>
      <c r="D47" s="82"/>
      <c r="E47" s="67"/>
      <c r="F47" s="67"/>
      <c r="G47" s="67"/>
    </row>
    <row r="48" spans="3:7" ht="15" customHeight="1" x14ac:dyDescent="0.35">
      <c r="C48" s="91"/>
      <c r="D48" s="82"/>
      <c r="E48" s="67"/>
      <c r="F48" s="67"/>
      <c r="G48" s="67"/>
    </row>
    <row r="49" spans="3:7" ht="15" customHeight="1" x14ac:dyDescent="0.35">
      <c r="C49" s="91"/>
      <c r="D49" s="82"/>
      <c r="E49" s="67"/>
      <c r="F49" s="67"/>
      <c r="G49" s="67"/>
    </row>
    <row r="50" spans="3:7" ht="15" customHeight="1" x14ac:dyDescent="0.35">
      <c r="C50" s="91"/>
      <c r="D50" s="82"/>
      <c r="E50" s="67"/>
      <c r="F50" s="67"/>
      <c r="G50" s="67"/>
    </row>
    <row r="51" spans="3:7" ht="15" customHeight="1" x14ac:dyDescent="0.35">
      <c r="C51" s="91"/>
      <c r="D51" s="82"/>
      <c r="E51" s="67"/>
      <c r="F51" s="67"/>
      <c r="G51" s="67"/>
    </row>
    <row r="52" spans="3:7" ht="15" customHeight="1" x14ac:dyDescent="0.35">
      <c r="C52" s="91"/>
      <c r="D52" s="82"/>
      <c r="E52" s="67"/>
      <c r="F52" s="67"/>
      <c r="G52" s="67"/>
    </row>
    <row r="53" spans="3:7" ht="15" customHeight="1" x14ac:dyDescent="0.35">
      <c r="C53" s="91"/>
      <c r="D53" s="82"/>
      <c r="E53" s="67"/>
      <c r="F53" s="67"/>
      <c r="G53" s="67"/>
    </row>
    <row r="54" spans="3:7" ht="15" customHeight="1" x14ac:dyDescent="0.35">
      <c r="C54" s="91"/>
      <c r="D54" s="82"/>
      <c r="E54" s="67"/>
      <c r="F54" s="67"/>
      <c r="G54" s="67"/>
    </row>
    <row r="55" spans="3:7" ht="15" customHeight="1" x14ac:dyDescent="0.35">
      <c r="C55" s="91"/>
      <c r="D55" s="82"/>
      <c r="E55" s="67"/>
      <c r="F55" s="67"/>
      <c r="G55" s="67"/>
    </row>
    <row r="56" spans="3:7" ht="15" customHeight="1" x14ac:dyDescent="0.35">
      <c r="C56" s="91"/>
      <c r="D56" s="82"/>
      <c r="E56" s="67"/>
      <c r="F56" s="67"/>
      <c r="G56" s="67"/>
    </row>
    <row r="57" spans="3:7" ht="15" customHeight="1" x14ac:dyDescent="0.35">
      <c r="C57" s="91"/>
      <c r="D57" s="82"/>
      <c r="E57" s="67"/>
      <c r="F57" s="67"/>
      <c r="G57" s="67"/>
    </row>
    <row r="58" spans="3:7" ht="15" customHeight="1" x14ac:dyDescent="0.35">
      <c r="C58" s="91"/>
      <c r="D58" s="82"/>
      <c r="E58" s="67"/>
      <c r="F58" s="67"/>
      <c r="G58" s="67"/>
    </row>
    <row r="59" spans="3:7" ht="15" customHeight="1" x14ac:dyDescent="0.35">
      <c r="C59" s="91"/>
      <c r="D59" s="82"/>
      <c r="E59" s="67"/>
      <c r="F59" s="67"/>
      <c r="G59" s="67"/>
    </row>
    <row r="60" spans="3:7" ht="15" customHeight="1" x14ac:dyDescent="0.35">
      <c r="C60" s="91"/>
      <c r="D60" s="82"/>
      <c r="E60" s="67"/>
      <c r="F60" s="67"/>
      <c r="G60" s="67"/>
    </row>
    <row r="61" spans="3:7" ht="15" customHeight="1" x14ac:dyDescent="0.35">
      <c r="C61" s="91"/>
      <c r="D61" s="82"/>
      <c r="E61" s="67"/>
      <c r="F61" s="67"/>
      <c r="G61" s="67"/>
    </row>
    <row r="62" spans="3:7" ht="15" customHeight="1" x14ac:dyDescent="0.35">
      <c r="C62" s="91"/>
      <c r="D62" s="82"/>
      <c r="E62" s="67"/>
      <c r="F62" s="67"/>
      <c r="G62" s="67"/>
    </row>
    <row r="63" spans="3:7" ht="15" customHeight="1" x14ac:dyDescent="0.35">
      <c r="C63" s="91"/>
      <c r="D63" s="82"/>
      <c r="E63" s="67"/>
      <c r="F63" s="67"/>
      <c r="G63" s="67"/>
    </row>
    <row r="64" spans="3:7" ht="15" customHeight="1" x14ac:dyDescent="0.35">
      <c r="C64" s="91"/>
      <c r="D64" s="82"/>
      <c r="E64" s="67"/>
      <c r="F64" s="67"/>
      <c r="G64" s="67"/>
    </row>
    <row r="65" spans="3:7" ht="15" customHeight="1" x14ac:dyDescent="0.35">
      <c r="C65" s="91"/>
      <c r="D65" s="82"/>
      <c r="E65" s="67"/>
      <c r="F65" s="67"/>
      <c r="G65" s="67"/>
    </row>
    <row r="66" spans="3:7" ht="15" customHeight="1" x14ac:dyDescent="0.35">
      <c r="C66" s="91"/>
      <c r="D66" s="82"/>
      <c r="E66" s="67"/>
      <c r="F66" s="67"/>
      <c r="G66" s="67"/>
    </row>
    <row r="67" spans="3:7" ht="15" customHeight="1" x14ac:dyDescent="0.35">
      <c r="C67" s="91"/>
      <c r="D67" s="82"/>
      <c r="E67" s="67"/>
      <c r="F67" s="67"/>
      <c r="G67" s="67"/>
    </row>
    <row r="68" spans="3:7" ht="15" customHeight="1" x14ac:dyDescent="0.35">
      <c r="C68" s="91"/>
      <c r="D68" s="82"/>
      <c r="E68" s="67"/>
      <c r="F68" s="67"/>
      <c r="G68" s="67"/>
    </row>
    <row r="69" spans="3:7" ht="15" customHeight="1" x14ac:dyDescent="0.35">
      <c r="C69" s="91"/>
      <c r="D69" s="82"/>
      <c r="E69" s="67"/>
      <c r="F69" s="67"/>
      <c r="G69" s="67"/>
    </row>
    <row r="70" spans="3:7" ht="15" customHeight="1" x14ac:dyDescent="0.35">
      <c r="C70" s="91"/>
      <c r="D70" s="82"/>
      <c r="E70" s="67"/>
      <c r="F70" s="67"/>
      <c r="G70" s="67"/>
    </row>
    <row r="71" spans="3:7" ht="15" customHeight="1" x14ac:dyDescent="0.35">
      <c r="C71" s="91"/>
      <c r="D71" s="82"/>
      <c r="E71" s="67"/>
      <c r="F71" s="67"/>
      <c r="G71" s="67"/>
    </row>
    <row r="72" spans="3:7" ht="15" customHeight="1" x14ac:dyDescent="0.35">
      <c r="C72" s="91"/>
      <c r="D72" s="82"/>
      <c r="E72" s="67"/>
      <c r="F72" s="67"/>
      <c r="G72" s="67"/>
    </row>
    <row r="73" spans="3:7" ht="15" customHeight="1" x14ac:dyDescent="0.35">
      <c r="C73" s="91"/>
      <c r="D73" s="82"/>
      <c r="E73" s="67"/>
      <c r="F73" s="67"/>
      <c r="G73" s="67"/>
    </row>
    <row r="74" spans="3:7" ht="15" customHeight="1" x14ac:dyDescent="0.35">
      <c r="C74" s="91"/>
      <c r="D74" s="82"/>
      <c r="E74" s="67"/>
      <c r="F74" s="67"/>
      <c r="G74" s="67"/>
    </row>
    <row r="75" spans="3:7" ht="15" customHeight="1" x14ac:dyDescent="0.35">
      <c r="C75" s="91"/>
      <c r="D75" s="82"/>
      <c r="E75" s="67"/>
      <c r="F75" s="67"/>
      <c r="G75" s="67"/>
    </row>
    <row r="76" spans="3:7" ht="15" customHeight="1" x14ac:dyDescent="0.35">
      <c r="C76" s="91"/>
      <c r="D76" s="82"/>
      <c r="E76" s="67"/>
      <c r="F76" s="67"/>
      <c r="G76" s="67"/>
    </row>
    <row r="77" spans="3:7" ht="15" customHeight="1" x14ac:dyDescent="0.35">
      <c r="C77" s="91"/>
      <c r="D77" s="82"/>
      <c r="E77" s="67"/>
      <c r="F77" s="67"/>
      <c r="G77" s="67"/>
    </row>
    <row r="78" spans="3:7" ht="15" customHeight="1" x14ac:dyDescent="0.35">
      <c r="C78" s="91"/>
      <c r="D78" s="82"/>
      <c r="E78" s="67"/>
      <c r="F78" s="67"/>
      <c r="G78" s="67"/>
    </row>
    <row r="79" spans="3:7" ht="15" customHeight="1" x14ac:dyDescent="0.35">
      <c r="C79" s="91"/>
      <c r="D79" s="82"/>
      <c r="E79" s="67"/>
      <c r="F79" s="67"/>
      <c r="G79" s="67"/>
    </row>
    <row r="80" spans="3:7" ht="15" customHeight="1" x14ac:dyDescent="0.35">
      <c r="C80" s="91"/>
      <c r="D80" s="82"/>
      <c r="E80" s="67"/>
      <c r="F80" s="67"/>
      <c r="G80" s="67"/>
    </row>
    <row r="81" spans="3:7" ht="15" customHeight="1" x14ac:dyDescent="0.35">
      <c r="C81" s="91"/>
      <c r="D81" s="82"/>
      <c r="E81" s="67"/>
      <c r="F81" s="67"/>
      <c r="G81" s="67"/>
    </row>
    <row r="82" spans="3:7" ht="15" customHeight="1" x14ac:dyDescent="0.35">
      <c r="C82" s="91"/>
      <c r="D82" s="82"/>
      <c r="E82" s="67"/>
      <c r="F82" s="67"/>
      <c r="G82" s="67"/>
    </row>
  </sheetData>
  <mergeCells count="8">
    <mergeCell ref="E18:J18"/>
    <mergeCell ref="K18:P18"/>
    <mergeCell ref="Q18:V18"/>
    <mergeCell ref="W18:AB18"/>
    <mergeCell ref="K19:P19"/>
    <mergeCell ref="Q19:V19"/>
    <mergeCell ref="W19:AB19"/>
    <mergeCell ref="E19:J19"/>
  </mergeCells>
  <pageMargins left="0.7" right="0.7" top="0.75" bottom="0.75" header="0.3" footer="0.3"/>
  <pageSetup paperSize="9" orientation="portrait" horizontalDpi="90" verticalDpi="9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2"/>
  </sheetPr>
  <dimension ref="A1:H65"/>
  <sheetViews>
    <sheetView showGridLines="0" workbookViewId="0"/>
  </sheetViews>
  <sheetFormatPr defaultColWidth="9.26953125" defaultRowHeight="15" customHeight="1" x14ac:dyDescent="0.35"/>
  <cols>
    <col min="1" max="1" width="1.7265625" customWidth="1"/>
    <col min="3" max="8" width="15.7265625" customWidth="1"/>
  </cols>
  <sheetData>
    <row r="1" spans="1:8" ht="15" customHeight="1" x14ac:dyDescent="0.35">
      <c r="A1" s="37"/>
      <c r="B1" s="41"/>
      <c r="C1" s="37"/>
      <c r="D1" s="37"/>
      <c r="E1" s="37"/>
    </row>
    <row r="2" spans="1:8" ht="15" customHeight="1" x14ac:dyDescent="0.35">
      <c r="A2" s="37"/>
      <c r="B2" s="37"/>
      <c r="C2" s="37"/>
      <c r="D2" s="37"/>
      <c r="E2" s="37"/>
    </row>
    <row r="3" spans="1:8" ht="8.15" customHeight="1" x14ac:dyDescent="0.35">
      <c r="A3" s="37"/>
      <c r="B3" s="37"/>
      <c r="C3" s="37"/>
      <c r="D3" s="37"/>
      <c r="E3" s="37"/>
    </row>
    <row r="4" spans="1:8" ht="15" customHeight="1" x14ac:dyDescent="0.35">
      <c r="A4" s="37"/>
      <c r="B4" s="65" t="str">
        <f>HYPERLINK("#"&amp;"Índice!B7",Índice!B7)</f>
        <v>Índice</v>
      </c>
      <c r="C4" s="65" t="str">
        <f>HYPERLINK("#"&amp;"Contents!B7",Contents!B7)</f>
        <v>Contents</v>
      </c>
      <c r="D4" s="37"/>
      <c r="E4" s="37"/>
    </row>
    <row r="5" spans="1:8" ht="8.15" customHeight="1" x14ac:dyDescent="0.35">
      <c r="A5" s="38"/>
      <c r="B5" s="38"/>
      <c r="C5" s="44"/>
      <c r="D5" s="44"/>
      <c r="E5" s="38"/>
    </row>
    <row r="6" spans="1:8" ht="15" customHeight="1" x14ac:dyDescent="0.35">
      <c r="A6" s="38"/>
      <c r="B6" s="60" t="s">
        <v>3</v>
      </c>
      <c r="C6" s="45"/>
      <c r="D6" s="44"/>
      <c r="E6" s="38"/>
    </row>
    <row r="7" spans="1:8" ht="15" customHeight="1" x14ac:dyDescent="0.35">
      <c r="A7" s="38"/>
      <c r="B7" s="61" t="s">
        <v>95</v>
      </c>
      <c r="C7" s="45"/>
      <c r="D7" s="44"/>
      <c r="E7" s="38"/>
    </row>
    <row r="8" spans="1:8" ht="8.15" customHeight="1" x14ac:dyDescent="0.35">
      <c r="A8" s="38"/>
      <c r="B8" s="46"/>
      <c r="C8" s="45"/>
      <c r="D8" s="44"/>
      <c r="E8" s="38"/>
    </row>
    <row r="9" spans="1:8" ht="15" customHeight="1" x14ac:dyDescent="0.35">
      <c r="A9" s="38"/>
      <c r="B9" s="175" t="str">
        <f>Índice!B9</f>
        <v>1. Vulnerabilidades, riscos e política macroprudencial</v>
      </c>
      <c r="C9" s="45"/>
      <c r="D9" s="44"/>
      <c r="E9" s="38"/>
    </row>
    <row r="10" spans="1:8" ht="15" customHeight="1" x14ac:dyDescent="0.35">
      <c r="A10" s="38"/>
      <c r="B10" s="177" t="str">
        <f>Contents!B9</f>
        <v>1. Vulnerabilities, risks and macroprudential policy</v>
      </c>
      <c r="C10" s="45"/>
      <c r="D10" s="44"/>
      <c r="E10" s="38"/>
    </row>
    <row r="11" spans="1:8" ht="8.15" customHeight="1" x14ac:dyDescent="0.35">
      <c r="A11" s="38"/>
      <c r="B11" s="45"/>
      <c r="C11" s="47"/>
      <c r="D11" s="44"/>
      <c r="E11" s="38"/>
    </row>
    <row r="12" spans="1:8" ht="15" customHeight="1" x14ac:dyDescent="0.35">
      <c r="A12" s="40"/>
      <c r="B12" s="59" t="s">
        <v>1369</v>
      </c>
      <c r="C12" s="48"/>
      <c r="D12" s="49"/>
      <c r="E12" s="40"/>
    </row>
    <row r="13" spans="1:8" ht="15" customHeight="1" x14ac:dyDescent="0.35">
      <c r="A13" s="40"/>
      <c r="B13" s="62" t="s">
        <v>1370</v>
      </c>
      <c r="C13" s="48"/>
      <c r="D13" s="49"/>
      <c r="E13" s="40"/>
    </row>
    <row r="14" spans="1:8" ht="8.15" customHeight="1" x14ac:dyDescent="0.35">
      <c r="A14" s="40"/>
      <c r="B14" s="40"/>
      <c r="C14" s="40"/>
      <c r="D14" s="40"/>
      <c r="E14" s="40"/>
    </row>
    <row r="15" spans="1:8" ht="26" x14ac:dyDescent="0.35">
      <c r="A15" s="40"/>
      <c r="B15" s="40"/>
      <c r="C15" s="13"/>
      <c r="D15" s="55" t="s">
        <v>174</v>
      </c>
      <c r="E15" s="56" t="s">
        <v>887</v>
      </c>
      <c r="F15" s="56" t="s">
        <v>887</v>
      </c>
      <c r="G15" s="56" t="s">
        <v>887</v>
      </c>
      <c r="H15" s="56" t="s">
        <v>887</v>
      </c>
    </row>
    <row r="16" spans="1:8" ht="14.5" x14ac:dyDescent="0.35">
      <c r="A16" s="40"/>
      <c r="B16" s="40"/>
      <c r="C16" s="13"/>
      <c r="D16" s="53" t="s">
        <v>176</v>
      </c>
      <c r="E16" s="54" t="s">
        <v>1371</v>
      </c>
      <c r="F16" s="54" t="s">
        <v>1371</v>
      </c>
      <c r="G16" s="54" t="s">
        <v>1371</v>
      </c>
      <c r="H16" s="54" t="s">
        <v>1371</v>
      </c>
    </row>
    <row r="17" spans="1:8" ht="8.15" customHeight="1" x14ac:dyDescent="0.35">
      <c r="A17" s="43"/>
      <c r="B17" s="43"/>
      <c r="C17" s="13"/>
      <c r="D17" s="13"/>
      <c r="E17" s="13"/>
    </row>
    <row r="18" spans="1:8" ht="78" x14ac:dyDescent="0.4">
      <c r="A18" s="39"/>
      <c r="B18" s="39"/>
      <c r="C18" s="35"/>
      <c r="D18" s="35"/>
      <c r="E18" s="57" t="s">
        <v>1344</v>
      </c>
      <c r="F18" s="57" t="s">
        <v>1345</v>
      </c>
      <c r="G18" s="57" t="s">
        <v>1346</v>
      </c>
      <c r="H18" s="57" t="s">
        <v>1347</v>
      </c>
    </row>
    <row r="19" spans="1:8" ht="65" x14ac:dyDescent="0.35">
      <c r="A19" s="40"/>
      <c r="B19" s="40"/>
      <c r="C19" s="35"/>
      <c r="D19" s="36"/>
      <c r="E19" s="51" t="s">
        <v>1348</v>
      </c>
      <c r="F19" s="51" t="s">
        <v>1349</v>
      </c>
      <c r="G19" s="51" t="s">
        <v>1350</v>
      </c>
      <c r="H19" s="51" t="s">
        <v>1351</v>
      </c>
    </row>
    <row r="20" spans="1:8" ht="15" customHeight="1" x14ac:dyDescent="0.35">
      <c r="A20" s="40"/>
      <c r="B20" s="40"/>
      <c r="C20" s="58">
        <v>2019</v>
      </c>
      <c r="D20" s="52">
        <v>2019</v>
      </c>
      <c r="E20" s="247">
        <v>1.3</v>
      </c>
      <c r="F20" s="247">
        <v>1</v>
      </c>
      <c r="G20" s="247">
        <v>-0.3</v>
      </c>
      <c r="H20" s="247">
        <v>0.1</v>
      </c>
    </row>
    <row r="21" spans="1:8" ht="15" customHeight="1" x14ac:dyDescent="0.35">
      <c r="A21" s="40"/>
      <c r="B21" s="40"/>
      <c r="C21" s="58">
        <v>2020</v>
      </c>
      <c r="D21" s="52">
        <v>2020</v>
      </c>
      <c r="E21" s="247">
        <v>1.6</v>
      </c>
      <c r="F21" s="247">
        <v>0.2</v>
      </c>
      <c r="G21" s="247">
        <v>-0.2</v>
      </c>
      <c r="H21" s="247">
        <v>0.1</v>
      </c>
    </row>
    <row r="22" spans="1:8" ht="15" customHeight="1" x14ac:dyDescent="0.35">
      <c r="A22" s="40"/>
      <c r="B22" s="40"/>
      <c r="C22" s="58">
        <v>2021</v>
      </c>
      <c r="D22" s="52">
        <v>2021</v>
      </c>
      <c r="E22" s="247">
        <v>5.9</v>
      </c>
      <c r="F22" s="247">
        <v>1</v>
      </c>
      <c r="G22" s="247">
        <v>-0.3</v>
      </c>
      <c r="H22" s="247">
        <v>0.7</v>
      </c>
    </row>
    <row r="23" spans="1:8" ht="15" customHeight="1" x14ac:dyDescent="0.35">
      <c r="A23" s="40"/>
      <c r="B23" s="40"/>
      <c r="C23" s="58" t="s">
        <v>1352</v>
      </c>
      <c r="D23" s="52" t="s">
        <v>1353</v>
      </c>
      <c r="E23" s="247">
        <v>4.3</v>
      </c>
      <c r="F23" s="247">
        <v>0.7</v>
      </c>
      <c r="G23" s="247">
        <v>-0.1</v>
      </c>
      <c r="H23" s="247">
        <v>0.3</v>
      </c>
    </row>
    <row r="24" spans="1:8" ht="15" customHeight="1" x14ac:dyDescent="0.35">
      <c r="A24" s="40"/>
      <c r="B24" s="40"/>
      <c r="C24" s="58" t="s">
        <v>1354</v>
      </c>
      <c r="D24" s="52" t="s">
        <v>1355</v>
      </c>
      <c r="E24" s="247">
        <v>-0.6</v>
      </c>
      <c r="F24" s="247">
        <v>-2.5</v>
      </c>
      <c r="G24" s="247">
        <v>-0.8</v>
      </c>
      <c r="H24" s="247">
        <v>0.5</v>
      </c>
    </row>
    <row r="25" spans="1:8" ht="15" customHeight="1" x14ac:dyDescent="0.35">
      <c r="A25" s="40"/>
      <c r="B25" s="40"/>
      <c r="C25" s="58"/>
      <c r="D25" s="52"/>
      <c r="E25" s="68"/>
      <c r="F25" s="68"/>
      <c r="G25" s="67"/>
      <c r="H25" s="67"/>
    </row>
    <row r="26" spans="1:8" ht="15" customHeight="1" x14ac:dyDescent="0.35">
      <c r="C26" s="58"/>
      <c r="D26" s="52"/>
      <c r="E26" s="68"/>
      <c r="F26" s="68"/>
      <c r="G26" s="67"/>
      <c r="H26" s="67"/>
    </row>
    <row r="27" spans="1:8" ht="15" customHeight="1" x14ac:dyDescent="0.35">
      <c r="C27" s="58"/>
      <c r="D27" s="52"/>
      <c r="E27" s="68"/>
      <c r="F27" s="68"/>
      <c r="G27" s="67"/>
      <c r="H27" s="67"/>
    </row>
    <row r="28" spans="1:8" ht="15" customHeight="1" x14ac:dyDescent="0.35">
      <c r="C28" s="58"/>
      <c r="D28" s="52"/>
      <c r="E28" s="68"/>
      <c r="F28" s="68"/>
      <c r="G28" s="67"/>
      <c r="H28" s="67"/>
    </row>
    <row r="29" spans="1:8" ht="15" customHeight="1" x14ac:dyDescent="0.35">
      <c r="C29" s="58"/>
      <c r="D29" s="52"/>
      <c r="E29" s="68"/>
      <c r="F29" s="68"/>
      <c r="G29" s="67"/>
      <c r="H29" s="67"/>
    </row>
    <row r="30" spans="1:8" ht="15" customHeight="1" x14ac:dyDescent="0.35">
      <c r="C30" s="58"/>
      <c r="D30" s="52"/>
      <c r="E30" s="68"/>
      <c r="F30" s="68"/>
      <c r="G30" s="67"/>
      <c r="H30" s="67"/>
    </row>
    <row r="31" spans="1:8" ht="15" customHeight="1" x14ac:dyDescent="0.35">
      <c r="C31" s="58"/>
      <c r="D31" s="52"/>
      <c r="E31" s="68"/>
      <c r="F31" s="68"/>
      <c r="G31" s="67"/>
      <c r="H31" s="67"/>
    </row>
    <row r="32" spans="1:8" ht="15" customHeight="1" x14ac:dyDescent="0.35">
      <c r="C32" s="58"/>
      <c r="D32" s="52"/>
      <c r="E32" s="68"/>
      <c r="F32" s="68"/>
      <c r="G32" s="67"/>
      <c r="H32" s="67"/>
    </row>
    <row r="33" spans="3:8" ht="15" customHeight="1" x14ac:dyDescent="0.35">
      <c r="C33" s="58"/>
      <c r="D33" s="52"/>
      <c r="E33" s="68"/>
      <c r="F33" s="68"/>
      <c r="G33" s="67"/>
      <c r="H33" s="67"/>
    </row>
    <row r="34" spans="3:8" ht="15" customHeight="1" x14ac:dyDescent="0.35">
      <c r="C34" s="58"/>
      <c r="D34" s="52"/>
      <c r="E34" s="68"/>
      <c r="F34" s="68"/>
      <c r="G34" s="67"/>
      <c r="H34" s="67"/>
    </row>
    <row r="35" spans="3:8" ht="15" customHeight="1" x14ac:dyDescent="0.35">
      <c r="C35" s="58"/>
      <c r="D35" s="52"/>
      <c r="E35" s="68"/>
      <c r="F35" s="68"/>
      <c r="G35" s="67"/>
      <c r="H35" s="67"/>
    </row>
    <row r="36" spans="3:8" ht="15" customHeight="1" x14ac:dyDescent="0.35">
      <c r="C36" s="58"/>
      <c r="D36" s="52"/>
      <c r="E36" s="68"/>
      <c r="F36" s="68"/>
      <c r="G36" s="67"/>
      <c r="H36" s="67"/>
    </row>
    <row r="37" spans="3:8" ht="15" customHeight="1" x14ac:dyDescent="0.35">
      <c r="C37" s="58"/>
      <c r="D37" s="52"/>
      <c r="E37" s="68"/>
      <c r="F37" s="68"/>
      <c r="G37" s="67"/>
      <c r="H37" s="67"/>
    </row>
    <row r="38" spans="3:8" ht="15" customHeight="1" x14ac:dyDescent="0.35">
      <c r="C38" s="58"/>
      <c r="D38" s="52"/>
      <c r="E38" s="68"/>
      <c r="F38" s="68"/>
      <c r="G38" s="67"/>
      <c r="H38" s="67"/>
    </row>
    <row r="39" spans="3:8" ht="15" customHeight="1" x14ac:dyDescent="0.35">
      <c r="C39" s="58"/>
      <c r="D39" s="52"/>
      <c r="E39" s="68"/>
      <c r="F39" s="68"/>
      <c r="G39" s="67"/>
      <c r="H39" s="67"/>
    </row>
    <row r="40" spans="3:8" ht="15" customHeight="1" x14ac:dyDescent="0.35">
      <c r="C40" s="58"/>
      <c r="D40" s="52"/>
      <c r="E40" s="68"/>
      <c r="F40" s="68"/>
      <c r="G40" s="67"/>
      <c r="H40" s="67"/>
    </row>
    <row r="41" spans="3:8" ht="15" customHeight="1" x14ac:dyDescent="0.35">
      <c r="C41" s="58"/>
      <c r="D41" s="52"/>
      <c r="E41" s="68"/>
      <c r="F41" s="68"/>
      <c r="G41" s="67"/>
      <c r="H41" s="67"/>
    </row>
    <row r="42" spans="3:8" ht="15" customHeight="1" x14ac:dyDescent="0.35">
      <c r="C42" s="58"/>
      <c r="D42" s="52"/>
      <c r="E42" s="68"/>
      <c r="F42" s="68"/>
      <c r="G42" s="67"/>
      <c r="H42" s="67"/>
    </row>
    <row r="43" spans="3:8" ht="15" customHeight="1" x14ac:dyDescent="0.35">
      <c r="C43" s="58"/>
      <c r="D43" s="52"/>
      <c r="E43" s="68"/>
      <c r="F43" s="68"/>
      <c r="G43" s="67"/>
      <c r="H43" s="67"/>
    </row>
    <row r="44" spans="3:8" ht="15" customHeight="1" x14ac:dyDescent="0.35">
      <c r="C44" s="58"/>
      <c r="D44" s="52"/>
      <c r="E44" s="68"/>
      <c r="F44" s="68"/>
      <c r="G44" s="67"/>
      <c r="H44" s="67"/>
    </row>
    <row r="45" spans="3:8" ht="15" customHeight="1" x14ac:dyDescent="0.35">
      <c r="C45" s="58"/>
      <c r="D45" s="52"/>
      <c r="E45" s="68"/>
      <c r="F45" s="68"/>
      <c r="G45" s="67"/>
      <c r="H45" s="67"/>
    </row>
    <row r="46" spans="3:8" ht="15" customHeight="1" x14ac:dyDescent="0.35">
      <c r="C46" s="58"/>
      <c r="D46" s="52"/>
      <c r="E46" s="68"/>
      <c r="F46" s="68"/>
      <c r="G46" s="67"/>
      <c r="H46" s="67"/>
    </row>
    <row r="47" spans="3:8" ht="15" customHeight="1" x14ac:dyDescent="0.35">
      <c r="C47" s="58"/>
      <c r="D47" s="52"/>
      <c r="E47" s="68"/>
      <c r="F47" s="68"/>
      <c r="G47" s="67"/>
      <c r="H47" s="67"/>
    </row>
    <row r="48" spans="3:8" ht="15" customHeight="1" x14ac:dyDescent="0.35">
      <c r="C48" s="58"/>
      <c r="D48" s="52"/>
      <c r="E48" s="68"/>
      <c r="F48" s="68"/>
      <c r="G48" s="67"/>
      <c r="H48" s="67"/>
    </row>
    <row r="49" spans="3:8" ht="15" customHeight="1" x14ac:dyDescent="0.35">
      <c r="C49" s="58"/>
      <c r="D49" s="52"/>
      <c r="E49" s="68"/>
      <c r="F49" s="68"/>
      <c r="G49" s="67"/>
      <c r="H49" s="67"/>
    </row>
    <row r="50" spans="3:8" ht="15" customHeight="1" x14ac:dyDescent="0.35">
      <c r="C50" s="58"/>
      <c r="D50" s="52"/>
      <c r="E50" s="68"/>
      <c r="F50" s="68"/>
      <c r="G50" s="67"/>
      <c r="H50" s="67"/>
    </row>
    <row r="51" spans="3:8" ht="15" customHeight="1" x14ac:dyDescent="0.35">
      <c r="C51" s="58"/>
      <c r="D51" s="52"/>
      <c r="E51" s="68"/>
      <c r="F51" s="68"/>
      <c r="G51" s="67"/>
      <c r="H51" s="67"/>
    </row>
    <row r="52" spans="3:8" ht="15" customHeight="1" x14ac:dyDescent="0.35">
      <c r="C52" s="58"/>
      <c r="D52" s="52"/>
      <c r="E52" s="68"/>
      <c r="F52" s="68"/>
      <c r="G52" s="67"/>
      <c r="H52" s="67"/>
    </row>
    <row r="53" spans="3:8" ht="15" customHeight="1" x14ac:dyDescent="0.35">
      <c r="C53" s="58"/>
      <c r="D53" s="52"/>
      <c r="E53" s="68"/>
      <c r="F53" s="68"/>
      <c r="G53" s="67"/>
      <c r="H53" s="67"/>
    </row>
    <row r="54" spans="3:8" ht="15" customHeight="1" x14ac:dyDescent="0.35">
      <c r="C54" s="58"/>
      <c r="D54" s="52"/>
      <c r="E54" s="68"/>
      <c r="F54" s="68"/>
      <c r="G54" s="67"/>
      <c r="H54" s="67"/>
    </row>
    <row r="55" spans="3:8" ht="15" customHeight="1" x14ac:dyDescent="0.35">
      <c r="C55" s="58"/>
      <c r="D55" s="52"/>
      <c r="E55" s="68"/>
      <c r="F55" s="68"/>
      <c r="G55" s="67"/>
      <c r="H55" s="67"/>
    </row>
    <row r="56" spans="3:8" ht="15" customHeight="1" x14ac:dyDescent="0.35">
      <c r="C56" s="58"/>
      <c r="D56" s="52"/>
      <c r="E56" s="68"/>
      <c r="F56" s="68"/>
      <c r="G56" s="67"/>
      <c r="H56" s="67"/>
    </row>
    <row r="57" spans="3:8" ht="15" customHeight="1" x14ac:dyDescent="0.35">
      <c r="C57" s="58"/>
      <c r="D57" s="52"/>
      <c r="E57" s="68"/>
      <c r="F57" s="68"/>
      <c r="G57" s="67"/>
      <c r="H57" s="67"/>
    </row>
    <row r="58" spans="3:8" ht="15" customHeight="1" x14ac:dyDescent="0.35">
      <c r="C58" s="58"/>
      <c r="D58" s="52"/>
      <c r="E58" s="68"/>
      <c r="F58" s="68"/>
      <c r="G58" s="67"/>
      <c r="H58" s="67"/>
    </row>
    <row r="59" spans="3:8" ht="15" customHeight="1" x14ac:dyDescent="0.35">
      <c r="C59" s="58"/>
      <c r="D59" s="52"/>
      <c r="E59" s="68"/>
      <c r="F59" s="68"/>
      <c r="G59" s="67"/>
      <c r="H59" s="67"/>
    </row>
    <row r="60" spans="3:8" ht="15" customHeight="1" x14ac:dyDescent="0.35">
      <c r="C60" s="58"/>
      <c r="D60" s="52"/>
      <c r="E60" s="68"/>
      <c r="F60" s="68"/>
      <c r="G60" s="67"/>
      <c r="H60" s="67"/>
    </row>
    <row r="61" spans="3:8" ht="15" customHeight="1" x14ac:dyDescent="0.35">
      <c r="C61" s="58"/>
      <c r="D61" s="52"/>
      <c r="E61" s="68"/>
      <c r="F61" s="68"/>
      <c r="G61" s="67"/>
      <c r="H61" s="67"/>
    </row>
    <row r="62" spans="3:8" ht="15" customHeight="1" x14ac:dyDescent="0.35">
      <c r="C62" s="58"/>
      <c r="D62" s="52"/>
      <c r="E62" s="68"/>
      <c r="F62" s="68"/>
      <c r="G62" s="67"/>
      <c r="H62" s="67"/>
    </row>
    <row r="63" spans="3:8" ht="15" customHeight="1" x14ac:dyDescent="0.35">
      <c r="C63" s="58"/>
      <c r="D63" s="52"/>
      <c r="E63" s="68"/>
      <c r="F63" s="68"/>
      <c r="G63" s="67"/>
      <c r="H63" s="67"/>
    </row>
    <row r="64" spans="3:8" ht="15" customHeight="1" x14ac:dyDescent="0.35">
      <c r="C64" s="58"/>
      <c r="D64" s="52"/>
      <c r="E64" s="68"/>
      <c r="F64" s="68"/>
      <c r="G64" s="67"/>
      <c r="H64" s="67"/>
    </row>
    <row r="65" spans="3:8" ht="15" customHeight="1" x14ac:dyDescent="0.35">
      <c r="C65" s="58"/>
      <c r="D65" s="52"/>
      <c r="E65" s="68"/>
      <c r="F65" s="68"/>
      <c r="G65" s="67"/>
      <c r="H65" s="67"/>
    </row>
  </sheetData>
  <pageMargins left="0.7" right="0.7" top="0.75" bottom="0.75" header="0.3" footer="0.3"/>
  <pageSetup paperSize="9" orientation="portrait" horizontalDpi="90" verticalDpi="9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2"/>
  </sheetPr>
  <dimension ref="A1:N41"/>
  <sheetViews>
    <sheetView showGridLines="0" workbookViewId="0"/>
  </sheetViews>
  <sheetFormatPr defaultColWidth="9.26953125" defaultRowHeight="15" customHeight="1" x14ac:dyDescent="0.35"/>
  <cols>
    <col min="1" max="1" width="1.7265625" customWidth="1"/>
    <col min="3" max="7" width="15.7265625" customWidth="1"/>
    <col min="8" max="8" width="20.7265625" customWidth="1"/>
    <col min="9" max="12" width="15.7265625" customWidth="1"/>
    <col min="13" max="13" width="20.7265625" customWidth="1"/>
    <col min="14" max="14" width="15.7265625" customWidth="1"/>
  </cols>
  <sheetData>
    <row r="1" spans="1:14" ht="15" customHeight="1" x14ac:dyDescent="0.35">
      <c r="A1" s="37"/>
      <c r="B1" s="41"/>
      <c r="C1" s="37"/>
      <c r="D1" s="37"/>
      <c r="E1" s="37"/>
      <c r="F1" s="37"/>
      <c r="G1" s="37"/>
      <c r="J1" s="37"/>
      <c r="K1" s="37"/>
      <c r="L1" s="37"/>
    </row>
    <row r="2" spans="1:14" ht="15" customHeight="1" x14ac:dyDescent="0.35">
      <c r="A2" s="37"/>
      <c r="B2" s="37"/>
      <c r="C2" s="37"/>
      <c r="D2" s="37"/>
      <c r="E2" s="37"/>
      <c r="F2" s="37"/>
      <c r="G2" s="37"/>
      <c r="J2" s="37"/>
      <c r="K2" s="37"/>
      <c r="L2" s="37"/>
    </row>
    <row r="3" spans="1:14" ht="8.15" customHeight="1" x14ac:dyDescent="0.35">
      <c r="A3" s="37"/>
      <c r="B3" s="37"/>
      <c r="C3" s="37"/>
      <c r="D3" s="37"/>
      <c r="E3" s="37"/>
      <c r="F3" s="37"/>
      <c r="G3" s="37"/>
      <c r="J3" s="37"/>
      <c r="K3" s="37"/>
      <c r="L3" s="37"/>
    </row>
    <row r="4" spans="1:14" ht="15" customHeight="1" x14ac:dyDescent="0.35">
      <c r="A4" s="37"/>
      <c r="B4" s="65" t="str">
        <f>HYPERLINK("#"&amp;"Índice!B7",Índice!B7)</f>
        <v>Índice</v>
      </c>
      <c r="C4" s="65" t="str">
        <f>HYPERLINK("#"&amp;"Contents!B7",Contents!B7)</f>
        <v>Contents</v>
      </c>
      <c r="D4" s="37"/>
      <c r="E4" s="37"/>
      <c r="F4" s="37"/>
      <c r="G4" s="37"/>
      <c r="J4" s="37"/>
      <c r="K4" s="37"/>
      <c r="L4" s="37"/>
    </row>
    <row r="5" spans="1:14" ht="8.15" customHeight="1" x14ac:dyDescent="0.35">
      <c r="A5" s="38"/>
      <c r="B5" s="38"/>
      <c r="C5" s="44"/>
      <c r="D5" s="44"/>
      <c r="E5" s="38"/>
      <c r="F5" s="38"/>
      <c r="G5" s="38"/>
      <c r="J5" s="38"/>
      <c r="K5" s="38"/>
      <c r="L5" s="38"/>
    </row>
    <row r="6" spans="1:14" ht="15" customHeight="1" x14ac:dyDescent="0.35">
      <c r="A6" s="38"/>
      <c r="B6" s="60" t="s">
        <v>3</v>
      </c>
      <c r="C6" s="45"/>
      <c r="D6" s="44"/>
      <c r="E6" s="38"/>
      <c r="F6" s="38"/>
      <c r="G6" s="38"/>
      <c r="J6" s="38"/>
      <c r="K6" s="38"/>
      <c r="L6" s="38"/>
    </row>
    <row r="7" spans="1:14" ht="15" customHeight="1" x14ac:dyDescent="0.35">
      <c r="A7" s="38"/>
      <c r="B7" s="61" t="s">
        <v>95</v>
      </c>
      <c r="C7" s="45"/>
      <c r="D7" s="44"/>
      <c r="E7" s="38"/>
      <c r="F7" s="38"/>
      <c r="G7" s="38"/>
      <c r="J7" s="38"/>
      <c r="K7" s="38"/>
      <c r="L7" s="38"/>
    </row>
    <row r="8" spans="1:14" ht="8.15" customHeight="1" x14ac:dyDescent="0.35">
      <c r="A8" s="38"/>
      <c r="B8" s="46"/>
      <c r="C8" s="45"/>
      <c r="D8" s="44"/>
      <c r="E8" s="38"/>
      <c r="F8" s="38"/>
      <c r="G8" s="38"/>
      <c r="J8" s="38"/>
      <c r="K8" s="38"/>
      <c r="L8" s="38"/>
    </row>
    <row r="9" spans="1:14" ht="15" customHeight="1" x14ac:dyDescent="0.35">
      <c r="A9" s="38"/>
      <c r="B9" s="175" t="str">
        <f>Índice!B9</f>
        <v>1. Vulnerabilidades, riscos e política macroprudencial</v>
      </c>
      <c r="C9" s="45"/>
      <c r="D9" s="44"/>
      <c r="E9" s="38"/>
      <c r="F9" s="38"/>
      <c r="G9" s="38"/>
      <c r="J9" s="38"/>
      <c r="K9" s="38"/>
      <c r="L9" s="38"/>
    </row>
    <row r="10" spans="1:14" ht="15" customHeight="1" x14ac:dyDescent="0.35">
      <c r="A10" s="38"/>
      <c r="B10" s="177" t="str">
        <f>Contents!B9</f>
        <v>1. Vulnerabilities, risks and macroprudential policy</v>
      </c>
      <c r="C10" s="45"/>
      <c r="D10" s="44"/>
      <c r="E10" s="38"/>
      <c r="F10" s="38"/>
      <c r="G10" s="38"/>
      <c r="J10" s="38"/>
      <c r="K10" s="38"/>
      <c r="L10" s="38"/>
    </row>
    <row r="11" spans="1:14" ht="8.15" customHeight="1" x14ac:dyDescent="0.35">
      <c r="A11" s="38"/>
      <c r="B11" s="45"/>
      <c r="C11" s="47"/>
      <c r="D11" s="44"/>
      <c r="E11" s="38"/>
      <c r="F11" s="38"/>
      <c r="G11" s="38"/>
      <c r="J11" s="38"/>
      <c r="K11" s="38"/>
      <c r="L11" s="38"/>
    </row>
    <row r="12" spans="1:14" ht="15" customHeight="1" x14ac:dyDescent="0.35">
      <c r="A12" s="40"/>
      <c r="B12" s="59" t="s">
        <v>1372</v>
      </c>
      <c r="C12" s="48"/>
      <c r="D12" s="49"/>
      <c r="E12" s="40"/>
      <c r="F12" s="40"/>
      <c r="G12" s="40"/>
      <c r="J12" s="40"/>
      <c r="K12" s="40"/>
      <c r="L12" s="40"/>
    </row>
    <row r="13" spans="1:14" ht="15" customHeight="1" x14ac:dyDescent="0.35">
      <c r="A13" s="40"/>
      <c r="B13" s="62" t="s">
        <v>1373</v>
      </c>
      <c r="C13" s="48"/>
      <c r="D13" s="49"/>
      <c r="E13" s="40"/>
      <c r="F13" s="40"/>
      <c r="G13" s="40"/>
      <c r="J13" s="40"/>
      <c r="K13" s="40"/>
      <c r="L13" s="40"/>
    </row>
    <row r="14" spans="1:14" ht="8.15" customHeight="1" x14ac:dyDescent="0.35">
      <c r="A14" s="40"/>
      <c r="B14" s="40"/>
      <c r="C14" s="40"/>
      <c r="D14" s="40"/>
      <c r="E14" s="40"/>
      <c r="F14" s="40"/>
      <c r="G14" s="40"/>
      <c r="J14" s="40"/>
      <c r="K14" s="40"/>
      <c r="L14" s="40"/>
    </row>
    <row r="15" spans="1:14" ht="26" x14ac:dyDescent="0.35">
      <c r="A15" s="40"/>
      <c r="B15" s="40"/>
      <c r="C15" s="13"/>
      <c r="D15" s="55" t="s">
        <v>174</v>
      </c>
      <c r="E15" s="56" t="s">
        <v>919</v>
      </c>
      <c r="F15" s="56" t="s">
        <v>919</v>
      </c>
      <c r="G15" s="56" t="s">
        <v>919</v>
      </c>
      <c r="H15" s="56" t="s">
        <v>919</v>
      </c>
      <c r="I15" s="56" t="s">
        <v>919</v>
      </c>
      <c r="J15" s="56" t="s">
        <v>919</v>
      </c>
      <c r="K15" s="56" t="s">
        <v>919</v>
      </c>
      <c r="L15" s="56" t="s">
        <v>919</v>
      </c>
      <c r="M15" s="56" t="s">
        <v>919</v>
      </c>
      <c r="N15" s="56" t="s">
        <v>919</v>
      </c>
    </row>
    <row r="16" spans="1:14" ht="26" x14ac:dyDescent="0.35">
      <c r="A16" s="40"/>
      <c r="B16" s="40"/>
      <c r="C16" s="13"/>
      <c r="D16" s="53" t="s">
        <v>176</v>
      </c>
      <c r="E16" s="54" t="s">
        <v>920</v>
      </c>
      <c r="F16" s="54" t="s">
        <v>920</v>
      </c>
      <c r="G16" s="54" t="s">
        <v>920</v>
      </c>
      <c r="H16" s="54" t="s">
        <v>920</v>
      </c>
      <c r="I16" s="54" t="s">
        <v>920</v>
      </c>
      <c r="J16" s="54" t="s">
        <v>920</v>
      </c>
      <c r="K16" s="54" t="s">
        <v>920</v>
      </c>
      <c r="L16" s="54" t="s">
        <v>920</v>
      </c>
      <c r="M16" s="54" t="s">
        <v>920</v>
      </c>
      <c r="N16" s="54" t="s">
        <v>920</v>
      </c>
    </row>
    <row r="17" spans="1:14" ht="8.15" customHeight="1" x14ac:dyDescent="0.35">
      <c r="A17" s="43"/>
      <c r="B17" s="43"/>
      <c r="C17" s="13"/>
      <c r="D17" s="13"/>
      <c r="E17" s="13"/>
      <c r="F17" s="13"/>
      <c r="G17" s="13"/>
      <c r="H17" s="13"/>
      <c r="I17" s="13"/>
      <c r="J17" s="13"/>
      <c r="K17" s="13"/>
      <c r="L17" s="13"/>
      <c r="M17" s="13"/>
      <c r="N17" s="13"/>
    </row>
    <row r="18" spans="1:14" ht="15" customHeight="1" x14ac:dyDescent="0.35">
      <c r="A18" s="43"/>
      <c r="B18" s="43"/>
      <c r="C18" s="13"/>
      <c r="D18" s="13"/>
      <c r="E18" s="414" t="s">
        <v>1356</v>
      </c>
      <c r="F18" s="414"/>
      <c r="G18" s="414"/>
      <c r="H18" s="414"/>
      <c r="I18" s="414"/>
      <c r="J18" s="413" t="s">
        <v>1357</v>
      </c>
      <c r="K18" s="411"/>
      <c r="L18" s="411"/>
      <c r="M18" s="411"/>
      <c r="N18" s="411"/>
    </row>
    <row r="19" spans="1:14" ht="15" customHeight="1" x14ac:dyDescent="0.35">
      <c r="A19" s="43"/>
      <c r="B19" s="43"/>
      <c r="C19" s="13"/>
      <c r="D19" s="13"/>
      <c r="E19" s="417" t="s">
        <v>1358</v>
      </c>
      <c r="F19" s="417"/>
      <c r="G19" s="417"/>
      <c r="H19" s="417"/>
      <c r="I19" s="417"/>
      <c r="J19" s="415" t="s">
        <v>1359</v>
      </c>
      <c r="K19" s="402"/>
      <c r="L19" s="402"/>
      <c r="M19" s="402"/>
      <c r="N19" s="402"/>
    </row>
    <row r="20" spans="1:14" ht="8.15" customHeight="1" x14ac:dyDescent="0.35">
      <c r="A20" s="43"/>
      <c r="B20" s="43"/>
      <c r="C20" s="13"/>
      <c r="D20" s="13"/>
      <c r="E20" s="13"/>
      <c r="F20" s="13"/>
      <c r="G20" s="13"/>
      <c r="H20" s="13"/>
      <c r="I20" s="13"/>
      <c r="J20" s="275"/>
      <c r="K20" s="276"/>
      <c r="L20" s="276"/>
      <c r="M20" s="276"/>
      <c r="N20" s="276"/>
    </row>
    <row r="21" spans="1:14" ht="37.9" customHeight="1" x14ac:dyDescent="0.4">
      <c r="A21" s="39"/>
      <c r="B21" s="39"/>
      <c r="C21" s="35"/>
      <c r="D21" s="35"/>
      <c r="E21" s="75" t="s">
        <v>1360</v>
      </c>
      <c r="F21" s="75" t="s">
        <v>1374</v>
      </c>
      <c r="G21" s="75" t="s">
        <v>1336</v>
      </c>
      <c r="H21" s="75" t="s">
        <v>1361</v>
      </c>
      <c r="I21" s="75" t="s">
        <v>607</v>
      </c>
      <c r="J21" s="269" t="s">
        <v>1360</v>
      </c>
      <c r="K21" s="267" t="s">
        <v>1374</v>
      </c>
      <c r="L21" s="267" t="s">
        <v>1336</v>
      </c>
      <c r="M21" s="267" t="s">
        <v>1361</v>
      </c>
      <c r="N21" s="267" t="s">
        <v>607</v>
      </c>
    </row>
    <row r="22" spans="1:14" ht="26" x14ac:dyDescent="0.35">
      <c r="A22" s="40"/>
      <c r="B22" s="40"/>
      <c r="C22" s="35"/>
      <c r="D22" s="36"/>
      <c r="E22" s="51" t="s">
        <v>1362</v>
      </c>
      <c r="F22" s="51" t="s">
        <v>1363</v>
      </c>
      <c r="G22" s="51" t="s">
        <v>1364</v>
      </c>
      <c r="H22" s="51" t="s">
        <v>1365</v>
      </c>
      <c r="I22" s="51" t="s">
        <v>614</v>
      </c>
      <c r="J22" s="259" t="s">
        <v>1362</v>
      </c>
      <c r="K22" s="253" t="s">
        <v>1363</v>
      </c>
      <c r="L22" s="253" t="s">
        <v>1364</v>
      </c>
      <c r="M22" s="253" t="s">
        <v>1365</v>
      </c>
      <c r="N22" s="253" t="s">
        <v>614</v>
      </c>
    </row>
    <row r="23" spans="1:14" ht="15" customHeight="1" x14ac:dyDescent="0.35">
      <c r="A23" s="40"/>
      <c r="B23" s="40"/>
      <c r="C23" s="248">
        <v>2018</v>
      </c>
      <c r="D23" s="249">
        <v>2018</v>
      </c>
      <c r="E23" s="67">
        <v>42.4</v>
      </c>
      <c r="F23" s="67">
        <v>26.6</v>
      </c>
      <c r="G23" s="67">
        <v>11.4</v>
      </c>
      <c r="H23" s="67">
        <v>10.9</v>
      </c>
      <c r="I23" s="67">
        <v>8.6999999999999993</v>
      </c>
      <c r="J23" s="260">
        <v>33.5</v>
      </c>
      <c r="K23" s="255">
        <v>16.399999999999999</v>
      </c>
      <c r="L23" s="255">
        <v>29.5</v>
      </c>
      <c r="M23" s="255">
        <v>6.9</v>
      </c>
      <c r="N23" s="255">
        <v>13.8</v>
      </c>
    </row>
    <row r="24" spans="1:14" ht="15" customHeight="1" x14ac:dyDescent="0.35">
      <c r="A24" s="40"/>
      <c r="B24" s="40"/>
      <c r="C24" s="248">
        <v>2019</v>
      </c>
      <c r="D24" s="249">
        <v>2019</v>
      </c>
      <c r="E24" s="67">
        <v>43.6</v>
      </c>
      <c r="F24" s="67">
        <v>26.4</v>
      </c>
      <c r="G24" s="67">
        <v>12.8</v>
      </c>
      <c r="H24" s="67">
        <v>8.1999999999999993</v>
      </c>
      <c r="I24" s="67">
        <v>9</v>
      </c>
      <c r="J24" s="260">
        <v>33.5</v>
      </c>
      <c r="K24" s="255">
        <v>16.5</v>
      </c>
      <c r="L24" s="255">
        <v>32.200000000000003</v>
      </c>
      <c r="M24" s="255">
        <v>4.8</v>
      </c>
      <c r="N24" s="255">
        <v>13.1</v>
      </c>
    </row>
    <row r="25" spans="1:14" ht="15" customHeight="1" x14ac:dyDescent="0.35">
      <c r="A25" s="40"/>
      <c r="B25" s="40"/>
      <c r="C25" s="248">
        <v>2020</v>
      </c>
      <c r="D25" s="249">
        <v>2020</v>
      </c>
      <c r="E25" s="67">
        <v>42</v>
      </c>
      <c r="F25" s="67">
        <v>28</v>
      </c>
      <c r="G25" s="67">
        <v>15.3</v>
      </c>
      <c r="H25" s="67">
        <v>4.5</v>
      </c>
      <c r="I25" s="67">
        <v>10.3</v>
      </c>
      <c r="J25" s="260">
        <v>32.299999999999997</v>
      </c>
      <c r="K25" s="255">
        <v>18</v>
      </c>
      <c r="L25" s="255">
        <v>33</v>
      </c>
      <c r="M25" s="255">
        <v>5.2</v>
      </c>
      <c r="N25" s="255">
        <v>11.4</v>
      </c>
    </row>
    <row r="26" spans="1:14" ht="15" customHeight="1" x14ac:dyDescent="0.35">
      <c r="A26" s="40"/>
      <c r="B26" s="40"/>
      <c r="C26" s="248">
        <v>2021</v>
      </c>
      <c r="D26" s="249">
        <v>2021</v>
      </c>
      <c r="E26" s="67">
        <v>36.5</v>
      </c>
      <c r="F26" s="67">
        <v>25.8</v>
      </c>
      <c r="G26" s="67">
        <v>21.8</v>
      </c>
      <c r="H26" s="67">
        <v>4.7</v>
      </c>
      <c r="I26" s="67">
        <v>11.2</v>
      </c>
      <c r="J26" s="260">
        <v>30.2</v>
      </c>
      <c r="K26" s="255">
        <v>18.399999999999999</v>
      </c>
      <c r="L26" s="255">
        <v>36.200000000000003</v>
      </c>
      <c r="M26" s="255">
        <v>4.0999999999999996</v>
      </c>
      <c r="N26" s="255">
        <v>11.1</v>
      </c>
    </row>
    <row r="27" spans="1:14" ht="15" customHeight="1" x14ac:dyDescent="0.35">
      <c r="A27" s="40"/>
      <c r="B27" s="40"/>
      <c r="C27" s="248" t="s">
        <v>362</v>
      </c>
      <c r="D27" s="249" t="s">
        <v>744</v>
      </c>
      <c r="E27" s="67">
        <v>35.6</v>
      </c>
      <c r="F27" s="67">
        <v>26.9</v>
      </c>
      <c r="G27" s="67">
        <v>21.4</v>
      </c>
      <c r="H27" s="67">
        <v>3.9</v>
      </c>
      <c r="I27" s="67">
        <v>12.2</v>
      </c>
      <c r="J27" s="260">
        <v>29.3</v>
      </c>
      <c r="K27" s="255">
        <v>17.600000000000001</v>
      </c>
      <c r="L27" s="255">
        <v>36.6</v>
      </c>
      <c r="M27" s="255">
        <v>4.3</v>
      </c>
      <c r="N27" s="255">
        <v>12.3</v>
      </c>
    </row>
    <row r="28" spans="1:14" ht="15" customHeight="1" x14ac:dyDescent="0.35">
      <c r="A28" s="40"/>
      <c r="B28" s="40"/>
      <c r="C28" s="95"/>
      <c r="D28" s="96"/>
      <c r="E28" s="67"/>
      <c r="F28" s="67"/>
      <c r="G28" s="67"/>
      <c r="H28" s="66"/>
      <c r="I28" s="66"/>
      <c r="J28" s="67"/>
      <c r="K28" s="67"/>
      <c r="L28" s="67"/>
      <c r="M28" s="66"/>
      <c r="N28" s="66"/>
    </row>
    <row r="29" spans="1:14" ht="15" customHeight="1" x14ac:dyDescent="0.35">
      <c r="C29" s="95"/>
      <c r="D29" s="96"/>
      <c r="E29" s="67"/>
      <c r="F29" s="67"/>
      <c r="G29" s="67"/>
      <c r="I29" s="66"/>
      <c r="J29" s="67"/>
      <c r="K29" s="67"/>
      <c r="L29" s="67"/>
      <c r="N29" s="66"/>
    </row>
    <row r="30" spans="1:14" ht="15" customHeight="1" x14ac:dyDescent="0.35">
      <c r="C30" s="95"/>
      <c r="D30" s="96"/>
      <c r="E30" s="67"/>
      <c r="F30" s="67"/>
      <c r="G30" s="67"/>
      <c r="I30" s="66"/>
      <c r="J30" s="67"/>
      <c r="K30" s="67"/>
      <c r="L30" s="67"/>
      <c r="N30" s="66"/>
    </row>
    <row r="31" spans="1:14" ht="15" customHeight="1" x14ac:dyDescent="0.35">
      <c r="C31" s="95"/>
      <c r="D31" s="96"/>
      <c r="E31" s="67"/>
      <c r="F31" s="67"/>
      <c r="G31" s="67"/>
      <c r="I31" s="66"/>
      <c r="J31" s="67"/>
      <c r="K31" s="67"/>
      <c r="L31" s="67"/>
      <c r="N31" s="66"/>
    </row>
    <row r="32" spans="1:14" ht="15" customHeight="1" x14ac:dyDescent="0.35">
      <c r="C32" s="95"/>
      <c r="D32" s="96"/>
      <c r="E32" s="67"/>
      <c r="F32" s="67"/>
      <c r="G32" s="67"/>
      <c r="I32" s="66"/>
      <c r="J32" s="67"/>
      <c r="K32" s="67"/>
      <c r="L32" s="67"/>
      <c r="N32" s="66"/>
    </row>
    <row r="33" spans="3:14" ht="15" customHeight="1" x14ac:dyDescent="0.35">
      <c r="C33" s="95"/>
      <c r="D33" s="96"/>
      <c r="E33" s="67"/>
      <c r="F33" s="67"/>
      <c r="G33" s="67"/>
      <c r="I33" s="66"/>
      <c r="J33" s="67"/>
      <c r="K33" s="67"/>
      <c r="L33" s="67"/>
      <c r="N33" s="66"/>
    </row>
    <row r="34" spans="3:14" ht="15" customHeight="1" x14ac:dyDescent="0.35">
      <c r="C34" s="95"/>
      <c r="D34" s="96"/>
      <c r="E34" s="67"/>
      <c r="F34" s="67"/>
      <c r="G34" s="67"/>
      <c r="I34" s="66"/>
      <c r="J34" s="67"/>
      <c r="K34" s="67"/>
      <c r="L34" s="67"/>
      <c r="N34" s="66"/>
    </row>
    <row r="35" spans="3:14" ht="15" customHeight="1" x14ac:dyDescent="0.35">
      <c r="C35" s="95"/>
      <c r="D35" s="96"/>
      <c r="E35" s="67"/>
      <c r="F35" s="67"/>
      <c r="G35" s="67"/>
      <c r="I35" s="66"/>
      <c r="J35" s="67"/>
      <c r="K35" s="67"/>
      <c r="L35" s="67"/>
      <c r="N35" s="66"/>
    </row>
    <row r="36" spans="3:14" ht="15" customHeight="1" x14ac:dyDescent="0.35">
      <c r="C36" s="95"/>
      <c r="D36" s="96"/>
      <c r="E36" s="67"/>
      <c r="F36" s="67"/>
      <c r="G36" s="67"/>
      <c r="I36" s="66"/>
      <c r="J36" s="67"/>
      <c r="K36" s="67"/>
      <c r="L36" s="67"/>
      <c r="N36" s="66"/>
    </row>
    <row r="37" spans="3:14" ht="15" customHeight="1" x14ac:dyDescent="0.35">
      <c r="C37" s="95"/>
      <c r="D37" s="96"/>
      <c r="E37" s="67"/>
      <c r="F37" s="67"/>
      <c r="G37" s="67"/>
      <c r="I37" s="66"/>
      <c r="J37" s="67"/>
      <c r="K37" s="67"/>
      <c r="L37" s="67"/>
      <c r="N37" s="66"/>
    </row>
    <row r="38" spans="3:14" ht="15" customHeight="1" x14ac:dyDescent="0.35">
      <c r="C38" s="95"/>
      <c r="D38" s="96"/>
      <c r="E38" s="67"/>
      <c r="F38" s="67"/>
      <c r="G38" s="67"/>
      <c r="I38" s="66"/>
      <c r="J38" s="67"/>
      <c r="K38" s="67"/>
      <c r="L38" s="67"/>
      <c r="N38" s="66"/>
    </row>
    <row r="39" spans="3:14" ht="15" customHeight="1" x14ac:dyDescent="0.35">
      <c r="C39" s="95"/>
      <c r="D39" s="96"/>
      <c r="E39" s="67"/>
      <c r="F39" s="67"/>
      <c r="G39" s="67"/>
      <c r="I39" s="66"/>
      <c r="J39" s="67"/>
      <c r="K39" s="67"/>
      <c r="L39" s="67"/>
      <c r="N39" s="66"/>
    </row>
    <row r="40" spans="3:14" ht="15" customHeight="1" x14ac:dyDescent="0.35">
      <c r="C40" s="95"/>
      <c r="D40" s="96"/>
      <c r="E40" s="67"/>
      <c r="F40" s="67"/>
      <c r="G40" s="67"/>
      <c r="I40" s="66"/>
      <c r="J40" s="67"/>
      <c r="K40" s="67"/>
      <c r="L40" s="67"/>
      <c r="N40" s="66"/>
    </row>
    <row r="41" spans="3:14" ht="15" customHeight="1" x14ac:dyDescent="0.35">
      <c r="C41" s="95"/>
      <c r="D41" s="96"/>
      <c r="E41" s="67"/>
      <c r="F41" s="67"/>
      <c r="G41" s="67"/>
      <c r="I41" s="66"/>
      <c r="J41" s="67"/>
      <c r="K41" s="67"/>
      <c r="L41" s="67"/>
      <c r="N41" s="66"/>
    </row>
  </sheetData>
  <mergeCells count="4">
    <mergeCell ref="J18:N18"/>
    <mergeCell ref="J19:N19"/>
    <mergeCell ref="E18:I18"/>
    <mergeCell ref="E19:I19"/>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rgb="FF3E808C"/>
  </sheetPr>
  <dimension ref="A1:J33"/>
  <sheetViews>
    <sheetView showGridLines="0" workbookViewId="0"/>
  </sheetViews>
  <sheetFormatPr defaultColWidth="9.26953125" defaultRowHeight="15" customHeight="1" x14ac:dyDescent="0.35"/>
  <cols>
    <col min="1" max="1" width="1.7265625" customWidth="1"/>
    <col min="3" max="7" width="15.7265625" customWidth="1"/>
    <col min="8" max="8" width="20.7265625" customWidth="1"/>
    <col min="9" max="10" width="15.7265625" customWidth="1"/>
  </cols>
  <sheetData>
    <row r="1" spans="1:10" ht="15" customHeight="1" x14ac:dyDescent="0.35">
      <c r="A1" s="171"/>
      <c r="B1" s="172"/>
      <c r="C1" s="171"/>
      <c r="D1" s="171"/>
      <c r="E1" s="171"/>
      <c r="F1" s="171"/>
      <c r="G1" s="171"/>
    </row>
    <row r="2" spans="1:10" ht="15" customHeight="1" x14ac:dyDescent="0.35">
      <c r="A2" s="171"/>
      <c r="B2" s="171"/>
      <c r="C2" s="171"/>
      <c r="D2" s="171"/>
      <c r="E2" s="171"/>
      <c r="F2" s="171"/>
      <c r="G2" s="171"/>
    </row>
    <row r="3" spans="1:10" ht="8.15" customHeight="1" x14ac:dyDescent="0.35">
      <c r="A3" s="171"/>
      <c r="B3" s="171"/>
      <c r="C3" s="171"/>
      <c r="D3" s="171"/>
      <c r="E3" s="171"/>
      <c r="F3" s="171"/>
      <c r="G3" s="171"/>
    </row>
    <row r="4" spans="1:10" ht="15" customHeight="1" x14ac:dyDescent="0.35">
      <c r="A4" s="171"/>
      <c r="B4" s="65" t="str">
        <f>HYPERLINK("#"&amp;"Índice!B7",Índice!B7)</f>
        <v>Índice</v>
      </c>
      <c r="C4" s="65" t="str">
        <f>HYPERLINK("#"&amp;"Contents!B7",Contents!B7)</f>
        <v>Contents</v>
      </c>
      <c r="D4" s="171"/>
      <c r="E4" s="171"/>
      <c r="F4" s="171"/>
      <c r="G4" s="171"/>
    </row>
    <row r="5" spans="1:10" ht="8.15" customHeight="1" x14ac:dyDescent="0.35">
      <c r="A5" s="173"/>
      <c r="B5" s="173"/>
      <c r="C5" s="174"/>
      <c r="D5" s="174"/>
      <c r="E5" s="173"/>
      <c r="F5" s="173"/>
      <c r="G5" s="173"/>
    </row>
    <row r="6" spans="1:10" ht="15" customHeight="1" x14ac:dyDescent="0.35">
      <c r="A6" s="173"/>
      <c r="B6" s="175" t="str">
        <f>Índice!B5</f>
        <v>Relatório de Estabilidade Financeira - novembro 2022</v>
      </c>
      <c r="C6" s="176"/>
      <c r="D6" s="174"/>
      <c r="E6" s="173"/>
      <c r="F6" s="173"/>
      <c r="G6" s="173"/>
    </row>
    <row r="7" spans="1:10" ht="15" customHeight="1" x14ac:dyDescent="0.35">
      <c r="A7" s="173"/>
      <c r="B7" s="177" t="str">
        <f>Contents!B5</f>
        <v>Financial Stability Report - November 2022</v>
      </c>
      <c r="C7" s="176"/>
      <c r="D7" s="174"/>
      <c r="E7" s="173"/>
      <c r="F7" s="173"/>
      <c r="G7" s="173"/>
    </row>
    <row r="8" spans="1:10" ht="8.15" customHeight="1" x14ac:dyDescent="0.35">
      <c r="A8" s="173"/>
      <c r="B8" s="178"/>
      <c r="C8" s="176"/>
      <c r="D8" s="174"/>
      <c r="E8" s="173"/>
      <c r="F8" s="173"/>
      <c r="G8" s="173"/>
    </row>
    <row r="9" spans="1:10" ht="15" customHeight="1" x14ac:dyDescent="0.35">
      <c r="A9" s="173"/>
      <c r="B9" s="175" t="str">
        <f>Índice!B9</f>
        <v>1. Vulnerabilidades, riscos e política macroprudencial</v>
      </c>
      <c r="C9" s="176"/>
      <c r="D9" s="174"/>
      <c r="E9" s="173"/>
      <c r="F9" s="173"/>
      <c r="G9" s="173"/>
    </row>
    <row r="10" spans="1:10" ht="15" customHeight="1" x14ac:dyDescent="0.35">
      <c r="A10" s="173"/>
      <c r="B10" s="177" t="str">
        <f>Contents!B9</f>
        <v>1. Vulnerabilities, risks and macroprudential policy</v>
      </c>
      <c r="C10" s="176"/>
      <c r="D10" s="174"/>
      <c r="E10" s="173"/>
      <c r="F10" s="173"/>
      <c r="G10" s="173"/>
    </row>
    <row r="11" spans="1:10" ht="8.15" customHeight="1" x14ac:dyDescent="0.35">
      <c r="A11" s="173"/>
      <c r="B11" s="176"/>
      <c r="C11" s="179"/>
      <c r="D11" s="174"/>
      <c r="E11" s="173"/>
      <c r="F11" s="173"/>
      <c r="G11" s="173"/>
    </row>
    <row r="12" spans="1:10" ht="15" customHeight="1" x14ac:dyDescent="0.35">
      <c r="A12" s="180"/>
      <c r="B12" s="181" t="s">
        <v>1902</v>
      </c>
      <c r="C12" s="182"/>
      <c r="D12" s="183"/>
      <c r="E12" s="180"/>
      <c r="F12" s="180"/>
      <c r="G12" s="180"/>
    </row>
    <row r="13" spans="1:10" ht="15" customHeight="1" x14ac:dyDescent="0.35">
      <c r="A13" s="180"/>
      <c r="B13" s="184" t="s">
        <v>1375</v>
      </c>
      <c r="C13" s="182"/>
      <c r="D13" s="183"/>
      <c r="E13" s="180"/>
      <c r="F13" s="180"/>
      <c r="G13" s="180"/>
    </row>
    <row r="14" spans="1:10" ht="8.15" customHeight="1" x14ac:dyDescent="0.35">
      <c r="A14" s="180"/>
      <c r="B14" s="180"/>
      <c r="C14" s="180"/>
      <c r="D14" s="180"/>
      <c r="E14" s="180"/>
      <c r="F14" s="180"/>
      <c r="G14" s="180"/>
    </row>
    <row r="15" spans="1:10" ht="14.5" x14ac:dyDescent="0.35">
      <c r="A15" s="180"/>
      <c r="B15" s="180"/>
      <c r="C15" s="13"/>
      <c r="D15" s="185" t="s">
        <v>174</v>
      </c>
      <c r="E15" s="186" t="s">
        <v>308</v>
      </c>
      <c r="F15" s="186" t="s">
        <v>308</v>
      </c>
      <c r="G15" s="186" t="s">
        <v>308</v>
      </c>
      <c r="H15" s="186" t="s">
        <v>308</v>
      </c>
      <c r="I15" s="186" t="s">
        <v>308</v>
      </c>
      <c r="J15" s="186"/>
    </row>
    <row r="16" spans="1:10" ht="14.5" x14ac:dyDescent="0.35">
      <c r="A16" s="180"/>
      <c r="B16" s="180"/>
      <c r="C16" s="13"/>
      <c r="D16" s="187" t="s">
        <v>176</v>
      </c>
      <c r="E16" s="188" t="s">
        <v>204</v>
      </c>
      <c r="F16" s="188" t="s">
        <v>204</v>
      </c>
      <c r="G16" s="188" t="s">
        <v>204</v>
      </c>
      <c r="H16" s="188" t="s">
        <v>204</v>
      </c>
      <c r="I16" s="188" t="s">
        <v>204</v>
      </c>
      <c r="J16" s="188"/>
    </row>
    <row r="17" spans="1:10" ht="8.15" customHeight="1" x14ac:dyDescent="0.35">
      <c r="A17" s="189"/>
      <c r="B17" s="189"/>
      <c r="C17" s="13"/>
      <c r="D17" s="13"/>
      <c r="E17" s="13"/>
      <c r="F17" s="13"/>
      <c r="G17" s="13"/>
      <c r="H17" s="13"/>
      <c r="I17" s="13"/>
      <c r="J17" s="13"/>
    </row>
    <row r="18" spans="1:10" ht="26" x14ac:dyDescent="0.4">
      <c r="A18" s="190"/>
      <c r="B18" s="190"/>
      <c r="C18" s="35"/>
      <c r="D18" s="35"/>
      <c r="E18" s="191" t="s">
        <v>1376</v>
      </c>
      <c r="F18" s="191" t="s">
        <v>339</v>
      </c>
      <c r="G18" s="191" t="s">
        <v>340</v>
      </c>
      <c r="H18" s="191" t="s">
        <v>341</v>
      </c>
      <c r="I18" s="191" t="s">
        <v>342</v>
      </c>
      <c r="J18" s="191"/>
    </row>
    <row r="19" spans="1:10" ht="39" x14ac:dyDescent="0.35">
      <c r="A19" s="180"/>
      <c r="B19" s="180"/>
      <c r="C19" s="35"/>
      <c r="D19" s="36"/>
      <c r="E19" s="192" t="s">
        <v>343</v>
      </c>
      <c r="F19" s="192" t="s">
        <v>344</v>
      </c>
      <c r="G19" s="192" t="s">
        <v>345</v>
      </c>
      <c r="H19" s="192" t="s">
        <v>346</v>
      </c>
      <c r="I19" s="192" t="s">
        <v>347</v>
      </c>
      <c r="J19" s="192"/>
    </row>
    <row r="20" spans="1:10" ht="15" customHeight="1" x14ac:dyDescent="0.35">
      <c r="A20" s="180"/>
      <c r="B20" s="180"/>
      <c r="C20" s="193" t="s">
        <v>275</v>
      </c>
      <c r="D20" s="194" t="s">
        <v>276</v>
      </c>
      <c r="E20" s="195">
        <v>-11</v>
      </c>
      <c r="F20" s="195">
        <v>-9.6999999999999993</v>
      </c>
      <c r="G20" s="195">
        <v>-20.7</v>
      </c>
      <c r="H20" s="195">
        <v>-8.6999999999999993</v>
      </c>
      <c r="I20" s="195">
        <v>-10.6</v>
      </c>
      <c r="J20" s="196"/>
    </row>
    <row r="21" spans="1:10" ht="15" customHeight="1" x14ac:dyDescent="0.35">
      <c r="A21" s="180"/>
      <c r="B21" s="180"/>
      <c r="C21" s="193"/>
      <c r="D21" s="194"/>
      <c r="E21" s="195"/>
      <c r="F21" s="195"/>
      <c r="G21" s="195"/>
      <c r="H21" s="196"/>
      <c r="I21" s="196"/>
      <c r="J21" s="196"/>
    </row>
    <row r="22" spans="1:10" ht="15" customHeight="1" x14ac:dyDescent="0.35">
      <c r="A22" s="180"/>
      <c r="B22" s="180"/>
      <c r="C22" s="193"/>
      <c r="D22" s="194"/>
      <c r="E22" s="195"/>
      <c r="F22" s="195"/>
      <c r="G22" s="195"/>
      <c r="H22" s="196"/>
      <c r="I22" s="196"/>
      <c r="J22" s="196"/>
    </row>
    <row r="23" spans="1:10" ht="15" customHeight="1" x14ac:dyDescent="0.35">
      <c r="A23" s="180"/>
      <c r="B23" s="180"/>
      <c r="C23" s="193"/>
      <c r="D23" s="194"/>
      <c r="E23" s="195"/>
      <c r="F23" s="195"/>
      <c r="G23" s="195"/>
      <c r="H23" s="196"/>
      <c r="I23" s="196"/>
      <c r="J23" s="196"/>
    </row>
    <row r="24" spans="1:10" ht="15" customHeight="1" x14ac:dyDescent="0.35">
      <c r="A24" s="180"/>
      <c r="B24" s="180"/>
      <c r="C24" s="193"/>
      <c r="D24" s="194"/>
      <c r="E24" s="195"/>
      <c r="F24" s="195"/>
      <c r="G24" s="195"/>
      <c r="H24" s="196"/>
      <c r="I24" s="196"/>
      <c r="J24" s="196"/>
    </row>
    <row r="25" spans="1:10" ht="15" customHeight="1" x14ac:dyDescent="0.35">
      <c r="A25" s="180"/>
      <c r="B25" s="180"/>
      <c r="C25" s="193"/>
      <c r="D25" s="194"/>
      <c r="E25" s="195"/>
      <c r="F25" s="195"/>
      <c r="G25" s="195"/>
      <c r="H25" s="196"/>
      <c r="I25" s="196"/>
      <c r="J25" s="196"/>
    </row>
    <row r="26" spans="1:10" ht="15" customHeight="1" x14ac:dyDescent="0.35">
      <c r="A26" s="173"/>
      <c r="B26" s="173"/>
      <c r="C26" s="193"/>
      <c r="D26" s="194"/>
      <c r="E26" s="195"/>
      <c r="F26" s="195"/>
      <c r="G26" s="195"/>
      <c r="H26" s="196"/>
      <c r="I26" s="196"/>
      <c r="J26" s="196"/>
    </row>
    <row r="27" spans="1:10" ht="15" customHeight="1" x14ac:dyDescent="0.35">
      <c r="A27" s="173"/>
      <c r="B27" s="173"/>
      <c r="C27" s="193"/>
      <c r="D27" s="194"/>
      <c r="E27" s="195"/>
      <c r="F27" s="195"/>
      <c r="G27" s="195"/>
      <c r="H27" s="196"/>
      <c r="I27" s="196"/>
      <c r="J27" s="196"/>
    </row>
    <row r="28" spans="1:10" ht="15" customHeight="1" x14ac:dyDescent="0.35">
      <c r="C28" s="193"/>
      <c r="D28" s="194"/>
      <c r="E28" s="195"/>
      <c r="F28" s="195"/>
      <c r="G28" s="195"/>
      <c r="H28" s="196"/>
      <c r="I28" s="196"/>
      <c r="J28" s="196"/>
    </row>
    <row r="29" spans="1:10" ht="15" customHeight="1" x14ac:dyDescent="0.35">
      <c r="C29" s="193"/>
      <c r="D29" s="194"/>
      <c r="E29" s="195"/>
      <c r="F29" s="195"/>
      <c r="G29" s="195"/>
      <c r="H29" s="196"/>
      <c r="I29" s="196"/>
      <c r="J29" s="196"/>
    </row>
    <row r="30" spans="1:10" ht="15" customHeight="1" x14ac:dyDescent="0.35">
      <c r="C30" s="193"/>
      <c r="D30" s="194"/>
      <c r="E30" s="195"/>
      <c r="F30" s="195"/>
      <c r="G30" s="195"/>
      <c r="H30" s="196"/>
      <c r="I30" s="196"/>
      <c r="J30" s="196"/>
    </row>
    <row r="31" spans="1:10" ht="15" customHeight="1" x14ac:dyDescent="0.35">
      <c r="C31" s="193"/>
      <c r="D31" s="194"/>
      <c r="E31" s="195"/>
      <c r="F31" s="195"/>
      <c r="G31" s="195"/>
      <c r="H31" s="196"/>
      <c r="I31" s="196"/>
      <c r="J31" s="196"/>
    </row>
    <row r="32" spans="1:10" ht="15" customHeight="1" x14ac:dyDescent="0.35">
      <c r="C32" s="193"/>
      <c r="D32" s="194"/>
      <c r="E32" s="195"/>
      <c r="F32" s="195"/>
      <c r="G32" s="195"/>
    </row>
    <row r="33" spans="3:7" ht="15" customHeight="1" x14ac:dyDescent="0.35">
      <c r="C33" s="193"/>
      <c r="D33" s="194"/>
      <c r="E33" s="195"/>
      <c r="F33" s="195"/>
      <c r="G33" s="195"/>
    </row>
  </sheetData>
  <pageMargins left="0.7" right="0.7" top="0.75" bottom="0.75" header="0.3" footer="0.3"/>
  <pageSetup paperSize="9" orientation="portrait" horizontalDpi="90" verticalDpi="9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rgb="FF3E808C"/>
  </sheetPr>
  <dimension ref="A1:K33"/>
  <sheetViews>
    <sheetView showGridLines="0" workbookViewId="0"/>
  </sheetViews>
  <sheetFormatPr defaultColWidth="9.26953125" defaultRowHeight="15" customHeight="1" x14ac:dyDescent="0.35"/>
  <cols>
    <col min="1" max="1" width="1.7265625" customWidth="1"/>
    <col min="3" max="7" width="15.7265625" customWidth="1"/>
    <col min="8" max="8" width="20.7265625" customWidth="1"/>
    <col min="9" max="10" width="15.7265625" customWidth="1"/>
  </cols>
  <sheetData>
    <row r="1" spans="1:10" ht="15" customHeight="1" x14ac:dyDescent="0.35">
      <c r="A1" s="171"/>
      <c r="B1" s="172"/>
      <c r="C1" s="171"/>
      <c r="D1" s="171"/>
      <c r="E1" s="171"/>
      <c r="F1" s="171"/>
      <c r="G1" s="171"/>
    </row>
    <row r="2" spans="1:10" ht="15" customHeight="1" x14ac:dyDescent="0.35">
      <c r="A2" s="171"/>
      <c r="B2" s="171"/>
      <c r="C2" s="171"/>
      <c r="D2" s="171"/>
      <c r="E2" s="171"/>
      <c r="F2" s="171"/>
      <c r="G2" s="171"/>
    </row>
    <row r="3" spans="1:10" ht="8.15" customHeight="1" x14ac:dyDescent="0.35">
      <c r="A3" s="171"/>
      <c r="B3" s="171"/>
      <c r="C3" s="171"/>
      <c r="D3" s="171"/>
      <c r="E3" s="171"/>
      <c r="F3" s="171"/>
      <c r="G3" s="171"/>
    </row>
    <row r="4" spans="1:10" ht="15" customHeight="1" x14ac:dyDescent="0.35">
      <c r="A4" s="171"/>
      <c r="B4" s="65" t="str">
        <f>HYPERLINK("#"&amp;"Índice!B7",Índice!B7)</f>
        <v>Índice</v>
      </c>
      <c r="C4" s="65" t="str">
        <f>HYPERLINK("#"&amp;"Contents!B7",Contents!B7)</f>
        <v>Contents</v>
      </c>
      <c r="D4" s="171"/>
      <c r="E4" s="171"/>
      <c r="F4" s="171"/>
      <c r="G4" s="171"/>
    </row>
    <row r="5" spans="1:10" ht="8.15" customHeight="1" x14ac:dyDescent="0.35">
      <c r="A5" s="173"/>
      <c r="B5" s="173"/>
      <c r="C5" s="174"/>
      <c r="D5" s="174"/>
      <c r="E5" s="173"/>
      <c r="F5" s="173"/>
      <c r="G5" s="173"/>
    </row>
    <row r="6" spans="1:10" ht="15" customHeight="1" x14ac:dyDescent="0.35">
      <c r="A6" s="173"/>
      <c r="B6" s="175" t="str">
        <f>Índice!B5</f>
        <v>Relatório de Estabilidade Financeira - novembro 2022</v>
      </c>
      <c r="C6" s="176"/>
      <c r="D6" s="174"/>
      <c r="E6" s="173"/>
      <c r="F6" s="173"/>
      <c r="G6" s="173"/>
    </row>
    <row r="7" spans="1:10" ht="15" customHeight="1" x14ac:dyDescent="0.35">
      <c r="A7" s="173"/>
      <c r="B7" s="177" t="str">
        <f>Contents!B5</f>
        <v>Financial Stability Report - November 2022</v>
      </c>
      <c r="C7" s="176"/>
      <c r="D7" s="174"/>
      <c r="E7" s="173"/>
      <c r="F7" s="173"/>
      <c r="G7" s="173"/>
    </row>
    <row r="8" spans="1:10" ht="8.15" customHeight="1" x14ac:dyDescent="0.35">
      <c r="A8" s="173"/>
      <c r="B8" s="178"/>
      <c r="C8" s="176"/>
      <c r="D8" s="174"/>
      <c r="E8" s="173"/>
      <c r="F8" s="173"/>
      <c r="G8" s="173"/>
    </row>
    <row r="9" spans="1:10" ht="15" customHeight="1" x14ac:dyDescent="0.35">
      <c r="A9" s="173"/>
      <c r="B9" s="175" t="str">
        <f>Índice!B9</f>
        <v>1. Vulnerabilidades, riscos e política macroprudencial</v>
      </c>
      <c r="C9" s="176"/>
      <c r="D9" s="174"/>
      <c r="E9" s="173"/>
      <c r="F9" s="173"/>
      <c r="G9" s="173"/>
    </row>
    <row r="10" spans="1:10" ht="15" customHeight="1" x14ac:dyDescent="0.35">
      <c r="A10" s="173"/>
      <c r="B10" s="177" t="str">
        <f>Contents!B9</f>
        <v>1. Vulnerabilities, risks and macroprudential policy</v>
      </c>
      <c r="C10" s="176"/>
      <c r="D10" s="174"/>
      <c r="E10" s="173"/>
      <c r="F10" s="173"/>
      <c r="G10" s="173"/>
    </row>
    <row r="11" spans="1:10" ht="8.15" customHeight="1" x14ac:dyDescent="0.35">
      <c r="A11" s="173"/>
      <c r="B11" s="176"/>
      <c r="C11" s="179"/>
      <c r="D11" s="174"/>
      <c r="E11" s="173"/>
      <c r="F11" s="173"/>
      <c r="G11" s="173"/>
    </row>
    <row r="12" spans="1:10" ht="15" customHeight="1" x14ac:dyDescent="0.35">
      <c r="A12" s="180"/>
      <c r="B12" s="181" t="s">
        <v>1903</v>
      </c>
      <c r="C12" s="182"/>
      <c r="D12" s="183"/>
      <c r="E12" s="180"/>
      <c r="F12" s="180"/>
      <c r="G12" s="180"/>
    </row>
    <row r="13" spans="1:10" ht="15" customHeight="1" x14ac:dyDescent="0.35">
      <c r="A13" s="180"/>
      <c r="B13" s="184" t="s">
        <v>348</v>
      </c>
      <c r="C13" s="182"/>
      <c r="D13" s="183"/>
      <c r="E13" s="180"/>
      <c r="F13" s="180"/>
      <c r="G13" s="180"/>
    </row>
    <row r="14" spans="1:10" ht="8.15" customHeight="1" x14ac:dyDescent="0.35">
      <c r="A14" s="180"/>
      <c r="B14" s="180"/>
      <c r="C14" s="180"/>
      <c r="D14" s="180"/>
      <c r="E14" s="180"/>
      <c r="F14" s="180"/>
      <c r="G14" s="180"/>
    </row>
    <row r="15" spans="1:10" ht="14.5" x14ac:dyDescent="0.35">
      <c r="A15" s="180"/>
      <c r="B15" s="180"/>
      <c r="C15" s="13"/>
      <c r="D15" s="185" t="s">
        <v>174</v>
      </c>
      <c r="E15" s="186" t="s">
        <v>308</v>
      </c>
      <c r="F15" s="186" t="s">
        <v>308</v>
      </c>
      <c r="G15" s="186" t="s">
        <v>308</v>
      </c>
      <c r="H15" s="186" t="s">
        <v>308</v>
      </c>
      <c r="I15" s="186" t="s">
        <v>308</v>
      </c>
      <c r="J15" s="186"/>
    </row>
    <row r="16" spans="1:10" ht="14.5" x14ac:dyDescent="0.35">
      <c r="A16" s="180"/>
      <c r="B16" s="180"/>
      <c r="C16" s="13"/>
      <c r="D16" s="187" t="s">
        <v>176</v>
      </c>
      <c r="E16" s="188" t="s">
        <v>204</v>
      </c>
      <c r="F16" s="188" t="s">
        <v>204</v>
      </c>
      <c r="G16" s="188" t="s">
        <v>204</v>
      </c>
      <c r="H16" s="188" t="s">
        <v>204</v>
      </c>
      <c r="I16" s="188" t="s">
        <v>204</v>
      </c>
      <c r="J16" s="188"/>
    </row>
    <row r="17" spans="1:11" ht="8.15" customHeight="1" x14ac:dyDescent="0.35">
      <c r="A17" s="189"/>
      <c r="B17" s="189"/>
      <c r="C17" s="13"/>
      <c r="D17" s="13"/>
      <c r="E17" s="13"/>
      <c r="F17" s="13"/>
      <c r="G17" s="13"/>
      <c r="H17" s="13"/>
      <c r="I17" s="13"/>
      <c r="J17" s="13"/>
    </row>
    <row r="18" spans="1:11" ht="26" x14ac:dyDescent="0.4">
      <c r="A18" s="190"/>
      <c r="B18" s="190"/>
      <c r="C18" s="35"/>
      <c r="D18" s="35"/>
      <c r="E18" s="191" t="s">
        <v>349</v>
      </c>
      <c r="F18" s="191" t="s">
        <v>350</v>
      </c>
      <c r="G18" s="191" t="s">
        <v>351</v>
      </c>
      <c r="H18" s="191" t="s">
        <v>352</v>
      </c>
      <c r="I18" s="191" t="s">
        <v>353</v>
      </c>
      <c r="J18" s="191"/>
      <c r="K18" s="135"/>
    </row>
    <row r="19" spans="1:11" ht="26" x14ac:dyDescent="0.35">
      <c r="A19" s="180"/>
      <c r="B19" s="180"/>
      <c r="C19" s="35"/>
      <c r="D19" s="36"/>
      <c r="E19" s="192" t="s">
        <v>349</v>
      </c>
      <c r="F19" s="192" t="s">
        <v>350</v>
      </c>
      <c r="G19" s="192" t="s">
        <v>351</v>
      </c>
      <c r="H19" s="192" t="s">
        <v>352</v>
      </c>
      <c r="I19" s="192" t="s">
        <v>353</v>
      </c>
      <c r="J19" s="192"/>
      <c r="K19" s="135"/>
    </row>
    <row r="20" spans="1:11" ht="15" customHeight="1" x14ac:dyDescent="0.35">
      <c r="A20" s="180"/>
      <c r="B20" s="180"/>
      <c r="C20" s="193" t="s">
        <v>354</v>
      </c>
      <c r="D20" s="194" t="s">
        <v>709</v>
      </c>
      <c r="E20" s="195">
        <v>2.4</v>
      </c>
      <c r="F20" s="195">
        <v>0</v>
      </c>
      <c r="G20" s="195">
        <v>22</v>
      </c>
      <c r="H20" s="195">
        <v>69.5</v>
      </c>
      <c r="I20" s="195">
        <v>6.1</v>
      </c>
      <c r="J20" s="196"/>
      <c r="K20" s="135"/>
    </row>
    <row r="21" spans="1:11" ht="15" customHeight="1" x14ac:dyDescent="0.35">
      <c r="A21" s="180"/>
      <c r="B21" s="180"/>
      <c r="C21" s="193" t="s">
        <v>215</v>
      </c>
      <c r="D21" s="194" t="s">
        <v>216</v>
      </c>
      <c r="E21" s="195">
        <v>0.7</v>
      </c>
      <c r="F21" s="195">
        <v>21.9</v>
      </c>
      <c r="G21" s="195">
        <v>0.4</v>
      </c>
      <c r="H21" s="195">
        <v>72.7</v>
      </c>
      <c r="I21" s="195">
        <v>4.3</v>
      </c>
      <c r="J21" s="196"/>
      <c r="K21" s="135"/>
    </row>
    <row r="22" spans="1:11" ht="15" customHeight="1" x14ac:dyDescent="0.35">
      <c r="A22" s="180"/>
      <c r="B22" s="180"/>
      <c r="C22" s="193" t="s">
        <v>263</v>
      </c>
      <c r="D22" s="194" t="s">
        <v>264</v>
      </c>
      <c r="E22" s="195">
        <v>5.8</v>
      </c>
      <c r="F22" s="195">
        <v>27.4</v>
      </c>
      <c r="G22" s="195">
        <v>3.4</v>
      </c>
      <c r="H22" s="195">
        <v>57.9</v>
      </c>
      <c r="I22" s="195">
        <v>5.5</v>
      </c>
      <c r="J22" s="196"/>
      <c r="K22" s="135"/>
    </row>
    <row r="23" spans="1:11" ht="15" customHeight="1" x14ac:dyDescent="0.35">
      <c r="A23" s="180"/>
      <c r="B23" s="180"/>
      <c r="C23" s="193" t="s">
        <v>275</v>
      </c>
      <c r="D23" s="194" t="s">
        <v>276</v>
      </c>
      <c r="E23" s="195">
        <v>9.3000000000000007</v>
      </c>
      <c r="F23" s="195">
        <v>3.2</v>
      </c>
      <c r="G23" s="195">
        <v>27.7</v>
      </c>
      <c r="H23" s="195">
        <v>57.7</v>
      </c>
      <c r="I23" s="195">
        <v>2.2000000000000002</v>
      </c>
      <c r="J23" s="196"/>
      <c r="K23" s="135"/>
    </row>
    <row r="24" spans="1:11" ht="15" customHeight="1" x14ac:dyDescent="0.35">
      <c r="A24" s="180"/>
      <c r="B24" s="180"/>
      <c r="C24" s="193"/>
      <c r="D24" s="194"/>
      <c r="E24" s="195"/>
      <c r="F24" s="195"/>
      <c r="G24" s="195"/>
      <c r="H24" s="196"/>
      <c r="I24" s="196"/>
      <c r="J24" s="196"/>
      <c r="K24" s="135"/>
    </row>
    <row r="25" spans="1:11" ht="15" customHeight="1" x14ac:dyDescent="0.35">
      <c r="A25" s="180"/>
      <c r="B25" s="180"/>
      <c r="C25" s="193"/>
      <c r="D25" s="135"/>
      <c r="E25" s="135"/>
      <c r="F25" s="135"/>
      <c r="G25" s="135"/>
      <c r="H25" s="196"/>
      <c r="I25" s="196"/>
      <c r="J25" s="196"/>
    </row>
    <row r="26" spans="1:11" ht="15" customHeight="1" x14ac:dyDescent="0.35">
      <c r="A26" s="173"/>
      <c r="B26" s="173"/>
      <c r="C26" s="193"/>
      <c r="D26" s="194"/>
      <c r="E26" s="195"/>
      <c r="F26" s="195"/>
      <c r="G26" s="195"/>
      <c r="H26" s="196"/>
      <c r="I26" s="196"/>
      <c r="J26" s="196"/>
    </row>
    <row r="27" spans="1:11" ht="15" customHeight="1" x14ac:dyDescent="0.35">
      <c r="A27" s="173"/>
      <c r="B27" s="173"/>
      <c r="C27" s="193"/>
      <c r="D27" s="194"/>
      <c r="E27" s="195"/>
      <c r="F27" s="195"/>
      <c r="G27" s="195"/>
      <c r="H27" s="196"/>
      <c r="I27" s="196"/>
      <c r="J27" s="196"/>
    </row>
    <row r="28" spans="1:11" ht="15" customHeight="1" x14ac:dyDescent="0.35">
      <c r="C28" s="193"/>
      <c r="D28" s="194"/>
      <c r="E28" s="195"/>
      <c r="F28" s="195"/>
      <c r="G28" s="195"/>
      <c r="H28" s="196"/>
      <c r="I28" s="196"/>
      <c r="J28" s="196"/>
    </row>
    <row r="29" spans="1:11" ht="15" customHeight="1" x14ac:dyDescent="0.35">
      <c r="C29" s="193"/>
      <c r="D29" s="194"/>
      <c r="E29" s="195"/>
      <c r="F29" s="195"/>
      <c r="G29" s="195"/>
      <c r="H29" s="196"/>
      <c r="I29" s="196"/>
      <c r="J29" s="196"/>
    </row>
    <row r="30" spans="1:11" ht="15" customHeight="1" x14ac:dyDescent="0.35">
      <c r="C30" s="193"/>
      <c r="D30" s="194"/>
      <c r="E30" s="195"/>
      <c r="F30" s="195"/>
      <c r="G30" s="195"/>
      <c r="H30" s="196"/>
      <c r="I30" s="196"/>
      <c r="J30" s="196"/>
    </row>
    <row r="31" spans="1:11" ht="15" customHeight="1" x14ac:dyDescent="0.35">
      <c r="C31" s="193"/>
      <c r="D31" s="194"/>
      <c r="E31" s="195"/>
      <c r="F31" s="195"/>
      <c r="G31" s="195"/>
      <c r="H31" s="196"/>
      <c r="I31" s="196"/>
      <c r="J31" s="196"/>
    </row>
    <row r="32" spans="1:11" ht="15" customHeight="1" x14ac:dyDescent="0.35">
      <c r="C32" s="193"/>
      <c r="D32" s="194"/>
      <c r="E32" s="195"/>
      <c r="F32" s="195"/>
      <c r="G32" s="195"/>
    </row>
    <row r="33" spans="3:7" ht="15" customHeight="1" x14ac:dyDescent="0.35">
      <c r="C33" s="193"/>
      <c r="D33" s="194"/>
      <c r="E33" s="195"/>
      <c r="F33" s="195"/>
      <c r="G33" s="195"/>
    </row>
  </sheetData>
  <pageMargins left="0.7" right="0.7" top="0.75" bottom="0.75" header="0.3" footer="0.3"/>
  <pageSetup paperSize="9" orientation="portrait" horizontalDpi="90" verticalDpi="9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8">
    <tabColor rgb="FF3E808C"/>
  </sheetPr>
  <dimension ref="A1:F30"/>
  <sheetViews>
    <sheetView showGridLines="0" workbookViewId="0"/>
  </sheetViews>
  <sheetFormatPr defaultColWidth="9.26953125" defaultRowHeight="14.5" x14ac:dyDescent="0.35"/>
  <cols>
    <col min="1" max="1" width="1.7265625" customWidth="1"/>
    <col min="3" max="4" width="15.7265625" customWidth="1"/>
    <col min="5" max="5" width="17.7265625" customWidth="1"/>
    <col min="6" max="6" width="17.26953125" customWidth="1"/>
  </cols>
  <sheetData>
    <row r="1" spans="1:6" x14ac:dyDescent="0.35">
      <c r="A1" s="171"/>
      <c r="B1" s="172"/>
      <c r="C1" s="171"/>
      <c r="D1" s="171"/>
      <c r="E1" s="171"/>
      <c r="F1" s="171"/>
    </row>
    <row r="2" spans="1:6" x14ac:dyDescent="0.35">
      <c r="A2" s="171"/>
      <c r="B2" s="171"/>
      <c r="C2" s="171"/>
      <c r="D2" s="171"/>
      <c r="E2" s="171"/>
      <c r="F2" s="171"/>
    </row>
    <row r="3" spans="1:6" ht="8.15" customHeight="1" x14ac:dyDescent="0.35">
      <c r="A3" s="171"/>
      <c r="B3" s="171"/>
      <c r="C3" s="171"/>
      <c r="D3" s="171"/>
      <c r="E3" s="171"/>
      <c r="F3" s="171"/>
    </row>
    <row r="4" spans="1:6" x14ac:dyDescent="0.35">
      <c r="A4" s="171"/>
      <c r="B4" s="65" t="str">
        <f>HYPERLINK("#"&amp;"Índice!B7",Índice!B7)</f>
        <v>Índice</v>
      </c>
      <c r="C4" s="65" t="str">
        <f>HYPERLINK("#"&amp;"Contents!B7",Contents!B7)</f>
        <v>Contents</v>
      </c>
      <c r="D4" s="171"/>
      <c r="E4" s="171"/>
      <c r="F4" s="171"/>
    </row>
    <row r="5" spans="1:6" ht="8.15" customHeight="1" x14ac:dyDescent="0.35">
      <c r="A5" s="173"/>
      <c r="B5" s="173"/>
      <c r="C5" s="174"/>
      <c r="D5" s="174"/>
      <c r="E5" s="173"/>
      <c r="F5" s="173"/>
    </row>
    <row r="6" spans="1:6" x14ac:dyDescent="0.35">
      <c r="A6" s="173"/>
      <c r="B6" s="175" t="str">
        <f>Índice!B5</f>
        <v>Relatório de Estabilidade Financeira - novembro 2022</v>
      </c>
      <c r="C6" s="176"/>
      <c r="D6" s="174"/>
      <c r="E6" s="173"/>
      <c r="F6" s="173"/>
    </row>
    <row r="7" spans="1:6" x14ac:dyDescent="0.35">
      <c r="A7" s="173"/>
      <c r="B7" s="177" t="str">
        <f>Contents!B5</f>
        <v>Financial Stability Report - November 2022</v>
      </c>
      <c r="C7" s="176"/>
      <c r="D7" s="174"/>
      <c r="E7" s="173"/>
      <c r="F7" s="173"/>
    </row>
    <row r="8" spans="1:6" ht="8.15" customHeight="1" x14ac:dyDescent="0.35">
      <c r="A8" s="173"/>
      <c r="B8" s="178"/>
      <c r="C8" s="176"/>
      <c r="D8" s="174"/>
      <c r="E8" s="173"/>
      <c r="F8" s="173"/>
    </row>
    <row r="9" spans="1:6" x14ac:dyDescent="0.35">
      <c r="A9" s="173"/>
      <c r="B9" s="175" t="str">
        <f>Índice!B9</f>
        <v>1. Vulnerabilidades, riscos e política macroprudencial</v>
      </c>
      <c r="C9" s="176"/>
      <c r="D9" s="174"/>
      <c r="E9" s="173"/>
      <c r="F9" s="173"/>
    </row>
    <row r="10" spans="1:6" x14ac:dyDescent="0.35">
      <c r="A10" s="173"/>
      <c r="B10" s="177" t="str">
        <f>Contents!B9</f>
        <v>1. Vulnerabilities, risks and macroprudential policy</v>
      </c>
      <c r="C10" s="176"/>
      <c r="D10" s="174"/>
      <c r="E10" s="173"/>
      <c r="F10" s="173"/>
    </row>
    <row r="11" spans="1:6" ht="8.15" customHeight="1" x14ac:dyDescent="0.35">
      <c r="A11" s="173"/>
      <c r="B11" s="176"/>
      <c r="C11" s="179"/>
      <c r="D11" s="174"/>
      <c r="E11" s="173"/>
      <c r="F11" s="173"/>
    </row>
    <row r="12" spans="1:6" ht="15" x14ac:dyDescent="0.4">
      <c r="A12" s="198"/>
      <c r="B12" s="220" t="s">
        <v>355</v>
      </c>
      <c r="C12" s="233"/>
      <c r="D12" s="233"/>
      <c r="E12" s="198"/>
      <c r="F12" s="198"/>
    </row>
    <row r="13" spans="1:6" ht="15" x14ac:dyDescent="0.4">
      <c r="A13" s="198"/>
      <c r="B13" s="201" t="s">
        <v>356</v>
      </c>
      <c r="C13" s="233"/>
      <c r="D13" s="233"/>
      <c r="E13" s="198"/>
      <c r="F13" s="198"/>
    </row>
    <row r="14" spans="1:6" ht="8.15" customHeight="1" x14ac:dyDescent="0.4">
      <c r="A14" s="198"/>
      <c r="B14" s="198"/>
      <c r="C14" s="198"/>
      <c r="D14" s="198"/>
      <c r="E14" s="198"/>
      <c r="F14" s="198"/>
    </row>
    <row r="15" spans="1:6" ht="15" x14ac:dyDescent="0.4">
      <c r="A15" s="198"/>
      <c r="B15" s="198"/>
      <c r="C15" s="202"/>
      <c r="D15" s="221" t="s">
        <v>174</v>
      </c>
      <c r="E15" s="391" t="s">
        <v>1377</v>
      </c>
      <c r="F15" s="391" t="s">
        <v>357</v>
      </c>
    </row>
    <row r="16" spans="1:6" ht="15" x14ac:dyDescent="0.4">
      <c r="A16" s="198"/>
      <c r="B16" s="198"/>
      <c r="C16" s="202"/>
      <c r="D16" s="131" t="s">
        <v>176</v>
      </c>
      <c r="E16" s="333" t="s">
        <v>1378</v>
      </c>
      <c r="F16" s="333" t="s">
        <v>1887</v>
      </c>
    </row>
    <row r="17" spans="1:6" ht="8.15" customHeight="1" x14ac:dyDescent="0.4">
      <c r="A17" s="198"/>
      <c r="B17" s="198"/>
      <c r="C17" s="202"/>
      <c r="D17" s="202"/>
      <c r="E17" s="334"/>
      <c r="F17" s="334"/>
    </row>
    <row r="18" spans="1:6" ht="15" x14ac:dyDescent="0.4">
      <c r="A18" s="206"/>
      <c r="B18" s="206"/>
      <c r="C18" s="207"/>
      <c r="D18" s="207"/>
      <c r="E18" s="392" t="s">
        <v>358</v>
      </c>
      <c r="F18" s="392" t="s">
        <v>359</v>
      </c>
    </row>
    <row r="19" spans="1:6" ht="15" x14ac:dyDescent="0.4">
      <c r="A19" s="198"/>
      <c r="B19" s="198"/>
      <c r="C19" s="207"/>
      <c r="D19" s="209"/>
      <c r="E19" s="331" t="s">
        <v>1379</v>
      </c>
      <c r="F19" s="331" t="s">
        <v>360</v>
      </c>
    </row>
    <row r="20" spans="1:6" ht="15" x14ac:dyDescent="0.4">
      <c r="A20" s="198"/>
      <c r="B20" s="222"/>
      <c r="C20" s="223">
        <v>2018</v>
      </c>
      <c r="D20" s="132">
        <v>2018</v>
      </c>
      <c r="E20" s="134">
        <v>7.6</v>
      </c>
      <c r="F20" s="134">
        <v>51.2</v>
      </c>
    </row>
    <row r="21" spans="1:6" ht="15" x14ac:dyDescent="0.4">
      <c r="A21" s="198"/>
      <c r="B21" s="222"/>
      <c r="C21" s="223">
        <v>2019</v>
      </c>
      <c r="D21" s="132">
        <v>2019</v>
      </c>
      <c r="E21" s="134">
        <v>7.3</v>
      </c>
      <c r="F21" s="134">
        <v>63.9</v>
      </c>
    </row>
    <row r="22" spans="1:6" ht="15" x14ac:dyDescent="0.4">
      <c r="A22" s="198"/>
      <c r="B22" s="222"/>
      <c r="C22" s="223">
        <v>2020</v>
      </c>
      <c r="D22" s="132">
        <v>2020</v>
      </c>
      <c r="E22" s="134">
        <v>9.8000000000000007</v>
      </c>
      <c r="F22" s="134">
        <v>58.2</v>
      </c>
    </row>
    <row r="23" spans="1:6" ht="15" x14ac:dyDescent="0.4">
      <c r="A23" s="198"/>
      <c r="B23" s="222"/>
      <c r="C23" s="223">
        <v>2021</v>
      </c>
      <c r="D23" s="132">
        <v>2021</v>
      </c>
      <c r="E23" s="134">
        <v>13.4</v>
      </c>
      <c r="F23" s="134">
        <v>60.5</v>
      </c>
    </row>
    <row r="24" spans="1:6" ht="15" x14ac:dyDescent="0.4">
      <c r="A24" s="198"/>
      <c r="B24" s="222"/>
      <c r="C24" s="223"/>
      <c r="D24" s="132"/>
      <c r="E24" s="134"/>
      <c r="F24" s="134"/>
    </row>
    <row r="25" spans="1:6" ht="15" x14ac:dyDescent="0.4">
      <c r="A25" s="197"/>
      <c r="B25" s="197"/>
      <c r="C25" s="238" t="s">
        <v>361</v>
      </c>
      <c r="D25" s="229" t="s">
        <v>1324</v>
      </c>
      <c r="E25" s="134">
        <v>8.6</v>
      </c>
      <c r="F25" s="134">
        <v>23.7</v>
      </c>
    </row>
    <row r="26" spans="1:6" ht="15" x14ac:dyDescent="0.4">
      <c r="A26" s="197"/>
      <c r="B26" s="197"/>
      <c r="C26" s="238" t="s">
        <v>362</v>
      </c>
      <c r="D26" s="229" t="s">
        <v>744</v>
      </c>
      <c r="E26" s="134">
        <v>5.3</v>
      </c>
      <c r="F26" s="134">
        <v>33.5</v>
      </c>
    </row>
    <row r="27" spans="1:6" x14ac:dyDescent="0.35">
      <c r="A27" s="197"/>
      <c r="B27" s="197"/>
      <c r="C27" s="197"/>
      <c r="D27" s="197"/>
      <c r="E27" s="197"/>
      <c r="F27" s="197"/>
    </row>
    <row r="28" spans="1:6" x14ac:dyDescent="0.35">
      <c r="A28" s="197"/>
      <c r="B28" s="197"/>
      <c r="C28" s="197"/>
      <c r="D28" s="197"/>
      <c r="E28" s="197"/>
      <c r="F28" s="197"/>
    </row>
    <row r="29" spans="1:6" x14ac:dyDescent="0.35">
      <c r="B29" s="234"/>
    </row>
    <row r="30" spans="1:6" x14ac:dyDescent="0.35">
      <c r="B30" s="234"/>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tabColor rgb="FF3E808C"/>
  </sheetPr>
  <dimension ref="A1:J33"/>
  <sheetViews>
    <sheetView showGridLines="0" workbookViewId="0"/>
  </sheetViews>
  <sheetFormatPr defaultColWidth="9.26953125" defaultRowHeight="15" customHeight="1" x14ac:dyDescent="0.35"/>
  <cols>
    <col min="1" max="1" width="1.7265625" customWidth="1"/>
    <col min="3" max="7" width="15.7265625" customWidth="1"/>
    <col min="8" max="8" width="20.7265625" customWidth="1"/>
    <col min="9" max="10" width="15.726562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38"/>
      <c r="F5" s="38"/>
      <c r="G5" s="38"/>
    </row>
    <row r="6" spans="1:10" ht="15" customHeight="1" x14ac:dyDescent="0.35">
      <c r="A6" s="38"/>
      <c r="B6" s="60" t="str">
        <f>Índice!B5</f>
        <v>Relatório de Estabilidade Financeira - novembro 2022</v>
      </c>
      <c r="C6" s="45"/>
      <c r="D6" s="44"/>
      <c r="E6" s="38"/>
      <c r="F6" s="38"/>
      <c r="G6" s="38"/>
    </row>
    <row r="7" spans="1:10" ht="15" customHeight="1" x14ac:dyDescent="0.35">
      <c r="A7" s="38"/>
      <c r="B7" s="61" t="str">
        <f>Contents!B5</f>
        <v>Financial Stability Report - November 2022</v>
      </c>
      <c r="C7" s="45"/>
      <c r="D7" s="44"/>
      <c r="E7" s="38"/>
      <c r="F7" s="38"/>
      <c r="G7" s="38"/>
    </row>
    <row r="8" spans="1:10" ht="8.15" customHeight="1" x14ac:dyDescent="0.35">
      <c r="A8" s="38"/>
      <c r="B8" s="46"/>
      <c r="C8" s="45"/>
      <c r="D8" s="44"/>
      <c r="E8" s="38"/>
      <c r="F8" s="38"/>
      <c r="G8" s="38"/>
    </row>
    <row r="9" spans="1:10" ht="15" customHeight="1" x14ac:dyDescent="0.35">
      <c r="A9" s="38"/>
      <c r="B9" s="60" t="str">
        <f>Índice!B9</f>
        <v>1. Vulnerabilidades, riscos e política macroprudencial</v>
      </c>
      <c r="C9" s="45"/>
      <c r="D9" s="44"/>
      <c r="E9" s="38"/>
      <c r="F9" s="38"/>
      <c r="G9" s="38"/>
    </row>
    <row r="10" spans="1:10" ht="15" customHeight="1" x14ac:dyDescent="0.35">
      <c r="A10" s="38"/>
      <c r="B10" s="61" t="str">
        <f>Contents!B9</f>
        <v>1. Vulnerabilities, risks and macroprudential policy</v>
      </c>
      <c r="C10" s="45"/>
      <c r="D10" s="44"/>
      <c r="E10" s="38"/>
      <c r="F10" s="38"/>
      <c r="G10" s="38"/>
    </row>
    <row r="11" spans="1:10" ht="8.15" customHeight="1" x14ac:dyDescent="0.35">
      <c r="A11" s="38"/>
      <c r="B11" s="45"/>
      <c r="C11" s="47"/>
      <c r="D11" s="44"/>
      <c r="E11" s="38"/>
      <c r="F11" s="38"/>
      <c r="G11" s="38"/>
    </row>
    <row r="12" spans="1:10" ht="15" customHeight="1" x14ac:dyDescent="0.35">
      <c r="A12" s="40"/>
      <c r="B12" s="59" t="s">
        <v>1904</v>
      </c>
      <c r="C12" s="48"/>
      <c r="D12" s="49"/>
      <c r="E12" s="40"/>
      <c r="F12" s="40"/>
      <c r="G12" s="40"/>
    </row>
    <row r="13" spans="1:10" ht="15" customHeight="1" x14ac:dyDescent="0.35">
      <c r="A13" s="40"/>
      <c r="B13" s="62" t="s">
        <v>719</v>
      </c>
      <c r="C13" s="48"/>
      <c r="D13" s="49"/>
      <c r="E13" s="40"/>
      <c r="F13" s="40"/>
      <c r="G13" s="40"/>
    </row>
    <row r="14" spans="1:10" ht="8.15" customHeight="1" x14ac:dyDescent="0.35">
      <c r="A14" s="40"/>
      <c r="B14" s="40"/>
      <c r="C14" s="40"/>
      <c r="D14" s="40"/>
      <c r="E14" s="40"/>
      <c r="F14" s="40"/>
      <c r="G14" s="40"/>
    </row>
    <row r="15" spans="1:10" ht="26" x14ac:dyDescent="0.35">
      <c r="A15" s="40"/>
      <c r="B15" s="40"/>
      <c r="C15" s="13"/>
      <c r="D15" s="55" t="s">
        <v>174</v>
      </c>
      <c r="E15" s="56" t="s">
        <v>720</v>
      </c>
      <c r="F15" s="56"/>
      <c r="G15" s="263"/>
      <c r="H15" s="56"/>
      <c r="I15" s="56"/>
      <c r="J15" s="56"/>
    </row>
    <row r="16" spans="1:10" ht="26" x14ac:dyDescent="0.35">
      <c r="A16" s="40"/>
      <c r="B16" s="40"/>
      <c r="C16" s="13"/>
      <c r="D16" s="53" t="s">
        <v>176</v>
      </c>
      <c r="E16" s="54" t="s">
        <v>721</v>
      </c>
      <c r="F16" s="54"/>
      <c r="G16" s="54"/>
      <c r="H16" s="54"/>
      <c r="I16" s="54"/>
      <c r="J16" s="54"/>
    </row>
    <row r="17" spans="1:10" ht="8.15" customHeight="1" x14ac:dyDescent="0.35">
      <c r="A17" s="43"/>
      <c r="B17" s="43"/>
      <c r="C17" s="13"/>
      <c r="D17" s="13"/>
      <c r="E17" s="13"/>
      <c r="F17" s="13"/>
      <c r="G17" s="13"/>
      <c r="H17" s="13"/>
      <c r="I17" s="13"/>
      <c r="J17" s="13"/>
    </row>
    <row r="18" spans="1:10" x14ac:dyDescent="0.4">
      <c r="A18" s="39"/>
      <c r="B18" s="39"/>
      <c r="C18" s="35"/>
      <c r="D18" s="35"/>
      <c r="E18" s="57" t="s">
        <v>722</v>
      </c>
      <c r="F18" s="57"/>
      <c r="G18" s="57"/>
      <c r="H18" s="57"/>
      <c r="I18" s="57"/>
      <c r="J18" s="57"/>
    </row>
    <row r="19" spans="1:10" ht="14.5" x14ac:dyDescent="0.35">
      <c r="A19" s="40"/>
      <c r="B19" s="40"/>
      <c r="C19" s="35"/>
      <c r="D19" s="36"/>
      <c r="E19" s="51" t="s">
        <v>1576</v>
      </c>
      <c r="F19" s="51"/>
      <c r="G19" s="51"/>
      <c r="H19" s="51"/>
      <c r="I19" s="51"/>
      <c r="J19" s="51"/>
    </row>
    <row r="20" spans="1:10" ht="15" customHeight="1" x14ac:dyDescent="0.35">
      <c r="A20" s="40"/>
      <c r="B20" s="40"/>
      <c r="C20" s="58" t="s">
        <v>548</v>
      </c>
      <c r="D20" s="52" t="s">
        <v>549</v>
      </c>
      <c r="E20" s="66">
        <v>-0.51</v>
      </c>
      <c r="F20" s="66"/>
      <c r="G20" s="66"/>
      <c r="H20" s="66"/>
      <c r="I20" s="66"/>
      <c r="J20" s="66"/>
    </row>
    <row r="21" spans="1:10" ht="15" customHeight="1" x14ac:dyDescent="0.35">
      <c r="A21" s="40"/>
      <c r="B21" s="40"/>
      <c r="C21" s="58" t="s">
        <v>550</v>
      </c>
      <c r="D21" s="52" t="s">
        <v>551</v>
      </c>
      <c r="E21" s="66">
        <v>-0.43</v>
      </c>
      <c r="F21" s="66"/>
      <c r="G21" s="66"/>
      <c r="H21" s="66"/>
      <c r="I21" s="66"/>
      <c r="J21" s="66"/>
    </row>
    <row r="22" spans="1:10" ht="15" customHeight="1" x14ac:dyDescent="0.35">
      <c r="A22" s="40"/>
      <c r="B22" s="40"/>
      <c r="C22" s="58" t="s">
        <v>552</v>
      </c>
      <c r="D22" s="52" t="s">
        <v>553</v>
      </c>
      <c r="E22" s="66">
        <v>-0.37</v>
      </c>
      <c r="F22" s="66"/>
      <c r="G22" s="66"/>
      <c r="H22" s="66"/>
      <c r="I22" s="66"/>
      <c r="J22" s="66"/>
    </row>
    <row r="23" spans="1:10" ht="15" customHeight="1" x14ac:dyDescent="0.35">
      <c r="A23" s="40"/>
      <c r="B23" s="40"/>
      <c r="C23" s="58" t="s">
        <v>554</v>
      </c>
      <c r="D23" s="52" t="s">
        <v>555</v>
      </c>
      <c r="E23" s="66">
        <v>-0.35</v>
      </c>
      <c r="F23" s="66"/>
      <c r="G23" s="66"/>
      <c r="H23" s="66"/>
      <c r="I23" s="66"/>
      <c r="J23" s="66"/>
    </row>
    <row r="24" spans="1:10" ht="15" customHeight="1" x14ac:dyDescent="0.35">
      <c r="A24" s="40"/>
      <c r="B24" s="40"/>
      <c r="C24" s="58" t="s">
        <v>556</v>
      </c>
      <c r="D24" s="52" t="s">
        <v>557</v>
      </c>
      <c r="E24" s="66">
        <v>-0.22</v>
      </c>
      <c r="F24" s="66"/>
      <c r="G24" s="66"/>
      <c r="H24" s="66"/>
      <c r="I24" s="66"/>
      <c r="J24" s="66"/>
    </row>
    <row r="25" spans="1:10" ht="15" customHeight="1" x14ac:dyDescent="0.35">
      <c r="A25" s="40"/>
      <c r="B25" s="40"/>
      <c r="C25" s="58" t="s">
        <v>558</v>
      </c>
      <c r="D25" s="52" t="s">
        <v>559</v>
      </c>
      <c r="E25" s="66">
        <v>0.17</v>
      </c>
      <c r="F25" s="66"/>
      <c r="G25" s="66"/>
      <c r="H25" s="66"/>
      <c r="I25" s="66"/>
      <c r="J25" s="66"/>
    </row>
    <row r="26" spans="1:10" ht="15" customHeight="1" x14ac:dyDescent="0.35">
      <c r="A26" s="38"/>
      <c r="B26" s="38"/>
      <c r="C26" s="58" t="s">
        <v>560</v>
      </c>
      <c r="D26" s="52" t="s">
        <v>561</v>
      </c>
      <c r="E26" s="66">
        <v>0.27</v>
      </c>
      <c r="F26" s="66"/>
      <c r="G26" s="66"/>
      <c r="H26" s="66"/>
      <c r="I26" s="66"/>
      <c r="J26" s="66"/>
    </row>
    <row r="27" spans="1:10" ht="15" customHeight="1" x14ac:dyDescent="0.35">
      <c r="A27" s="38"/>
      <c r="B27" s="38"/>
      <c r="C27" s="58" t="s">
        <v>562</v>
      </c>
      <c r="D27" s="52" t="s">
        <v>563</v>
      </c>
      <c r="E27" s="66">
        <v>0.54</v>
      </c>
      <c r="F27" s="66"/>
      <c r="G27" s="66"/>
      <c r="H27" s="66"/>
      <c r="I27" s="66"/>
      <c r="J27" s="66"/>
    </row>
    <row r="28" spans="1:10" ht="15" customHeight="1" x14ac:dyDescent="0.35">
      <c r="C28" s="58" t="s">
        <v>564</v>
      </c>
      <c r="D28" s="52" t="s">
        <v>565</v>
      </c>
      <c r="E28" s="66">
        <v>0.61</v>
      </c>
      <c r="F28" s="66"/>
      <c r="G28" s="66"/>
      <c r="H28" s="66"/>
      <c r="I28" s="66"/>
      <c r="J28" s="66"/>
    </row>
    <row r="29" spans="1:10" ht="15" customHeight="1" x14ac:dyDescent="0.35">
      <c r="C29" s="58" t="s">
        <v>566</v>
      </c>
      <c r="D29" s="52" t="s">
        <v>567</v>
      </c>
      <c r="E29" s="66">
        <v>0.47</v>
      </c>
      <c r="F29" s="66"/>
      <c r="G29" s="66"/>
      <c r="H29" s="66"/>
      <c r="I29" s="66"/>
      <c r="J29" s="66"/>
    </row>
    <row r="30" spans="1:10" ht="15" customHeight="1" x14ac:dyDescent="0.35">
      <c r="C30" s="58" t="s">
        <v>568</v>
      </c>
      <c r="D30" s="52" t="s">
        <v>569</v>
      </c>
      <c r="E30" s="66">
        <v>0.54</v>
      </c>
      <c r="F30" s="66"/>
      <c r="G30" s="66"/>
      <c r="H30" s="66"/>
      <c r="I30" s="66"/>
      <c r="J30" s="66"/>
    </row>
    <row r="31" spans="1:10" ht="15" customHeight="1" x14ac:dyDescent="0.35">
      <c r="C31" s="58" t="s">
        <v>570</v>
      </c>
      <c r="D31" s="52" t="s">
        <v>571</v>
      </c>
      <c r="E31" s="66">
        <v>0.59</v>
      </c>
      <c r="F31" s="66"/>
      <c r="G31" s="66"/>
      <c r="H31" s="66"/>
      <c r="I31" s="66"/>
      <c r="J31" s="66"/>
    </row>
    <row r="32" spans="1:10" ht="15" customHeight="1" x14ac:dyDescent="0.35">
      <c r="C32" s="58" t="s">
        <v>724</v>
      </c>
      <c r="D32" s="52" t="s">
        <v>725</v>
      </c>
      <c r="E32" s="66">
        <v>0.48</v>
      </c>
      <c r="F32" s="66"/>
    </row>
    <row r="33" spans="3:6" ht="15" customHeight="1" x14ac:dyDescent="0.35">
      <c r="C33" s="58" t="s">
        <v>726</v>
      </c>
      <c r="D33" s="52" t="s">
        <v>727</v>
      </c>
      <c r="E33" s="66">
        <v>0.19</v>
      </c>
      <c r="F33" s="66"/>
    </row>
  </sheetData>
  <pageMargins left="0.7" right="0.7" top="0.75" bottom="0.75" header="0.3" footer="0.3"/>
  <pageSetup paperSize="9" orientation="portrait" horizontalDpi="90" verticalDpi="90" r:id="rId1"/>
  <ignoredErrors>
    <ignoredError sqref="B11 B6:B10" unlocked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rgb="FF3E808C"/>
  </sheetPr>
  <dimension ref="A1:I65"/>
  <sheetViews>
    <sheetView showGridLines="0" workbookViewId="0"/>
  </sheetViews>
  <sheetFormatPr defaultRowHeight="14.5" x14ac:dyDescent="0.35"/>
  <cols>
    <col min="1" max="1" width="1.7265625" customWidth="1"/>
    <col min="3" max="5" width="15.7265625" customWidth="1"/>
  </cols>
  <sheetData>
    <row r="1" spans="1:6" x14ac:dyDescent="0.35">
      <c r="A1" s="37"/>
      <c r="B1" s="41"/>
      <c r="C1" s="37"/>
      <c r="D1" s="37"/>
      <c r="E1" s="37"/>
    </row>
    <row r="2" spans="1:6" x14ac:dyDescent="0.35">
      <c r="A2" s="37"/>
      <c r="B2" s="37"/>
      <c r="C2" s="37"/>
      <c r="D2" s="37"/>
      <c r="E2" s="37"/>
    </row>
    <row r="3" spans="1:6" ht="8.15" customHeight="1" x14ac:dyDescent="0.35">
      <c r="A3" s="37"/>
      <c r="B3" s="37"/>
      <c r="C3" s="37"/>
      <c r="D3" s="37"/>
      <c r="E3" s="37"/>
    </row>
    <row r="4" spans="1:6" x14ac:dyDescent="0.35">
      <c r="A4" s="37"/>
      <c r="B4" s="65" t="str">
        <f>HYPERLINK("#"&amp;"Índice!B7",Índice!B7)</f>
        <v>Índice</v>
      </c>
      <c r="C4" s="65" t="str">
        <f>HYPERLINK("#"&amp;"Contents!B7",Contents!B7)</f>
        <v>Contents</v>
      </c>
      <c r="D4" s="37"/>
      <c r="E4" s="37"/>
    </row>
    <row r="5" spans="1:6" ht="8.15" customHeight="1" x14ac:dyDescent="0.35">
      <c r="A5" s="38"/>
      <c r="B5" s="38"/>
      <c r="C5" s="44"/>
      <c r="D5" s="44"/>
      <c r="E5" s="38"/>
    </row>
    <row r="6" spans="1:6" x14ac:dyDescent="0.35">
      <c r="A6" s="38"/>
      <c r="B6" s="110" t="str">
        <f>Índice!B5</f>
        <v>Relatório de Estabilidade Financeira - novembro 2022</v>
      </c>
      <c r="C6" s="45"/>
      <c r="D6" s="44"/>
      <c r="E6" s="38"/>
    </row>
    <row r="7" spans="1:6" x14ac:dyDescent="0.35">
      <c r="A7" s="38"/>
      <c r="B7" s="111" t="str">
        <f>Contents!B5</f>
        <v>Financial Stability Report - November 2022</v>
      </c>
      <c r="C7" s="45"/>
      <c r="D7" s="44"/>
      <c r="E7" s="38"/>
    </row>
    <row r="8" spans="1:6" ht="8.15" customHeight="1" x14ac:dyDescent="0.35">
      <c r="A8" s="38"/>
      <c r="B8" s="46"/>
      <c r="C8" s="45"/>
      <c r="D8" s="44"/>
      <c r="E8" s="38"/>
    </row>
    <row r="9" spans="1:6" x14ac:dyDescent="0.35">
      <c r="A9" s="38"/>
      <c r="B9" s="110" t="str">
        <f>Índice!B9</f>
        <v>1. Vulnerabilidades, riscos e política macroprudencial</v>
      </c>
      <c r="C9" s="45"/>
      <c r="D9" s="44"/>
      <c r="E9" s="38"/>
    </row>
    <row r="10" spans="1:6" x14ac:dyDescent="0.35">
      <c r="A10" s="38"/>
      <c r="B10" s="111" t="str">
        <f>Contents!B9</f>
        <v>1. Vulnerabilities, risks and macroprudential policy</v>
      </c>
      <c r="C10" s="45"/>
      <c r="D10" s="44"/>
      <c r="E10" s="38"/>
    </row>
    <row r="11" spans="1:6" ht="8.15" customHeight="1" x14ac:dyDescent="0.35">
      <c r="A11" s="38"/>
      <c r="B11" s="45"/>
      <c r="C11" s="47"/>
      <c r="D11" s="44"/>
      <c r="E11" s="38"/>
    </row>
    <row r="12" spans="1:6" x14ac:dyDescent="0.35">
      <c r="A12" s="40"/>
      <c r="B12" s="239" t="s">
        <v>728</v>
      </c>
      <c r="C12" s="48"/>
      <c r="D12" s="49"/>
      <c r="E12" s="40"/>
    </row>
    <row r="13" spans="1:6" x14ac:dyDescent="0.35">
      <c r="A13" s="40"/>
      <c r="B13" s="62" t="s">
        <v>729</v>
      </c>
      <c r="C13" s="48"/>
      <c r="D13" s="49"/>
      <c r="E13" s="40"/>
    </row>
    <row r="14" spans="1:6" ht="8.15" customHeight="1" x14ac:dyDescent="0.35">
      <c r="A14" s="40"/>
      <c r="B14" s="40"/>
      <c r="C14" s="40"/>
      <c r="D14" s="40"/>
      <c r="E14" s="40"/>
    </row>
    <row r="15" spans="1:6" x14ac:dyDescent="0.35">
      <c r="A15" s="40"/>
      <c r="B15" s="40"/>
      <c r="C15" s="13"/>
      <c r="D15" s="55" t="s">
        <v>174</v>
      </c>
      <c r="E15" s="56" t="s">
        <v>4</v>
      </c>
      <c r="F15" s="56" t="s">
        <v>4</v>
      </c>
    </row>
    <row r="16" spans="1:6" x14ac:dyDescent="0.35">
      <c r="A16" s="40"/>
      <c r="B16" s="40"/>
      <c r="C16" s="13"/>
      <c r="D16" s="53" t="s">
        <v>176</v>
      </c>
      <c r="E16" s="54" t="s">
        <v>363</v>
      </c>
      <c r="F16" s="54" t="s">
        <v>363</v>
      </c>
    </row>
    <row r="17" spans="1:9" x14ac:dyDescent="0.35">
      <c r="A17" s="43"/>
      <c r="B17" s="43"/>
      <c r="C17" s="13"/>
      <c r="D17" s="13"/>
      <c r="E17" s="13"/>
    </row>
    <row r="18" spans="1:9" ht="15" x14ac:dyDescent="0.4">
      <c r="A18" s="39"/>
      <c r="B18" s="39"/>
      <c r="C18" s="35"/>
      <c r="D18" s="35"/>
      <c r="E18" s="57" t="s">
        <v>730</v>
      </c>
      <c r="F18" s="57" t="s">
        <v>731</v>
      </c>
    </row>
    <row r="19" spans="1:9" ht="26" x14ac:dyDescent="0.35">
      <c r="A19" s="40"/>
      <c r="B19" s="40"/>
      <c r="C19" s="35"/>
      <c r="D19" s="36"/>
      <c r="E19" s="51" t="s">
        <v>730</v>
      </c>
      <c r="F19" s="51" t="s">
        <v>732</v>
      </c>
    </row>
    <row r="20" spans="1:9" ht="15" x14ac:dyDescent="0.4">
      <c r="A20" s="40"/>
      <c r="B20" s="40"/>
      <c r="C20" s="113">
        <v>43466</v>
      </c>
      <c r="D20" s="112">
        <v>43466</v>
      </c>
      <c r="E20" s="66">
        <v>0.06</v>
      </c>
      <c r="F20" s="66">
        <v>0.2</v>
      </c>
      <c r="H20" s="78"/>
      <c r="I20" s="78"/>
    </row>
    <row r="21" spans="1:9" ht="15" x14ac:dyDescent="0.4">
      <c r="A21" s="40"/>
      <c r="B21" s="40"/>
      <c r="C21" s="113">
        <v>43497</v>
      </c>
      <c r="D21" s="112">
        <v>43497</v>
      </c>
      <c r="E21" s="66">
        <v>0.02</v>
      </c>
      <c r="F21" s="66">
        <v>0.2</v>
      </c>
      <c r="H21" s="78"/>
      <c r="I21" s="78"/>
    </row>
    <row r="22" spans="1:9" ht="15" x14ac:dyDescent="0.4">
      <c r="A22" s="40"/>
      <c r="B22" s="40"/>
      <c r="C22" s="113">
        <v>43525</v>
      </c>
      <c r="D22" s="112">
        <v>43525</v>
      </c>
      <c r="E22" s="66">
        <v>0.03</v>
      </c>
      <c r="F22" s="66">
        <v>0.2</v>
      </c>
      <c r="H22" s="78"/>
      <c r="I22" s="78"/>
    </row>
    <row r="23" spans="1:9" ht="15" x14ac:dyDescent="0.4">
      <c r="A23" s="40"/>
      <c r="B23" s="40"/>
      <c r="C23" s="113">
        <v>43556</v>
      </c>
      <c r="D23" s="112">
        <v>43556</v>
      </c>
      <c r="E23" s="66">
        <v>7.0000000000000007E-2</v>
      </c>
      <c r="F23" s="66">
        <v>0.2</v>
      </c>
      <c r="H23" s="78"/>
      <c r="I23" s="78"/>
    </row>
    <row r="24" spans="1:9" ht="15" x14ac:dyDescent="0.4">
      <c r="A24" s="40"/>
      <c r="B24" s="40"/>
      <c r="C24" s="113">
        <v>43586</v>
      </c>
      <c r="D24" s="112">
        <v>43586</v>
      </c>
      <c r="E24" s="66">
        <v>0.13</v>
      </c>
      <c r="F24" s="66">
        <v>0.2</v>
      </c>
      <c r="H24" s="78"/>
      <c r="I24" s="78"/>
    </row>
    <row r="25" spans="1:9" ht="15" x14ac:dyDescent="0.4">
      <c r="A25" s="40"/>
      <c r="B25" s="40"/>
      <c r="C25" s="113">
        <v>43617</v>
      </c>
      <c r="D25" s="112">
        <v>43617</v>
      </c>
      <c r="E25" s="66">
        <v>0.15</v>
      </c>
      <c r="F25" s="66">
        <v>0.2</v>
      </c>
      <c r="H25" s="78"/>
      <c r="I25" s="78"/>
    </row>
    <row r="26" spans="1:9" ht="15" x14ac:dyDescent="0.4">
      <c r="A26" s="38"/>
      <c r="B26" s="38"/>
      <c r="C26" s="113">
        <v>43647</v>
      </c>
      <c r="D26" s="112">
        <v>43647</v>
      </c>
      <c r="E26" s="66">
        <v>0.08</v>
      </c>
      <c r="F26" s="66">
        <v>0.2</v>
      </c>
      <c r="H26" s="78"/>
      <c r="I26" s="78"/>
    </row>
    <row r="27" spans="1:9" ht="15" x14ac:dyDescent="0.4">
      <c r="A27" s="38"/>
      <c r="B27" s="38"/>
      <c r="C27" s="113">
        <v>43678</v>
      </c>
      <c r="D27" s="112">
        <v>43678</v>
      </c>
      <c r="E27" s="66">
        <v>0.09</v>
      </c>
      <c r="F27" s="66">
        <v>0.2</v>
      </c>
      <c r="H27" s="78"/>
      <c r="I27" s="78"/>
    </row>
    <row r="28" spans="1:9" ht="15" x14ac:dyDescent="0.4">
      <c r="C28" s="113">
        <v>43709</v>
      </c>
      <c r="D28" s="112">
        <v>43709</v>
      </c>
      <c r="E28" s="66">
        <v>7.0000000000000007E-2</v>
      </c>
      <c r="F28" s="66">
        <v>0.2</v>
      </c>
      <c r="H28" s="78"/>
      <c r="I28" s="78"/>
    </row>
    <row r="29" spans="1:9" ht="15" x14ac:dyDescent="0.4">
      <c r="C29" s="113">
        <v>43739</v>
      </c>
      <c r="D29" s="112">
        <v>43739</v>
      </c>
      <c r="E29" s="66">
        <v>0.04</v>
      </c>
      <c r="F29" s="66">
        <v>0.2</v>
      </c>
      <c r="H29" s="78"/>
      <c r="I29" s="78"/>
    </row>
    <row r="30" spans="1:9" ht="15" x14ac:dyDescent="0.4">
      <c r="C30" s="113">
        <v>43770</v>
      </c>
      <c r="D30" s="112">
        <v>43770</v>
      </c>
      <c r="E30" s="66">
        <v>0.04</v>
      </c>
      <c r="F30" s="66">
        <v>0.2</v>
      </c>
      <c r="H30" s="78"/>
      <c r="I30" s="78"/>
    </row>
    <row r="31" spans="1:9" ht="15" x14ac:dyDescent="0.4">
      <c r="C31" s="113">
        <v>43800</v>
      </c>
      <c r="D31" s="112">
        <v>43800</v>
      </c>
      <c r="E31" s="66">
        <v>7.0000000000000007E-2</v>
      </c>
      <c r="F31" s="66">
        <v>0.2</v>
      </c>
      <c r="H31" s="78"/>
      <c r="I31" s="78"/>
    </row>
    <row r="32" spans="1:9" ht="15" x14ac:dyDescent="0.4">
      <c r="C32" s="113">
        <v>43831</v>
      </c>
      <c r="D32" s="112">
        <v>43831</v>
      </c>
      <c r="E32" s="66">
        <v>0.09</v>
      </c>
      <c r="F32" s="66">
        <v>0.2</v>
      </c>
      <c r="H32" s="78"/>
      <c r="I32" s="78"/>
    </row>
    <row r="33" spans="3:9" ht="15" x14ac:dyDescent="0.4">
      <c r="C33" s="113">
        <v>43862</v>
      </c>
      <c r="D33" s="112">
        <v>43862</v>
      </c>
      <c r="E33" s="66">
        <v>0.06</v>
      </c>
      <c r="F33" s="66">
        <v>0.2</v>
      </c>
      <c r="H33" s="78"/>
      <c r="I33" s="78"/>
    </row>
    <row r="34" spans="3:9" ht="15" x14ac:dyDescent="0.4">
      <c r="C34" s="113">
        <v>43891</v>
      </c>
      <c r="D34" s="112">
        <v>43891</v>
      </c>
      <c r="E34" s="66">
        <v>0.34</v>
      </c>
      <c r="F34" s="66">
        <v>0.2</v>
      </c>
      <c r="H34" s="78"/>
      <c r="I34" s="78"/>
    </row>
    <row r="35" spans="3:9" ht="15" x14ac:dyDescent="0.4">
      <c r="C35" s="113">
        <v>43922</v>
      </c>
      <c r="D35" s="112">
        <v>43922</v>
      </c>
      <c r="E35" s="66">
        <v>0.46</v>
      </c>
      <c r="F35" s="66">
        <v>0.2</v>
      </c>
      <c r="H35" s="78"/>
      <c r="I35" s="78"/>
    </row>
    <row r="36" spans="3:9" ht="15" x14ac:dyDescent="0.4">
      <c r="C36" s="113">
        <v>43952</v>
      </c>
      <c r="D36" s="112">
        <v>43952</v>
      </c>
      <c r="E36" s="66">
        <v>0.37</v>
      </c>
      <c r="F36" s="66">
        <v>0.2</v>
      </c>
      <c r="H36" s="78"/>
      <c r="I36" s="78"/>
    </row>
    <row r="37" spans="3:9" ht="15" x14ac:dyDescent="0.4">
      <c r="C37" s="113">
        <v>43983</v>
      </c>
      <c r="D37" s="112">
        <v>43983</v>
      </c>
      <c r="E37" s="66">
        <v>0.3</v>
      </c>
      <c r="F37" s="66">
        <v>0.2</v>
      </c>
      <c r="H37" s="78"/>
      <c r="I37" s="78"/>
    </row>
    <row r="38" spans="3:9" ht="15" x14ac:dyDescent="0.4">
      <c r="C38" s="113">
        <v>44013</v>
      </c>
      <c r="D38" s="112">
        <v>44013</v>
      </c>
      <c r="E38" s="66">
        <v>0.22</v>
      </c>
      <c r="F38" s="66">
        <v>0.2</v>
      </c>
      <c r="H38" s="78"/>
      <c r="I38" s="78"/>
    </row>
    <row r="39" spans="3:9" ht="15" x14ac:dyDescent="0.4">
      <c r="C39" s="113">
        <v>44044</v>
      </c>
      <c r="D39" s="112">
        <v>44044</v>
      </c>
      <c r="E39" s="66">
        <v>0.14000000000000001</v>
      </c>
      <c r="F39" s="66">
        <v>0.2</v>
      </c>
      <c r="H39" s="78"/>
      <c r="I39" s="78"/>
    </row>
    <row r="40" spans="3:9" ht="15" x14ac:dyDescent="0.4">
      <c r="C40" s="113">
        <v>44075</v>
      </c>
      <c r="D40" s="112">
        <v>44075</v>
      </c>
      <c r="E40" s="66">
        <v>0.11</v>
      </c>
      <c r="F40" s="66">
        <v>0.2</v>
      </c>
      <c r="H40" s="78"/>
      <c r="I40" s="78"/>
    </row>
    <row r="41" spans="3:9" ht="15" x14ac:dyDescent="0.4">
      <c r="C41" s="113">
        <v>44105</v>
      </c>
      <c r="D41" s="112">
        <v>44105</v>
      </c>
      <c r="E41" s="66">
        <v>0.13</v>
      </c>
      <c r="F41" s="66">
        <v>0.2</v>
      </c>
      <c r="H41" s="78"/>
      <c r="I41" s="78"/>
    </row>
    <row r="42" spans="3:9" ht="15" x14ac:dyDescent="0.4">
      <c r="C42" s="113">
        <v>44136</v>
      </c>
      <c r="D42" s="112">
        <v>44136</v>
      </c>
      <c r="E42" s="66">
        <v>0.14000000000000001</v>
      </c>
      <c r="F42" s="66">
        <v>0.2</v>
      </c>
      <c r="H42" s="78"/>
      <c r="I42" s="78"/>
    </row>
    <row r="43" spans="3:9" ht="15" x14ac:dyDescent="0.4">
      <c r="C43" s="113">
        <v>44166</v>
      </c>
      <c r="D43" s="112">
        <v>44166</v>
      </c>
      <c r="E43" s="66">
        <v>0.11</v>
      </c>
      <c r="F43" s="66">
        <v>0.2</v>
      </c>
      <c r="H43" s="78"/>
      <c r="I43" s="78"/>
    </row>
    <row r="44" spans="3:9" ht="15" x14ac:dyDescent="0.4">
      <c r="C44" s="113">
        <v>44197</v>
      </c>
      <c r="D44" s="112">
        <v>44197</v>
      </c>
      <c r="E44" s="66">
        <v>0.05</v>
      </c>
      <c r="F44" s="66">
        <v>0.2</v>
      </c>
      <c r="H44" s="78"/>
      <c r="I44" s="78"/>
    </row>
    <row r="45" spans="3:9" ht="15" x14ac:dyDescent="0.4">
      <c r="C45" s="113">
        <v>44228</v>
      </c>
      <c r="D45" s="112">
        <v>44228</v>
      </c>
      <c r="E45" s="66">
        <v>0.04</v>
      </c>
      <c r="F45" s="66">
        <v>0.2</v>
      </c>
      <c r="H45" s="78"/>
      <c r="I45" s="78"/>
    </row>
    <row r="46" spans="3:9" ht="15" x14ac:dyDescent="0.4">
      <c r="C46" s="113">
        <v>44256</v>
      </c>
      <c r="D46" s="112">
        <v>44256</v>
      </c>
      <c r="E46" s="66">
        <v>0.02</v>
      </c>
      <c r="F46" s="66">
        <v>0.2</v>
      </c>
      <c r="H46" s="78"/>
      <c r="I46" s="78"/>
    </row>
    <row r="47" spans="3:9" ht="15" x14ac:dyDescent="0.4">
      <c r="C47" s="113">
        <v>44287</v>
      </c>
      <c r="D47" s="112">
        <v>44287</v>
      </c>
      <c r="E47" s="66">
        <v>0.02</v>
      </c>
      <c r="F47" s="66">
        <v>0.2</v>
      </c>
      <c r="H47" s="78"/>
      <c r="I47" s="78"/>
    </row>
    <row r="48" spans="3:9" ht="15" x14ac:dyDescent="0.4">
      <c r="C48" s="113">
        <v>44317</v>
      </c>
      <c r="D48" s="112">
        <v>44317</v>
      </c>
      <c r="E48" s="66">
        <v>0.02</v>
      </c>
      <c r="F48" s="66">
        <v>0.2</v>
      </c>
      <c r="H48" s="78"/>
      <c r="I48" s="78"/>
    </row>
    <row r="49" spans="3:9" ht="15" x14ac:dyDescent="0.4">
      <c r="C49" s="113">
        <v>44348</v>
      </c>
      <c r="D49" s="112">
        <v>44348</v>
      </c>
      <c r="E49" s="66">
        <v>0.02</v>
      </c>
      <c r="F49" s="66">
        <v>0.2</v>
      </c>
      <c r="H49" s="78"/>
      <c r="I49" s="78"/>
    </row>
    <row r="50" spans="3:9" ht="15" x14ac:dyDescent="0.4">
      <c r="C50" s="113">
        <v>44378</v>
      </c>
      <c r="D50" s="112">
        <v>44378</v>
      </c>
      <c r="E50" s="66">
        <v>0.02</v>
      </c>
      <c r="F50" s="66">
        <v>0.2</v>
      </c>
      <c r="H50" s="78"/>
      <c r="I50" s="78"/>
    </row>
    <row r="51" spans="3:9" ht="15" x14ac:dyDescent="0.4">
      <c r="C51" s="113">
        <v>44409</v>
      </c>
      <c r="D51" s="112">
        <v>44409</v>
      </c>
      <c r="E51" s="66">
        <v>0.01</v>
      </c>
      <c r="F51" s="66">
        <v>0.2</v>
      </c>
      <c r="H51" s="78"/>
      <c r="I51" s="78"/>
    </row>
    <row r="52" spans="3:9" ht="15" x14ac:dyDescent="0.4">
      <c r="C52" s="113">
        <v>44440</v>
      </c>
      <c r="D52" s="112">
        <v>44440</v>
      </c>
      <c r="E52" s="66">
        <v>0.02</v>
      </c>
      <c r="F52" s="66">
        <v>0.2</v>
      </c>
      <c r="H52" s="78"/>
      <c r="I52" s="78"/>
    </row>
    <row r="53" spans="3:9" ht="15" x14ac:dyDescent="0.4">
      <c r="C53" s="113">
        <v>44470</v>
      </c>
      <c r="D53" s="112">
        <v>44470</v>
      </c>
      <c r="E53" s="66">
        <v>0.02</v>
      </c>
      <c r="F53" s="66">
        <v>0.2</v>
      </c>
      <c r="H53" s="78"/>
      <c r="I53" s="78"/>
    </row>
    <row r="54" spans="3:9" ht="15" x14ac:dyDescent="0.4">
      <c r="C54" s="113">
        <v>44501</v>
      </c>
      <c r="D54" s="112">
        <v>44501</v>
      </c>
      <c r="E54" s="66">
        <v>0.03</v>
      </c>
      <c r="F54" s="66">
        <v>0.2</v>
      </c>
      <c r="H54" s="78"/>
      <c r="I54" s="78"/>
    </row>
    <row r="55" spans="3:9" ht="15" x14ac:dyDescent="0.4">
      <c r="C55" s="113">
        <v>44531</v>
      </c>
      <c r="D55" s="112">
        <v>44531</v>
      </c>
      <c r="E55" s="66">
        <v>0.04</v>
      </c>
      <c r="F55" s="66">
        <v>0.2</v>
      </c>
      <c r="H55" s="78"/>
      <c r="I55" s="78"/>
    </row>
    <row r="56" spans="3:9" ht="15" x14ac:dyDescent="0.4">
      <c r="C56" s="113">
        <v>44562</v>
      </c>
      <c r="D56" s="112">
        <v>44562</v>
      </c>
      <c r="E56" s="66">
        <v>0.04</v>
      </c>
      <c r="F56" s="66">
        <v>0.2</v>
      </c>
      <c r="H56" s="78"/>
      <c r="I56" s="78"/>
    </row>
    <row r="57" spans="3:9" ht="15" x14ac:dyDescent="0.4">
      <c r="C57" s="113">
        <v>44593</v>
      </c>
      <c r="D57" s="112">
        <v>44593</v>
      </c>
      <c r="E57" s="66">
        <v>0.06</v>
      </c>
      <c r="F57" s="66">
        <v>0.2</v>
      </c>
      <c r="H57" s="78"/>
      <c r="I57" s="78"/>
    </row>
    <row r="58" spans="3:9" ht="15" x14ac:dyDescent="0.4">
      <c r="C58" s="113">
        <v>44621</v>
      </c>
      <c r="D58" s="112">
        <v>44621</v>
      </c>
      <c r="E58" s="66">
        <v>0.15</v>
      </c>
      <c r="F58" s="66">
        <v>0.2</v>
      </c>
      <c r="H58" s="78"/>
      <c r="I58" s="78"/>
    </row>
    <row r="59" spans="3:9" ht="15" x14ac:dyDescent="0.4">
      <c r="C59" s="113">
        <v>44652</v>
      </c>
      <c r="D59" s="112">
        <v>44652</v>
      </c>
      <c r="E59" s="66">
        <v>0.15</v>
      </c>
      <c r="F59" s="66">
        <v>0.2</v>
      </c>
      <c r="H59" s="78"/>
      <c r="I59" s="78"/>
    </row>
    <row r="60" spans="3:9" ht="15" x14ac:dyDescent="0.4">
      <c r="C60" s="113">
        <v>44682</v>
      </c>
      <c r="D60" s="112">
        <v>44682</v>
      </c>
      <c r="E60" s="66">
        <v>0.19</v>
      </c>
      <c r="F60" s="66">
        <v>0.2</v>
      </c>
      <c r="H60" s="78"/>
      <c r="I60" s="78"/>
    </row>
    <row r="61" spans="3:9" ht="15" x14ac:dyDescent="0.4">
      <c r="C61" s="113">
        <v>44713</v>
      </c>
      <c r="D61" s="112">
        <v>44713</v>
      </c>
      <c r="E61" s="66">
        <v>0.21</v>
      </c>
      <c r="F61" s="66">
        <v>0.2</v>
      </c>
      <c r="H61" s="78"/>
      <c r="I61" s="78"/>
    </row>
    <row r="62" spans="3:9" ht="15" x14ac:dyDescent="0.4">
      <c r="C62" s="113">
        <v>44743</v>
      </c>
      <c r="D62" s="112">
        <v>44743</v>
      </c>
      <c r="E62" s="66">
        <v>0.25</v>
      </c>
      <c r="F62" s="66">
        <v>0.2</v>
      </c>
      <c r="H62" s="78"/>
      <c r="I62" s="78"/>
    </row>
    <row r="63" spans="3:9" ht="15" x14ac:dyDescent="0.4">
      <c r="C63" s="113">
        <v>44774</v>
      </c>
      <c r="D63" s="112">
        <v>44774</v>
      </c>
      <c r="E63" s="66">
        <v>0.24</v>
      </c>
      <c r="F63" s="66">
        <v>0.2</v>
      </c>
      <c r="H63" s="78"/>
      <c r="I63" s="78"/>
    </row>
    <row r="64" spans="3:9" ht="15" x14ac:dyDescent="0.4">
      <c r="C64" s="113">
        <v>44805</v>
      </c>
      <c r="D64" s="112">
        <v>44805</v>
      </c>
      <c r="E64" s="66">
        <v>0.22</v>
      </c>
      <c r="F64" s="66">
        <v>0.2</v>
      </c>
      <c r="H64" s="78"/>
      <c r="I64" s="78"/>
    </row>
    <row r="65" spans="3:9" ht="15" x14ac:dyDescent="0.4">
      <c r="C65" s="113">
        <v>44835</v>
      </c>
      <c r="D65" s="112">
        <v>44835</v>
      </c>
      <c r="E65" s="66">
        <v>0.32</v>
      </c>
      <c r="F65" s="66">
        <v>0.2</v>
      </c>
      <c r="H65" s="78"/>
      <c r="I65" s="78"/>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tabColor rgb="FF3E808C"/>
  </sheetPr>
  <dimension ref="A1:I65"/>
  <sheetViews>
    <sheetView showGridLines="0" workbookViewId="0"/>
  </sheetViews>
  <sheetFormatPr defaultRowHeight="14.5" x14ac:dyDescent="0.35"/>
  <cols>
    <col min="1" max="1" width="1.7265625" customWidth="1"/>
    <col min="3" max="4" width="15.7265625" customWidth="1"/>
    <col min="5" max="9" width="13.7265625" customWidth="1"/>
  </cols>
  <sheetData>
    <row r="1" spans="1:9" x14ac:dyDescent="0.35">
      <c r="A1" s="37"/>
      <c r="B1" s="41"/>
      <c r="C1" s="37"/>
      <c r="D1" s="37"/>
      <c r="E1" s="37"/>
    </row>
    <row r="2" spans="1:9" x14ac:dyDescent="0.35">
      <c r="A2" s="37"/>
      <c r="B2" s="37"/>
      <c r="C2" s="37"/>
      <c r="D2" s="37"/>
      <c r="E2" s="37"/>
    </row>
    <row r="3" spans="1:9" ht="8.15" customHeight="1" x14ac:dyDescent="0.35">
      <c r="A3" s="37"/>
      <c r="B3" s="37"/>
      <c r="C3" s="37"/>
      <c r="D3" s="37"/>
      <c r="E3" s="37"/>
    </row>
    <row r="4" spans="1:9" x14ac:dyDescent="0.35">
      <c r="A4" s="37"/>
      <c r="B4" s="65" t="str">
        <f>HYPERLINK("#"&amp;"Índice!B7",Índice!B7)</f>
        <v>Índice</v>
      </c>
      <c r="C4" s="65" t="str">
        <f>HYPERLINK("#"&amp;"Contents!B7",Contents!B7)</f>
        <v>Contents</v>
      </c>
      <c r="D4" s="37"/>
      <c r="E4" s="37"/>
    </row>
    <row r="5" spans="1:9" ht="8.15" customHeight="1" x14ac:dyDescent="0.35">
      <c r="A5" s="38"/>
      <c r="B5" s="38"/>
      <c r="C5" s="44"/>
      <c r="D5" s="44"/>
      <c r="E5" s="38"/>
    </row>
    <row r="6" spans="1:9" x14ac:dyDescent="0.35">
      <c r="A6" s="38"/>
      <c r="B6" s="110" t="str">
        <f>Índice!B5</f>
        <v>Relatório de Estabilidade Financeira - novembro 2022</v>
      </c>
      <c r="C6" s="45"/>
      <c r="D6" s="44"/>
      <c r="E6" s="38"/>
    </row>
    <row r="7" spans="1:9" x14ac:dyDescent="0.35">
      <c r="A7" s="38"/>
      <c r="B7" s="111" t="str">
        <f>Contents!B5</f>
        <v>Financial Stability Report - November 2022</v>
      </c>
      <c r="C7" s="45"/>
      <c r="D7" s="44"/>
      <c r="E7" s="38"/>
    </row>
    <row r="8" spans="1:9" ht="8.15" customHeight="1" x14ac:dyDescent="0.35">
      <c r="A8" s="38"/>
      <c r="B8" s="46"/>
      <c r="C8" s="45"/>
      <c r="D8" s="44"/>
      <c r="E8" s="38"/>
    </row>
    <row r="9" spans="1:9" x14ac:dyDescent="0.35">
      <c r="A9" s="38"/>
      <c r="B9" s="110" t="str">
        <f>Índice!B9</f>
        <v>1. Vulnerabilidades, riscos e política macroprudencial</v>
      </c>
      <c r="C9" s="45"/>
      <c r="D9" s="44"/>
      <c r="E9" s="38"/>
    </row>
    <row r="10" spans="1:9" x14ac:dyDescent="0.35">
      <c r="A10" s="38"/>
      <c r="B10" s="111" t="str">
        <f>Contents!B9</f>
        <v>1. Vulnerabilities, risks and macroprudential policy</v>
      </c>
      <c r="C10" s="45"/>
      <c r="D10" s="44"/>
      <c r="E10" s="38"/>
    </row>
    <row r="11" spans="1:9" ht="8.15" customHeight="1" x14ac:dyDescent="0.35">
      <c r="A11" s="38"/>
      <c r="B11" s="45"/>
      <c r="C11" s="47"/>
      <c r="D11" s="44"/>
      <c r="E11" s="38"/>
    </row>
    <row r="12" spans="1:9" x14ac:dyDescent="0.35">
      <c r="A12" s="40"/>
      <c r="B12" s="397" t="s">
        <v>1905</v>
      </c>
      <c r="C12" s="48"/>
      <c r="D12" s="49"/>
      <c r="E12" s="40"/>
    </row>
    <row r="13" spans="1:9" x14ac:dyDescent="0.35">
      <c r="A13" s="40"/>
      <c r="B13" s="62" t="s">
        <v>733</v>
      </c>
      <c r="C13" s="48"/>
      <c r="D13" s="49"/>
      <c r="E13" s="40"/>
    </row>
    <row r="14" spans="1:9" x14ac:dyDescent="0.35">
      <c r="A14" s="40"/>
      <c r="B14" s="40"/>
      <c r="C14" s="40"/>
      <c r="D14" s="40"/>
      <c r="E14" s="40"/>
    </row>
    <row r="15" spans="1:9" ht="26" x14ac:dyDescent="0.35">
      <c r="A15" s="40"/>
      <c r="B15" s="40"/>
      <c r="C15" s="13"/>
      <c r="D15" s="55" t="s">
        <v>174</v>
      </c>
      <c r="E15" s="56" t="s">
        <v>308</v>
      </c>
      <c r="F15" s="56" t="s">
        <v>1037</v>
      </c>
      <c r="G15" s="56" t="s">
        <v>1037</v>
      </c>
      <c r="H15" s="56" t="s">
        <v>1037</v>
      </c>
      <c r="I15" s="56" t="s">
        <v>1037</v>
      </c>
    </row>
    <row r="16" spans="1:9" x14ac:dyDescent="0.35">
      <c r="A16" s="40"/>
      <c r="B16" s="40"/>
      <c r="C16" s="13"/>
      <c r="D16" s="53" t="s">
        <v>176</v>
      </c>
      <c r="E16" s="54" t="s">
        <v>204</v>
      </c>
      <c r="F16" s="54" t="s">
        <v>296</v>
      </c>
      <c r="G16" s="54" t="s">
        <v>296</v>
      </c>
      <c r="H16" s="54" t="s">
        <v>296</v>
      </c>
      <c r="I16" s="54" t="s">
        <v>296</v>
      </c>
    </row>
    <row r="17" spans="1:9" x14ac:dyDescent="0.35">
      <c r="A17" s="43"/>
      <c r="B17" s="43"/>
      <c r="C17" s="13"/>
      <c r="D17" s="13"/>
      <c r="E17" s="13"/>
    </row>
    <row r="18" spans="1:9" ht="15" x14ac:dyDescent="0.4">
      <c r="A18" s="39"/>
      <c r="B18" s="39"/>
      <c r="C18" s="35"/>
      <c r="D18" s="35"/>
      <c r="E18" s="57" t="s">
        <v>734</v>
      </c>
      <c r="F18" s="57" t="s">
        <v>735</v>
      </c>
      <c r="G18" s="57" t="s">
        <v>736</v>
      </c>
      <c r="H18" s="57" t="s">
        <v>722</v>
      </c>
      <c r="I18" s="57" t="s">
        <v>737</v>
      </c>
    </row>
    <row r="19" spans="1:9" x14ac:dyDescent="0.35">
      <c r="A19" s="40"/>
      <c r="B19" s="40"/>
      <c r="C19" s="35"/>
      <c r="D19" s="36"/>
      <c r="E19" s="51" t="s">
        <v>734</v>
      </c>
      <c r="F19" s="51" t="s">
        <v>738</v>
      </c>
      <c r="G19" s="51" t="s">
        <v>739</v>
      </c>
      <c r="H19" s="51" t="s">
        <v>723</v>
      </c>
      <c r="I19" s="51" t="s">
        <v>737</v>
      </c>
    </row>
    <row r="20" spans="1:9" x14ac:dyDescent="0.35">
      <c r="A20" s="40"/>
      <c r="B20" s="40"/>
      <c r="C20" s="58" t="s">
        <v>724</v>
      </c>
      <c r="D20" s="52" t="s">
        <v>725</v>
      </c>
      <c r="E20" s="66">
        <v>-4.1100000000000003</v>
      </c>
      <c r="F20" s="66">
        <v>2.13</v>
      </c>
      <c r="G20" s="66">
        <v>-2.96</v>
      </c>
      <c r="H20" s="66">
        <v>-0.7</v>
      </c>
      <c r="I20" s="66">
        <v>-2.58</v>
      </c>
    </row>
    <row r="21" spans="1:9" x14ac:dyDescent="0.35">
      <c r="A21" s="40"/>
      <c r="B21" s="40"/>
      <c r="C21" s="58" t="s">
        <v>726</v>
      </c>
      <c r="D21" s="52" t="s">
        <v>727</v>
      </c>
      <c r="E21" s="66">
        <v>-0.39</v>
      </c>
      <c r="F21" s="66">
        <v>1.37</v>
      </c>
      <c r="G21" s="66">
        <v>0.37</v>
      </c>
      <c r="H21" s="66">
        <v>-0.27</v>
      </c>
      <c r="I21" s="66">
        <v>-1.86</v>
      </c>
    </row>
    <row r="22" spans="1:9" ht="15" x14ac:dyDescent="0.4">
      <c r="A22" s="40"/>
      <c r="B22" s="40"/>
      <c r="C22" s="113"/>
      <c r="D22" s="112"/>
      <c r="E22" s="66"/>
      <c r="F22" s="66"/>
    </row>
    <row r="23" spans="1:9" ht="15" x14ac:dyDescent="0.4">
      <c r="A23" s="40"/>
      <c r="B23" s="40"/>
      <c r="C23" s="113"/>
      <c r="D23" s="112"/>
      <c r="E23" s="66"/>
      <c r="F23" s="66"/>
    </row>
    <row r="24" spans="1:9" ht="15" x14ac:dyDescent="0.4">
      <c r="A24" s="40"/>
      <c r="B24" s="40"/>
      <c r="C24" s="113"/>
      <c r="D24" s="112"/>
      <c r="E24" s="66"/>
      <c r="F24" s="66"/>
      <c r="G24" s="66"/>
      <c r="H24" s="66"/>
      <c r="I24" s="66"/>
    </row>
    <row r="25" spans="1:9" ht="15" x14ac:dyDescent="0.4">
      <c r="A25" s="40"/>
      <c r="B25" s="40"/>
      <c r="C25" s="113"/>
      <c r="D25" s="112"/>
      <c r="E25" s="66"/>
      <c r="F25" s="66"/>
      <c r="G25" s="66"/>
      <c r="H25" s="66"/>
      <c r="I25" s="66"/>
    </row>
    <row r="26" spans="1:9" ht="15" x14ac:dyDescent="0.4">
      <c r="A26" s="38"/>
      <c r="B26" s="38"/>
      <c r="C26" s="113"/>
      <c r="D26" s="112"/>
      <c r="E26" s="66"/>
      <c r="F26" s="66"/>
    </row>
    <row r="27" spans="1:9" ht="15" x14ac:dyDescent="0.4">
      <c r="A27" s="38"/>
      <c r="B27" s="38"/>
      <c r="C27" s="113"/>
      <c r="D27" s="112"/>
      <c r="E27" s="66"/>
      <c r="F27" s="66"/>
    </row>
    <row r="28" spans="1:9" ht="15" x14ac:dyDescent="0.4">
      <c r="C28" s="113"/>
      <c r="D28" s="112"/>
      <c r="E28" s="66"/>
      <c r="F28" s="66"/>
    </row>
    <row r="29" spans="1:9" ht="15" x14ac:dyDescent="0.4">
      <c r="C29" s="113"/>
      <c r="D29" s="112"/>
      <c r="E29" s="66"/>
      <c r="F29" s="66"/>
    </row>
    <row r="30" spans="1:9" ht="15" x14ac:dyDescent="0.4">
      <c r="C30" s="113"/>
      <c r="D30" s="112"/>
      <c r="E30" s="66"/>
      <c r="F30" s="66"/>
    </row>
    <row r="31" spans="1:9" ht="15" x14ac:dyDescent="0.4">
      <c r="C31" s="113"/>
      <c r="D31" s="112"/>
      <c r="E31" s="66"/>
      <c r="F31" s="66"/>
    </row>
    <row r="32" spans="1:9" ht="15" x14ac:dyDescent="0.4">
      <c r="C32" s="113"/>
      <c r="D32" s="112"/>
      <c r="E32" s="66"/>
      <c r="F32" s="66"/>
    </row>
    <row r="33" spans="3:6" ht="15" x14ac:dyDescent="0.4">
      <c r="C33" s="113"/>
      <c r="D33" s="112"/>
      <c r="E33" s="66"/>
      <c r="F33" s="66"/>
    </row>
    <row r="34" spans="3:6" ht="15" x14ac:dyDescent="0.4">
      <c r="C34" s="113"/>
      <c r="D34" s="112"/>
      <c r="E34" s="66"/>
      <c r="F34" s="66"/>
    </row>
    <row r="35" spans="3:6" ht="15" x14ac:dyDescent="0.4">
      <c r="C35" s="113"/>
      <c r="D35" s="112"/>
      <c r="E35" s="66"/>
      <c r="F35" s="66"/>
    </row>
    <row r="36" spans="3:6" ht="15" x14ac:dyDescent="0.4">
      <c r="C36" s="113"/>
      <c r="D36" s="112"/>
      <c r="E36" s="66"/>
      <c r="F36" s="66"/>
    </row>
    <row r="37" spans="3:6" ht="15" x14ac:dyDescent="0.4">
      <c r="C37" s="113"/>
      <c r="D37" s="112"/>
      <c r="E37" s="66"/>
      <c r="F37" s="66"/>
    </row>
    <row r="38" spans="3:6" ht="15" x14ac:dyDescent="0.4">
      <c r="C38" s="113"/>
      <c r="D38" s="112"/>
      <c r="E38" s="66"/>
      <c r="F38" s="66"/>
    </row>
    <row r="39" spans="3:6" ht="15" x14ac:dyDescent="0.4">
      <c r="C39" s="113"/>
      <c r="D39" s="112"/>
      <c r="E39" s="66"/>
      <c r="F39" s="66"/>
    </row>
    <row r="40" spans="3:6" ht="15" x14ac:dyDescent="0.4">
      <c r="C40" s="113"/>
      <c r="D40" s="112"/>
      <c r="E40" s="66"/>
      <c r="F40" s="66"/>
    </row>
    <row r="41" spans="3:6" ht="15" x14ac:dyDescent="0.4">
      <c r="C41" s="113"/>
      <c r="D41" s="112"/>
      <c r="E41" s="66"/>
      <c r="F41" s="66"/>
    </row>
    <row r="42" spans="3:6" ht="15" x14ac:dyDescent="0.4">
      <c r="C42" s="113"/>
      <c r="D42" s="112"/>
      <c r="E42" s="66"/>
      <c r="F42" s="66"/>
    </row>
    <row r="43" spans="3:6" ht="15" x14ac:dyDescent="0.4">
      <c r="C43" s="113"/>
      <c r="D43" s="112"/>
      <c r="E43" s="66"/>
      <c r="F43" s="66"/>
    </row>
    <row r="44" spans="3:6" ht="15" x14ac:dyDescent="0.4">
      <c r="C44" s="113"/>
      <c r="D44" s="112"/>
      <c r="E44" s="66"/>
      <c r="F44" s="66"/>
    </row>
    <row r="45" spans="3:6" ht="15" x14ac:dyDescent="0.4">
      <c r="C45" s="113"/>
      <c r="D45" s="112"/>
      <c r="E45" s="66"/>
      <c r="F45" s="66"/>
    </row>
    <row r="46" spans="3:6" ht="15" x14ac:dyDescent="0.4">
      <c r="C46" s="113"/>
      <c r="D46" s="112"/>
      <c r="E46" s="66"/>
      <c r="F46" s="66"/>
    </row>
    <row r="47" spans="3:6" ht="15" x14ac:dyDescent="0.4">
      <c r="C47" s="113"/>
      <c r="D47" s="112"/>
      <c r="E47" s="66"/>
      <c r="F47" s="66"/>
    </row>
    <row r="48" spans="3:6" ht="15" x14ac:dyDescent="0.4">
      <c r="C48" s="113"/>
      <c r="D48" s="112"/>
      <c r="E48" s="66"/>
      <c r="F48" s="66"/>
    </row>
    <row r="49" spans="3:6" ht="15" x14ac:dyDescent="0.4">
      <c r="C49" s="113"/>
      <c r="D49" s="112"/>
      <c r="E49" s="66"/>
      <c r="F49" s="66"/>
    </row>
    <row r="50" spans="3:6" ht="15" x14ac:dyDescent="0.4">
      <c r="C50" s="113"/>
      <c r="D50" s="112"/>
      <c r="E50" s="66"/>
      <c r="F50" s="66"/>
    </row>
    <row r="51" spans="3:6" ht="15" x14ac:dyDescent="0.4">
      <c r="C51" s="113"/>
      <c r="D51" s="112"/>
      <c r="E51" s="66"/>
      <c r="F51" s="66"/>
    </row>
    <row r="52" spans="3:6" ht="15" x14ac:dyDescent="0.4">
      <c r="C52" s="113"/>
      <c r="D52" s="112"/>
      <c r="E52" s="66"/>
      <c r="F52" s="66"/>
    </row>
    <row r="53" spans="3:6" ht="15" x14ac:dyDescent="0.4">
      <c r="C53" s="113"/>
      <c r="D53" s="112"/>
      <c r="E53" s="66"/>
      <c r="F53" s="66"/>
    </row>
    <row r="54" spans="3:6" ht="15" x14ac:dyDescent="0.4">
      <c r="C54" s="113"/>
      <c r="D54" s="112"/>
      <c r="E54" s="66"/>
      <c r="F54" s="66"/>
    </row>
    <row r="55" spans="3:6" ht="15" x14ac:dyDescent="0.4">
      <c r="C55" s="113"/>
      <c r="D55" s="112"/>
      <c r="E55" s="66"/>
      <c r="F55" s="66"/>
    </row>
    <row r="56" spans="3:6" ht="15" x14ac:dyDescent="0.4">
      <c r="C56" s="113"/>
      <c r="D56" s="112"/>
      <c r="E56" s="66"/>
      <c r="F56" s="66"/>
    </row>
    <row r="57" spans="3:6" ht="15" x14ac:dyDescent="0.4">
      <c r="C57" s="113"/>
      <c r="D57" s="112"/>
      <c r="E57" s="66"/>
      <c r="F57" s="66"/>
    </row>
    <row r="58" spans="3:6" ht="15" x14ac:dyDescent="0.4">
      <c r="C58" s="113"/>
      <c r="D58" s="112"/>
      <c r="E58" s="66"/>
      <c r="F58" s="66"/>
    </row>
    <row r="59" spans="3:6" ht="15" x14ac:dyDescent="0.4">
      <c r="C59" s="113"/>
      <c r="D59" s="112"/>
      <c r="E59" s="66"/>
      <c r="F59" s="66"/>
    </row>
    <row r="60" spans="3:6" ht="15" x14ac:dyDescent="0.4">
      <c r="C60" s="113"/>
      <c r="D60" s="112"/>
      <c r="E60" s="66"/>
      <c r="F60" s="66"/>
    </row>
    <row r="61" spans="3:6" ht="15" x14ac:dyDescent="0.4">
      <c r="C61" s="113"/>
      <c r="D61" s="112"/>
      <c r="E61" s="66"/>
      <c r="F61" s="66"/>
    </row>
    <row r="62" spans="3:6" ht="15" x14ac:dyDescent="0.4">
      <c r="C62" s="113"/>
      <c r="D62" s="112"/>
      <c r="E62" s="66"/>
      <c r="F62" s="66"/>
    </row>
    <row r="63" spans="3:6" ht="15" x14ac:dyDescent="0.4">
      <c r="C63" s="113"/>
      <c r="D63" s="112"/>
      <c r="E63" s="66"/>
      <c r="F63" s="66"/>
    </row>
    <row r="64" spans="3:6" ht="15" x14ac:dyDescent="0.4">
      <c r="C64" s="113"/>
      <c r="D64" s="112"/>
      <c r="E64" s="66"/>
      <c r="F64" s="66"/>
    </row>
    <row r="65" spans="3:6" ht="15" x14ac:dyDescent="0.4">
      <c r="C65" s="113"/>
      <c r="D65" s="112"/>
      <c r="E65" s="66"/>
      <c r="F65" s="6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E808C"/>
  </sheetPr>
  <dimension ref="A1:K27"/>
  <sheetViews>
    <sheetView showGridLines="0" workbookViewId="0"/>
  </sheetViews>
  <sheetFormatPr defaultColWidth="9.453125" defaultRowHeight="15" customHeight="1" x14ac:dyDescent="0.35"/>
  <cols>
    <col min="1" max="1" width="1.7265625" customWidth="1"/>
    <col min="3" max="3" width="23.54296875" bestFit="1" customWidth="1"/>
    <col min="4" max="4" width="22.453125" bestFit="1" customWidth="1"/>
    <col min="5" max="11" width="20.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tr">
        <f>Índice!B5</f>
        <v>Relatório de Estabilidade Financeira - novembro 2022</v>
      </c>
      <c r="C6" s="45"/>
      <c r="D6" s="44"/>
      <c r="E6" s="38"/>
      <c r="F6" s="38"/>
      <c r="G6" s="38"/>
    </row>
    <row r="7" spans="1:11" ht="15" customHeight="1" x14ac:dyDescent="0.35">
      <c r="A7" s="38"/>
      <c r="B7" s="61" t="str">
        <f>Contents!B5</f>
        <v>Financial Stability Report - November 2022</v>
      </c>
      <c r="C7" s="45"/>
      <c r="D7" s="44"/>
      <c r="E7" s="38"/>
      <c r="F7" s="38"/>
      <c r="G7" s="38"/>
    </row>
    <row r="8" spans="1:11" ht="8.15" customHeight="1" x14ac:dyDescent="0.35">
      <c r="A8" s="38"/>
      <c r="B8" s="46"/>
      <c r="C8" s="45"/>
      <c r="D8" s="44"/>
      <c r="E8" s="38"/>
      <c r="F8" s="38"/>
      <c r="G8" s="38"/>
    </row>
    <row r="9" spans="1:11" ht="15" customHeight="1" x14ac:dyDescent="0.35">
      <c r="A9" s="38"/>
      <c r="B9" s="60" t="str">
        <f>Índice!B9</f>
        <v>1. Vulnerabilidades, riscos e política macroprudencial</v>
      </c>
      <c r="C9" s="45"/>
      <c r="D9" s="44"/>
      <c r="E9" s="38"/>
      <c r="F9" s="38"/>
      <c r="G9" s="38"/>
    </row>
    <row r="10" spans="1:11" ht="15" customHeight="1" x14ac:dyDescent="0.35">
      <c r="A10" s="38"/>
      <c r="B10" s="61" t="str">
        <f>Contents!B9</f>
        <v>1. Vulnerabilities, risks and macroprudential policy</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1305</v>
      </c>
      <c r="C12" s="48"/>
      <c r="D12" s="49"/>
      <c r="E12" s="40"/>
      <c r="F12" s="40"/>
      <c r="G12" s="40"/>
    </row>
    <row r="13" spans="1:11" ht="15" customHeight="1" x14ac:dyDescent="0.35">
      <c r="A13" s="40"/>
      <c r="B13" s="62" t="s">
        <v>1306</v>
      </c>
      <c r="C13" s="48"/>
      <c r="D13" s="49"/>
      <c r="E13" s="40"/>
      <c r="F13" s="40"/>
      <c r="G13" s="40"/>
    </row>
    <row r="14" spans="1:11" ht="8.15" customHeight="1" x14ac:dyDescent="0.35">
      <c r="A14" s="40"/>
      <c r="B14" s="40"/>
      <c r="C14" s="40"/>
      <c r="D14" s="40"/>
      <c r="E14" s="40"/>
      <c r="F14" s="40"/>
      <c r="G14" s="40"/>
    </row>
    <row r="15" spans="1:11" ht="26" x14ac:dyDescent="0.35">
      <c r="A15" s="40"/>
      <c r="B15" s="40"/>
      <c r="C15" s="13"/>
      <c r="D15" s="55" t="s">
        <v>174</v>
      </c>
      <c r="E15" s="56" t="s">
        <v>175</v>
      </c>
      <c r="F15" s="56" t="s">
        <v>175</v>
      </c>
      <c r="G15" s="56" t="s">
        <v>175</v>
      </c>
      <c r="H15" s="56" t="s">
        <v>175</v>
      </c>
      <c r="I15" s="56"/>
      <c r="J15" s="56"/>
      <c r="K15" s="56"/>
    </row>
    <row r="16" spans="1:11" ht="26" x14ac:dyDescent="0.35">
      <c r="A16" s="40"/>
      <c r="B16" s="40"/>
      <c r="C16" s="13"/>
      <c r="D16" s="53" t="s">
        <v>176</v>
      </c>
      <c r="E16" s="54" t="s">
        <v>177</v>
      </c>
      <c r="F16" s="54" t="s">
        <v>177</v>
      </c>
      <c r="G16" s="54" t="s">
        <v>177</v>
      </c>
      <c r="H16" s="54" t="s">
        <v>177</v>
      </c>
      <c r="I16" s="54"/>
      <c r="J16" s="54"/>
      <c r="K16" s="54"/>
    </row>
    <row r="17" spans="1:11" ht="8.15" customHeight="1" x14ac:dyDescent="0.35">
      <c r="A17" s="43"/>
      <c r="B17" s="43"/>
      <c r="C17" s="13"/>
      <c r="D17" s="13"/>
      <c r="E17" s="13"/>
      <c r="F17" s="13"/>
      <c r="G17" s="13"/>
      <c r="H17" s="13"/>
      <c r="I17" s="13"/>
      <c r="J17" s="13"/>
      <c r="K17" s="13"/>
    </row>
    <row r="18" spans="1:11" ht="26" x14ac:dyDescent="0.4">
      <c r="A18" s="39"/>
      <c r="B18" s="39"/>
      <c r="C18" s="35"/>
      <c r="D18" s="35"/>
      <c r="E18" s="75" t="s">
        <v>178</v>
      </c>
      <c r="F18" s="75" t="s">
        <v>179</v>
      </c>
      <c r="G18" s="75" t="s">
        <v>180</v>
      </c>
      <c r="H18" s="75" t="s">
        <v>181</v>
      </c>
      <c r="I18" s="75"/>
      <c r="J18" s="75"/>
      <c r="K18" s="75"/>
    </row>
    <row r="19" spans="1:11" ht="26" x14ac:dyDescent="0.35">
      <c r="A19" s="40"/>
      <c r="B19" s="40"/>
      <c r="C19" s="35"/>
      <c r="D19" s="36"/>
      <c r="E19" s="76" t="s">
        <v>182</v>
      </c>
      <c r="F19" s="76" t="s">
        <v>183</v>
      </c>
      <c r="G19" s="76" t="s">
        <v>184</v>
      </c>
      <c r="H19" s="76" t="s">
        <v>185</v>
      </c>
      <c r="I19" s="76"/>
      <c r="J19" s="76"/>
      <c r="K19" s="76"/>
    </row>
    <row r="20" spans="1:11" ht="15" customHeight="1" x14ac:dyDescent="0.35">
      <c r="A20" s="40"/>
      <c r="B20" s="40"/>
      <c r="C20" s="60" t="s">
        <v>186</v>
      </c>
      <c r="D20" s="61" t="s">
        <v>187</v>
      </c>
      <c r="E20" s="97">
        <v>5.5</v>
      </c>
      <c r="F20" s="97">
        <v>5.2</v>
      </c>
      <c r="G20" s="97">
        <v>0.9</v>
      </c>
      <c r="H20" s="97">
        <v>2.6</v>
      </c>
      <c r="I20" s="97"/>
      <c r="J20" s="97"/>
      <c r="K20" s="97"/>
    </row>
    <row r="21" spans="1:11" ht="15" customHeight="1" x14ac:dyDescent="0.35">
      <c r="A21" s="40"/>
      <c r="B21" s="40"/>
      <c r="C21" s="60" t="s">
        <v>188</v>
      </c>
      <c r="D21" s="61" t="s">
        <v>189</v>
      </c>
      <c r="E21" s="98">
        <v>6.7</v>
      </c>
      <c r="F21" s="98">
        <v>3.1</v>
      </c>
      <c r="G21" s="98">
        <v>7.8</v>
      </c>
      <c r="H21" s="98">
        <v>8.1</v>
      </c>
      <c r="I21" s="98"/>
      <c r="J21" s="98"/>
      <c r="K21" s="98"/>
    </row>
    <row r="22" spans="1:11" ht="15" customHeight="1" x14ac:dyDescent="0.35">
      <c r="A22" s="40"/>
      <c r="B22" s="40"/>
      <c r="C22" s="60" t="s">
        <v>190</v>
      </c>
      <c r="D22" s="61" t="s">
        <v>191</v>
      </c>
      <c r="E22" s="98"/>
      <c r="F22" s="98">
        <v>0.9</v>
      </c>
      <c r="G22" s="98"/>
      <c r="H22" s="98">
        <v>5.5</v>
      </c>
      <c r="I22" s="98"/>
      <c r="J22" s="98"/>
      <c r="K22" s="98"/>
    </row>
    <row r="23" spans="1:11" ht="15" customHeight="1" x14ac:dyDescent="0.35">
      <c r="A23" s="40"/>
      <c r="B23" s="40"/>
      <c r="C23" s="60" t="s">
        <v>192</v>
      </c>
      <c r="D23" s="61" t="s">
        <v>193</v>
      </c>
      <c r="E23" s="98"/>
      <c r="F23" s="98">
        <v>1.9</v>
      </c>
      <c r="G23" s="98"/>
      <c r="H23" s="98">
        <v>2.2999999999999998</v>
      </c>
      <c r="I23" s="98"/>
      <c r="J23" s="98"/>
      <c r="K23" s="98"/>
    </row>
    <row r="24" spans="1:11" ht="15" customHeight="1" x14ac:dyDescent="0.35">
      <c r="A24" s="40"/>
      <c r="B24" s="40"/>
      <c r="C24" s="60" t="s">
        <v>194</v>
      </c>
      <c r="D24" s="61" t="s">
        <v>195</v>
      </c>
      <c r="E24" s="98">
        <v>4.9000000000000004</v>
      </c>
      <c r="F24" s="98">
        <v>5.4</v>
      </c>
      <c r="G24" s="98">
        <v>0.9</v>
      </c>
      <c r="H24" s="98">
        <v>2.6</v>
      </c>
      <c r="I24" s="98"/>
      <c r="J24" s="98"/>
      <c r="K24" s="98"/>
    </row>
    <row r="25" spans="1:11" ht="15" customHeight="1" x14ac:dyDescent="0.35">
      <c r="A25" s="40"/>
      <c r="B25" s="40"/>
      <c r="C25" s="60" t="s">
        <v>196</v>
      </c>
      <c r="D25" s="61" t="s">
        <v>197</v>
      </c>
      <c r="E25" s="98">
        <v>6.3</v>
      </c>
      <c r="F25" s="98">
        <v>2.8</v>
      </c>
      <c r="G25" s="98">
        <v>5.9</v>
      </c>
      <c r="H25" s="98">
        <v>6.8</v>
      </c>
      <c r="I25" s="98"/>
      <c r="J25" s="98"/>
      <c r="K25" s="98"/>
    </row>
    <row r="26" spans="1:11" ht="15" customHeight="1" x14ac:dyDescent="0.35">
      <c r="A26" s="40"/>
      <c r="B26" s="40"/>
      <c r="C26" s="60" t="s">
        <v>198</v>
      </c>
      <c r="D26" s="61" t="s">
        <v>199</v>
      </c>
      <c r="E26" s="98">
        <v>2.6</v>
      </c>
      <c r="F26" s="98">
        <v>2.1</v>
      </c>
      <c r="G26" s="98">
        <v>2.7</v>
      </c>
      <c r="H26" s="98">
        <v>3.5</v>
      </c>
      <c r="I26" s="98"/>
      <c r="J26" s="98"/>
      <c r="K26" s="98"/>
    </row>
    <row r="27" spans="1:11" ht="15" customHeight="1" x14ac:dyDescent="0.35">
      <c r="A27" s="40"/>
      <c r="B27" s="40"/>
      <c r="C27" s="60" t="s">
        <v>200</v>
      </c>
      <c r="D27" s="61" t="s">
        <v>201</v>
      </c>
      <c r="E27" s="98">
        <v>2</v>
      </c>
      <c r="F27" s="98">
        <v>2.1</v>
      </c>
      <c r="G27" s="98">
        <v>2</v>
      </c>
      <c r="H27" s="98">
        <v>2.1</v>
      </c>
      <c r="I27" s="98"/>
      <c r="J27" s="98"/>
      <c r="K27" s="9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tabColor rgb="FF3E808C"/>
  </sheetPr>
  <dimension ref="A1:K65"/>
  <sheetViews>
    <sheetView showGridLines="0" workbookViewId="0"/>
  </sheetViews>
  <sheetFormatPr defaultRowHeight="14.5" x14ac:dyDescent="0.35"/>
  <cols>
    <col min="1" max="1" width="1.7265625" customWidth="1"/>
    <col min="3" max="5" width="15.7265625" customWidth="1"/>
    <col min="6" max="7" width="12.26953125" customWidth="1"/>
  </cols>
  <sheetData>
    <row r="1" spans="1:9" x14ac:dyDescent="0.35">
      <c r="A1" s="37"/>
      <c r="B1" s="41"/>
      <c r="C1" s="37"/>
      <c r="D1" s="37"/>
      <c r="E1" s="37"/>
    </row>
    <row r="2" spans="1:9" x14ac:dyDescent="0.35">
      <c r="A2" s="37"/>
      <c r="B2" s="37"/>
      <c r="C2" s="37"/>
      <c r="D2" s="37"/>
      <c r="E2" s="37"/>
    </row>
    <row r="3" spans="1:9" ht="8.15" customHeight="1" x14ac:dyDescent="0.35">
      <c r="A3" s="37"/>
      <c r="B3" s="37"/>
      <c r="C3" s="37"/>
      <c r="D3" s="37"/>
      <c r="E3" s="37"/>
    </row>
    <row r="4" spans="1:9" x14ac:dyDescent="0.35">
      <c r="A4" s="37"/>
      <c r="B4" s="65" t="str">
        <f>HYPERLINK("#"&amp;"Índice!B7",Índice!B7)</f>
        <v>Índice</v>
      </c>
      <c r="C4" s="65" t="str">
        <f>HYPERLINK("#"&amp;"Contents!B7",Contents!B7)</f>
        <v>Contents</v>
      </c>
      <c r="D4" s="37"/>
      <c r="E4" s="37"/>
    </row>
    <row r="5" spans="1:9" ht="8.15" customHeight="1" x14ac:dyDescent="0.35">
      <c r="A5" s="38"/>
      <c r="B5" s="38"/>
      <c r="C5" s="44"/>
      <c r="D5" s="44"/>
      <c r="E5" s="38"/>
    </row>
    <row r="6" spans="1:9" x14ac:dyDescent="0.35">
      <c r="A6" s="38"/>
      <c r="B6" s="110" t="str">
        <f>Índice!B5</f>
        <v>Relatório de Estabilidade Financeira - novembro 2022</v>
      </c>
      <c r="C6" s="45"/>
      <c r="D6" s="44"/>
      <c r="E6" s="38"/>
    </row>
    <row r="7" spans="1:9" x14ac:dyDescent="0.35">
      <c r="A7" s="38"/>
      <c r="B7" s="111" t="str">
        <f>Contents!B5</f>
        <v>Financial Stability Report - November 2022</v>
      </c>
      <c r="C7" s="45"/>
      <c r="D7" s="44"/>
      <c r="E7" s="38"/>
    </row>
    <row r="8" spans="1:9" ht="8.15" customHeight="1" x14ac:dyDescent="0.35">
      <c r="A8" s="38"/>
      <c r="B8" s="46"/>
      <c r="C8" s="45"/>
      <c r="D8" s="44"/>
      <c r="E8" s="38"/>
    </row>
    <row r="9" spans="1:9" x14ac:dyDescent="0.35">
      <c r="A9" s="38"/>
      <c r="B9" s="110" t="str">
        <f>Índice!B9</f>
        <v>1. Vulnerabilidades, riscos e política macroprudencial</v>
      </c>
      <c r="C9" s="45"/>
      <c r="D9" s="44"/>
      <c r="E9" s="38"/>
    </row>
    <row r="10" spans="1:9" x14ac:dyDescent="0.35">
      <c r="A10" s="38"/>
      <c r="B10" s="111" t="str">
        <f>Contents!B9</f>
        <v>1. Vulnerabilities, risks and macroprudential policy</v>
      </c>
      <c r="C10" s="45"/>
      <c r="D10" s="44"/>
      <c r="E10" s="38"/>
    </row>
    <row r="11" spans="1:9" ht="8.15" customHeight="1" x14ac:dyDescent="0.35">
      <c r="A11" s="38"/>
      <c r="B11" s="45"/>
      <c r="C11" s="47"/>
      <c r="D11" s="44"/>
      <c r="E11" s="38"/>
    </row>
    <row r="12" spans="1:9" x14ac:dyDescent="0.35">
      <c r="A12" s="40"/>
      <c r="B12" s="59" t="s">
        <v>1872</v>
      </c>
      <c r="C12" s="48"/>
      <c r="D12" s="49"/>
      <c r="E12" s="40"/>
    </row>
    <row r="13" spans="1:9" x14ac:dyDescent="0.35">
      <c r="A13" s="40"/>
      <c r="B13" s="62" t="s">
        <v>740</v>
      </c>
      <c r="C13" s="48"/>
      <c r="D13" s="49"/>
      <c r="E13" s="40"/>
    </row>
    <row r="14" spans="1:9" x14ac:dyDescent="0.35">
      <c r="A14" s="40"/>
      <c r="B14" s="40"/>
      <c r="C14" s="40"/>
      <c r="D14" s="40"/>
      <c r="E14" s="40"/>
    </row>
    <row r="15" spans="1:9" ht="26" x14ac:dyDescent="0.35">
      <c r="A15" s="40"/>
      <c r="B15" s="40"/>
      <c r="C15" s="13"/>
      <c r="D15" s="55" t="s">
        <v>174</v>
      </c>
      <c r="E15" s="56" t="s">
        <v>308</v>
      </c>
      <c r="F15" s="56" t="s">
        <v>308</v>
      </c>
      <c r="G15" s="56" t="s">
        <v>308</v>
      </c>
      <c r="H15" s="56"/>
      <c r="I15" s="56"/>
    </row>
    <row r="16" spans="1:9" x14ac:dyDescent="0.35">
      <c r="A16" s="40"/>
      <c r="B16" s="40"/>
      <c r="C16" s="13"/>
      <c r="D16" s="53" t="s">
        <v>176</v>
      </c>
      <c r="E16" s="54" t="s">
        <v>204</v>
      </c>
      <c r="F16" s="54" t="s">
        <v>204</v>
      </c>
      <c r="G16" s="54" t="s">
        <v>204</v>
      </c>
      <c r="H16" s="54"/>
      <c r="I16" s="54"/>
    </row>
    <row r="17" spans="1:11" x14ac:dyDescent="0.35">
      <c r="A17" s="43"/>
      <c r="B17" s="43"/>
      <c r="C17" s="13"/>
      <c r="D17" s="13"/>
      <c r="E17" s="13"/>
    </row>
    <row r="18" spans="1:11" ht="26" x14ac:dyDescent="0.4">
      <c r="A18" s="39"/>
      <c r="B18" s="39"/>
      <c r="C18" s="35"/>
      <c r="D18" s="35"/>
      <c r="E18" s="115" t="s">
        <v>741</v>
      </c>
      <c r="F18" s="116" t="s">
        <v>742</v>
      </c>
      <c r="G18" s="116" t="s">
        <v>743</v>
      </c>
      <c r="H18" s="57"/>
      <c r="I18" s="57"/>
    </row>
    <row r="19" spans="1:11" ht="26" x14ac:dyDescent="0.35">
      <c r="A19" s="40"/>
      <c r="B19" s="40"/>
      <c r="C19" s="35"/>
      <c r="D19" s="36"/>
      <c r="E19" s="51" t="s">
        <v>741</v>
      </c>
      <c r="F19" s="51" t="s">
        <v>742</v>
      </c>
      <c r="G19" s="51" t="s">
        <v>743</v>
      </c>
      <c r="H19" s="51"/>
      <c r="I19" s="51"/>
    </row>
    <row r="20" spans="1:11" x14ac:dyDescent="0.35">
      <c r="A20" s="40"/>
      <c r="B20" s="40"/>
      <c r="C20" s="58" t="s">
        <v>544</v>
      </c>
      <c r="D20" s="52" t="s">
        <v>545</v>
      </c>
      <c r="E20" s="66">
        <v>80.05</v>
      </c>
      <c r="F20" s="66">
        <v>7.38</v>
      </c>
      <c r="G20" s="66">
        <v>12.57</v>
      </c>
      <c r="H20" s="66"/>
      <c r="I20" s="66"/>
      <c r="J20" s="66"/>
      <c r="K20" s="66"/>
    </row>
    <row r="21" spans="1:11" x14ac:dyDescent="0.35">
      <c r="A21" s="40"/>
      <c r="B21" s="40"/>
      <c r="C21" s="58" t="s">
        <v>546</v>
      </c>
      <c r="D21" s="52" t="s">
        <v>547</v>
      </c>
      <c r="E21" s="66">
        <v>84.95</v>
      </c>
      <c r="F21" s="66">
        <v>6.59</v>
      </c>
      <c r="G21" s="66">
        <v>8.4600000000000009</v>
      </c>
      <c r="H21" s="66"/>
      <c r="I21" s="66"/>
      <c r="J21" s="66"/>
      <c r="K21" s="66"/>
    </row>
    <row r="22" spans="1:11" x14ac:dyDescent="0.35">
      <c r="A22" s="40"/>
      <c r="B22" s="40"/>
      <c r="C22" s="58">
        <v>2019</v>
      </c>
      <c r="D22" s="52">
        <v>2019</v>
      </c>
      <c r="E22" s="66">
        <v>90.52</v>
      </c>
      <c r="F22" s="66">
        <v>6.16</v>
      </c>
      <c r="G22" s="66">
        <v>3.32</v>
      </c>
      <c r="I22" s="66"/>
      <c r="J22" s="66"/>
      <c r="K22" s="66"/>
    </row>
    <row r="23" spans="1:11" x14ac:dyDescent="0.35">
      <c r="A23" s="40"/>
      <c r="B23" s="40"/>
      <c r="C23" s="58">
        <v>2020</v>
      </c>
      <c r="D23" s="52">
        <v>2020</v>
      </c>
      <c r="E23" s="66">
        <v>92.92</v>
      </c>
      <c r="F23" s="66">
        <v>4.71</v>
      </c>
      <c r="G23" s="66">
        <v>2.37</v>
      </c>
      <c r="I23" s="66"/>
      <c r="J23" s="66"/>
      <c r="K23" s="66"/>
    </row>
    <row r="24" spans="1:11" x14ac:dyDescent="0.35">
      <c r="A24" s="40"/>
      <c r="B24" s="40"/>
      <c r="C24" s="58">
        <v>2021</v>
      </c>
      <c r="D24" s="52">
        <v>2021</v>
      </c>
      <c r="E24" s="66">
        <v>93.66</v>
      </c>
      <c r="F24" s="66">
        <v>3.7</v>
      </c>
      <c r="G24" s="66">
        <v>2.63</v>
      </c>
      <c r="H24" s="66"/>
      <c r="I24" s="66"/>
      <c r="J24" s="66"/>
      <c r="K24" s="66"/>
    </row>
    <row r="25" spans="1:11" x14ac:dyDescent="0.35">
      <c r="A25" s="40"/>
      <c r="B25" s="40"/>
      <c r="C25" s="58" t="s">
        <v>362</v>
      </c>
      <c r="D25" s="52" t="s">
        <v>744</v>
      </c>
      <c r="E25" s="66">
        <v>92.22</v>
      </c>
      <c r="F25" s="66">
        <v>5</v>
      </c>
      <c r="G25" s="66">
        <v>2.78</v>
      </c>
      <c r="H25" s="66"/>
      <c r="I25" s="66"/>
      <c r="J25" s="66"/>
      <c r="K25" s="66"/>
    </row>
    <row r="26" spans="1:11" ht="15" x14ac:dyDescent="0.4">
      <c r="A26" s="38"/>
      <c r="B26" s="38"/>
      <c r="C26" s="113"/>
      <c r="D26" s="112"/>
      <c r="E26" s="66"/>
      <c r="F26" s="66"/>
    </row>
    <row r="27" spans="1:11" ht="15" x14ac:dyDescent="0.4">
      <c r="A27" s="38"/>
      <c r="B27" s="38"/>
      <c r="C27" s="113"/>
      <c r="D27" s="112"/>
      <c r="E27" s="66"/>
      <c r="F27" s="66"/>
    </row>
    <row r="28" spans="1:11" ht="15" x14ac:dyDescent="0.4">
      <c r="C28" s="113"/>
      <c r="D28" s="112"/>
      <c r="E28" s="66"/>
      <c r="F28" s="66"/>
    </row>
    <row r="29" spans="1:11" ht="15" x14ac:dyDescent="0.4">
      <c r="C29" s="113"/>
      <c r="D29" s="112"/>
      <c r="E29" s="66"/>
      <c r="F29" s="66"/>
    </row>
    <row r="30" spans="1:11" ht="15" x14ac:dyDescent="0.4">
      <c r="C30" s="113"/>
      <c r="D30" s="112"/>
      <c r="E30" s="66"/>
      <c r="F30" s="66"/>
    </row>
    <row r="31" spans="1:11" ht="15" x14ac:dyDescent="0.4">
      <c r="C31" s="113"/>
      <c r="D31" s="112"/>
      <c r="E31" s="66"/>
      <c r="F31" s="66"/>
    </row>
    <row r="32" spans="1:11" ht="15" x14ac:dyDescent="0.4">
      <c r="C32" s="113"/>
      <c r="D32" s="112"/>
      <c r="E32" s="66"/>
      <c r="F32" s="66"/>
    </row>
    <row r="33" spans="3:6" ht="15" x14ac:dyDescent="0.4">
      <c r="C33" s="113"/>
      <c r="D33" s="112"/>
      <c r="E33" s="66"/>
      <c r="F33" s="66"/>
    </row>
    <row r="34" spans="3:6" ht="15" x14ac:dyDescent="0.4">
      <c r="C34" s="113"/>
      <c r="D34" s="112"/>
      <c r="E34" s="66"/>
      <c r="F34" s="66"/>
    </row>
    <row r="35" spans="3:6" ht="15" x14ac:dyDescent="0.4">
      <c r="C35" s="113"/>
      <c r="D35" s="112"/>
      <c r="E35" s="66"/>
      <c r="F35" s="66"/>
    </row>
    <row r="36" spans="3:6" ht="15" x14ac:dyDescent="0.4">
      <c r="C36" s="113"/>
      <c r="D36" s="112"/>
      <c r="E36" s="66"/>
      <c r="F36" s="66"/>
    </row>
    <row r="37" spans="3:6" ht="15" x14ac:dyDescent="0.4">
      <c r="C37" s="113"/>
      <c r="D37" s="112"/>
      <c r="E37" s="66"/>
      <c r="F37" s="66"/>
    </row>
    <row r="38" spans="3:6" ht="15" x14ac:dyDescent="0.4">
      <c r="C38" s="113"/>
      <c r="D38" s="112"/>
      <c r="E38" s="66"/>
      <c r="F38" s="66"/>
    </row>
    <row r="39" spans="3:6" ht="15" x14ac:dyDescent="0.4">
      <c r="C39" s="113"/>
      <c r="D39" s="112"/>
      <c r="E39" s="66"/>
      <c r="F39" s="66"/>
    </row>
    <row r="40" spans="3:6" ht="15" x14ac:dyDescent="0.4">
      <c r="C40" s="113"/>
      <c r="D40" s="112"/>
      <c r="E40" s="66"/>
      <c r="F40" s="66"/>
    </row>
    <row r="41" spans="3:6" ht="15" x14ac:dyDescent="0.4">
      <c r="C41" s="113"/>
      <c r="D41" s="112"/>
      <c r="E41" s="66"/>
      <c r="F41" s="66"/>
    </row>
    <row r="42" spans="3:6" ht="15" x14ac:dyDescent="0.4">
      <c r="C42" s="113"/>
      <c r="D42" s="112"/>
      <c r="E42" s="66"/>
      <c r="F42" s="66"/>
    </row>
    <row r="43" spans="3:6" ht="15" x14ac:dyDescent="0.4">
      <c r="C43" s="113"/>
      <c r="D43" s="112"/>
      <c r="E43" s="66"/>
      <c r="F43" s="66"/>
    </row>
    <row r="44" spans="3:6" ht="15" x14ac:dyDescent="0.4">
      <c r="C44" s="113"/>
      <c r="D44" s="112"/>
      <c r="E44" s="66"/>
      <c r="F44" s="66"/>
    </row>
    <row r="45" spans="3:6" ht="15" x14ac:dyDescent="0.4">
      <c r="C45" s="113"/>
      <c r="D45" s="112"/>
      <c r="E45" s="66"/>
      <c r="F45" s="66"/>
    </row>
    <row r="46" spans="3:6" ht="15" x14ac:dyDescent="0.4">
      <c r="C46" s="113"/>
      <c r="D46" s="112"/>
      <c r="E46" s="66"/>
      <c r="F46" s="66"/>
    </row>
    <row r="47" spans="3:6" ht="15" x14ac:dyDescent="0.4">
      <c r="C47" s="113"/>
      <c r="D47" s="112"/>
      <c r="E47" s="66"/>
      <c r="F47" s="66"/>
    </row>
    <row r="48" spans="3:6" ht="15" x14ac:dyDescent="0.4">
      <c r="C48" s="113"/>
      <c r="D48" s="112"/>
      <c r="E48" s="66"/>
      <c r="F48" s="66"/>
    </row>
    <row r="49" spans="3:6" ht="15" x14ac:dyDescent="0.4">
      <c r="C49" s="113"/>
      <c r="D49" s="112"/>
      <c r="E49" s="66"/>
      <c r="F49" s="66"/>
    </row>
    <row r="50" spans="3:6" ht="15" x14ac:dyDescent="0.4">
      <c r="C50" s="113"/>
      <c r="D50" s="112"/>
      <c r="E50" s="66"/>
      <c r="F50" s="66"/>
    </row>
    <row r="51" spans="3:6" ht="15" x14ac:dyDescent="0.4">
      <c r="C51" s="113"/>
      <c r="D51" s="112"/>
      <c r="E51" s="66"/>
      <c r="F51" s="66"/>
    </row>
    <row r="52" spans="3:6" ht="15" x14ac:dyDescent="0.4">
      <c r="C52" s="113"/>
      <c r="D52" s="112"/>
      <c r="E52" s="66"/>
      <c r="F52" s="66"/>
    </row>
    <row r="53" spans="3:6" ht="15" x14ac:dyDescent="0.4">
      <c r="C53" s="113"/>
      <c r="D53" s="112"/>
      <c r="E53" s="66"/>
      <c r="F53" s="66"/>
    </row>
    <row r="54" spans="3:6" ht="15" x14ac:dyDescent="0.4">
      <c r="C54" s="113"/>
      <c r="D54" s="112"/>
      <c r="E54" s="66"/>
      <c r="F54" s="66"/>
    </row>
    <row r="55" spans="3:6" ht="15" x14ac:dyDescent="0.4">
      <c r="C55" s="113"/>
      <c r="D55" s="112"/>
      <c r="E55" s="66"/>
      <c r="F55" s="66"/>
    </row>
    <row r="56" spans="3:6" ht="15" x14ac:dyDescent="0.4">
      <c r="C56" s="113"/>
      <c r="D56" s="112"/>
      <c r="E56" s="66"/>
      <c r="F56" s="66"/>
    </row>
    <row r="57" spans="3:6" ht="15" x14ac:dyDescent="0.4">
      <c r="C57" s="113"/>
      <c r="D57" s="112"/>
      <c r="E57" s="66"/>
      <c r="F57" s="66"/>
    </row>
    <row r="58" spans="3:6" ht="15" x14ac:dyDescent="0.4">
      <c r="C58" s="113"/>
      <c r="D58" s="112"/>
      <c r="E58" s="66"/>
      <c r="F58" s="66"/>
    </row>
    <row r="59" spans="3:6" ht="15" x14ac:dyDescent="0.4">
      <c r="C59" s="113"/>
      <c r="D59" s="112"/>
      <c r="E59" s="66"/>
      <c r="F59" s="66"/>
    </row>
    <row r="60" spans="3:6" ht="15" x14ac:dyDescent="0.4">
      <c r="C60" s="113"/>
      <c r="D60" s="112"/>
      <c r="E60" s="66"/>
      <c r="F60" s="66"/>
    </row>
    <row r="61" spans="3:6" ht="15" x14ac:dyDescent="0.4">
      <c r="C61" s="113"/>
      <c r="D61" s="112"/>
      <c r="E61" s="66"/>
      <c r="F61" s="66"/>
    </row>
    <row r="62" spans="3:6" ht="15" x14ac:dyDescent="0.4">
      <c r="C62" s="113"/>
      <c r="D62" s="112"/>
      <c r="E62" s="66"/>
      <c r="F62" s="66"/>
    </row>
    <row r="63" spans="3:6" ht="15" x14ac:dyDescent="0.4">
      <c r="C63" s="113"/>
      <c r="D63" s="112"/>
      <c r="E63" s="66"/>
      <c r="F63" s="66"/>
    </row>
    <row r="64" spans="3:6" ht="15" x14ac:dyDescent="0.4">
      <c r="C64" s="113"/>
      <c r="D64" s="112"/>
      <c r="E64" s="66"/>
      <c r="F64" s="66"/>
    </row>
    <row r="65" spans="3:6" ht="15" x14ac:dyDescent="0.4">
      <c r="C65" s="113"/>
      <c r="D65" s="112"/>
      <c r="E65" s="66"/>
      <c r="F65" s="66"/>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3E808C"/>
  </sheetPr>
  <dimension ref="A1:M27"/>
  <sheetViews>
    <sheetView showGridLines="0" workbookViewId="0"/>
  </sheetViews>
  <sheetFormatPr defaultColWidth="9.26953125" defaultRowHeight="15" customHeight="1" x14ac:dyDescent="0.35"/>
  <cols>
    <col min="1" max="1" width="1.7265625" customWidth="1"/>
    <col min="3" max="8" width="15.7265625" customWidth="1"/>
  </cols>
  <sheetData>
    <row r="1" spans="1:8" ht="15" customHeight="1" x14ac:dyDescent="0.35">
      <c r="A1" s="37"/>
      <c r="B1" s="41"/>
      <c r="C1" s="37"/>
      <c r="D1" s="37"/>
      <c r="E1" s="37"/>
      <c r="F1" s="37"/>
      <c r="G1" s="37"/>
    </row>
    <row r="2" spans="1:8" ht="15" customHeight="1" x14ac:dyDescent="0.35">
      <c r="A2" s="37"/>
      <c r="B2" s="37"/>
      <c r="C2" s="37"/>
      <c r="D2" s="37"/>
      <c r="E2" s="37"/>
      <c r="F2" s="37"/>
      <c r="G2" s="37"/>
    </row>
    <row r="3" spans="1:8" ht="8.15" customHeight="1" x14ac:dyDescent="0.35">
      <c r="A3" s="37"/>
      <c r="B3" s="37"/>
      <c r="C3" s="37"/>
      <c r="D3" s="37"/>
      <c r="E3" s="37"/>
      <c r="F3" s="37"/>
      <c r="G3" s="37"/>
    </row>
    <row r="4" spans="1:8" ht="15" customHeight="1"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ht="15" customHeight="1" x14ac:dyDescent="0.35">
      <c r="A6" s="38"/>
      <c r="B6" s="60" t="str">
        <f>Índice!B5</f>
        <v>Relatório de Estabilidade Financeira - novembro 2022</v>
      </c>
      <c r="C6" s="45"/>
      <c r="D6" s="44"/>
      <c r="E6" s="38"/>
      <c r="F6" s="38"/>
      <c r="G6" s="38"/>
    </row>
    <row r="7" spans="1:8" ht="15" customHeight="1" x14ac:dyDescent="0.35">
      <c r="A7" s="38"/>
      <c r="B7" s="61" t="str">
        <f>Contents!B5</f>
        <v>Financial Stability Report - November 2022</v>
      </c>
      <c r="C7" s="45"/>
      <c r="D7" s="44"/>
      <c r="E7" s="38"/>
      <c r="F7" s="38"/>
      <c r="G7" s="38"/>
    </row>
    <row r="8" spans="1:8" ht="8.15" customHeight="1" x14ac:dyDescent="0.35">
      <c r="A8" s="38"/>
      <c r="B8" s="46"/>
      <c r="C8" s="45"/>
      <c r="D8" s="44"/>
      <c r="E8" s="38"/>
      <c r="F8" s="38"/>
      <c r="G8" s="38"/>
    </row>
    <row r="9" spans="1:8" ht="15" customHeight="1" x14ac:dyDescent="0.35">
      <c r="A9" s="38"/>
      <c r="B9" s="60" t="str">
        <f>Índice!B9</f>
        <v>1. Vulnerabilidades, riscos e política macroprudencial</v>
      </c>
      <c r="C9" s="45"/>
      <c r="D9" s="44"/>
      <c r="E9" s="38"/>
      <c r="F9" s="38"/>
      <c r="G9" s="38"/>
    </row>
    <row r="10" spans="1:8" ht="15" customHeight="1" x14ac:dyDescent="0.35">
      <c r="A10" s="38"/>
      <c r="B10" s="61" t="str">
        <f>Contents!B9</f>
        <v>1. Vulnerabilities, risks and macroprudential policy</v>
      </c>
      <c r="C10" s="45"/>
      <c r="D10" s="44"/>
      <c r="E10" s="38"/>
      <c r="F10" s="38"/>
      <c r="G10" s="38"/>
    </row>
    <row r="11" spans="1:8" ht="8.15" customHeight="1" x14ac:dyDescent="0.35">
      <c r="A11" s="38"/>
      <c r="B11" s="45"/>
      <c r="C11" s="47"/>
      <c r="D11" s="44"/>
      <c r="E11" s="38"/>
      <c r="F11" s="38"/>
      <c r="G11" s="38"/>
    </row>
    <row r="12" spans="1:8" ht="15" customHeight="1" x14ac:dyDescent="0.35">
      <c r="A12" s="40"/>
      <c r="B12" s="59" t="s">
        <v>745</v>
      </c>
      <c r="C12" s="48"/>
      <c r="D12" s="49"/>
      <c r="E12" s="40"/>
      <c r="F12" s="40"/>
      <c r="G12" s="40"/>
    </row>
    <row r="13" spans="1:8" ht="15" customHeight="1" x14ac:dyDescent="0.35">
      <c r="A13" s="40"/>
      <c r="B13" s="62" t="s">
        <v>746</v>
      </c>
      <c r="C13" s="48"/>
      <c r="D13" s="49"/>
      <c r="E13" s="40"/>
      <c r="F13" s="40"/>
      <c r="G13" s="40"/>
    </row>
    <row r="14" spans="1:8" ht="8.15" customHeight="1" x14ac:dyDescent="0.35">
      <c r="A14" s="40"/>
      <c r="B14" s="40"/>
      <c r="C14" s="40"/>
      <c r="D14" s="40"/>
      <c r="E14" s="40"/>
      <c r="F14" s="40"/>
      <c r="G14" s="40"/>
    </row>
    <row r="15" spans="1:8" ht="14.5" x14ac:dyDescent="0.35">
      <c r="A15" s="40"/>
      <c r="B15" s="40"/>
      <c r="C15" s="13"/>
      <c r="D15" s="55" t="s">
        <v>174</v>
      </c>
      <c r="E15" s="56" t="s">
        <v>308</v>
      </c>
      <c r="F15" s="56" t="s">
        <v>308</v>
      </c>
      <c r="G15" s="56" t="s">
        <v>308</v>
      </c>
      <c r="H15" s="56" t="s">
        <v>308</v>
      </c>
    </row>
    <row r="16" spans="1:8" ht="14.5" x14ac:dyDescent="0.35">
      <c r="A16" s="40"/>
      <c r="B16" s="40"/>
      <c r="C16" s="13"/>
      <c r="D16" s="53" t="s">
        <v>176</v>
      </c>
      <c r="E16" s="54" t="s">
        <v>204</v>
      </c>
      <c r="F16" s="54" t="s">
        <v>204</v>
      </c>
      <c r="G16" s="54" t="s">
        <v>204</v>
      </c>
      <c r="H16" s="54" t="s">
        <v>204</v>
      </c>
    </row>
    <row r="17" spans="1:13" ht="8.15" customHeight="1" x14ac:dyDescent="0.35">
      <c r="A17" s="43"/>
      <c r="B17" s="43"/>
      <c r="C17" s="13"/>
      <c r="D17" s="13"/>
      <c r="E17" s="13"/>
      <c r="F17" s="13"/>
      <c r="G17" s="43"/>
    </row>
    <row r="18" spans="1:13" x14ac:dyDescent="0.4">
      <c r="A18" s="39"/>
      <c r="B18" s="39"/>
      <c r="C18" s="35"/>
      <c r="D18" s="35"/>
      <c r="E18" s="57" t="s">
        <v>747</v>
      </c>
      <c r="F18" s="57" t="s">
        <v>748</v>
      </c>
      <c r="G18" s="57" t="s">
        <v>749</v>
      </c>
      <c r="H18" s="57" t="s">
        <v>750</v>
      </c>
    </row>
    <row r="19" spans="1:13" ht="14.5" x14ac:dyDescent="0.35">
      <c r="A19" s="40"/>
      <c r="B19" s="40"/>
      <c r="C19" s="35"/>
      <c r="D19" s="36"/>
      <c r="E19" s="51" t="s">
        <v>747</v>
      </c>
      <c r="F19" s="51" t="s">
        <v>748</v>
      </c>
      <c r="G19" s="51" t="s">
        <v>749</v>
      </c>
      <c r="H19" s="51" t="s">
        <v>750</v>
      </c>
    </row>
    <row r="20" spans="1:13" ht="15" customHeight="1" x14ac:dyDescent="0.35">
      <c r="A20" s="40"/>
      <c r="B20" s="40"/>
      <c r="C20" s="58" t="s">
        <v>544</v>
      </c>
      <c r="D20" s="52" t="s">
        <v>545</v>
      </c>
      <c r="E20" s="67">
        <v>55.1</v>
      </c>
      <c r="F20" s="67">
        <v>24.4</v>
      </c>
      <c r="G20" s="67">
        <v>18.2</v>
      </c>
      <c r="H20" s="67">
        <v>2.2999999999999998</v>
      </c>
      <c r="J20" s="80"/>
      <c r="K20" s="80"/>
      <c r="L20" s="80"/>
      <c r="M20" s="80"/>
    </row>
    <row r="21" spans="1:13" ht="15" customHeight="1" x14ac:dyDescent="0.35">
      <c r="A21" s="40"/>
      <c r="B21" s="40"/>
      <c r="C21" s="58" t="s">
        <v>546</v>
      </c>
      <c r="D21" s="52" t="s">
        <v>547</v>
      </c>
      <c r="E21" s="67">
        <v>49.1</v>
      </c>
      <c r="F21" s="67">
        <v>42.5</v>
      </c>
      <c r="G21" s="67">
        <v>7.8</v>
      </c>
      <c r="H21" s="67">
        <v>0.7</v>
      </c>
      <c r="J21" s="80"/>
      <c r="K21" s="80"/>
      <c r="L21" s="80"/>
      <c r="M21" s="80"/>
    </row>
    <row r="22" spans="1:13" ht="15" customHeight="1" x14ac:dyDescent="0.35">
      <c r="A22" s="40"/>
      <c r="B22" s="40"/>
      <c r="C22" s="58">
        <v>2019</v>
      </c>
      <c r="D22" s="52">
        <v>2019</v>
      </c>
      <c r="E22" s="67">
        <v>48.1</v>
      </c>
      <c r="F22" s="67">
        <v>48.9</v>
      </c>
      <c r="G22" s="67">
        <v>2.9</v>
      </c>
      <c r="H22" s="67">
        <v>0.2</v>
      </c>
      <c r="J22" s="80"/>
      <c r="K22" s="80"/>
      <c r="L22" s="80"/>
      <c r="M22" s="80"/>
    </row>
    <row r="23" spans="1:13" ht="15" customHeight="1" x14ac:dyDescent="0.35">
      <c r="A23" s="40"/>
      <c r="B23" s="40"/>
      <c r="C23" s="58">
        <v>2020</v>
      </c>
      <c r="D23" s="52">
        <v>2020</v>
      </c>
      <c r="E23" s="67">
        <v>48.8</v>
      </c>
      <c r="F23" s="67">
        <v>49.9</v>
      </c>
      <c r="G23" s="67">
        <v>1.3</v>
      </c>
      <c r="H23" s="67">
        <v>0.1</v>
      </c>
      <c r="J23" s="80"/>
      <c r="K23" s="80"/>
      <c r="L23" s="80"/>
      <c r="M23" s="80"/>
    </row>
    <row r="24" spans="1:13" ht="15" customHeight="1" x14ac:dyDescent="0.35">
      <c r="A24" s="40"/>
      <c r="B24" s="40"/>
      <c r="C24" s="58">
        <v>2021</v>
      </c>
      <c r="D24" s="52">
        <v>2021</v>
      </c>
      <c r="E24" s="67">
        <v>48.9</v>
      </c>
      <c r="F24" s="67">
        <v>50.5</v>
      </c>
      <c r="G24" s="67">
        <v>0.6</v>
      </c>
      <c r="H24" s="67">
        <v>0</v>
      </c>
      <c r="J24" s="80"/>
      <c r="K24" s="80"/>
      <c r="L24" s="80"/>
      <c r="M24" s="80"/>
    </row>
    <row r="25" spans="1:13" ht="15" customHeight="1" x14ac:dyDescent="0.35">
      <c r="A25" s="40"/>
      <c r="B25" s="40"/>
      <c r="C25" s="58" t="s">
        <v>362</v>
      </c>
      <c r="D25" s="52" t="s">
        <v>744</v>
      </c>
      <c r="E25" s="67">
        <v>51.3</v>
      </c>
      <c r="F25" s="67">
        <v>48.4</v>
      </c>
      <c r="G25" s="67">
        <v>0.3</v>
      </c>
      <c r="H25" s="67">
        <v>0</v>
      </c>
      <c r="J25" s="80"/>
      <c r="K25" s="80"/>
      <c r="L25" s="80"/>
      <c r="M25" s="80"/>
    </row>
    <row r="26" spans="1:13" ht="15" customHeight="1" x14ac:dyDescent="0.35">
      <c r="A26" s="38"/>
      <c r="B26" s="38"/>
      <c r="C26" s="38"/>
      <c r="D26" s="38"/>
      <c r="E26" s="38"/>
      <c r="F26" s="38"/>
      <c r="G26" s="38"/>
    </row>
    <row r="27" spans="1:13" ht="15" customHeight="1" x14ac:dyDescent="0.35">
      <c r="A27" s="38"/>
      <c r="B27" s="38"/>
      <c r="C27" s="38"/>
      <c r="D27" s="38"/>
      <c r="E27" s="38"/>
      <c r="F27" s="38"/>
      <c r="G27" s="3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tabColor rgb="FF3E808C"/>
  </sheetPr>
  <dimension ref="A1:K72"/>
  <sheetViews>
    <sheetView showGridLines="0" workbookViewId="0"/>
  </sheetViews>
  <sheetFormatPr defaultColWidth="9.26953125" defaultRowHeight="15" customHeight="1" x14ac:dyDescent="0.35"/>
  <cols>
    <col min="1" max="1" width="1.7265625" customWidth="1"/>
    <col min="3" max="10" width="15.726562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38"/>
      <c r="F5" s="38"/>
      <c r="G5" s="38"/>
    </row>
    <row r="6" spans="1:10" ht="15" customHeight="1" x14ac:dyDescent="0.35">
      <c r="A6" s="38"/>
      <c r="B6" s="60" t="str">
        <f>Índice!B5</f>
        <v>Relatório de Estabilidade Financeira - novembro 2022</v>
      </c>
      <c r="C6" s="45"/>
      <c r="D6" s="44"/>
      <c r="E6" s="38"/>
      <c r="F6" s="38"/>
      <c r="G6" s="38"/>
    </row>
    <row r="7" spans="1:10" ht="15" customHeight="1" x14ac:dyDescent="0.35">
      <c r="A7" s="38"/>
      <c r="B7" s="61" t="str">
        <f>Contents!B5</f>
        <v>Financial Stability Report - November 2022</v>
      </c>
      <c r="C7" s="45"/>
      <c r="D7" s="44"/>
      <c r="E7" s="38"/>
      <c r="F7" s="38"/>
      <c r="G7" s="38"/>
    </row>
    <row r="8" spans="1:10" ht="8.15" customHeight="1" x14ac:dyDescent="0.35">
      <c r="A8" s="38"/>
      <c r="B8" s="46"/>
      <c r="C8" s="45"/>
      <c r="D8" s="44"/>
      <c r="E8" s="38"/>
      <c r="F8" s="38"/>
      <c r="G8" s="38"/>
    </row>
    <row r="9" spans="1:10" ht="15" customHeight="1" x14ac:dyDescent="0.35">
      <c r="A9" s="38"/>
      <c r="B9" s="60" t="str">
        <f>Índice!B9</f>
        <v>1. Vulnerabilidades, riscos e política macroprudencial</v>
      </c>
      <c r="C9" s="45"/>
      <c r="D9" s="44"/>
      <c r="E9" s="38"/>
      <c r="F9" s="38"/>
      <c r="G9" s="38"/>
    </row>
    <row r="10" spans="1:10" ht="15" customHeight="1" x14ac:dyDescent="0.35">
      <c r="A10" s="38"/>
      <c r="B10" s="61" t="str">
        <f>Contents!B9</f>
        <v>1. Vulnerabilities, risks and macroprudential policy</v>
      </c>
      <c r="C10" s="45"/>
      <c r="D10" s="44"/>
      <c r="E10" s="38"/>
      <c r="F10" s="38"/>
      <c r="G10" s="38"/>
    </row>
    <row r="11" spans="1:10" ht="8.15" customHeight="1" x14ac:dyDescent="0.35">
      <c r="A11" s="38"/>
      <c r="B11" s="45"/>
      <c r="C11" s="47"/>
      <c r="D11" s="44"/>
      <c r="E11" s="38"/>
      <c r="F11" s="38"/>
      <c r="G11" s="38"/>
    </row>
    <row r="12" spans="1:10" ht="15" customHeight="1" x14ac:dyDescent="0.35">
      <c r="A12" s="40"/>
      <c r="B12" s="59" t="s">
        <v>751</v>
      </c>
      <c r="C12" s="48"/>
      <c r="D12" s="49"/>
      <c r="E12" s="40"/>
      <c r="F12" s="40"/>
      <c r="G12" s="40"/>
    </row>
    <row r="13" spans="1:10" ht="15" customHeight="1" x14ac:dyDescent="0.35">
      <c r="A13" s="40"/>
      <c r="B13" s="62" t="s">
        <v>752</v>
      </c>
      <c r="C13" s="48"/>
      <c r="D13" s="49"/>
      <c r="E13" s="40"/>
      <c r="F13" s="40"/>
      <c r="G13" s="40"/>
    </row>
    <row r="14" spans="1:10" ht="8.15" customHeight="1" x14ac:dyDescent="0.35">
      <c r="A14" s="40"/>
      <c r="B14" s="40"/>
      <c r="C14" s="40"/>
      <c r="D14" s="40"/>
      <c r="E14" s="40"/>
      <c r="F14" s="40"/>
      <c r="G14" s="40"/>
    </row>
    <row r="15" spans="1:10" ht="14.5" x14ac:dyDescent="0.35">
      <c r="A15" s="40"/>
      <c r="B15" s="40"/>
      <c r="C15" s="13"/>
      <c r="D15" s="55" t="s">
        <v>174</v>
      </c>
      <c r="E15" s="56" t="s">
        <v>753</v>
      </c>
      <c r="F15" s="114" t="s">
        <v>753</v>
      </c>
      <c r="G15" s="114" t="s">
        <v>753</v>
      </c>
      <c r="H15" s="56"/>
      <c r="I15" s="56"/>
      <c r="J15" s="56"/>
    </row>
    <row r="16" spans="1:10" ht="14.5" x14ac:dyDescent="0.35">
      <c r="A16" s="40"/>
      <c r="B16" s="40"/>
      <c r="C16" s="13"/>
      <c r="D16" s="53" t="s">
        <v>176</v>
      </c>
      <c r="E16" s="54" t="s">
        <v>754</v>
      </c>
      <c r="F16" s="54" t="s">
        <v>754</v>
      </c>
      <c r="G16" s="54" t="s">
        <v>754</v>
      </c>
      <c r="H16" s="54"/>
      <c r="I16" s="54"/>
      <c r="J16" s="54"/>
    </row>
    <row r="17" spans="1:11" ht="8.15" customHeight="1" x14ac:dyDescent="0.35">
      <c r="A17" s="43"/>
      <c r="B17" s="43"/>
      <c r="C17" s="13"/>
      <c r="D17" s="13"/>
      <c r="F17" s="13"/>
      <c r="G17" s="13"/>
    </row>
    <row r="18" spans="1:11" ht="39" x14ac:dyDescent="0.4">
      <c r="A18" s="39"/>
      <c r="B18" s="39"/>
      <c r="C18" s="35"/>
      <c r="D18" s="35"/>
      <c r="E18" s="57" t="s">
        <v>755</v>
      </c>
      <c r="F18" s="116" t="s">
        <v>756</v>
      </c>
      <c r="G18" s="116" t="s">
        <v>757</v>
      </c>
      <c r="H18" s="57"/>
      <c r="I18" s="57"/>
      <c r="J18" s="57"/>
    </row>
    <row r="19" spans="1:11" ht="52" x14ac:dyDescent="0.35">
      <c r="A19" s="40"/>
      <c r="B19" s="40"/>
      <c r="C19" s="35"/>
      <c r="D19" s="36"/>
      <c r="E19" s="51" t="s">
        <v>758</v>
      </c>
      <c r="F19" s="51" t="s">
        <v>759</v>
      </c>
      <c r="G19" s="51" t="s">
        <v>760</v>
      </c>
      <c r="H19" s="51"/>
      <c r="I19" s="51"/>
      <c r="J19" s="51"/>
    </row>
    <row r="20" spans="1:11" ht="15" customHeight="1" x14ac:dyDescent="0.4">
      <c r="A20" s="40"/>
      <c r="B20" s="40"/>
      <c r="C20" s="113">
        <v>43282</v>
      </c>
      <c r="D20" s="112">
        <v>43282</v>
      </c>
      <c r="E20" s="67">
        <v>33.4</v>
      </c>
      <c r="F20" s="67">
        <v>33.4</v>
      </c>
      <c r="G20" s="67">
        <v>30</v>
      </c>
      <c r="H20" s="67"/>
      <c r="I20" s="67"/>
      <c r="J20" s="67"/>
      <c r="K20" s="67"/>
    </row>
    <row r="21" spans="1:11" ht="15" customHeight="1" x14ac:dyDescent="0.4">
      <c r="A21" s="40"/>
      <c r="B21" s="40"/>
      <c r="C21" s="113">
        <v>43313</v>
      </c>
      <c r="D21" s="112">
        <v>43313</v>
      </c>
      <c r="E21" s="67">
        <v>33</v>
      </c>
      <c r="F21" s="67">
        <v>33.4</v>
      </c>
      <c r="G21" s="67">
        <v>30</v>
      </c>
      <c r="H21" s="67"/>
      <c r="I21" s="67"/>
      <c r="J21" s="67"/>
      <c r="K21" s="67"/>
    </row>
    <row r="22" spans="1:11" ht="15" customHeight="1" x14ac:dyDescent="0.4">
      <c r="A22" s="40"/>
      <c r="B22" s="40"/>
      <c r="C22" s="113">
        <v>43344</v>
      </c>
      <c r="D22" s="112">
        <v>43344</v>
      </c>
      <c r="E22" s="67">
        <v>32.9</v>
      </c>
      <c r="F22" s="67">
        <v>33.299999999999997</v>
      </c>
      <c r="G22" s="67">
        <v>30</v>
      </c>
      <c r="H22" s="67"/>
      <c r="I22" s="67"/>
      <c r="J22" s="67"/>
      <c r="K22" s="67"/>
    </row>
    <row r="23" spans="1:11" ht="15" customHeight="1" x14ac:dyDescent="0.4">
      <c r="A23" s="40"/>
      <c r="B23" s="40"/>
      <c r="C23" s="113">
        <v>43374</v>
      </c>
      <c r="D23" s="112">
        <v>43374</v>
      </c>
      <c r="E23" s="67">
        <v>32.6</v>
      </c>
      <c r="F23" s="67">
        <v>33.299999999999997</v>
      </c>
      <c r="G23" s="67">
        <v>30</v>
      </c>
      <c r="H23" s="67"/>
      <c r="I23" s="67"/>
      <c r="J23" s="67"/>
      <c r="K23" s="67"/>
    </row>
    <row r="24" spans="1:11" ht="15" customHeight="1" x14ac:dyDescent="0.4">
      <c r="A24" s="40"/>
      <c r="B24" s="40"/>
      <c r="C24" s="113">
        <v>43405</v>
      </c>
      <c r="D24" s="112">
        <v>43405</v>
      </c>
      <c r="E24" s="67">
        <v>33</v>
      </c>
      <c r="F24" s="67">
        <v>33.200000000000003</v>
      </c>
      <c r="G24" s="67">
        <v>30</v>
      </c>
      <c r="H24" s="67"/>
      <c r="I24" s="67"/>
      <c r="J24" s="67"/>
      <c r="K24" s="67"/>
    </row>
    <row r="25" spans="1:11" ht="15" customHeight="1" x14ac:dyDescent="0.4">
      <c r="A25" s="40"/>
      <c r="B25" s="40"/>
      <c r="C25" s="113">
        <v>43435</v>
      </c>
      <c r="D25" s="112">
        <v>43435</v>
      </c>
      <c r="E25" s="195">
        <v>33</v>
      </c>
      <c r="F25" s="195">
        <v>33.1</v>
      </c>
      <c r="G25" s="195">
        <v>30</v>
      </c>
      <c r="I25" s="67"/>
      <c r="J25" s="67"/>
      <c r="K25" s="67"/>
    </row>
    <row r="26" spans="1:11" ht="15" customHeight="1" x14ac:dyDescent="0.4">
      <c r="A26" s="38"/>
      <c r="B26" s="38"/>
      <c r="C26" s="113">
        <v>43466</v>
      </c>
      <c r="D26" s="112">
        <v>43466</v>
      </c>
      <c r="E26" s="67">
        <v>32.9</v>
      </c>
      <c r="F26" s="67">
        <v>33.1</v>
      </c>
      <c r="G26" s="67">
        <v>30</v>
      </c>
      <c r="I26" s="67"/>
      <c r="J26" s="67"/>
      <c r="K26" s="67"/>
    </row>
    <row r="27" spans="1:11" ht="15" customHeight="1" x14ac:dyDescent="0.4">
      <c r="A27" s="38"/>
      <c r="B27" s="38"/>
      <c r="C27" s="113">
        <v>43497</v>
      </c>
      <c r="D27" s="112">
        <v>43497</v>
      </c>
      <c r="E27" s="67">
        <v>32.799999999999997</v>
      </c>
      <c r="F27" s="67">
        <v>33</v>
      </c>
      <c r="G27" s="67">
        <v>30</v>
      </c>
      <c r="I27" s="67"/>
      <c r="J27" s="67"/>
      <c r="K27" s="67"/>
    </row>
    <row r="28" spans="1:11" ht="15" customHeight="1" x14ac:dyDescent="0.4">
      <c r="C28" s="113">
        <v>43525</v>
      </c>
      <c r="D28" s="112">
        <v>43525</v>
      </c>
      <c r="E28" s="67">
        <v>33.1</v>
      </c>
      <c r="F28" s="67">
        <v>32.9</v>
      </c>
      <c r="G28" s="67">
        <v>30</v>
      </c>
      <c r="I28" s="67"/>
      <c r="J28" s="67"/>
      <c r="K28" s="67"/>
    </row>
    <row r="29" spans="1:11" ht="15" customHeight="1" x14ac:dyDescent="0.4">
      <c r="C29" s="113">
        <v>43556</v>
      </c>
      <c r="D29" s="112">
        <v>43556</v>
      </c>
      <c r="E29" s="67">
        <v>33.4</v>
      </c>
      <c r="F29" s="67">
        <v>32.9</v>
      </c>
      <c r="G29" s="67">
        <v>30</v>
      </c>
      <c r="I29" s="67"/>
      <c r="J29" s="67"/>
      <c r="K29" s="67"/>
    </row>
    <row r="30" spans="1:11" ht="15" customHeight="1" x14ac:dyDescent="0.4">
      <c r="C30" s="113">
        <v>43586</v>
      </c>
      <c r="D30" s="112">
        <v>43586</v>
      </c>
      <c r="E30" s="67">
        <v>32.9</v>
      </c>
      <c r="F30" s="67">
        <v>32.799999999999997</v>
      </c>
      <c r="G30" s="67">
        <v>30</v>
      </c>
      <c r="I30" s="67"/>
      <c r="J30" s="67"/>
      <c r="K30" s="67"/>
    </row>
    <row r="31" spans="1:11" ht="15" customHeight="1" x14ac:dyDescent="0.4">
      <c r="C31" s="113">
        <v>43617</v>
      </c>
      <c r="D31" s="112">
        <v>43617</v>
      </c>
      <c r="E31" s="67">
        <v>33</v>
      </c>
      <c r="F31" s="67">
        <v>32.700000000000003</v>
      </c>
      <c r="G31" s="67">
        <v>30</v>
      </c>
      <c r="I31" s="67"/>
      <c r="J31" s="67"/>
      <c r="K31" s="67"/>
    </row>
    <row r="32" spans="1:11" ht="15" customHeight="1" x14ac:dyDescent="0.4">
      <c r="C32" s="113">
        <v>43647</v>
      </c>
      <c r="D32" s="112">
        <v>43647</v>
      </c>
      <c r="E32" s="67">
        <v>33.1</v>
      </c>
      <c r="F32" s="67">
        <v>32.700000000000003</v>
      </c>
      <c r="G32" s="67">
        <v>30</v>
      </c>
      <c r="I32" s="67"/>
      <c r="J32" s="67"/>
      <c r="K32" s="67"/>
    </row>
    <row r="33" spans="3:11" ht="15" customHeight="1" x14ac:dyDescent="0.4">
      <c r="C33" s="113">
        <v>43678</v>
      </c>
      <c r="D33" s="112">
        <v>43678</v>
      </c>
      <c r="E33" s="67">
        <v>33.299999999999997</v>
      </c>
      <c r="F33" s="67">
        <v>32.6</v>
      </c>
      <c r="G33" s="67">
        <v>30</v>
      </c>
      <c r="I33" s="67"/>
      <c r="J33" s="67"/>
      <c r="K33" s="67"/>
    </row>
    <row r="34" spans="3:11" ht="15" customHeight="1" x14ac:dyDescent="0.4">
      <c r="C34" s="113">
        <v>43709</v>
      </c>
      <c r="D34" s="112">
        <v>43709</v>
      </c>
      <c r="E34" s="67">
        <v>32.799999999999997</v>
      </c>
      <c r="F34" s="67">
        <v>32.5</v>
      </c>
      <c r="G34" s="67">
        <v>30</v>
      </c>
      <c r="I34" s="67"/>
      <c r="J34" s="67"/>
      <c r="K34" s="67"/>
    </row>
    <row r="35" spans="3:11" ht="15" customHeight="1" x14ac:dyDescent="0.4">
      <c r="C35" s="113">
        <v>43739</v>
      </c>
      <c r="D35" s="112">
        <v>43739</v>
      </c>
      <c r="E35" s="67">
        <v>32.9</v>
      </c>
      <c r="F35" s="67">
        <v>32.5</v>
      </c>
      <c r="G35" s="67">
        <v>30</v>
      </c>
      <c r="I35" s="67"/>
      <c r="J35" s="67"/>
      <c r="K35" s="67"/>
    </row>
    <row r="36" spans="3:11" ht="15" customHeight="1" x14ac:dyDescent="0.4">
      <c r="C36" s="113">
        <v>43770</v>
      </c>
      <c r="D36" s="112">
        <v>43770</v>
      </c>
      <c r="E36" s="67">
        <v>32.6</v>
      </c>
      <c r="F36" s="67">
        <v>32.4</v>
      </c>
      <c r="G36" s="67">
        <v>30</v>
      </c>
      <c r="I36" s="67"/>
      <c r="J36" s="67"/>
      <c r="K36" s="67"/>
    </row>
    <row r="37" spans="3:11" ht="15" customHeight="1" x14ac:dyDescent="0.4">
      <c r="C37" s="113">
        <v>43800</v>
      </c>
      <c r="D37" s="112">
        <v>43800</v>
      </c>
      <c r="E37" s="67">
        <v>32.6</v>
      </c>
      <c r="F37" s="67">
        <v>32.299999999999997</v>
      </c>
      <c r="G37" s="67">
        <v>30</v>
      </c>
      <c r="I37" s="67"/>
      <c r="J37" s="67"/>
      <c r="K37" s="67"/>
    </row>
    <row r="38" spans="3:11" ht="15" customHeight="1" x14ac:dyDescent="0.4">
      <c r="C38" s="113">
        <v>43831</v>
      </c>
      <c r="D38" s="112">
        <v>43831</v>
      </c>
      <c r="E38" s="67">
        <v>33</v>
      </c>
      <c r="F38" s="67">
        <v>32.299999999999997</v>
      </c>
      <c r="G38" s="67">
        <v>30</v>
      </c>
      <c r="I38" s="67"/>
      <c r="J38" s="67"/>
      <c r="K38" s="67"/>
    </row>
    <row r="39" spans="3:11" ht="15" customHeight="1" x14ac:dyDescent="0.4">
      <c r="C39" s="113">
        <v>43862</v>
      </c>
      <c r="D39" s="112">
        <v>43862</v>
      </c>
      <c r="E39" s="67">
        <v>32.9</v>
      </c>
      <c r="F39" s="67">
        <v>32.200000000000003</v>
      </c>
      <c r="G39" s="67">
        <v>30</v>
      </c>
      <c r="I39" s="67"/>
      <c r="J39" s="67"/>
      <c r="K39" s="67"/>
    </row>
    <row r="40" spans="3:11" ht="15" customHeight="1" x14ac:dyDescent="0.4">
      <c r="C40" s="113">
        <v>43891</v>
      </c>
      <c r="D40" s="112">
        <v>43891</v>
      </c>
      <c r="E40" s="67">
        <v>33</v>
      </c>
      <c r="F40" s="67">
        <v>32.1</v>
      </c>
      <c r="G40" s="67">
        <v>30</v>
      </c>
      <c r="I40" s="67"/>
      <c r="J40" s="67"/>
      <c r="K40" s="67"/>
    </row>
    <row r="41" spans="3:11" ht="15" customHeight="1" x14ac:dyDescent="0.4">
      <c r="C41" s="113">
        <v>43922</v>
      </c>
      <c r="D41" s="112">
        <v>43922</v>
      </c>
      <c r="E41" s="67">
        <v>33.4</v>
      </c>
      <c r="F41" s="67">
        <v>32.1</v>
      </c>
      <c r="G41" s="67">
        <v>30</v>
      </c>
      <c r="I41" s="67"/>
      <c r="J41" s="67"/>
      <c r="K41" s="67"/>
    </row>
    <row r="42" spans="3:11" ht="15" customHeight="1" x14ac:dyDescent="0.4">
      <c r="C42" s="113">
        <v>43952</v>
      </c>
      <c r="D42" s="112">
        <v>43952</v>
      </c>
      <c r="E42" s="67">
        <v>33.299999999999997</v>
      </c>
      <c r="F42" s="67">
        <v>32</v>
      </c>
      <c r="G42" s="67">
        <v>30</v>
      </c>
      <c r="I42" s="67"/>
      <c r="J42" s="67"/>
      <c r="K42" s="67"/>
    </row>
    <row r="43" spans="3:11" ht="15" customHeight="1" x14ac:dyDescent="0.4">
      <c r="C43" s="113">
        <v>43983</v>
      </c>
      <c r="D43" s="112">
        <v>43983</v>
      </c>
      <c r="E43" s="67">
        <v>33.1</v>
      </c>
      <c r="F43" s="67">
        <v>32</v>
      </c>
      <c r="G43" s="67">
        <v>30</v>
      </c>
      <c r="I43" s="67"/>
      <c r="J43" s="67"/>
      <c r="K43" s="67"/>
    </row>
    <row r="44" spans="3:11" ht="15" customHeight="1" x14ac:dyDescent="0.4">
      <c r="C44" s="113">
        <v>44013</v>
      </c>
      <c r="D44" s="112">
        <v>44013</v>
      </c>
      <c r="E44" s="67">
        <v>33.200000000000003</v>
      </c>
      <c r="F44" s="67">
        <v>31.9</v>
      </c>
      <c r="G44" s="67">
        <v>30</v>
      </c>
      <c r="I44" s="67"/>
      <c r="J44" s="67"/>
      <c r="K44" s="67"/>
    </row>
    <row r="45" spans="3:11" ht="15" customHeight="1" x14ac:dyDescent="0.4">
      <c r="C45" s="113">
        <v>44044</v>
      </c>
      <c r="D45" s="112">
        <v>44044</v>
      </c>
      <c r="E45" s="67">
        <v>33.5</v>
      </c>
      <c r="F45" s="67">
        <v>31.8</v>
      </c>
      <c r="G45" s="67">
        <v>30</v>
      </c>
      <c r="I45" s="67"/>
      <c r="J45" s="67"/>
      <c r="K45" s="67"/>
    </row>
    <row r="46" spans="3:11" ht="15" customHeight="1" x14ac:dyDescent="0.4">
      <c r="C46" s="113">
        <v>44075</v>
      </c>
      <c r="D46" s="112">
        <v>44075</v>
      </c>
      <c r="E46" s="67">
        <v>33.299999999999997</v>
      </c>
      <c r="F46" s="67">
        <v>31.8</v>
      </c>
      <c r="G46" s="67">
        <v>30</v>
      </c>
      <c r="I46" s="67"/>
      <c r="J46" s="67"/>
      <c r="K46" s="67"/>
    </row>
    <row r="47" spans="3:11" ht="15" customHeight="1" x14ac:dyDescent="0.4">
      <c r="C47" s="113">
        <v>44105</v>
      </c>
      <c r="D47" s="112">
        <v>44105</v>
      </c>
      <c r="E47" s="67">
        <v>33.5</v>
      </c>
      <c r="F47" s="67">
        <v>31.7</v>
      </c>
      <c r="G47" s="67">
        <v>30</v>
      </c>
      <c r="I47" s="67"/>
      <c r="J47" s="67"/>
      <c r="K47" s="67"/>
    </row>
    <row r="48" spans="3:11" ht="15" customHeight="1" x14ac:dyDescent="0.4">
      <c r="C48" s="113">
        <v>44136</v>
      </c>
      <c r="D48" s="112">
        <v>44136</v>
      </c>
      <c r="E48" s="67">
        <v>33.4</v>
      </c>
      <c r="F48" s="67">
        <v>31.6</v>
      </c>
      <c r="G48" s="67">
        <v>30</v>
      </c>
      <c r="I48" s="67"/>
      <c r="J48" s="67"/>
      <c r="K48" s="67"/>
    </row>
    <row r="49" spans="3:11" ht="15" customHeight="1" x14ac:dyDescent="0.4">
      <c r="C49" s="113">
        <v>44166</v>
      </c>
      <c r="D49" s="112">
        <v>44166</v>
      </c>
      <c r="E49" s="67">
        <v>33.299999999999997</v>
      </c>
      <c r="F49" s="67">
        <v>31.6</v>
      </c>
      <c r="G49" s="67">
        <v>30</v>
      </c>
      <c r="I49" s="67"/>
      <c r="J49" s="67"/>
      <c r="K49" s="67"/>
    </row>
    <row r="50" spans="3:11" ht="15" customHeight="1" x14ac:dyDescent="0.4">
      <c r="C50" s="113">
        <v>44197</v>
      </c>
      <c r="D50" s="112">
        <v>44197</v>
      </c>
      <c r="E50" s="67">
        <v>33.700000000000003</v>
      </c>
      <c r="F50" s="67">
        <v>31.5</v>
      </c>
      <c r="G50" s="67">
        <v>30</v>
      </c>
      <c r="I50" s="67"/>
      <c r="J50" s="67"/>
      <c r="K50" s="67"/>
    </row>
    <row r="51" spans="3:11" ht="15" customHeight="1" x14ac:dyDescent="0.4">
      <c r="C51" s="113">
        <v>44228</v>
      </c>
      <c r="D51" s="112">
        <v>44228</v>
      </c>
      <c r="E51" s="67">
        <v>33.700000000000003</v>
      </c>
      <c r="F51" s="67">
        <v>31.4</v>
      </c>
      <c r="G51" s="67">
        <v>30</v>
      </c>
      <c r="I51" s="67"/>
      <c r="J51" s="67"/>
      <c r="K51" s="67"/>
    </row>
    <row r="52" spans="3:11" ht="15" customHeight="1" x14ac:dyDescent="0.4">
      <c r="C52" s="113">
        <v>44256</v>
      </c>
      <c r="D52" s="112">
        <v>44256</v>
      </c>
      <c r="E52" s="67">
        <v>33.5</v>
      </c>
      <c r="F52" s="67">
        <v>31.4</v>
      </c>
      <c r="G52" s="67">
        <v>30</v>
      </c>
      <c r="I52" s="67"/>
      <c r="J52" s="67"/>
      <c r="K52" s="67"/>
    </row>
    <row r="53" spans="3:11" ht="15" customHeight="1" x14ac:dyDescent="0.4">
      <c r="C53" s="113">
        <v>44287</v>
      </c>
      <c r="D53" s="112">
        <v>44287</v>
      </c>
      <c r="E53" s="67">
        <v>33.5</v>
      </c>
      <c r="F53" s="67">
        <v>31.3</v>
      </c>
      <c r="G53" s="67">
        <v>30</v>
      </c>
      <c r="I53" s="67"/>
      <c r="J53" s="67"/>
      <c r="K53" s="67"/>
    </row>
    <row r="54" spans="3:11" ht="15" customHeight="1" x14ac:dyDescent="0.4">
      <c r="C54" s="113">
        <v>44317</v>
      </c>
      <c r="D54" s="112">
        <v>44317</v>
      </c>
      <c r="E54" s="67">
        <v>33.1</v>
      </c>
      <c r="F54" s="67">
        <v>31.2</v>
      </c>
      <c r="G54" s="67">
        <v>30</v>
      </c>
      <c r="I54" s="67"/>
      <c r="J54" s="67"/>
      <c r="K54" s="67"/>
    </row>
    <row r="55" spans="3:11" ht="15" customHeight="1" x14ac:dyDescent="0.4">
      <c r="C55" s="113">
        <v>44348</v>
      </c>
      <c r="D55" s="112">
        <v>44348</v>
      </c>
      <c r="E55" s="67">
        <v>33.1</v>
      </c>
      <c r="F55" s="67">
        <v>31.2</v>
      </c>
      <c r="G55" s="67">
        <v>30</v>
      </c>
      <c r="I55" s="67"/>
      <c r="J55" s="67"/>
      <c r="K55" s="67"/>
    </row>
    <row r="56" spans="3:11" ht="15" customHeight="1" x14ac:dyDescent="0.4">
      <c r="C56" s="113">
        <v>44378</v>
      </c>
      <c r="D56" s="112">
        <v>44378</v>
      </c>
      <c r="E56" s="67">
        <v>33.299999999999997</v>
      </c>
      <c r="F56" s="67">
        <v>31.1</v>
      </c>
      <c r="G56" s="67">
        <v>30</v>
      </c>
      <c r="I56" s="67"/>
      <c r="J56" s="67"/>
      <c r="K56" s="67"/>
    </row>
    <row r="57" spans="3:11" ht="15" customHeight="1" x14ac:dyDescent="0.4">
      <c r="C57" s="113">
        <v>44409</v>
      </c>
      <c r="D57" s="112">
        <v>44409</v>
      </c>
      <c r="E57" s="67">
        <v>33.200000000000003</v>
      </c>
      <c r="F57" s="67">
        <v>31</v>
      </c>
      <c r="G57" s="67">
        <v>30</v>
      </c>
      <c r="I57" s="67"/>
      <c r="J57" s="67"/>
      <c r="K57" s="67"/>
    </row>
    <row r="58" spans="3:11" ht="15" customHeight="1" x14ac:dyDescent="0.4">
      <c r="C58" s="113">
        <v>44440</v>
      </c>
      <c r="D58" s="112">
        <v>44440</v>
      </c>
      <c r="E58" s="67">
        <v>33</v>
      </c>
      <c r="F58" s="67">
        <v>31</v>
      </c>
      <c r="G58" s="67">
        <v>30</v>
      </c>
      <c r="I58" s="67"/>
      <c r="J58" s="67"/>
      <c r="K58" s="67"/>
    </row>
    <row r="59" spans="3:11" ht="15" customHeight="1" x14ac:dyDescent="0.4">
      <c r="C59" s="113">
        <v>44470</v>
      </c>
      <c r="D59" s="112">
        <v>44470</v>
      </c>
      <c r="E59" s="67">
        <v>33.1</v>
      </c>
      <c r="F59" s="67">
        <v>30.9</v>
      </c>
      <c r="G59" s="67">
        <v>30</v>
      </c>
      <c r="I59" s="67"/>
      <c r="J59" s="67"/>
      <c r="K59" s="67"/>
    </row>
    <row r="60" spans="3:11" ht="15" customHeight="1" x14ac:dyDescent="0.4">
      <c r="C60" s="113">
        <v>44501</v>
      </c>
      <c r="D60" s="112">
        <v>44501</v>
      </c>
      <c r="E60" s="67">
        <v>32.700000000000003</v>
      </c>
      <c r="F60" s="67">
        <v>30.8</v>
      </c>
      <c r="G60" s="67">
        <v>30</v>
      </c>
      <c r="I60" s="67"/>
      <c r="J60" s="67"/>
      <c r="K60" s="67"/>
    </row>
    <row r="61" spans="3:11" ht="15" customHeight="1" x14ac:dyDescent="0.4">
      <c r="C61" s="113">
        <v>44531</v>
      </c>
      <c r="D61" s="112">
        <v>44531</v>
      </c>
      <c r="E61" s="67">
        <v>32.5</v>
      </c>
      <c r="F61" s="67">
        <v>30.8</v>
      </c>
      <c r="G61" s="67">
        <v>30</v>
      </c>
      <c r="I61" s="67"/>
      <c r="J61" s="67"/>
      <c r="K61" s="67"/>
    </row>
    <row r="62" spans="3:11" ht="15" customHeight="1" x14ac:dyDescent="0.4">
      <c r="C62" s="113">
        <v>44562</v>
      </c>
      <c r="D62" s="112">
        <v>44562</v>
      </c>
      <c r="E62" s="67">
        <v>32.799999999999997</v>
      </c>
      <c r="F62" s="67">
        <v>30.7</v>
      </c>
      <c r="G62" s="67">
        <v>30</v>
      </c>
      <c r="I62" s="67"/>
      <c r="J62" s="67"/>
      <c r="K62" s="67"/>
    </row>
    <row r="63" spans="3:11" ht="15" customHeight="1" x14ac:dyDescent="0.4">
      <c r="C63" s="113">
        <v>44593</v>
      </c>
      <c r="D63" s="112">
        <v>44593</v>
      </c>
      <c r="E63" s="67">
        <v>32.700000000000003</v>
      </c>
      <c r="F63" s="67">
        <v>30.7</v>
      </c>
      <c r="G63" s="67">
        <v>30</v>
      </c>
      <c r="I63" s="67"/>
      <c r="J63" s="67"/>
      <c r="K63" s="67"/>
    </row>
    <row r="64" spans="3:11" ht="15" customHeight="1" x14ac:dyDescent="0.4">
      <c r="C64" s="113">
        <v>44621</v>
      </c>
      <c r="D64" s="112">
        <v>44621</v>
      </c>
      <c r="E64" s="67">
        <v>32.700000000000003</v>
      </c>
      <c r="F64" s="67">
        <v>30.6</v>
      </c>
      <c r="G64" s="67">
        <v>30</v>
      </c>
      <c r="I64" s="67"/>
      <c r="J64" s="67"/>
      <c r="K64" s="67"/>
    </row>
    <row r="65" spans="3:11" ht="15" customHeight="1" x14ac:dyDescent="0.4">
      <c r="C65" s="113">
        <v>44652</v>
      </c>
      <c r="D65" s="112">
        <v>44652</v>
      </c>
      <c r="E65" s="67">
        <v>32.200000000000003</v>
      </c>
      <c r="F65" s="67">
        <v>30.5</v>
      </c>
      <c r="G65" s="67">
        <v>30</v>
      </c>
      <c r="I65" s="67"/>
      <c r="J65" s="67"/>
      <c r="K65" s="67"/>
    </row>
    <row r="66" spans="3:11" ht="15" customHeight="1" x14ac:dyDescent="0.4">
      <c r="C66" s="113">
        <v>44682</v>
      </c>
      <c r="D66" s="112">
        <v>44682</v>
      </c>
      <c r="E66" s="67">
        <v>32.299999999999997</v>
      </c>
      <c r="F66" s="67">
        <v>30.5</v>
      </c>
      <c r="G66" s="67">
        <v>30</v>
      </c>
      <c r="I66" s="67"/>
      <c r="J66" s="67"/>
      <c r="K66" s="67"/>
    </row>
    <row r="67" spans="3:11" ht="15" customHeight="1" x14ac:dyDescent="0.4">
      <c r="C67" s="113">
        <v>44713</v>
      </c>
      <c r="D67" s="112">
        <v>44713</v>
      </c>
      <c r="E67" s="67">
        <v>31.8</v>
      </c>
      <c r="F67" s="67">
        <v>30.4</v>
      </c>
      <c r="G67" s="67">
        <v>30</v>
      </c>
      <c r="I67" s="67"/>
      <c r="J67" s="67"/>
      <c r="K67" s="67"/>
    </row>
    <row r="68" spans="3:11" ht="15" customHeight="1" x14ac:dyDescent="0.4">
      <c r="C68" s="113">
        <v>44743</v>
      </c>
      <c r="D68" s="112">
        <v>44743</v>
      </c>
      <c r="E68" s="67">
        <v>31.8</v>
      </c>
      <c r="F68" s="67">
        <v>30.3</v>
      </c>
      <c r="G68" s="67">
        <v>30</v>
      </c>
      <c r="I68" s="67"/>
      <c r="J68" s="67"/>
      <c r="K68" s="67"/>
    </row>
    <row r="69" spans="3:11" ht="15" customHeight="1" x14ac:dyDescent="0.4">
      <c r="C69" s="113">
        <v>44774</v>
      </c>
      <c r="D69" s="112">
        <v>44774</v>
      </c>
      <c r="E69" s="67">
        <v>31.8</v>
      </c>
      <c r="F69" s="67">
        <v>30.3</v>
      </c>
      <c r="G69" s="67">
        <v>30</v>
      </c>
      <c r="I69" s="67"/>
      <c r="J69" s="67"/>
      <c r="K69" s="67"/>
    </row>
    <row r="70" spans="3:11" ht="15" customHeight="1" x14ac:dyDescent="0.4">
      <c r="C70" s="113"/>
      <c r="D70" s="112"/>
    </row>
    <row r="71" spans="3:11" ht="15" customHeight="1" x14ac:dyDescent="0.4">
      <c r="C71" s="113"/>
      <c r="D71" s="112"/>
    </row>
    <row r="72" spans="3:11" ht="15" customHeight="1" x14ac:dyDescent="0.4">
      <c r="C72" s="113"/>
      <c r="D72" s="112"/>
    </row>
  </sheetData>
  <pageMargins left="0.7" right="0.7" top="0.75" bottom="0.75" header="0.3" footer="0.3"/>
  <pageSetup paperSize="9" orientation="portrait" horizontalDpi="90" verticalDpi="90" r:id="rId1"/>
  <ignoredErrors>
    <ignoredError sqref="A6:B10" unlocked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3E808C"/>
  </sheetPr>
  <dimension ref="A1:N27"/>
  <sheetViews>
    <sheetView showGridLines="0" zoomScaleNormal="100" workbookViewId="0"/>
  </sheetViews>
  <sheetFormatPr defaultColWidth="9.26953125" defaultRowHeight="15" customHeight="1" x14ac:dyDescent="0.35"/>
  <cols>
    <col min="1" max="1" width="1.7265625" customWidth="1"/>
    <col min="3" max="14" width="15.7265625" customWidth="1"/>
  </cols>
  <sheetData>
    <row r="1" spans="1:14" ht="15" customHeight="1" x14ac:dyDescent="0.35">
      <c r="A1" s="37"/>
      <c r="B1" s="41"/>
      <c r="C1" s="37"/>
      <c r="D1" s="37"/>
      <c r="E1" s="37"/>
      <c r="F1" s="37"/>
      <c r="G1" s="37"/>
    </row>
    <row r="2" spans="1:14" ht="15" customHeight="1" x14ac:dyDescent="0.35">
      <c r="A2" s="37"/>
      <c r="B2" s="37"/>
      <c r="C2" s="37"/>
      <c r="D2" s="37"/>
      <c r="E2" s="37"/>
      <c r="F2" s="37"/>
      <c r="G2" s="37"/>
    </row>
    <row r="3" spans="1:14" ht="8.15" customHeight="1" x14ac:dyDescent="0.35">
      <c r="A3" s="37"/>
      <c r="B3" s="37"/>
      <c r="C3" s="37"/>
      <c r="D3" s="37"/>
      <c r="E3" s="37"/>
      <c r="F3" s="37"/>
      <c r="G3" s="37"/>
    </row>
    <row r="4" spans="1:14" ht="15" customHeight="1" x14ac:dyDescent="0.35">
      <c r="A4" s="37"/>
      <c r="B4" s="65" t="str">
        <f>HYPERLINK("#"&amp;"Índice!B7",Índice!B7)</f>
        <v>Índice</v>
      </c>
      <c r="C4" s="65" t="str">
        <f>HYPERLINK("#"&amp;"Contents!B7",Contents!B7)</f>
        <v>Contents</v>
      </c>
      <c r="D4" s="37"/>
      <c r="E4" s="37"/>
      <c r="F4" s="37"/>
      <c r="G4" s="37"/>
    </row>
    <row r="5" spans="1:14" ht="8.15" customHeight="1" x14ac:dyDescent="0.35">
      <c r="A5" s="38"/>
      <c r="B5" s="38"/>
      <c r="C5" s="44"/>
      <c r="D5" s="44"/>
      <c r="E5" s="38"/>
      <c r="F5" s="38"/>
      <c r="G5" s="38"/>
    </row>
    <row r="6" spans="1:14" ht="15" customHeight="1" x14ac:dyDescent="0.35">
      <c r="A6" s="38"/>
      <c r="B6" s="60" t="str">
        <f>Índice!B5</f>
        <v>Relatório de Estabilidade Financeira - novembro 2022</v>
      </c>
      <c r="C6" s="45"/>
      <c r="D6" s="44"/>
      <c r="E6" s="38"/>
      <c r="F6" s="38"/>
      <c r="G6" s="38"/>
    </row>
    <row r="7" spans="1:14" ht="15" customHeight="1" x14ac:dyDescent="0.35">
      <c r="A7" s="38"/>
      <c r="B7" s="61" t="str">
        <f>Contents!B5</f>
        <v>Financial Stability Report - November 2022</v>
      </c>
      <c r="C7" s="45"/>
      <c r="D7" s="44"/>
      <c r="E7" s="38"/>
      <c r="F7" s="38"/>
      <c r="G7" s="38"/>
    </row>
    <row r="8" spans="1:14" ht="8.15" customHeight="1" x14ac:dyDescent="0.35">
      <c r="A8" s="38"/>
      <c r="B8" s="46"/>
      <c r="C8" s="45"/>
      <c r="D8" s="44"/>
      <c r="E8" s="38"/>
      <c r="F8" s="38"/>
      <c r="G8" s="38"/>
    </row>
    <row r="9" spans="1:14" ht="15" customHeight="1" x14ac:dyDescent="0.35">
      <c r="A9" s="38"/>
      <c r="B9" s="60" t="str">
        <f>Índice!B9</f>
        <v>1. Vulnerabilidades, riscos e política macroprudencial</v>
      </c>
      <c r="C9" s="45"/>
      <c r="D9" s="44"/>
      <c r="E9" s="38"/>
      <c r="F9" s="38"/>
      <c r="G9" s="38"/>
    </row>
    <row r="10" spans="1:14" ht="15" customHeight="1" x14ac:dyDescent="0.35">
      <c r="A10" s="38"/>
      <c r="B10" s="61" t="str">
        <f>Contents!B9</f>
        <v>1. Vulnerabilities, risks and macroprudential policy</v>
      </c>
      <c r="C10" s="45"/>
      <c r="D10" s="44"/>
      <c r="E10" s="38"/>
      <c r="F10" s="38"/>
      <c r="G10" s="38"/>
    </row>
    <row r="11" spans="1:14" ht="8.15" customHeight="1" x14ac:dyDescent="0.35">
      <c r="A11" s="38"/>
      <c r="B11" s="45"/>
      <c r="C11" s="47"/>
      <c r="D11" s="44"/>
      <c r="E11" s="38"/>
      <c r="F11" s="38"/>
      <c r="G11" s="38"/>
    </row>
    <row r="12" spans="1:14" ht="15" customHeight="1" x14ac:dyDescent="0.35">
      <c r="A12" s="40"/>
      <c r="B12" s="59" t="s">
        <v>1381</v>
      </c>
      <c r="C12" s="48"/>
      <c r="D12" s="49"/>
      <c r="E12" s="40"/>
      <c r="F12" s="40"/>
      <c r="G12" s="40"/>
    </row>
    <row r="13" spans="1:14" ht="15" customHeight="1" x14ac:dyDescent="0.35">
      <c r="A13" s="40"/>
      <c r="B13" s="62" t="s">
        <v>1380</v>
      </c>
      <c r="C13" s="48"/>
      <c r="D13" s="49"/>
      <c r="E13" s="40"/>
      <c r="F13" s="40"/>
      <c r="G13" s="40"/>
    </row>
    <row r="14" spans="1:14" ht="8.15" customHeight="1" x14ac:dyDescent="0.35">
      <c r="A14" s="40"/>
      <c r="B14" s="40"/>
      <c r="C14" s="40"/>
      <c r="D14" s="40"/>
      <c r="E14" s="40"/>
      <c r="F14" s="40"/>
      <c r="G14" s="40"/>
    </row>
    <row r="15" spans="1:14" ht="14.5" x14ac:dyDescent="0.35">
      <c r="A15" s="40"/>
      <c r="B15" s="40"/>
      <c r="C15" s="13"/>
      <c r="D15" s="55" t="s">
        <v>174</v>
      </c>
      <c r="E15" s="56" t="s">
        <v>308</v>
      </c>
      <c r="F15" s="56" t="s">
        <v>308</v>
      </c>
      <c r="G15" s="56" t="s">
        <v>308</v>
      </c>
      <c r="H15" s="56" t="s">
        <v>308</v>
      </c>
      <c r="I15" s="56" t="s">
        <v>308</v>
      </c>
      <c r="J15" s="56" t="s">
        <v>308</v>
      </c>
      <c r="K15" s="56"/>
      <c r="L15" s="56"/>
      <c r="M15" s="56"/>
      <c r="N15" s="56"/>
    </row>
    <row r="16" spans="1:14" ht="14.5" x14ac:dyDescent="0.35">
      <c r="A16" s="40"/>
      <c r="B16" s="40"/>
      <c r="C16" s="13"/>
      <c r="D16" s="53" t="s">
        <v>176</v>
      </c>
      <c r="E16" s="54" t="s">
        <v>204</v>
      </c>
      <c r="F16" s="54" t="s">
        <v>204</v>
      </c>
      <c r="G16" s="54" t="s">
        <v>204</v>
      </c>
      <c r="H16" s="54" t="s">
        <v>204</v>
      </c>
      <c r="I16" s="54" t="s">
        <v>204</v>
      </c>
      <c r="J16" s="54" t="s">
        <v>204</v>
      </c>
      <c r="K16" s="54"/>
      <c r="L16" s="54"/>
      <c r="M16" s="54"/>
      <c r="N16" s="54"/>
    </row>
    <row r="17" spans="1:14" ht="8.15" customHeight="1" x14ac:dyDescent="0.35">
      <c r="A17" s="43"/>
      <c r="B17" s="43"/>
      <c r="C17" s="13"/>
      <c r="D17" s="13"/>
      <c r="E17" s="13"/>
      <c r="F17" s="13"/>
      <c r="G17" s="13"/>
      <c r="H17" s="13"/>
      <c r="I17" s="13"/>
      <c r="J17" s="13"/>
      <c r="K17" s="13"/>
      <c r="L17" s="13"/>
      <c r="M17" s="13"/>
      <c r="N17" s="13"/>
    </row>
    <row r="18" spans="1:14" x14ac:dyDescent="0.4">
      <c r="A18" s="39"/>
      <c r="B18" s="39"/>
      <c r="C18" s="35"/>
      <c r="D18" s="35"/>
      <c r="E18" s="116" t="s">
        <v>761</v>
      </c>
      <c r="F18" s="116" t="s">
        <v>648</v>
      </c>
      <c r="G18" s="116" t="s">
        <v>762</v>
      </c>
      <c r="H18" s="116" t="s">
        <v>763</v>
      </c>
      <c r="I18" s="116" t="s">
        <v>764</v>
      </c>
      <c r="J18" s="116" t="s">
        <v>765</v>
      </c>
      <c r="K18" s="57"/>
      <c r="L18" s="57"/>
      <c r="M18" s="57"/>
      <c r="N18" s="57"/>
    </row>
    <row r="19" spans="1:14" ht="14.5" x14ac:dyDescent="0.35">
      <c r="A19" s="40"/>
      <c r="B19" s="40"/>
      <c r="C19" s="35"/>
      <c r="D19" s="36"/>
      <c r="E19" s="51" t="s">
        <v>766</v>
      </c>
      <c r="F19" s="51" t="s">
        <v>651</v>
      </c>
      <c r="G19" s="51" t="s">
        <v>767</v>
      </c>
      <c r="H19" s="51" t="s">
        <v>652</v>
      </c>
      <c r="I19" s="51" t="s">
        <v>768</v>
      </c>
      <c r="J19" s="51" t="s">
        <v>1015</v>
      </c>
      <c r="K19" s="51"/>
      <c r="L19" s="51"/>
      <c r="M19" s="51"/>
      <c r="N19" s="51"/>
    </row>
    <row r="20" spans="1:14" ht="15" customHeight="1" x14ac:dyDescent="0.35">
      <c r="A20" s="40"/>
      <c r="B20" s="40"/>
      <c r="C20" s="58" t="s">
        <v>544</v>
      </c>
      <c r="D20" s="52" t="s">
        <v>545</v>
      </c>
      <c r="E20" s="67">
        <v>11.1</v>
      </c>
      <c r="F20" s="67">
        <v>17.7</v>
      </c>
      <c r="G20" s="67">
        <v>26.5</v>
      </c>
      <c r="H20" s="67">
        <v>36.9</v>
      </c>
      <c r="I20" s="67">
        <v>49.3</v>
      </c>
      <c r="J20" s="67">
        <v>29.6</v>
      </c>
      <c r="K20" s="67"/>
      <c r="L20" s="67"/>
      <c r="M20" s="67"/>
      <c r="N20" s="67"/>
    </row>
    <row r="21" spans="1:14" ht="15" customHeight="1" x14ac:dyDescent="0.35">
      <c r="A21" s="40"/>
      <c r="B21" s="40"/>
      <c r="C21" s="58" t="s">
        <v>546</v>
      </c>
      <c r="D21" s="52" t="s">
        <v>547</v>
      </c>
      <c r="E21" s="67">
        <v>9.9</v>
      </c>
      <c r="F21" s="67">
        <v>16.100000000000001</v>
      </c>
      <c r="G21" s="67">
        <v>24.5</v>
      </c>
      <c r="H21" s="67">
        <v>34.5</v>
      </c>
      <c r="I21" s="67">
        <v>45.8</v>
      </c>
      <c r="J21" s="67">
        <v>27.1</v>
      </c>
      <c r="K21" s="67"/>
      <c r="L21" s="67"/>
      <c r="M21" s="67"/>
      <c r="N21" s="67"/>
    </row>
    <row r="22" spans="1:14" ht="14.5" x14ac:dyDescent="0.35">
      <c r="A22" s="40"/>
      <c r="B22" s="40"/>
      <c r="C22" s="58">
        <v>2019</v>
      </c>
      <c r="D22" s="52">
        <v>2019</v>
      </c>
      <c r="E22" s="67">
        <v>11.3</v>
      </c>
      <c r="F22" s="67">
        <v>17.3</v>
      </c>
      <c r="G22" s="67">
        <v>25</v>
      </c>
      <c r="H22" s="67">
        <v>33.799999999999997</v>
      </c>
      <c r="I22" s="67">
        <v>43</v>
      </c>
      <c r="J22" s="67">
        <v>26.5</v>
      </c>
      <c r="K22" s="68"/>
      <c r="L22" s="68"/>
      <c r="M22" s="68"/>
      <c r="N22" s="68"/>
    </row>
    <row r="23" spans="1:14" ht="15" customHeight="1" x14ac:dyDescent="0.35">
      <c r="A23" s="40"/>
      <c r="B23" s="40"/>
      <c r="C23" s="58">
        <v>2020</v>
      </c>
      <c r="D23" s="52">
        <v>2020</v>
      </c>
      <c r="E23" s="67">
        <v>11.3</v>
      </c>
      <c r="F23" s="67">
        <v>16.899999999999999</v>
      </c>
      <c r="G23" s="67">
        <v>24</v>
      </c>
      <c r="H23" s="67">
        <v>32</v>
      </c>
      <c r="I23" s="67">
        <v>40.4</v>
      </c>
      <c r="J23" s="67">
        <v>25.3</v>
      </c>
    </row>
    <row r="24" spans="1:14" ht="14.5" x14ac:dyDescent="0.35">
      <c r="A24" s="40"/>
      <c r="B24" s="40"/>
      <c r="C24" s="58">
        <v>2021</v>
      </c>
      <c r="D24" s="52">
        <v>2021</v>
      </c>
      <c r="E24" s="67">
        <v>11.6</v>
      </c>
      <c r="F24" s="67">
        <v>17.100000000000001</v>
      </c>
      <c r="G24" s="67">
        <v>24</v>
      </c>
      <c r="H24" s="67">
        <v>32.1</v>
      </c>
      <c r="I24" s="67">
        <v>40.4</v>
      </c>
      <c r="J24" s="67">
        <v>25.4</v>
      </c>
    </row>
    <row r="25" spans="1:14" ht="15" customHeight="1" x14ac:dyDescent="0.35">
      <c r="A25" s="40"/>
      <c r="B25" s="40"/>
      <c r="C25" s="58" t="s">
        <v>362</v>
      </c>
      <c r="D25" s="52" t="s">
        <v>744</v>
      </c>
      <c r="E25" s="67">
        <v>12.1</v>
      </c>
      <c r="F25" s="67">
        <v>17.8</v>
      </c>
      <c r="G25" s="67">
        <v>24.8</v>
      </c>
      <c r="H25" s="67">
        <v>32.799999999999997</v>
      </c>
      <c r="I25" s="67">
        <v>41.2</v>
      </c>
      <c r="J25" s="67">
        <v>26</v>
      </c>
    </row>
    <row r="26" spans="1:14" ht="15" customHeight="1" x14ac:dyDescent="0.35">
      <c r="A26" s="38"/>
      <c r="B26" s="38"/>
    </row>
    <row r="27" spans="1:14" ht="15" customHeight="1" x14ac:dyDescent="0.35">
      <c r="A27" s="38"/>
      <c r="B27" s="3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3E808C"/>
  </sheetPr>
  <dimension ref="A1:G29"/>
  <sheetViews>
    <sheetView showGridLines="0" zoomScaleNormal="100" workbookViewId="0"/>
  </sheetViews>
  <sheetFormatPr defaultColWidth="9.453125" defaultRowHeight="15" customHeight="1" x14ac:dyDescent="0.35"/>
  <cols>
    <col min="1" max="1" width="1.7265625" customWidth="1"/>
    <col min="3" max="6" width="15.7265625" customWidth="1"/>
  </cols>
  <sheetData>
    <row r="1" spans="1:7" ht="15" customHeight="1" x14ac:dyDescent="0.35">
      <c r="A1" s="37"/>
      <c r="B1" s="41"/>
      <c r="C1" s="37"/>
      <c r="D1" s="37"/>
      <c r="E1" s="37"/>
      <c r="F1" s="37"/>
      <c r="G1" s="37"/>
    </row>
    <row r="2" spans="1:7" ht="15" customHeight="1" x14ac:dyDescent="0.35">
      <c r="A2" s="37"/>
      <c r="B2" s="37"/>
      <c r="C2" s="37"/>
      <c r="D2" s="37"/>
      <c r="E2" s="37"/>
      <c r="F2" s="37"/>
      <c r="G2" s="37"/>
    </row>
    <row r="3" spans="1:7" ht="8.15" customHeight="1" x14ac:dyDescent="0.35">
      <c r="A3" s="37"/>
      <c r="B3" s="37"/>
      <c r="C3" s="37"/>
      <c r="D3" s="37"/>
      <c r="E3" s="37"/>
      <c r="F3" s="37"/>
      <c r="G3" s="37"/>
    </row>
    <row r="4" spans="1:7" ht="15" customHeight="1" x14ac:dyDescent="0.35">
      <c r="A4" s="37"/>
      <c r="B4" s="65" t="str">
        <f>HYPERLINK("#"&amp;"Índice!B7",Índice!B7)</f>
        <v>Índice</v>
      </c>
      <c r="C4" s="65" t="str">
        <f>HYPERLINK("#"&amp;"Contents!B7",Contents!B7)</f>
        <v>Contents</v>
      </c>
      <c r="D4" s="37"/>
      <c r="E4" s="37"/>
      <c r="F4" s="37"/>
      <c r="G4" s="37"/>
    </row>
    <row r="5" spans="1:7" ht="8.15" customHeight="1" x14ac:dyDescent="0.35">
      <c r="A5" s="38"/>
      <c r="B5" s="38"/>
      <c r="C5" s="44"/>
      <c r="D5" s="44"/>
      <c r="E5" s="38"/>
      <c r="F5" s="38"/>
      <c r="G5" s="38"/>
    </row>
    <row r="6" spans="1:7" ht="15" customHeight="1" x14ac:dyDescent="0.35">
      <c r="A6" s="38"/>
      <c r="B6" s="60" t="str">
        <f>Índice!B5</f>
        <v>Relatório de Estabilidade Financeira - novembro 2022</v>
      </c>
      <c r="C6" s="45"/>
      <c r="D6" s="44"/>
      <c r="E6" s="38"/>
      <c r="F6" s="38"/>
      <c r="G6" s="38"/>
    </row>
    <row r="7" spans="1:7" ht="15" customHeight="1" x14ac:dyDescent="0.35">
      <c r="A7" s="38"/>
      <c r="B7" s="61" t="str">
        <f>Contents!B5</f>
        <v>Financial Stability Report - November 2022</v>
      </c>
      <c r="C7" s="45"/>
      <c r="D7" s="44"/>
      <c r="E7" s="38"/>
      <c r="F7" s="38"/>
      <c r="G7" s="38"/>
    </row>
    <row r="8" spans="1:7" ht="8.15" customHeight="1" x14ac:dyDescent="0.35">
      <c r="A8" s="38"/>
      <c r="B8" s="46"/>
      <c r="C8" s="45"/>
      <c r="D8" s="44"/>
      <c r="E8" s="38"/>
      <c r="F8" s="38"/>
      <c r="G8" s="38"/>
    </row>
    <row r="9" spans="1:7" ht="15" customHeight="1" x14ac:dyDescent="0.35">
      <c r="A9" s="38"/>
      <c r="B9" s="60" t="str">
        <f>Índice!B67</f>
        <v>2. Sistema bancário</v>
      </c>
      <c r="C9" s="45"/>
      <c r="D9" s="44"/>
      <c r="E9" s="38"/>
      <c r="F9" s="38"/>
      <c r="G9" s="38"/>
    </row>
    <row r="10" spans="1:7" ht="15" customHeight="1" x14ac:dyDescent="0.35">
      <c r="A10" s="38"/>
      <c r="B10" s="61" t="str">
        <f>Contents!B67</f>
        <v>2. Banking system</v>
      </c>
      <c r="C10" s="45"/>
      <c r="D10" s="44"/>
      <c r="E10" s="38"/>
      <c r="F10" s="38"/>
      <c r="G10" s="38"/>
    </row>
    <row r="11" spans="1:7" ht="8.15" customHeight="1" x14ac:dyDescent="0.35">
      <c r="A11" s="38"/>
      <c r="B11" s="45"/>
      <c r="C11" s="47"/>
      <c r="D11" s="44"/>
      <c r="E11" s="38"/>
      <c r="F11" s="38"/>
      <c r="G11" s="38"/>
    </row>
    <row r="12" spans="1:7" ht="15" customHeight="1" x14ac:dyDescent="0.35">
      <c r="A12" s="40"/>
      <c r="B12" s="59" t="s">
        <v>769</v>
      </c>
      <c r="C12" s="48"/>
      <c r="D12" s="49"/>
      <c r="E12" s="40"/>
      <c r="F12" s="40"/>
      <c r="G12" s="40"/>
    </row>
    <row r="13" spans="1:7" ht="15" customHeight="1" x14ac:dyDescent="0.35">
      <c r="A13" s="40"/>
      <c r="B13" s="62" t="s">
        <v>770</v>
      </c>
      <c r="C13" s="48"/>
      <c r="D13" s="49"/>
      <c r="E13" s="40"/>
      <c r="F13" s="40"/>
      <c r="G13" s="40"/>
    </row>
    <row r="14" spans="1:7" ht="8.15" customHeight="1" x14ac:dyDescent="0.35">
      <c r="A14" s="40"/>
      <c r="B14" s="40"/>
      <c r="C14" s="40"/>
      <c r="D14" s="40"/>
      <c r="E14" s="40"/>
      <c r="F14" s="40"/>
      <c r="G14" s="40"/>
    </row>
    <row r="15" spans="1:7" ht="26" x14ac:dyDescent="0.35">
      <c r="A15" s="40"/>
      <c r="B15" s="40"/>
      <c r="C15" s="13"/>
      <c r="D15" s="55" t="s">
        <v>174</v>
      </c>
      <c r="E15" s="56" t="s">
        <v>771</v>
      </c>
      <c r="F15" s="56" t="s">
        <v>771</v>
      </c>
      <c r="G15" s="40"/>
    </row>
    <row r="16" spans="1:7" ht="26" x14ac:dyDescent="0.35">
      <c r="A16" s="40"/>
      <c r="B16" s="40"/>
      <c r="C16" s="13"/>
      <c r="D16" s="53" t="s">
        <v>176</v>
      </c>
      <c r="E16" s="54" t="s">
        <v>772</v>
      </c>
      <c r="F16" s="54" t="s">
        <v>772</v>
      </c>
      <c r="G16" s="40"/>
    </row>
    <row r="17" spans="1:7" ht="8.15" customHeight="1" x14ac:dyDescent="0.35">
      <c r="A17" s="43"/>
      <c r="B17" s="43"/>
      <c r="C17" s="13"/>
      <c r="D17" s="13"/>
      <c r="E17" s="13"/>
      <c r="F17" s="13"/>
      <c r="G17" s="43"/>
    </row>
    <row r="18" spans="1:7" ht="26" x14ac:dyDescent="0.4">
      <c r="A18" s="39"/>
      <c r="B18" s="39"/>
      <c r="C18" s="35"/>
      <c r="D18" s="35"/>
      <c r="E18" s="57" t="s">
        <v>773</v>
      </c>
      <c r="F18" s="57" t="s">
        <v>774</v>
      </c>
      <c r="G18" s="39"/>
    </row>
    <row r="19" spans="1:7" ht="26" x14ac:dyDescent="0.35">
      <c r="A19" s="40"/>
      <c r="B19" s="40"/>
      <c r="C19" s="35"/>
      <c r="D19" s="36"/>
      <c r="E19" s="51" t="s">
        <v>773</v>
      </c>
      <c r="F19" s="51" t="s">
        <v>775</v>
      </c>
      <c r="G19" s="40"/>
    </row>
    <row r="20" spans="1:7" ht="15" customHeight="1" x14ac:dyDescent="0.35">
      <c r="A20" s="40"/>
      <c r="B20" s="40"/>
      <c r="C20" s="117">
        <v>2016</v>
      </c>
      <c r="D20" s="118">
        <v>2016</v>
      </c>
      <c r="E20" s="119">
        <v>-0.31</v>
      </c>
      <c r="F20" s="119">
        <v>0.75</v>
      </c>
      <c r="G20" s="40"/>
    </row>
    <row r="21" spans="1:7" ht="15" customHeight="1" x14ac:dyDescent="0.35">
      <c r="A21" s="40"/>
      <c r="B21" s="40"/>
      <c r="C21" s="117">
        <v>2017</v>
      </c>
      <c r="D21" s="118">
        <v>2017</v>
      </c>
      <c r="E21" s="119">
        <v>-0.02</v>
      </c>
      <c r="F21" s="119">
        <v>0.85</v>
      </c>
      <c r="G21" s="40"/>
    </row>
    <row r="22" spans="1:7" ht="15" customHeight="1" x14ac:dyDescent="0.35">
      <c r="A22" s="40"/>
      <c r="B22" s="40"/>
      <c r="C22" s="117">
        <v>2018</v>
      </c>
      <c r="D22" s="118">
        <v>2018</v>
      </c>
      <c r="E22" s="119">
        <v>0.28000000000000003</v>
      </c>
      <c r="F22" s="119">
        <v>0.95</v>
      </c>
      <c r="G22" s="40"/>
    </row>
    <row r="23" spans="1:7" ht="15" customHeight="1" x14ac:dyDescent="0.35">
      <c r="A23" s="40"/>
      <c r="B23" s="40"/>
      <c r="C23" s="117">
        <v>2019</v>
      </c>
      <c r="D23" s="118">
        <v>2019</v>
      </c>
      <c r="E23" s="119">
        <v>0.45</v>
      </c>
      <c r="F23" s="119">
        <v>0.94</v>
      </c>
      <c r="G23" s="40"/>
    </row>
    <row r="24" spans="1:7" ht="15" customHeight="1" x14ac:dyDescent="0.35">
      <c r="A24" s="40"/>
      <c r="B24" s="40"/>
      <c r="C24" s="117">
        <v>2020</v>
      </c>
      <c r="D24" s="118">
        <v>2020</v>
      </c>
      <c r="E24" s="119">
        <v>0.05</v>
      </c>
      <c r="F24" s="119">
        <v>0.89</v>
      </c>
      <c r="G24" s="40"/>
    </row>
    <row r="25" spans="1:7" ht="15" customHeight="1" x14ac:dyDescent="0.35">
      <c r="A25" s="40"/>
      <c r="B25" s="40"/>
      <c r="C25" s="117">
        <v>2021</v>
      </c>
      <c r="D25" s="118">
        <v>2021</v>
      </c>
      <c r="E25" s="119">
        <v>0.46</v>
      </c>
      <c r="F25" s="119">
        <v>0.88</v>
      </c>
      <c r="G25" s="40"/>
    </row>
    <row r="26" spans="1:7" ht="15" customHeight="1" x14ac:dyDescent="0.4">
      <c r="A26" s="38"/>
      <c r="B26" s="38"/>
      <c r="C26" s="122"/>
      <c r="D26" s="118"/>
      <c r="E26" s="120"/>
      <c r="F26" s="120"/>
      <c r="G26" s="38"/>
    </row>
    <row r="27" spans="1:7" ht="15" customHeight="1" x14ac:dyDescent="0.35">
      <c r="A27" s="38"/>
      <c r="B27" s="38"/>
      <c r="C27" s="122" t="s">
        <v>776</v>
      </c>
      <c r="D27" s="121" t="s">
        <v>1490</v>
      </c>
      <c r="E27" s="119">
        <v>0.08</v>
      </c>
      <c r="F27" s="280">
        <v>0.9</v>
      </c>
      <c r="G27" s="38"/>
    </row>
    <row r="28" spans="1:7" ht="15" customHeight="1" x14ac:dyDescent="0.35">
      <c r="C28" s="122" t="s">
        <v>361</v>
      </c>
      <c r="D28" s="121" t="s">
        <v>1324</v>
      </c>
      <c r="E28" s="119">
        <v>0.44</v>
      </c>
      <c r="F28" s="119">
        <v>0.88</v>
      </c>
    </row>
    <row r="29" spans="1:7" ht="15" customHeight="1" x14ac:dyDescent="0.35">
      <c r="C29" s="122" t="s">
        <v>362</v>
      </c>
      <c r="D29" s="121" t="s">
        <v>744</v>
      </c>
      <c r="E29" s="119">
        <v>0.71</v>
      </c>
      <c r="F29" s="119">
        <v>0.99</v>
      </c>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3E808C"/>
  </sheetPr>
  <dimension ref="A1:L27"/>
  <sheetViews>
    <sheetView showGridLines="0" zoomScaleNormal="100" workbookViewId="0"/>
  </sheetViews>
  <sheetFormatPr defaultColWidth="9.453125" defaultRowHeight="15" customHeight="1" x14ac:dyDescent="0.35"/>
  <cols>
    <col min="1" max="1" width="1.7265625" customWidth="1"/>
    <col min="3" max="4" width="15.7265625" customWidth="1"/>
    <col min="5" max="5" width="26.453125" customWidth="1"/>
    <col min="6" max="6" width="26.7265625" customWidth="1"/>
    <col min="7" max="7" width="30.54296875" customWidth="1"/>
    <col min="8" max="8" width="27.26953125" customWidth="1"/>
    <col min="9" max="9" width="28.26953125" customWidth="1"/>
    <col min="10" max="10" width="26.453125" customWidth="1"/>
    <col min="11" max="11" width="26" customWidth="1"/>
    <col min="12" max="12" width="26.7265625" customWidth="1"/>
  </cols>
  <sheetData>
    <row r="1" spans="1:12" ht="15" customHeight="1" x14ac:dyDescent="0.35">
      <c r="A1" s="37"/>
      <c r="B1" s="41"/>
      <c r="C1" s="37"/>
      <c r="D1" s="37"/>
      <c r="E1" s="37"/>
      <c r="F1" s="37"/>
      <c r="G1" s="37"/>
    </row>
    <row r="2" spans="1:12" ht="15" customHeight="1" x14ac:dyDescent="0.35">
      <c r="A2" s="37"/>
      <c r="B2" s="37"/>
      <c r="C2" s="37"/>
      <c r="D2" s="37"/>
      <c r="E2" s="37"/>
      <c r="F2" s="37"/>
      <c r="G2" s="37"/>
    </row>
    <row r="3" spans="1:12" ht="8.15" customHeight="1" x14ac:dyDescent="0.35">
      <c r="A3" s="37"/>
      <c r="B3" s="37"/>
      <c r="C3" s="37"/>
      <c r="D3" s="37"/>
      <c r="E3" s="37"/>
      <c r="F3" s="37"/>
      <c r="G3" s="37"/>
    </row>
    <row r="4" spans="1:12" ht="15" customHeight="1" x14ac:dyDescent="0.35">
      <c r="A4" s="37"/>
      <c r="B4" s="65" t="str">
        <f>HYPERLINK("#"&amp;"Índice!B7",Índice!B7)</f>
        <v>Índice</v>
      </c>
      <c r="C4" s="65" t="str">
        <f>HYPERLINK("#"&amp;"Contents!B7",Contents!B7)</f>
        <v>Contents</v>
      </c>
      <c r="D4" s="37"/>
      <c r="E4" s="37"/>
      <c r="F4" s="37"/>
      <c r="G4" s="37"/>
    </row>
    <row r="5" spans="1:12" ht="8.15" customHeight="1" x14ac:dyDescent="0.35">
      <c r="A5" s="38"/>
      <c r="B5" s="38"/>
      <c r="C5" s="44"/>
      <c r="D5" s="44"/>
      <c r="E5" s="38"/>
      <c r="F5" s="38"/>
      <c r="G5" s="38"/>
    </row>
    <row r="6" spans="1:12" ht="15" customHeight="1" x14ac:dyDescent="0.35">
      <c r="A6" s="38"/>
      <c r="B6" s="60" t="str">
        <f>Índice!B5</f>
        <v>Relatório de Estabilidade Financeira - novembro 2022</v>
      </c>
      <c r="C6" s="45"/>
      <c r="D6" s="44"/>
      <c r="E6" s="38"/>
      <c r="F6" s="38"/>
      <c r="G6" s="38"/>
    </row>
    <row r="7" spans="1:12" ht="15" customHeight="1" x14ac:dyDescent="0.35">
      <c r="A7" s="38"/>
      <c r="B7" s="61" t="str">
        <f>Contents!B5</f>
        <v>Financial Stability Report - November 2022</v>
      </c>
      <c r="C7" s="45"/>
      <c r="D7" s="44"/>
      <c r="E7" s="38"/>
      <c r="F7" s="38"/>
      <c r="G7" s="38"/>
    </row>
    <row r="8" spans="1:12" ht="8.15" customHeight="1" x14ac:dyDescent="0.35">
      <c r="A8" s="38"/>
      <c r="B8" s="46"/>
      <c r="C8" s="45"/>
      <c r="D8" s="44"/>
      <c r="E8" s="38"/>
      <c r="F8" s="38"/>
      <c r="G8" s="38"/>
    </row>
    <row r="9" spans="1:12" ht="15" customHeight="1" x14ac:dyDescent="0.35">
      <c r="A9" s="38"/>
      <c r="B9" s="60" t="str">
        <f>Índice!B67</f>
        <v>2. Sistema bancário</v>
      </c>
      <c r="C9" s="45"/>
      <c r="D9" s="44"/>
      <c r="E9" s="38"/>
      <c r="F9" s="38"/>
      <c r="G9" s="38"/>
    </row>
    <row r="10" spans="1:12" ht="15" customHeight="1" x14ac:dyDescent="0.35">
      <c r="A10" s="38"/>
      <c r="B10" s="61" t="str">
        <f>Contents!B67</f>
        <v>2. Banking system</v>
      </c>
      <c r="C10" s="45"/>
      <c r="D10" s="44"/>
      <c r="E10" s="38"/>
      <c r="F10" s="38"/>
      <c r="G10" s="38"/>
    </row>
    <row r="11" spans="1:12" ht="8.15" customHeight="1" x14ac:dyDescent="0.35">
      <c r="A11" s="38"/>
      <c r="B11" s="45"/>
      <c r="C11" s="47"/>
      <c r="D11" s="44"/>
      <c r="E11" s="38"/>
      <c r="F11" s="38"/>
      <c r="G11" s="38"/>
    </row>
    <row r="12" spans="1:12" ht="15" customHeight="1" x14ac:dyDescent="0.35">
      <c r="A12" s="40"/>
      <c r="B12" s="59" t="s">
        <v>777</v>
      </c>
      <c r="C12" s="48"/>
      <c r="D12" s="49"/>
      <c r="E12" s="40"/>
      <c r="F12" s="40"/>
      <c r="G12" s="40"/>
    </row>
    <row r="13" spans="1:12" ht="15" customHeight="1" x14ac:dyDescent="0.35">
      <c r="A13" s="40"/>
      <c r="B13" s="62" t="s">
        <v>778</v>
      </c>
      <c r="C13" s="48"/>
      <c r="D13" s="49"/>
      <c r="E13" s="40"/>
      <c r="F13" s="40"/>
      <c r="G13" s="40"/>
    </row>
    <row r="14" spans="1:12" ht="8.15" customHeight="1" x14ac:dyDescent="0.35">
      <c r="A14" s="40"/>
      <c r="B14" s="40"/>
      <c r="C14" s="40"/>
      <c r="D14" s="40"/>
      <c r="E14" s="40"/>
      <c r="F14" s="40"/>
      <c r="G14" s="40"/>
    </row>
    <row r="15" spans="1:12" ht="14.5" x14ac:dyDescent="0.35">
      <c r="A15" s="40"/>
      <c r="B15" s="40"/>
      <c r="C15" s="13"/>
      <c r="D15" s="117" t="s">
        <v>174</v>
      </c>
      <c r="E15" s="124" t="s">
        <v>771</v>
      </c>
      <c r="F15" s="124" t="s">
        <v>771</v>
      </c>
      <c r="G15" s="124" t="s">
        <v>771</v>
      </c>
      <c r="H15" s="124" t="s">
        <v>771</v>
      </c>
      <c r="I15" s="124" t="s">
        <v>771</v>
      </c>
      <c r="J15" s="124" t="s">
        <v>771</v>
      </c>
      <c r="K15" s="124" t="s">
        <v>771</v>
      </c>
      <c r="L15" s="124" t="s">
        <v>771</v>
      </c>
    </row>
    <row r="16" spans="1:12" ht="20.25" customHeight="1" x14ac:dyDescent="0.35">
      <c r="A16" s="40"/>
      <c r="B16" s="40"/>
      <c r="C16" s="13"/>
      <c r="D16" s="118" t="s">
        <v>176</v>
      </c>
      <c r="E16" s="125" t="s">
        <v>772</v>
      </c>
      <c r="F16" s="125" t="s">
        <v>772</v>
      </c>
      <c r="G16" s="125" t="s">
        <v>772</v>
      </c>
      <c r="H16" s="125" t="s">
        <v>772</v>
      </c>
      <c r="I16" s="125" t="s">
        <v>772</v>
      </c>
      <c r="J16" s="125" t="s">
        <v>772</v>
      </c>
      <c r="K16" s="125" t="s">
        <v>772</v>
      </c>
      <c r="L16" s="125" t="s">
        <v>772</v>
      </c>
    </row>
    <row r="17" spans="1:12" ht="8.15" customHeight="1" x14ac:dyDescent="0.35">
      <c r="A17" s="43"/>
      <c r="B17" s="43"/>
      <c r="C17" s="13"/>
      <c r="D17" s="123"/>
      <c r="E17" s="123"/>
      <c r="F17" s="123"/>
      <c r="G17" s="123"/>
      <c r="H17" s="123"/>
      <c r="I17" s="123"/>
      <c r="J17" s="123"/>
      <c r="K17" s="123"/>
      <c r="L17" s="123"/>
    </row>
    <row r="18" spans="1:12" ht="26.5" x14ac:dyDescent="0.4">
      <c r="A18" s="39"/>
      <c r="B18" s="39"/>
      <c r="C18" s="35"/>
      <c r="D18" s="126"/>
      <c r="E18" s="130" t="s">
        <v>774</v>
      </c>
      <c r="F18" s="130" t="s">
        <v>779</v>
      </c>
      <c r="G18" s="130" t="s">
        <v>780</v>
      </c>
      <c r="H18" s="130" t="s">
        <v>781</v>
      </c>
      <c r="I18" s="130" t="s">
        <v>782</v>
      </c>
      <c r="J18" s="130" t="s">
        <v>773</v>
      </c>
      <c r="K18" s="130" t="s">
        <v>783</v>
      </c>
      <c r="L18" s="130" t="s">
        <v>784</v>
      </c>
    </row>
    <row r="19" spans="1:12" ht="14.5" x14ac:dyDescent="0.35">
      <c r="A19" s="40"/>
      <c r="B19" s="40"/>
      <c r="C19" s="35"/>
      <c r="D19" s="127"/>
      <c r="E19" s="129" t="s">
        <v>775</v>
      </c>
      <c r="F19" s="129" t="s">
        <v>785</v>
      </c>
      <c r="G19" s="129" t="s">
        <v>786</v>
      </c>
      <c r="H19" s="129" t="s">
        <v>787</v>
      </c>
      <c r="I19" s="129" t="s">
        <v>788</v>
      </c>
      <c r="J19" s="129" t="s">
        <v>773</v>
      </c>
      <c r="K19" s="129" t="s">
        <v>1553</v>
      </c>
      <c r="L19" s="129" t="s">
        <v>1552</v>
      </c>
    </row>
    <row r="20" spans="1:12" ht="15" customHeight="1" x14ac:dyDescent="0.35">
      <c r="A20" s="40"/>
      <c r="B20" s="40"/>
      <c r="C20" s="88">
        <v>2020</v>
      </c>
      <c r="D20" s="118">
        <v>2020</v>
      </c>
      <c r="E20" s="119">
        <v>0.89</v>
      </c>
      <c r="F20" s="119">
        <v>1.52</v>
      </c>
      <c r="G20" s="119">
        <v>0.03</v>
      </c>
      <c r="H20" s="119">
        <v>-0.84</v>
      </c>
      <c r="I20" s="119">
        <v>-0.03</v>
      </c>
      <c r="J20" s="119">
        <v>0.05</v>
      </c>
      <c r="K20" s="119">
        <v>-2.92</v>
      </c>
      <c r="L20" s="119">
        <v>1.06</v>
      </c>
    </row>
    <row r="21" spans="1:12" ht="15" customHeight="1" x14ac:dyDescent="0.35">
      <c r="A21" s="40"/>
      <c r="B21" s="40"/>
      <c r="C21" s="88">
        <v>2021</v>
      </c>
      <c r="D21" s="118">
        <v>2021</v>
      </c>
      <c r="E21" s="119">
        <v>0.88</v>
      </c>
      <c r="F21" s="119">
        <v>1.42</v>
      </c>
      <c r="G21" s="119">
        <v>0.15</v>
      </c>
      <c r="H21" s="119">
        <v>-0.49</v>
      </c>
      <c r="I21" s="119">
        <v>-0.09</v>
      </c>
      <c r="J21" s="119">
        <v>0.46</v>
      </c>
      <c r="K21" s="119">
        <v>0.03</v>
      </c>
      <c r="L21" s="119">
        <v>0.77</v>
      </c>
    </row>
    <row r="22" spans="1:12" ht="15" customHeight="1" x14ac:dyDescent="0.4">
      <c r="A22" s="40"/>
      <c r="B22" s="40"/>
      <c r="C22" s="88"/>
      <c r="D22" s="128"/>
      <c r="E22" s="119"/>
      <c r="F22" s="119"/>
      <c r="G22" s="119"/>
      <c r="H22" s="119"/>
      <c r="I22" s="119"/>
      <c r="J22" s="119"/>
      <c r="K22" s="119"/>
      <c r="L22" s="119"/>
    </row>
    <row r="23" spans="1:12" ht="15" customHeight="1" x14ac:dyDescent="0.35">
      <c r="A23" s="40"/>
      <c r="B23" s="40"/>
      <c r="C23" s="122" t="s">
        <v>776</v>
      </c>
      <c r="D23" s="121" t="s">
        <v>1490</v>
      </c>
      <c r="E23" s="280">
        <v>0.9</v>
      </c>
      <c r="F23" s="119">
        <v>1.55</v>
      </c>
      <c r="G23" s="119">
        <v>-0.05</v>
      </c>
      <c r="H23" s="119">
        <v>-0.68</v>
      </c>
      <c r="I23" s="119">
        <v>-0.09</v>
      </c>
      <c r="J23" s="119">
        <v>0.08</v>
      </c>
      <c r="K23" s="119">
        <v>-2.4300000000000002</v>
      </c>
      <c r="L23" s="119">
        <v>0.68</v>
      </c>
    </row>
    <row r="24" spans="1:12" ht="15" customHeight="1" x14ac:dyDescent="0.35">
      <c r="A24" s="40"/>
      <c r="B24" s="40"/>
      <c r="C24" s="122" t="s">
        <v>361</v>
      </c>
      <c r="D24" s="121" t="s">
        <v>1324</v>
      </c>
      <c r="E24" s="119">
        <v>0.88</v>
      </c>
      <c r="F24" s="119">
        <v>1.44</v>
      </c>
      <c r="G24" s="119">
        <v>0.25</v>
      </c>
      <c r="H24" s="119">
        <v>-0.49</v>
      </c>
      <c r="I24" s="280">
        <v>-0.2</v>
      </c>
      <c r="J24" s="119">
        <v>0.44</v>
      </c>
      <c r="K24" s="119">
        <v>-0.34</v>
      </c>
      <c r="L24" s="119">
        <v>0.95</v>
      </c>
    </row>
    <row r="25" spans="1:12" ht="15" customHeight="1" x14ac:dyDescent="0.35">
      <c r="A25" s="40"/>
      <c r="B25" s="40"/>
      <c r="C25" s="122" t="s">
        <v>362</v>
      </c>
      <c r="D25" s="121" t="s">
        <v>744</v>
      </c>
      <c r="E25" s="119">
        <v>0.99</v>
      </c>
      <c r="F25" s="119">
        <v>1.49</v>
      </c>
      <c r="G25" s="119">
        <v>0.15</v>
      </c>
      <c r="H25" s="280">
        <v>-0.2</v>
      </c>
      <c r="I25" s="119">
        <v>-0.23</v>
      </c>
      <c r="J25" s="119">
        <v>0.71</v>
      </c>
      <c r="K25" s="119">
        <v>0.13</v>
      </c>
      <c r="L25" s="119">
        <v>1.21</v>
      </c>
    </row>
    <row r="26" spans="1:12" ht="15" customHeight="1" x14ac:dyDescent="0.35">
      <c r="A26" s="38"/>
      <c r="B26" s="38"/>
      <c r="C26" s="38"/>
      <c r="D26" s="38"/>
      <c r="E26" s="38"/>
      <c r="F26" s="38"/>
      <c r="G26" s="38"/>
    </row>
    <row r="27" spans="1:12" ht="15" customHeight="1" x14ac:dyDescent="0.35">
      <c r="A27" s="38"/>
      <c r="B27" s="38"/>
      <c r="C27" s="38"/>
      <c r="D27" s="38"/>
      <c r="E27" s="38"/>
      <c r="F27" s="38"/>
      <c r="G27" s="3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7">
    <tabColor rgb="FF3E808C"/>
  </sheetPr>
  <dimension ref="A1:P27"/>
  <sheetViews>
    <sheetView showGridLines="0" zoomScaleNormal="100" workbookViewId="0"/>
  </sheetViews>
  <sheetFormatPr defaultColWidth="9.453125" defaultRowHeight="15" customHeight="1" x14ac:dyDescent="0.35"/>
  <cols>
    <col min="1" max="1" width="1.7265625" customWidth="1"/>
    <col min="3" max="4" width="15.7265625" customWidth="1"/>
    <col min="5" max="12" width="20.7265625" customWidth="1"/>
    <col min="13" max="13" width="21.453125" customWidth="1"/>
    <col min="14" max="14" width="21.54296875" customWidth="1"/>
    <col min="15" max="15" width="22.453125" customWidth="1"/>
    <col min="16" max="16" width="22.26953125" customWidth="1"/>
  </cols>
  <sheetData>
    <row r="1" spans="1:16" ht="15" customHeight="1" x14ac:dyDescent="0.35">
      <c r="A1" s="37"/>
      <c r="B1" s="41"/>
      <c r="C1" s="37"/>
      <c r="D1" s="37"/>
      <c r="E1" s="37"/>
      <c r="F1" s="37"/>
      <c r="G1" s="37"/>
    </row>
    <row r="2" spans="1:16" ht="15" customHeight="1" x14ac:dyDescent="0.35">
      <c r="A2" s="37"/>
      <c r="B2" s="37"/>
      <c r="C2" s="37"/>
      <c r="D2" s="37"/>
      <c r="E2" s="37"/>
      <c r="F2" s="37"/>
      <c r="G2" s="37"/>
    </row>
    <row r="3" spans="1:16" ht="8.15" customHeight="1" x14ac:dyDescent="0.35">
      <c r="A3" s="37"/>
      <c r="B3" s="37"/>
      <c r="C3" s="37"/>
      <c r="D3" s="37"/>
      <c r="E3" s="37"/>
      <c r="F3" s="37"/>
      <c r="G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row>
    <row r="6" spans="1:16" ht="15" customHeight="1" x14ac:dyDescent="0.35">
      <c r="A6" s="38"/>
      <c r="B6" s="60" t="str">
        <f>Índice!B5</f>
        <v>Relatório de Estabilidade Financeira - novembro 2022</v>
      </c>
      <c r="C6" s="45"/>
      <c r="D6" s="44"/>
      <c r="E6" s="38"/>
      <c r="F6" s="38"/>
      <c r="G6" s="38"/>
    </row>
    <row r="7" spans="1:16" ht="15" customHeight="1" x14ac:dyDescent="0.35">
      <c r="A7" s="38"/>
      <c r="B7" s="61" t="str">
        <f>Contents!B5</f>
        <v>Financial Stability Report - November 2022</v>
      </c>
      <c r="C7" s="45"/>
      <c r="D7" s="44"/>
      <c r="E7" s="38"/>
      <c r="F7" s="38"/>
      <c r="G7" s="38"/>
    </row>
    <row r="8" spans="1:16" ht="8.15" customHeight="1" x14ac:dyDescent="0.35">
      <c r="A8" s="38"/>
      <c r="B8" s="46"/>
      <c r="C8" s="45"/>
      <c r="D8" s="44"/>
      <c r="E8" s="38"/>
      <c r="F8" s="38"/>
      <c r="G8" s="38"/>
    </row>
    <row r="9" spans="1:16" ht="15" customHeight="1" x14ac:dyDescent="0.35">
      <c r="A9" s="38"/>
      <c r="B9" s="60" t="str">
        <f>Índice!B67</f>
        <v>2. Sistema bancário</v>
      </c>
      <c r="C9" s="45"/>
      <c r="D9" s="44"/>
      <c r="E9" s="38"/>
      <c r="F9" s="38"/>
      <c r="G9" s="38"/>
    </row>
    <row r="10" spans="1:16" ht="15" customHeight="1" x14ac:dyDescent="0.35">
      <c r="A10" s="38"/>
      <c r="B10" s="61" t="str">
        <f>Contents!B67</f>
        <v>2. Banking system</v>
      </c>
      <c r="C10" s="45"/>
      <c r="D10" s="44"/>
      <c r="E10" s="38"/>
      <c r="F10" s="38"/>
      <c r="G10" s="38"/>
    </row>
    <row r="11" spans="1:16" ht="8.15" customHeight="1" x14ac:dyDescent="0.35">
      <c r="A11" s="38"/>
      <c r="B11" s="45"/>
      <c r="C11" s="47"/>
      <c r="D11" s="44"/>
      <c r="E11" s="38"/>
      <c r="F11" s="38"/>
      <c r="G11" s="38"/>
    </row>
    <row r="12" spans="1:16" ht="15" customHeight="1" x14ac:dyDescent="0.35">
      <c r="A12" s="40"/>
      <c r="B12" s="59" t="s">
        <v>789</v>
      </c>
      <c r="C12" s="48"/>
      <c r="D12" s="49"/>
      <c r="E12" s="40"/>
      <c r="F12" s="40"/>
      <c r="G12" s="40"/>
    </row>
    <row r="13" spans="1:16" ht="15" customHeight="1" x14ac:dyDescent="0.35">
      <c r="A13" s="40"/>
      <c r="B13" s="62" t="s">
        <v>790</v>
      </c>
      <c r="C13" s="48"/>
      <c r="D13" s="49"/>
      <c r="E13" s="40"/>
      <c r="F13" s="40"/>
      <c r="G13" s="40"/>
    </row>
    <row r="14" spans="1:16" ht="8.15" customHeight="1" x14ac:dyDescent="0.35">
      <c r="A14" s="40"/>
      <c r="B14" s="40"/>
      <c r="C14" s="40"/>
      <c r="D14" s="40"/>
      <c r="E14" s="40"/>
      <c r="F14" s="40"/>
      <c r="G14" s="40"/>
    </row>
    <row r="15" spans="1:16" ht="26" x14ac:dyDescent="0.35">
      <c r="A15" s="40"/>
      <c r="B15" s="40"/>
      <c r="C15" s="13"/>
      <c r="D15" s="117" t="s">
        <v>174</v>
      </c>
      <c r="E15" s="287" t="s">
        <v>771</v>
      </c>
      <c r="F15" s="287" t="s">
        <v>771</v>
      </c>
      <c r="G15" s="287" t="s">
        <v>771</v>
      </c>
      <c r="H15" s="287" t="s">
        <v>771</v>
      </c>
      <c r="I15" s="287" t="s">
        <v>771</v>
      </c>
      <c r="J15" s="287" t="s">
        <v>771</v>
      </c>
      <c r="K15" s="287" t="s">
        <v>771</v>
      </c>
      <c r="L15" s="287" t="s">
        <v>771</v>
      </c>
      <c r="M15" s="287" t="s">
        <v>771</v>
      </c>
      <c r="N15" s="287" t="s">
        <v>771</v>
      </c>
      <c r="O15" s="287" t="s">
        <v>771</v>
      </c>
      <c r="P15" s="287" t="s">
        <v>771</v>
      </c>
    </row>
    <row r="16" spans="1:16" ht="26" x14ac:dyDescent="0.35">
      <c r="A16" s="40"/>
      <c r="B16" s="40"/>
      <c r="C16" s="13"/>
      <c r="D16" s="118" t="s">
        <v>176</v>
      </c>
      <c r="E16" s="288" t="s">
        <v>772</v>
      </c>
      <c r="F16" s="288" t="s">
        <v>772</v>
      </c>
      <c r="G16" s="288" t="s">
        <v>772</v>
      </c>
      <c r="H16" s="288" t="s">
        <v>772</v>
      </c>
      <c r="I16" s="288" t="s">
        <v>772</v>
      </c>
      <c r="J16" s="288" t="s">
        <v>772</v>
      </c>
      <c r="K16" s="288" t="s">
        <v>772</v>
      </c>
      <c r="L16" s="288" t="s">
        <v>772</v>
      </c>
      <c r="M16" s="288" t="s">
        <v>772</v>
      </c>
      <c r="N16" s="288" t="s">
        <v>772</v>
      </c>
      <c r="O16" s="288" t="s">
        <v>772</v>
      </c>
      <c r="P16" s="288" t="s">
        <v>772</v>
      </c>
    </row>
    <row r="17" spans="1:16" ht="8.15" customHeight="1" x14ac:dyDescent="0.35">
      <c r="A17" s="43"/>
      <c r="B17" s="43"/>
      <c r="C17" s="13"/>
      <c r="D17" s="13"/>
      <c r="E17" s="13"/>
      <c r="F17" s="13"/>
      <c r="G17" s="13"/>
      <c r="H17" s="13"/>
      <c r="I17" s="13"/>
      <c r="J17" s="13"/>
      <c r="K17" s="13"/>
      <c r="L17" s="13"/>
      <c r="M17" s="13"/>
    </row>
    <row r="18" spans="1:16" ht="39.5" x14ac:dyDescent="0.4">
      <c r="A18" s="39"/>
      <c r="B18" s="39"/>
      <c r="C18" s="35"/>
      <c r="D18" s="35"/>
      <c r="E18" s="130" t="s">
        <v>791</v>
      </c>
      <c r="F18" s="130" t="s">
        <v>792</v>
      </c>
      <c r="G18" s="130" t="s">
        <v>793</v>
      </c>
      <c r="H18" s="130" t="s">
        <v>794</v>
      </c>
      <c r="I18" s="130" t="s">
        <v>795</v>
      </c>
      <c r="J18" s="130" t="s">
        <v>796</v>
      </c>
      <c r="K18" s="130" t="s">
        <v>797</v>
      </c>
      <c r="L18" s="130" t="s">
        <v>798</v>
      </c>
      <c r="M18" s="130" t="s">
        <v>799</v>
      </c>
      <c r="N18" s="130" t="s">
        <v>800</v>
      </c>
      <c r="O18" s="130" t="s">
        <v>801</v>
      </c>
      <c r="P18" s="130" t="s">
        <v>802</v>
      </c>
    </row>
    <row r="19" spans="1:16" ht="26" x14ac:dyDescent="0.35">
      <c r="A19" s="40"/>
      <c r="B19" s="40"/>
      <c r="C19" s="35"/>
      <c r="D19" s="36"/>
      <c r="E19" s="129" t="s">
        <v>803</v>
      </c>
      <c r="F19" s="129" t="s">
        <v>804</v>
      </c>
      <c r="G19" s="129" t="s">
        <v>805</v>
      </c>
      <c r="H19" s="129" t="s">
        <v>806</v>
      </c>
      <c r="I19" s="129" t="s">
        <v>807</v>
      </c>
      <c r="J19" s="129" t="s">
        <v>808</v>
      </c>
      <c r="K19" s="129" t="s">
        <v>809</v>
      </c>
      <c r="L19" s="129" t="s">
        <v>810</v>
      </c>
      <c r="M19" s="129" t="s">
        <v>811</v>
      </c>
      <c r="N19" s="129" t="s">
        <v>812</v>
      </c>
      <c r="O19" s="129" t="s">
        <v>813</v>
      </c>
      <c r="P19" s="129" t="s">
        <v>814</v>
      </c>
    </row>
    <row r="20" spans="1:16" ht="15" customHeight="1" x14ac:dyDescent="0.35">
      <c r="A20" s="40"/>
      <c r="B20" s="40"/>
      <c r="C20" s="117">
        <v>2019</v>
      </c>
      <c r="D20" s="131">
        <v>2019</v>
      </c>
      <c r="E20" s="134">
        <v>1.64</v>
      </c>
      <c r="F20" s="134">
        <v>0.04</v>
      </c>
      <c r="G20" s="134">
        <v>0.36</v>
      </c>
      <c r="H20" s="134">
        <v>1.64</v>
      </c>
      <c r="I20" s="134">
        <v>0.68</v>
      </c>
      <c r="J20" s="134">
        <v>0.82</v>
      </c>
      <c r="K20" s="134">
        <v>0.02</v>
      </c>
      <c r="L20" s="134">
        <v>-0.27</v>
      </c>
      <c r="M20" s="134">
        <v>-0.09</v>
      </c>
      <c r="N20" s="134">
        <v>-0.06</v>
      </c>
      <c r="O20" s="134">
        <v>1.29</v>
      </c>
      <c r="P20" s="134">
        <v>0.35</v>
      </c>
    </row>
    <row r="21" spans="1:16" ht="15" customHeight="1" x14ac:dyDescent="0.35">
      <c r="A21" s="40"/>
      <c r="B21" s="40"/>
      <c r="C21" s="117">
        <v>2020</v>
      </c>
      <c r="D21" s="131">
        <v>2020</v>
      </c>
      <c r="E21" s="134">
        <v>1.52</v>
      </c>
      <c r="F21" s="134">
        <v>0.02</v>
      </c>
      <c r="G21" s="265">
        <v>0.3</v>
      </c>
      <c r="H21" s="134">
        <v>1.44</v>
      </c>
      <c r="I21" s="265">
        <v>0.6</v>
      </c>
      <c r="J21" s="134">
        <v>0.73</v>
      </c>
      <c r="K21" s="265">
        <v>0</v>
      </c>
      <c r="L21" s="134">
        <v>-0.12</v>
      </c>
      <c r="M21" s="134">
        <v>-0.08</v>
      </c>
      <c r="N21" s="134">
        <v>-0.04</v>
      </c>
      <c r="O21" s="134">
        <v>1.23</v>
      </c>
      <c r="P21" s="134">
        <v>0.28999999999999998</v>
      </c>
    </row>
    <row r="22" spans="1:16" ht="15" customHeight="1" x14ac:dyDescent="0.35">
      <c r="A22" s="40"/>
      <c r="B22" s="40"/>
      <c r="C22" s="117">
        <v>2021</v>
      </c>
      <c r="D22" s="131">
        <v>2021</v>
      </c>
      <c r="E22" s="134">
        <v>1.42</v>
      </c>
      <c r="F22" s="265">
        <v>0</v>
      </c>
      <c r="G22" s="134">
        <v>0.27</v>
      </c>
      <c r="H22" s="134">
        <v>1.29</v>
      </c>
      <c r="I22" s="134">
        <v>0.53</v>
      </c>
      <c r="J22" s="134">
        <v>0.67</v>
      </c>
      <c r="K22" s="265">
        <v>0</v>
      </c>
      <c r="L22" s="134">
        <v>-0.03</v>
      </c>
      <c r="M22" s="134">
        <v>-7.0000000000000007E-2</v>
      </c>
      <c r="N22" s="134">
        <v>-0.04</v>
      </c>
      <c r="O22" s="134">
        <v>1.1200000000000001</v>
      </c>
      <c r="P22" s="134">
        <v>0.28999999999999998</v>
      </c>
    </row>
    <row r="23" spans="1:16" ht="15" customHeight="1" x14ac:dyDescent="0.4">
      <c r="A23" s="40"/>
      <c r="B23" s="40"/>
      <c r="C23" s="122"/>
      <c r="D23" s="132"/>
      <c r="E23" s="134"/>
      <c r="F23" s="134"/>
      <c r="G23" s="134"/>
      <c r="H23" s="134"/>
      <c r="I23" s="134"/>
      <c r="J23" s="134"/>
      <c r="K23" s="134"/>
      <c r="L23" s="134"/>
      <c r="M23" s="134"/>
      <c r="N23" s="134"/>
      <c r="O23" s="134"/>
      <c r="P23" s="134"/>
    </row>
    <row r="24" spans="1:16" ht="15" customHeight="1" x14ac:dyDescent="0.35">
      <c r="A24" s="40"/>
      <c r="B24" s="40"/>
      <c r="C24" s="122" t="s">
        <v>815</v>
      </c>
      <c r="D24" s="133" t="s">
        <v>1533</v>
      </c>
      <c r="E24" s="134">
        <v>1.64</v>
      </c>
      <c r="F24" s="134">
        <v>0.04</v>
      </c>
      <c r="G24" s="134">
        <v>0.38</v>
      </c>
      <c r="H24" s="134">
        <v>1.63</v>
      </c>
      <c r="I24" s="134">
        <v>0.67</v>
      </c>
      <c r="J24" s="134">
        <v>0.81</v>
      </c>
      <c r="K24" s="134">
        <v>0.02</v>
      </c>
      <c r="L24" s="134">
        <v>-0.28999999999999998</v>
      </c>
      <c r="M24" s="134">
        <v>-0.09</v>
      </c>
      <c r="N24" s="134">
        <v>-0.06</v>
      </c>
      <c r="O24" s="265">
        <v>1.3</v>
      </c>
      <c r="P24" s="134">
        <v>0.34</v>
      </c>
    </row>
    <row r="25" spans="1:16" ht="15" customHeight="1" x14ac:dyDescent="0.35">
      <c r="A25" s="40"/>
      <c r="B25" s="40"/>
      <c r="C25" s="122" t="s">
        <v>776</v>
      </c>
      <c r="D25" s="133" t="s">
        <v>1490</v>
      </c>
      <c r="E25" s="134">
        <v>1.55</v>
      </c>
      <c r="F25" s="134">
        <v>0.03</v>
      </c>
      <c r="G25" s="134">
        <v>0.32</v>
      </c>
      <c r="H25" s="265">
        <v>1.5</v>
      </c>
      <c r="I25" s="134">
        <v>0.62</v>
      </c>
      <c r="J25" s="134">
        <v>0.76</v>
      </c>
      <c r="K25" s="134">
        <v>0.01</v>
      </c>
      <c r="L25" s="134">
        <v>-0.19</v>
      </c>
      <c r="M25" s="134">
        <v>-0.08</v>
      </c>
      <c r="N25" s="134">
        <v>-0.04</v>
      </c>
      <c r="O25" s="134">
        <v>1.23</v>
      </c>
      <c r="P25" s="134">
        <v>0.32</v>
      </c>
    </row>
    <row r="26" spans="1:16" ht="15" customHeight="1" x14ac:dyDescent="0.35">
      <c r="A26" s="38"/>
      <c r="B26" s="38"/>
      <c r="C26" s="122" t="s">
        <v>361</v>
      </c>
      <c r="D26" s="133" t="s">
        <v>1324</v>
      </c>
      <c r="E26" s="134">
        <v>1.44</v>
      </c>
      <c r="F26" s="265">
        <v>0</v>
      </c>
      <c r="G26" s="134">
        <v>0.26</v>
      </c>
      <c r="H26" s="265">
        <v>1.3</v>
      </c>
      <c r="I26" s="134">
        <v>0.56000000000000005</v>
      </c>
      <c r="J26" s="134">
        <v>0.66</v>
      </c>
      <c r="K26" s="265">
        <v>0</v>
      </c>
      <c r="L26" s="134">
        <v>-0.02</v>
      </c>
      <c r="M26" s="134">
        <v>-7.0000000000000007E-2</v>
      </c>
      <c r="N26" s="134">
        <v>-0.04</v>
      </c>
      <c r="O26" s="134">
        <v>1.1599999999999999</v>
      </c>
      <c r="P26" s="134">
        <v>0.28000000000000003</v>
      </c>
    </row>
    <row r="27" spans="1:16" ht="15" customHeight="1" x14ac:dyDescent="0.35">
      <c r="C27" s="122" t="s">
        <v>362</v>
      </c>
      <c r="D27" s="133" t="s">
        <v>744</v>
      </c>
      <c r="E27" s="134">
        <v>1.49</v>
      </c>
      <c r="F27" s="265">
        <v>0</v>
      </c>
      <c r="G27" s="134">
        <v>0.31</v>
      </c>
      <c r="H27" s="134">
        <v>1.34</v>
      </c>
      <c r="I27" s="134">
        <v>0.54</v>
      </c>
      <c r="J27" s="134">
        <v>0.72</v>
      </c>
      <c r="K27" s="134">
        <v>0.01</v>
      </c>
      <c r="L27" s="134">
        <v>-0.06</v>
      </c>
      <c r="M27" s="134">
        <v>-0.09</v>
      </c>
      <c r="N27" s="134">
        <v>-0.03</v>
      </c>
      <c r="O27" s="134">
        <v>1.1100000000000001</v>
      </c>
      <c r="P27" s="134">
        <v>0.38</v>
      </c>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2">
    <tabColor rgb="FF3E808C"/>
  </sheetPr>
  <dimension ref="A1:G29"/>
  <sheetViews>
    <sheetView showGridLines="0" zoomScaleNormal="100" workbookViewId="0"/>
  </sheetViews>
  <sheetFormatPr defaultColWidth="9.453125" defaultRowHeight="15" customHeight="1" x14ac:dyDescent="0.35"/>
  <cols>
    <col min="1" max="1" width="1.7265625" customWidth="1"/>
    <col min="2" max="2" width="9.26953125"/>
    <col min="3" max="6" width="15.7265625" customWidth="1"/>
  </cols>
  <sheetData>
    <row r="1" spans="1:7" ht="15" customHeight="1" x14ac:dyDescent="0.35">
      <c r="A1" s="37"/>
      <c r="B1" s="41"/>
      <c r="C1" s="37"/>
      <c r="D1" s="37"/>
      <c r="E1" s="37"/>
      <c r="F1" s="37"/>
      <c r="G1" s="37"/>
    </row>
    <row r="2" spans="1:7" ht="15" customHeight="1" x14ac:dyDescent="0.35">
      <c r="A2" s="37"/>
      <c r="B2" s="37"/>
      <c r="C2" s="37"/>
      <c r="D2" s="37"/>
      <c r="E2" s="37"/>
      <c r="F2" s="37"/>
      <c r="G2" s="37"/>
    </row>
    <row r="3" spans="1:7" ht="8.15" customHeight="1" x14ac:dyDescent="0.35">
      <c r="A3" s="37"/>
      <c r="B3" s="37"/>
      <c r="C3" s="37"/>
      <c r="D3" s="37"/>
      <c r="E3" s="37"/>
      <c r="F3" s="37"/>
      <c r="G3" s="37"/>
    </row>
    <row r="4" spans="1:7" ht="15" customHeight="1" x14ac:dyDescent="0.35">
      <c r="A4" s="37"/>
      <c r="B4" s="65" t="str">
        <f>HYPERLINK("#"&amp;"Índice!B7",Índice!B7)</f>
        <v>Índice</v>
      </c>
      <c r="C4" s="65" t="str">
        <f>HYPERLINK("#"&amp;"Contents!B7",Contents!B7)</f>
        <v>Contents</v>
      </c>
      <c r="D4" s="37"/>
      <c r="E4" s="37"/>
      <c r="F4" s="37"/>
      <c r="G4" s="37"/>
    </row>
    <row r="5" spans="1:7" ht="8.15" customHeight="1" x14ac:dyDescent="0.35">
      <c r="A5" s="38"/>
      <c r="B5" s="38"/>
      <c r="C5" s="44"/>
      <c r="D5" s="44"/>
      <c r="E5" s="38"/>
      <c r="F5" s="38"/>
      <c r="G5" s="38"/>
    </row>
    <row r="6" spans="1:7" ht="15" customHeight="1" x14ac:dyDescent="0.35">
      <c r="A6" s="38"/>
      <c r="B6" s="60" t="str">
        <f>Índice!B5</f>
        <v>Relatório de Estabilidade Financeira - novembro 2022</v>
      </c>
      <c r="C6" s="45"/>
      <c r="D6" s="44"/>
      <c r="E6" s="38"/>
      <c r="F6" s="38"/>
      <c r="G6" s="38"/>
    </row>
    <row r="7" spans="1:7" ht="15" customHeight="1" x14ac:dyDescent="0.35">
      <c r="A7" s="38"/>
      <c r="B7" s="61" t="str">
        <f>Contents!B5</f>
        <v>Financial Stability Report - November 2022</v>
      </c>
      <c r="C7" s="45"/>
      <c r="D7" s="44"/>
      <c r="E7" s="38"/>
      <c r="F7" s="38"/>
      <c r="G7" s="38"/>
    </row>
    <row r="8" spans="1:7" ht="8.15" customHeight="1" x14ac:dyDescent="0.35">
      <c r="A8" s="38"/>
      <c r="B8" s="46"/>
      <c r="C8" s="45"/>
      <c r="D8" s="44"/>
      <c r="E8" s="38"/>
      <c r="F8" s="38"/>
      <c r="G8" s="38"/>
    </row>
    <row r="9" spans="1:7" ht="15" customHeight="1" x14ac:dyDescent="0.35">
      <c r="A9" s="38"/>
      <c r="B9" s="371" t="str">
        <f>Índice!B67</f>
        <v>2. Sistema bancário</v>
      </c>
      <c r="C9" s="45"/>
      <c r="D9" s="44"/>
      <c r="E9" s="38"/>
      <c r="F9" s="38"/>
      <c r="G9" s="38"/>
    </row>
    <row r="10" spans="1:7" ht="15" customHeight="1" x14ac:dyDescent="0.35">
      <c r="A10" s="38"/>
      <c r="B10" s="61" t="str">
        <f>Contents!B67</f>
        <v>2. Banking system</v>
      </c>
      <c r="C10" s="45"/>
      <c r="D10" s="44"/>
      <c r="E10" s="38"/>
      <c r="F10" s="38"/>
      <c r="G10" s="38"/>
    </row>
    <row r="11" spans="1:7" ht="8.15" customHeight="1" x14ac:dyDescent="0.35">
      <c r="A11" s="38"/>
      <c r="B11" s="45"/>
      <c r="C11" s="47"/>
      <c r="D11" s="44"/>
      <c r="E11" s="38"/>
      <c r="F11" s="38"/>
      <c r="G11" s="38"/>
    </row>
    <row r="12" spans="1:7" ht="15" customHeight="1" x14ac:dyDescent="0.35">
      <c r="A12" s="40"/>
      <c r="B12" s="59" t="s">
        <v>816</v>
      </c>
      <c r="C12" s="48"/>
      <c r="D12" s="49"/>
      <c r="E12" s="40"/>
      <c r="F12" s="40"/>
      <c r="G12" s="40"/>
    </row>
    <row r="13" spans="1:7" ht="15" customHeight="1" x14ac:dyDescent="0.35">
      <c r="A13" s="40"/>
      <c r="B13" s="62" t="s">
        <v>1535</v>
      </c>
      <c r="C13" s="48"/>
      <c r="D13" s="49"/>
      <c r="E13" s="40"/>
      <c r="F13" s="40"/>
      <c r="G13" s="40"/>
    </row>
    <row r="14" spans="1:7" ht="8.15" customHeight="1" x14ac:dyDescent="0.35">
      <c r="A14" s="40"/>
      <c r="B14" s="40"/>
      <c r="C14" s="40"/>
      <c r="D14" s="40"/>
      <c r="E14" s="40"/>
      <c r="F14" s="40"/>
      <c r="G14" s="40"/>
    </row>
    <row r="15" spans="1:7" ht="14.5" x14ac:dyDescent="0.35">
      <c r="A15" s="40"/>
      <c r="B15" s="40"/>
      <c r="C15" s="13"/>
      <c r="D15" s="55" t="s">
        <v>174</v>
      </c>
      <c r="E15" s="56" t="s">
        <v>308</v>
      </c>
      <c r="F15" s="56" t="s">
        <v>308</v>
      </c>
      <c r="G15" s="40"/>
    </row>
    <row r="16" spans="1:7" ht="14.5" x14ac:dyDescent="0.35">
      <c r="A16" s="40"/>
      <c r="B16" s="40"/>
      <c r="C16" s="13"/>
      <c r="D16" s="53" t="s">
        <v>176</v>
      </c>
      <c r="E16" s="54" t="s">
        <v>204</v>
      </c>
      <c r="F16" s="54" t="s">
        <v>204</v>
      </c>
      <c r="G16" s="40"/>
    </row>
    <row r="17" spans="1:7" ht="8.15" customHeight="1" x14ac:dyDescent="0.35">
      <c r="A17" s="43"/>
      <c r="B17" s="43"/>
      <c r="C17" s="13"/>
      <c r="D17" s="13"/>
      <c r="E17" s="13"/>
      <c r="F17" s="13"/>
      <c r="G17" s="43"/>
    </row>
    <row r="18" spans="1:7" x14ac:dyDescent="0.4">
      <c r="A18" s="39"/>
      <c r="B18" s="39"/>
      <c r="C18" s="35"/>
      <c r="D18" s="35"/>
      <c r="E18" s="130" t="s">
        <v>817</v>
      </c>
      <c r="F18" s="130" t="s">
        <v>818</v>
      </c>
      <c r="G18" s="39"/>
    </row>
    <row r="19" spans="1:7" ht="14.5" x14ac:dyDescent="0.35">
      <c r="A19" s="40"/>
      <c r="B19" s="40"/>
      <c r="C19" s="35"/>
      <c r="D19" s="36"/>
      <c r="E19" s="129" t="s">
        <v>819</v>
      </c>
      <c r="F19" s="129" t="s">
        <v>1534</v>
      </c>
      <c r="G19" s="40"/>
    </row>
    <row r="20" spans="1:7" ht="15" customHeight="1" x14ac:dyDescent="0.35">
      <c r="A20" s="40"/>
      <c r="B20" s="40"/>
      <c r="C20" s="117">
        <v>2016</v>
      </c>
      <c r="D20" s="118">
        <v>2016</v>
      </c>
      <c r="E20" s="119">
        <v>1.82</v>
      </c>
      <c r="F20" s="280">
        <v>3.1</v>
      </c>
      <c r="G20" s="40"/>
    </row>
    <row r="21" spans="1:7" ht="15" customHeight="1" x14ac:dyDescent="0.35">
      <c r="A21" s="40"/>
      <c r="B21" s="40"/>
      <c r="C21" s="117">
        <v>2017</v>
      </c>
      <c r="D21" s="118">
        <v>2017</v>
      </c>
      <c r="E21" s="119">
        <v>1.94</v>
      </c>
      <c r="F21" s="119">
        <v>2.73</v>
      </c>
      <c r="G21" s="40"/>
    </row>
    <row r="22" spans="1:7" ht="15" customHeight="1" x14ac:dyDescent="0.35">
      <c r="A22" s="40"/>
      <c r="B22" s="40"/>
      <c r="C22" s="117">
        <v>2018</v>
      </c>
      <c r="D22" s="118">
        <v>2018</v>
      </c>
      <c r="E22" s="119">
        <v>1.99</v>
      </c>
      <c r="F22" s="119">
        <v>2.56</v>
      </c>
      <c r="G22" s="40"/>
    </row>
    <row r="23" spans="1:7" ht="15" customHeight="1" x14ac:dyDescent="0.35">
      <c r="A23" s="40"/>
      <c r="B23" s="40"/>
      <c r="C23" s="117">
        <v>2019</v>
      </c>
      <c r="D23" s="118">
        <v>2019</v>
      </c>
      <c r="E23" s="119">
        <v>2.13</v>
      </c>
      <c r="F23" s="119">
        <v>2.57</v>
      </c>
      <c r="G23" s="40"/>
    </row>
    <row r="24" spans="1:7" ht="15" customHeight="1" x14ac:dyDescent="0.35">
      <c r="A24" s="40"/>
      <c r="B24" s="40"/>
      <c r="C24" s="117">
        <v>2020</v>
      </c>
      <c r="D24" s="118">
        <v>2020</v>
      </c>
      <c r="E24" s="119">
        <v>2.12</v>
      </c>
      <c r="F24" s="119">
        <v>2.14</v>
      </c>
      <c r="G24" s="40"/>
    </row>
    <row r="25" spans="1:7" ht="15" customHeight="1" x14ac:dyDescent="0.35">
      <c r="A25" s="40"/>
      <c r="B25" s="40"/>
      <c r="C25" s="117">
        <v>2021</v>
      </c>
      <c r="D25" s="118">
        <v>2021</v>
      </c>
      <c r="E25" s="119">
        <v>1.94</v>
      </c>
      <c r="F25" s="119">
        <v>2.12</v>
      </c>
      <c r="G25" s="40"/>
    </row>
    <row r="26" spans="1:7" ht="15" customHeight="1" x14ac:dyDescent="0.4">
      <c r="A26" s="38"/>
      <c r="B26" s="38"/>
      <c r="C26" s="117"/>
      <c r="D26" s="118"/>
      <c r="E26" s="120"/>
      <c r="F26" s="120"/>
      <c r="G26" s="38"/>
    </row>
    <row r="27" spans="1:7" ht="15" customHeight="1" x14ac:dyDescent="0.35">
      <c r="A27" s="38"/>
      <c r="B27" s="38"/>
      <c r="C27" s="122" t="s">
        <v>776</v>
      </c>
      <c r="D27" s="121" t="s">
        <v>1490</v>
      </c>
      <c r="E27" s="119">
        <v>2.15</v>
      </c>
      <c r="F27" s="119">
        <v>2.13</v>
      </c>
      <c r="G27" s="38"/>
    </row>
    <row r="28" spans="1:7" ht="15" customHeight="1" x14ac:dyDescent="0.35">
      <c r="C28" s="122" t="s">
        <v>361</v>
      </c>
      <c r="D28" s="121" t="s">
        <v>1324</v>
      </c>
      <c r="E28" s="119">
        <v>1.96</v>
      </c>
      <c r="F28" s="119">
        <v>2.08</v>
      </c>
    </row>
    <row r="29" spans="1:7" ht="15" customHeight="1" x14ac:dyDescent="0.35">
      <c r="C29" s="122" t="s">
        <v>362</v>
      </c>
      <c r="D29" s="121" t="s">
        <v>744</v>
      </c>
      <c r="E29" s="119">
        <v>2.02</v>
      </c>
      <c r="F29" s="119">
        <v>2.33</v>
      </c>
    </row>
  </sheetData>
  <pageMargins left="0.7" right="0.7" top="0.75" bottom="0.75" header="0.3" footer="0.3"/>
  <pageSetup paperSize="9" orientation="portrait" horizontalDpi="90" verticalDpi="9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3E808C"/>
  </sheetPr>
  <dimension ref="A1:G29"/>
  <sheetViews>
    <sheetView showGridLines="0" zoomScaleNormal="100" workbookViewId="0"/>
  </sheetViews>
  <sheetFormatPr defaultColWidth="9.453125" defaultRowHeight="15" customHeight="1" x14ac:dyDescent="0.35"/>
  <cols>
    <col min="1" max="1" width="1.7265625" customWidth="1"/>
    <col min="3" max="6" width="15.7265625" customWidth="1"/>
  </cols>
  <sheetData>
    <row r="1" spans="1:7" ht="15" customHeight="1" x14ac:dyDescent="0.35">
      <c r="A1" s="37"/>
      <c r="B1" s="41"/>
      <c r="C1" s="37"/>
      <c r="D1" s="37"/>
      <c r="E1" s="37"/>
      <c r="F1" s="37"/>
      <c r="G1" s="37"/>
    </row>
    <row r="2" spans="1:7" ht="15" customHeight="1" x14ac:dyDescent="0.35">
      <c r="A2" s="37"/>
      <c r="B2" s="37"/>
      <c r="C2" s="37"/>
      <c r="D2" s="37"/>
      <c r="E2" s="37"/>
      <c r="F2" s="37"/>
      <c r="G2" s="37"/>
    </row>
    <row r="3" spans="1:7" ht="8.15" customHeight="1" x14ac:dyDescent="0.35">
      <c r="A3" s="37"/>
      <c r="B3" s="37"/>
      <c r="C3" s="37"/>
      <c r="D3" s="37"/>
      <c r="E3" s="37"/>
      <c r="F3" s="37"/>
      <c r="G3" s="37"/>
    </row>
    <row r="4" spans="1:7" ht="15" customHeight="1" x14ac:dyDescent="0.35">
      <c r="A4" s="37"/>
      <c r="B4" s="65" t="str">
        <f>HYPERLINK("#"&amp;"Índice!B7",Índice!B7)</f>
        <v>Índice</v>
      </c>
      <c r="C4" s="65" t="str">
        <f>HYPERLINK("#"&amp;"Contents!B7",Contents!B7)</f>
        <v>Contents</v>
      </c>
      <c r="D4" s="37"/>
      <c r="E4" s="37"/>
      <c r="F4" s="37"/>
      <c r="G4" s="37"/>
    </row>
    <row r="5" spans="1:7" ht="8.15" customHeight="1" x14ac:dyDescent="0.35">
      <c r="A5" s="38"/>
      <c r="B5" s="38"/>
      <c r="C5" s="44"/>
      <c r="D5" s="44"/>
      <c r="E5" s="38"/>
      <c r="F5" s="38"/>
      <c r="G5" s="38"/>
    </row>
    <row r="6" spans="1:7" ht="15" customHeight="1" x14ac:dyDescent="0.35">
      <c r="A6" s="38"/>
      <c r="B6" s="60" t="str">
        <f>Índice!B5</f>
        <v>Relatório de Estabilidade Financeira - novembro 2022</v>
      </c>
      <c r="C6" s="45"/>
      <c r="D6" s="44"/>
      <c r="E6" s="38"/>
      <c r="F6" s="38"/>
      <c r="G6" s="38"/>
    </row>
    <row r="7" spans="1:7" ht="15" customHeight="1" x14ac:dyDescent="0.35">
      <c r="A7" s="38"/>
      <c r="B7" s="61" t="str">
        <f>Contents!B5</f>
        <v>Financial Stability Report - November 2022</v>
      </c>
      <c r="C7" s="45"/>
      <c r="D7" s="44"/>
      <c r="E7" s="38"/>
      <c r="F7" s="38"/>
      <c r="G7" s="38"/>
    </row>
    <row r="8" spans="1:7" ht="8.15" customHeight="1" x14ac:dyDescent="0.35">
      <c r="A8" s="38"/>
      <c r="B8" s="46"/>
      <c r="C8" s="45"/>
      <c r="D8" s="44"/>
      <c r="E8" s="38"/>
      <c r="F8" s="38"/>
      <c r="G8" s="38"/>
    </row>
    <row r="9" spans="1:7" ht="15" customHeight="1" x14ac:dyDescent="0.35">
      <c r="A9" s="38"/>
      <c r="B9" s="60" t="str">
        <f>Índice!B67</f>
        <v>2. Sistema bancário</v>
      </c>
      <c r="C9" s="45"/>
      <c r="D9" s="44"/>
      <c r="E9" s="38"/>
      <c r="F9" s="38"/>
      <c r="G9" s="38"/>
    </row>
    <row r="10" spans="1:7" ht="15" customHeight="1" x14ac:dyDescent="0.35">
      <c r="A10" s="38"/>
      <c r="B10" s="61" t="str">
        <f>Contents!B67</f>
        <v>2. Banking system</v>
      </c>
      <c r="C10" s="45"/>
      <c r="D10" s="44"/>
      <c r="E10" s="38"/>
      <c r="F10" s="38"/>
      <c r="G10" s="38"/>
    </row>
    <row r="11" spans="1:7" ht="8.15" customHeight="1" x14ac:dyDescent="0.35">
      <c r="A11" s="38"/>
      <c r="B11" s="45"/>
      <c r="C11" s="47"/>
      <c r="D11" s="44"/>
      <c r="E11" s="38"/>
      <c r="F11" s="38"/>
      <c r="G11" s="38"/>
    </row>
    <row r="12" spans="1:7" ht="15" customHeight="1" x14ac:dyDescent="0.35">
      <c r="A12" s="40"/>
      <c r="B12" s="59" t="s">
        <v>1536</v>
      </c>
      <c r="C12" s="48"/>
      <c r="D12" s="49"/>
      <c r="E12" s="40"/>
      <c r="F12" s="40"/>
      <c r="G12" s="40"/>
    </row>
    <row r="13" spans="1:7" ht="15" customHeight="1" x14ac:dyDescent="0.35">
      <c r="A13" s="40"/>
      <c r="B13" s="62" t="s">
        <v>820</v>
      </c>
      <c r="C13" s="48"/>
      <c r="D13" s="49"/>
      <c r="E13" s="40"/>
      <c r="F13" s="40"/>
      <c r="G13" s="40"/>
    </row>
    <row r="14" spans="1:7" ht="8.15" customHeight="1" x14ac:dyDescent="0.35">
      <c r="A14" s="40"/>
      <c r="B14" s="40"/>
      <c r="C14" s="40"/>
      <c r="D14" s="40"/>
      <c r="E14" s="40"/>
      <c r="F14" s="40"/>
      <c r="G14" s="40"/>
    </row>
    <row r="15" spans="1:7" ht="39" x14ac:dyDescent="0.35">
      <c r="A15" s="40"/>
      <c r="B15" s="40"/>
      <c r="C15" s="13"/>
      <c r="D15" s="55" t="s">
        <v>174</v>
      </c>
      <c r="E15" s="56" t="s">
        <v>1866</v>
      </c>
      <c r="F15" s="56" t="s">
        <v>1867</v>
      </c>
      <c r="G15" s="40"/>
    </row>
    <row r="16" spans="1:7" ht="39" x14ac:dyDescent="0.35">
      <c r="A16" s="40"/>
      <c r="B16" s="40"/>
      <c r="C16" s="13"/>
      <c r="D16" s="53" t="s">
        <v>176</v>
      </c>
      <c r="E16" s="54" t="s">
        <v>1869</v>
      </c>
      <c r="F16" s="54" t="s">
        <v>1868</v>
      </c>
      <c r="G16" s="40"/>
    </row>
    <row r="17" spans="1:7" ht="8.15" customHeight="1" x14ac:dyDescent="0.35">
      <c r="A17" s="43"/>
      <c r="B17" s="43"/>
      <c r="C17" s="13"/>
      <c r="D17" s="13"/>
      <c r="E17" s="13"/>
      <c r="F17" s="13"/>
      <c r="G17" s="43"/>
    </row>
    <row r="18" spans="1:7" ht="26" x14ac:dyDescent="0.4">
      <c r="A18" s="39"/>
      <c r="B18" s="39"/>
      <c r="C18" s="35"/>
      <c r="D18" s="35"/>
      <c r="E18" s="57" t="s">
        <v>821</v>
      </c>
      <c r="F18" s="57" t="s">
        <v>822</v>
      </c>
      <c r="G18" s="39"/>
    </row>
    <row r="19" spans="1:7" ht="26" x14ac:dyDescent="0.35">
      <c r="A19" s="40"/>
      <c r="B19" s="40"/>
      <c r="C19" s="35"/>
      <c r="D19" s="36"/>
      <c r="E19" s="51" t="s">
        <v>823</v>
      </c>
      <c r="F19" s="51" t="s">
        <v>824</v>
      </c>
      <c r="G19" s="40"/>
    </row>
    <row r="20" spans="1:7" ht="15" customHeight="1" x14ac:dyDescent="0.35">
      <c r="A20" s="40"/>
      <c r="B20" s="40"/>
      <c r="C20" s="117">
        <v>2016</v>
      </c>
      <c r="D20" s="118">
        <v>2016</v>
      </c>
      <c r="E20" s="119">
        <v>65.400000000000006</v>
      </c>
      <c r="F20" s="119">
        <v>1.79</v>
      </c>
      <c r="G20" s="40"/>
    </row>
    <row r="21" spans="1:7" ht="15" customHeight="1" x14ac:dyDescent="0.35">
      <c r="A21" s="40"/>
      <c r="B21" s="40"/>
      <c r="C21" s="117">
        <v>2017</v>
      </c>
      <c r="D21" s="118">
        <v>2017</v>
      </c>
      <c r="E21" s="119">
        <v>63.7</v>
      </c>
      <c r="F21" s="119">
        <v>0.98</v>
      </c>
      <c r="G21" s="40"/>
    </row>
    <row r="22" spans="1:7" ht="15" customHeight="1" x14ac:dyDescent="0.35">
      <c r="A22" s="40"/>
      <c r="B22" s="40"/>
      <c r="C22" s="117">
        <v>2018</v>
      </c>
      <c r="D22" s="118">
        <v>2018</v>
      </c>
      <c r="E22" s="119">
        <v>60.5</v>
      </c>
      <c r="F22" s="119">
        <v>0.42</v>
      </c>
      <c r="G22" s="40"/>
    </row>
    <row r="23" spans="1:7" ht="15" customHeight="1" x14ac:dyDescent="0.35">
      <c r="A23" s="40"/>
      <c r="B23" s="40"/>
      <c r="C23" s="117">
        <v>2019</v>
      </c>
      <c r="D23" s="118">
        <v>2019</v>
      </c>
      <c r="E23" s="119">
        <v>60.7</v>
      </c>
      <c r="F23" s="119">
        <v>0.52</v>
      </c>
      <c r="G23" s="40"/>
    </row>
    <row r="24" spans="1:7" ht="15" customHeight="1" x14ac:dyDescent="0.35">
      <c r="A24" s="40"/>
      <c r="B24" s="40"/>
      <c r="C24" s="117">
        <v>2020</v>
      </c>
      <c r="D24" s="118">
        <v>2020</v>
      </c>
      <c r="E24" s="119">
        <v>60.1</v>
      </c>
      <c r="F24" s="119">
        <v>1.01</v>
      </c>
      <c r="G24" s="40"/>
    </row>
    <row r="25" spans="1:7" ht="15" customHeight="1" x14ac:dyDescent="0.35">
      <c r="A25" s="40"/>
      <c r="B25" s="40"/>
      <c r="C25" s="117">
        <v>2021</v>
      </c>
      <c r="D25" s="118">
        <v>2021</v>
      </c>
      <c r="E25" s="119">
        <v>58.5</v>
      </c>
      <c r="F25" s="119">
        <v>0.33</v>
      </c>
      <c r="G25" s="40"/>
    </row>
    <row r="26" spans="1:7" ht="15" customHeight="1" x14ac:dyDescent="0.4">
      <c r="A26" s="38"/>
      <c r="B26" s="38"/>
      <c r="C26" s="120"/>
      <c r="D26" s="120"/>
      <c r="E26" s="120"/>
      <c r="F26" s="120"/>
      <c r="G26" s="38"/>
    </row>
    <row r="27" spans="1:7" ht="15" customHeight="1" x14ac:dyDescent="0.35">
      <c r="A27" s="38"/>
      <c r="B27" s="38"/>
      <c r="C27" s="122" t="s">
        <v>776</v>
      </c>
      <c r="D27" s="121" t="s">
        <v>1490</v>
      </c>
      <c r="E27" s="119">
        <v>59.9</v>
      </c>
      <c r="F27" s="119">
        <v>0.93</v>
      </c>
      <c r="G27" s="38"/>
    </row>
    <row r="28" spans="1:7" ht="15" customHeight="1" x14ac:dyDescent="0.35">
      <c r="C28" s="122" t="s">
        <v>361</v>
      </c>
      <c r="D28" s="121" t="s">
        <v>1324</v>
      </c>
      <c r="E28" s="119">
        <v>58.3</v>
      </c>
      <c r="F28" s="119">
        <v>0.33</v>
      </c>
    </row>
    <row r="29" spans="1:7" ht="15" customHeight="1" x14ac:dyDescent="0.35">
      <c r="C29" s="122" t="s">
        <v>362</v>
      </c>
      <c r="D29" s="121" t="s">
        <v>744</v>
      </c>
      <c r="E29" s="119">
        <v>55.1</v>
      </c>
      <c r="F29" s="119">
        <v>0.17</v>
      </c>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3">
    <tabColor rgb="FF3E808C"/>
  </sheetPr>
  <dimension ref="A1:M26"/>
  <sheetViews>
    <sheetView showGridLines="0" zoomScaleNormal="100" workbookViewId="0"/>
  </sheetViews>
  <sheetFormatPr defaultColWidth="9.453125" defaultRowHeight="15" customHeight="1" x14ac:dyDescent="0.35"/>
  <cols>
    <col min="1" max="1" width="1.7265625" customWidth="1"/>
    <col min="2" max="2" width="9.26953125"/>
    <col min="3" max="4" width="15.7265625" customWidth="1"/>
    <col min="5" max="12" width="20.7265625" customWidth="1"/>
  </cols>
  <sheetData>
    <row r="1" spans="1:13" ht="15" customHeight="1" x14ac:dyDescent="0.35">
      <c r="A1" s="37"/>
      <c r="B1" s="41"/>
      <c r="C1" s="37"/>
      <c r="D1" s="37"/>
      <c r="E1" s="37"/>
      <c r="F1" s="37"/>
      <c r="G1" s="37"/>
    </row>
    <row r="2" spans="1:13" ht="15" customHeight="1" x14ac:dyDescent="0.35">
      <c r="A2" s="37"/>
      <c r="B2" s="37"/>
      <c r="C2" s="37"/>
      <c r="D2" s="37"/>
      <c r="E2" s="37"/>
      <c r="F2" s="37"/>
      <c r="G2" s="37"/>
    </row>
    <row r="3" spans="1:13" ht="8.15" customHeight="1" x14ac:dyDescent="0.35">
      <c r="A3" s="37"/>
      <c r="B3" s="37"/>
      <c r="C3" s="37"/>
      <c r="D3" s="37"/>
      <c r="E3" s="37"/>
      <c r="F3" s="37"/>
      <c r="G3" s="37"/>
    </row>
    <row r="4" spans="1:13" ht="15" customHeight="1" x14ac:dyDescent="0.35">
      <c r="A4" s="37"/>
      <c r="B4" s="65" t="str">
        <f>HYPERLINK("#"&amp;"Índice!B7",Índice!B7)</f>
        <v>Índice</v>
      </c>
      <c r="C4" s="65" t="str">
        <f>HYPERLINK("#"&amp;"Contents!B7",Contents!B7)</f>
        <v>Contents</v>
      </c>
      <c r="D4" s="37"/>
      <c r="E4" s="37"/>
      <c r="F4" s="37"/>
      <c r="G4" s="37"/>
    </row>
    <row r="5" spans="1:13" ht="8.15" customHeight="1" x14ac:dyDescent="0.35">
      <c r="A5" s="38"/>
      <c r="B5" s="38"/>
      <c r="C5" s="44"/>
      <c r="D5" s="44"/>
      <c r="E5" s="38"/>
      <c r="F5" s="38"/>
      <c r="G5" s="38"/>
    </row>
    <row r="6" spans="1:13" ht="15" customHeight="1" x14ac:dyDescent="0.35">
      <c r="A6" s="38"/>
      <c r="B6" s="60" t="str">
        <f>Índice!B5</f>
        <v>Relatório de Estabilidade Financeira - novembro 2022</v>
      </c>
      <c r="C6" s="45"/>
      <c r="D6" s="44"/>
      <c r="E6" s="38"/>
      <c r="F6" s="38"/>
      <c r="G6" s="38"/>
    </row>
    <row r="7" spans="1:13" ht="15" customHeight="1" x14ac:dyDescent="0.35">
      <c r="A7" s="38"/>
      <c r="B7" s="61" t="str">
        <f>Contents!B5</f>
        <v>Financial Stability Report - November 2022</v>
      </c>
      <c r="C7" s="45"/>
      <c r="D7" s="44"/>
      <c r="E7" s="38"/>
      <c r="F7" s="38"/>
      <c r="G7" s="38"/>
    </row>
    <row r="8" spans="1:13" ht="8.15" customHeight="1" x14ac:dyDescent="0.35">
      <c r="A8" s="38"/>
      <c r="B8" s="46"/>
      <c r="C8" s="45"/>
      <c r="D8" s="44"/>
      <c r="E8" s="38"/>
      <c r="F8" s="38"/>
      <c r="G8" s="38"/>
    </row>
    <row r="9" spans="1:13" ht="15" customHeight="1" x14ac:dyDescent="0.35">
      <c r="A9" s="38"/>
      <c r="B9" s="60" t="str">
        <f>Índice!B67</f>
        <v>2. Sistema bancário</v>
      </c>
      <c r="C9" s="45"/>
      <c r="D9" s="44"/>
      <c r="E9" s="38"/>
      <c r="F9" s="38"/>
      <c r="G9" s="38"/>
    </row>
    <row r="10" spans="1:13" ht="15" customHeight="1" x14ac:dyDescent="0.35">
      <c r="A10" s="38"/>
      <c r="B10" s="61" t="str">
        <f>Contents!B67</f>
        <v>2. Banking system</v>
      </c>
      <c r="C10" s="45"/>
      <c r="D10" s="44"/>
      <c r="E10" s="38"/>
      <c r="F10" s="38"/>
      <c r="G10" s="38"/>
    </row>
    <row r="11" spans="1:13" ht="8.15" customHeight="1" x14ac:dyDescent="0.35">
      <c r="A11" s="38"/>
      <c r="B11" s="45"/>
      <c r="C11" s="47"/>
      <c r="D11" s="44"/>
      <c r="E11" s="38"/>
      <c r="F11" s="38"/>
      <c r="G11" s="38"/>
    </row>
    <row r="12" spans="1:13" ht="15" customHeight="1" x14ac:dyDescent="0.35">
      <c r="A12" s="40"/>
      <c r="B12" s="59" t="s">
        <v>825</v>
      </c>
      <c r="C12" s="48"/>
      <c r="D12" s="49"/>
      <c r="E12" s="40"/>
      <c r="F12" s="40"/>
      <c r="G12" s="40"/>
    </row>
    <row r="13" spans="1:13" ht="15" customHeight="1" x14ac:dyDescent="0.35">
      <c r="A13" s="40"/>
      <c r="B13" s="62" t="s">
        <v>826</v>
      </c>
      <c r="C13" s="48"/>
      <c r="D13" s="49"/>
      <c r="E13" s="40"/>
      <c r="F13" s="40"/>
      <c r="G13" s="40"/>
    </row>
    <row r="14" spans="1:13" ht="8.15" customHeight="1" x14ac:dyDescent="0.35">
      <c r="A14" s="40"/>
      <c r="B14" s="40"/>
      <c r="C14" s="40"/>
      <c r="D14" s="40"/>
      <c r="E14" s="40"/>
      <c r="F14" s="40"/>
      <c r="G14" s="40"/>
    </row>
    <row r="15" spans="1:13" ht="26" x14ac:dyDescent="0.35">
      <c r="A15" s="40"/>
      <c r="B15" s="40"/>
      <c r="C15" s="13"/>
      <c r="D15" s="55" t="s">
        <v>174</v>
      </c>
      <c r="E15" s="56" t="s">
        <v>771</v>
      </c>
      <c r="F15" s="56" t="s">
        <v>771</v>
      </c>
      <c r="G15" s="56" t="s">
        <v>771</v>
      </c>
      <c r="H15" s="56" t="s">
        <v>771</v>
      </c>
      <c r="I15" s="56" t="s">
        <v>771</v>
      </c>
      <c r="J15" s="56" t="s">
        <v>771</v>
      </c>
      <c r="K15" s="56" t="s">
        <v>771</v>
      </c>
      <c r="L15" s="56" t="s">
        <v>771</v>
      </c>
      <c r="M15" s="56"/>
    </row>
    <row r="16" spans="1:13" ht="26" x14ac:dyDescent="0.35">
      <c r="A16" s="40"/>
      <c r="B16" s="40"/>
      <c r="C16" s="13"/>
      <c r="D16" s="53" t="s">
        <v>176</v>
      </c>
      <c r="E16" s="54" t="s">
        <v>772</v>
      </c>
      <c r="F16" s="54" t="s">
        <v>772</v>
      </c>
      <c r="G16" s="54" t="s">
        <v>772</v>
      </c>
      <c r="H16" s="54" t="s">
        <v>772</v>
      </c>
      <c r="I16" s="54" t="s">
        <v>772</v>
      </c>
      <c r="J16" s="54" t="s">
        <v>772</v>
      </c>
      <c r="K16" s="54" t="s">
        <v>772</v>
      </c>
      <c r="L16" s="54" t="s">
        <v>772</v>
      </c>
      <c r="M16" s="54"/>
    </row>
    <row r="17" spans="1:13" ht="8.15" customHeight="1" x14ac:dyDescent="0.35">
      <c r="A17" s="43"/>
      <c r="B17" s="43"/>
      <c r="C17" s="13"/>
      <c r="D17" s="13"/>
      <c r="E17" s="13"/>
      <c r="F17" s="13"/>
      <c r="G17" s="13"/>
      <c r="H17" s="13"/>
      <c r="I17" s="13"/>
      <c r="J17" s="13"/>
      <c r="K17" s="13"/>
      <c r="L17" s="13"/>
      <c r="M17" s="13"/>
    </row>
    <row r="18" spans="1:13" ht="26" x14ac:dyDescent="0.4">
      <c r="A18" s="39"/>
      <c r="B18" s="39"/>
      <c r="C18" s="35"/>
      <c r="D18" s="35"/>
      <c r="E18" s="57" t="s">
        <v>779</v>
      </c>
      <c r="F18" s="57" t="s">
        <v>827</v>
      </c>
      <c r="G18" s="57" t="s">
        <v>828</v>
      </c>
      <c r="H18" s="57" t="s">
        <v>829</v>
      </c>
      <c r="I18" s="57" t="s">
        <v>830</v>
      </c>
      <c r="J18" s="57" t="s">
        <v>782</v>
      </c>
      <c r="K18" s="57" t="s">
        <v>773</v>
      </c>
      <c r="L18" s="57" t="s">
        <v>774</v>
      </c>
      <c r="M18" s="57"/>
    </row>
    <row r="19" spans="1:13" ht="26" x14ac:dyDescent="0.35">
      <c r="A19" s="40"/>
      <c r="B19" s="40"/>
      <c r="C19" s="35"/>
      <c r="D19" s="36"/>
      <c r="E19" s="51" t="s">
        <v>785</v>
      </c>
      <c r="F19" s="51" t="s">
        <v>1539</v>
      </c>
      <c r="G19" s="51" t="s">
        <v>786</v>
      </c>
      <c r="H19" s="51" t="s">
        <v>831</v>
      </c>
      <c r="I19" s="51" t="s">
        <v>787</v>
      </c>
      <c r="J19" s="51" t="s">
        <v>788</v>
      </c>
      <c r="K19" s="51" t="s">
        <v>773</v>
      </c>
      <c r="L19" s="51" t="s">
        <v>775</v>
      </c>
      <c r="M19" s="51"/>
    </row>
    <row r="20" spans="1:13" ht="15" customHeight="1" x14ac:dyDescent="0.35">
      <c r="A20" s="40"/>
      <c r="B20" s="40"/>
      <c r="C20" s="88" t="s">
        <v>832</v>
      </c>
      <c r="D20" s="89" t="s">
        <v>1537</v>
      </c>
      <c r="E20" s="66">
        <v>1.49</v>
      </c>
      <c r="F20" s="66">
        <v>0.71</v>
      </c>
      <c r="G20" s="66">
        <v>0.15</v>
      </c>
      <c r="H20" s="66">
        <v>-1.21</v>
      </c>
      <c r="I20" s="66">
        <v>-0.2</v>
      </c>
      <c r="J20" s="66">
        <v>-0.23</v>
      </c>
      <c r="K20" s="66">
        <v>0.71</v>
      </c>
      <c r="L20" s="66">
        <v>0.99</v>
      </c>
      <c r="M20" s="66"/>
    </row>
    <row r="21" spans="1:13" ht="15" customHeight="1" x14ac:dyDescent="0.35">
      <c r="A21" s="40"/>
      <c r="B21" s="40"/>
      <c r="C21" s="88" t="s">
        <v>833</v>
      </c>
      <c r="D21" s="89" t="s">
        <v>1538</v>
      </c>
      <c r="E21" s="66">
        <v>1.08</v>
      </c>
      <c r="F21" s="66">
        <v>0.65</v>
      </c>
      <c r="G21" s="66">
        <v>0.14000000000000001</v>
      </c>
      <c r="H21" s="66">
        <v>-1.17</v>
      </c>
      <c r="I21" s="66">
        <v>-0.17</v>
      </c>
      <c r="J21" s="66">
        <v>-0.1</v>
      </c>
      <c r="K21" s="66">
        <v>0.43</v>
      </c>
      <c r="L21" s="66">
        <v>0.56000000000000005</v>
      </c>
      <c r="M21" s="66"/>
    </row>
    <row r="22" spans="1:13" ht="15" customHeight="1" x14ac:dyDescent="0.35">
      <c r="A22" s="40"/>
      <c r="B22" s="40"/>
      <c r="C22" s="58"/>
      <c r="D22" s="52"/>
      <c r="E22" s="66"/>
      <c r="F22" s="66"/>
      <c r="G22" s="66"/>
      <c r="H22" s="66"/>
      <c r="I22" s="66"/>
      <c r="J22" s="66"/>
      <c r="K22" s="66"/>
    </row>
    <row r="23" spans="1:13" ht="15" customHeight="1" x14ac:dyDescent="0.35">
      <c r="A23" s="40"/>
      <c r="B23" s="40"/>
      <c r="C23" s="58"/>
      <c r="D23" s="52"/>
      <c r="E23" s="66"/>
      <c r="F23" s="66"/>
      <c r="G23" s="66"/>
      <c r="H23" s="66"/>
      <c r="I23" s="66"/>
      <c r="J23" s="66"/>
      <c r="K23" s="66"/>
    </row>
    <row r="24" spans="1:13" ht="15" customHeight="1" x14ac:dyDescent="0.35">
      <c r="A24" s="40"/>
      <c r="B24" s="40"/>
      <c r="C24" s="58"/>
      <c r="D24" s="52"/>
      <c r="E24" s="66"/>
      <c r="F24" s="66"/>
      <c r="G24" s="40"/>
    </row>
    <row r="25" spans="1:13" ht="15" customHeight="1" x14ac:dyDescent="0.35">
      <c r="A25" s="40"/>
      <c r="B25" s="40"/>
      <c r="C25" s="58"/>
      <c r="D25" s="52"/>
      <c r="E25" s="66"/>
      <c r="F25" s="66"/>
      <c r="G25" s="40"/>
    </row>
    <row r="26" spans="1:13" ht="15" customHeight="1" x14ac:dyDescent="0.35">
      <c r="A26" s="38"/>
      <c r="B26" s="38"/>
      <c r="C26" s="38"/>
      <c r="D26" s="38"/>
      <c r="E26" s="38"/>
      <c r="F26" s="38"/>
      <c r="G26" s="38"/>
    </row>
  </sheetData>
  <pageMargins left="0.7" right="0.7" top="0.75" bottom="0.75" header="0.3" footer="0.3"/>
  <pageSetup paperSize="9" orientation="portrait" horizontalDpi="90" verticalDpi="9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E808C"/>
  </sheetPr>
  <dimension ref="A1:J54"/>
  <sheetViews>
    <sheetView showGridLines="0" workbookViewId="0">
      <selection activeCell="B1" sqref="B1"/>
    </sheetView>
  </sheetViews>
  <sheetFormatPr defaultColWidth="9.26953125" defaultRowHeight="15" customHeight="1" x14ac:dyDescent="0.35"/>
  <cols>
    <col min="1" max="1" width="1.7265625" customWidth="1"/>
    <col min="3" max="7" width="15.7265625" customWidth="1"/>
    <col min="8" max="8" width="20.7265625" customWidth="1"/>
    <col min="9" max="10" width="15.726562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38"/>
      <c r="F5" s="38"/>
      <c r="G5" s="38"/>
    </row>
    <row r="6" spans="1:10" ht="15" customHeight="1" x14ac:dyDescent="0.35">
      <c r="A6" s="38"/>
      <c r="B6" s="60" t="str">
        <f>Índice!B5</f>
        <v>Relatório de Estabilidade Financeira - novembro 2022</v>
      </c>
      <c r="C6" s="45"/>
      <c r="D6" s="44"/>
      <c r="E6" s="38"/>
      <c r="F6" s="38"/>
      <c r="G6" s="38"/>
    </row>
    <row r="7" spans="1:10" ht="15" customHeight="1" x14ac:dyDescent="0.35">
      <c r="A7" s="38"/>
      <c r="B7" s="61" t="str">
        <f>Contents!B5</f>
        <v>Financial Stability Report - November 2022</v>
      </c>
      <c r="C7" s="45"/>
      <c r="D7" s="44"/>
      <c r="E7" s="38"/>
      <c r="F7" s="38"/>
      <c r="G7" s="38"/>
    </row>
    <row r="8" spans="1:10" ht="8.15" customHeight="1" x14ac:dyDescent="0.35">
      <c r="A8" s="38"/>
      <c r="B8" s="46"/>
      <c r="C8" s="45"/>
      <c r="D8" s="44"/>
      <c r="E8" s="38"/>
      <c r="F8" s="38"/>
      <c r="G8" s="38"/>
    </row>
    <row r="9" spans="1:10" ht="15" customHeight="1" x14ac:dyDescent="0.35">
      <c r="A9" s="38"/>
      <c r="B9" s="60" t="str">
        <f>Índice!B9</f>
        <v>1. Vulnerabilidades, riscos e política macroprudencial</v>
      </c>
      <c r="C9" s="45"/>
      <c r="D9" s="44"/>
      <c r="E9" s="38"/>
      <c r="F9" s="38"/>
      <c r="G9" s="38"/>
    </row>
    <row r="10" spans="1:10" ht="15" customHeight="1" x14ac:dyDescent="0.35">
      <c r="A10" s="38"/>
      <c r="B10" s="61" t="str">
        <f>Contents!B9</f>
        <v>1. Vulnerabilities, risks and macroprudential policy</v>
      </c>
      <c r="C10" s="45"/>
      <c r="D10" s="44"/>
      <c r="E10" s="38"/>
      <c r="F10" s="38"/>
      <c r="G10" s="38"/>
    </row>
    <row r="11" spans="1:10" ht="8.15" customHeight="1" x14ac:dyDescent="0.35">
      <c r="A11" s="38"/>
      <c r="B11" s="45"/>
      <c r="C11" s="47"/>
      <c r="D11" s="44"/>
      <c r="E11" s="38"/>
      <c r="F11" s="38"/>
      <c r="G11" s="38"/>
    </row>
    <row r="12" spans="1:10" ht="15" customHeight="1" x14ac:dyDescent="0.35">
      <c r="A12" s="40"/>
      <c r="B12" s="59" t="s">
        <v>1307</v>
      </c>
      <c r="C12" s="48"/>
      <c r="D12" s="49"/>
      <c r="E12" s="40"/>
      <c r="F12" s="40"/>
      <c r="G12" s="40"/>
    </row>
    <row r="13" spans="1:10" ht="15" customHeight="1" x14ac:dyDescent="0.35">
      <c r="A13" s="40"/>
      <c r="B13" s="62" t="s">
        <v>1308</v>
      </c>
      <c r="C13" s="48"/>
      <c r="D13" s="49"/>
      <c r="E13" s="40"/>
      <c r="F13" s="40"/>
      <c r="G13" s="40"/>
    </row>
    <row r="14" spans="1:10" ht="8.15" customHeight="1" x14ac:dyDescent="0.35">
      <c r="A14" s="40"/>
      <c r="B14" s="40"/>
      <c r="C14" s="40"/>
      <c r="D14" s="40"/>
      <c r="E14" s="40"/>
      <c r="F14" s="40"/>
      <c r="G14" s="40"/>
    </row>
    <row r="15" spans="1:10" ht="39" x14ac:dyDescent="0.35">
      <c r="A15" s="40"/>
      <c r="B15" s="40"/>
      <c r="C15" s="13"/>
      <c r="D15" s="55" t="s">
        <v>174</v>
      </c>
      <c r="E15" s="56" t="s">
        <v>202</v>
      </c>
      <c r="F15" s="56" t="s">
        <v>202</v>
      </c>
      <c r="G15" s="56" t="s">
        <v>202</v>
      </c>
      <c r="H15" s="56" t="s">
        <v>308</v>
      </c>
      <c r="I15" s="56" t="s">
        <v>308</v>
      </c>
      <c r="J15" s="56"/>
    </row>
    <row r="16" spans="1:10" ht="39" x14ac:dyDescent="0.35">
      <c r="A16" s="40"/>
      <c r="B16" s="40"/>
      <c r="C16" s="13"/>
      <c r="D16" s="53" t="s">
        <v>176</v>
      </c>
      <c r="E16" s="54" t="s">
        <v>203</v>
      </c>
      <c r="F16" s="54" t="s">
        <v>203</v>
      </c>
      <c r="G16" s="54" t="s">
        <v>203</v>
      </c>
      <c r="H16" s="54" t="s">
        <v>204</v>
      </c>
      <c r="I16" s="54" t="s">
        <v>204</v>
      </c>
      <c r="J16" s="54"/>
    </row>
    <row r="17" spans="1:10" ht="8.15" customHeight="1" x14ac:dyDescent="0.35">
      <c r="A17" s="43"/>
      <c r="B17" s="43"/>
      <c r="C17" s="13"/>
      <c r="D17" s="13"/>
      <c r="E17" s="13"/>
      <c r="F17" s="13"/>
      <c r="G17" s="13"/>
      <c r="H17" s="13"/>
      <c r="I17" s="13"/>
      <c r="J17" s="13"/>
    </row>
    <row r="18" spans="1:10" ht="26" x14ac:dyDescent="0.4">
      <c r="A18" s="39"/>
      <c r="B18" s="39"/>
      <c r="C18" s="35"/>
      <c r="D18" s="35"/>
      <c r="E18" s="57" t="s">
        <v>205</v>
      </c>
      <c r="F18" s="57" t="s">
        <v>206</v>
      </c>
      <c r="G18" s="57" t="s">
        <v>207</v>
      </c>
      <c r="H18" s="57" t="s">
        <v>208</v>
      </c>
      <c r="I18" s="57" t="s">
        <v>209</v>
      </c>
      <c r="J18" s="57"/>
    </row>
    <row r="19" spans="1:10" ht="26" x14ac:dyDescent="0.35">
      <c r="A19" s="40"/>
      <c r="B19" s="40"/>
      <c r="C19" s="35"/>
      <c r="D19" s="36"/>
      <c r="E19" s="51" t="s">
        <v>210</v>
      </c>
      <c r="F19" s="51" t="s">
        <v>211</v>
      </c>
      <c r="G19" s="51" t="s">
        <v>212</v>
      </c>
      <c r="H19" s="51" t="s">
        <v>213</v>
      </c>
      <c r="I19" s="51" t="s">
        <v>214</v>
      </c>
      <c r="J19" s="51"/>
    </row>
    <row r="20" spans="1:10" ht="15" customHeight="1" x14ac:dyDescent="0.35">
      <c r="A20" s="40"/>
      <c r="B20" s="40"/>
      <c r="C20" s="95" t="s">
        <v>215</v>
      </c>
      <c r="D20" s="96" t="s">
        <v>216</v>
      </c>
      <c r="E20" s="67">
        <v>1.3</v>
      </c>
      <c r="F20" s="67">
        <v>2.2999999999999998</v>
      </c>
      <c r="G20" s="67">
        <v>0.4</v>
      </c>
      <c r="H20" s="67">
        <v>-0.5</v>
      </c>
      <c r="I20" s="67">
        <v>1.8</v>
      </c>
      <c r="J20" s="66"/>
    </row>
    <row r="21" spans="1:10" ht="15" customHeight="1" x14ac:dyDescent="0.35">
      <c r="A21" s="40"/>
      <c r="B21" s="40"/>
      <c r="C21" s="95" t="s">
        <v>217</v>
      </c>
      <c r="D21" s="96" t="s">
        <v>218</v>
      </c>
      <c r="E21" s="67">
        <v>1.4</v>
      </c>
      <c r="F21" s="67">
        <v>2.5</v>
      </c>
      <c r="G21" s="67">
        <v>0.8</v>
      </c>
      <c r="H21" s="67">
        <v>-0.5</v>
      </c>
      <c r="I21" s="67">
        <v>1.8</v>
      </c>
      <c r="J21" s="66"/>
    </row>
    <row r="22" spans="1:10" ht="15" customHeight="1" x14ac:dyDescent="0.35">
      <c r="A22" s="40"/>
      <c r="B22" s="40"/>
      <c r="C22" s="95" t="s">
        <v>219</v>
      </c>
      <c r="D22" s="96" t="s">
        <v>220</v>
      </c>
      <c r="E22" s="67">
        <v>1.2</v>
      </c>
      <c r="F22" s="67">
        <v>2.2999999999999998</v>
      </c>
      <c r="G22" s="67">
        <v>0.5</v>
      </c>
      <c r="H22" s="67">
        <v>-0.5</v>
      </c>
      <c r="I22" s="67">
        <v>1.8</v>
      </c>
      <c r="J22" s="66"/>
    </row>
    <row r="23" spans="1:10" ht="15" customHeight="1" x14ac:dyDescent="0.35">
      <c r="A23" s="40"/>
      <c r="B23" s="40"/>
      <c r="C23" s="95" t="s">
        <v>221</v>
      </c>
      <c r="D23" s="96" t="s">
        <v>222</v>
      </c>
      <c r="E23" s="67">
        <v>0.7</v>
      </c>
      <c r="F23" s="67">
        <v>1.5</v>
      </c>
      <c r="G23" s="67">
        <v>0.1</v>
      </c>
      <c r="H23" s="67">
        <v>-0.5</v>
      </c>
      <c r="I23" s="67">
        <v>0.3</v>
      </c>
      <c r="J23" s="66"/>
    </row>
    <row r="24" spans="1:10" ht="15" customHeight="1" x14ac:dyDescent="0.35">
      <c r="A24" s="40"/>
      <c r="B24" s="40"/>
      <c r="C24" s="95" t="s">
        <v>223</v>
      </c>
      <c r="D24" s="96" t="s">
        <v>224</v>
      </c>
      <c r="E24" s="67">
        <v>0.3</v>
      </c>
      <c r="F24" s="67">
        <v>0.3</v>
      </c>
      <c r="G24" s="67">
        <v>-0.1</v>
      </c>
      <c r="H24" s="67">
        <v>-0.5</v>
      </c>
      <c r="I24" s="67">
        <v>0.3</v>
      </c>
      <c r="J24" s="66"/>
    </row>
    <row r="25" spans="1:10" ht="15" customHeight="1" x14ac:dyDescent="0.35">
      <c r="A25" s="40"/>
      <c r="B25" s="40"/>
      <c r="C25" s="95" t="s">
        <v>225</v>
      </c>
      <c r="D25" s="96" t="s">
        <v>226</v>
      </c>
      <c r="E25" s="67">
        <v>0.1</v>
      </c>
      <c r="F25" s="67">
        <v>0.1</v>
      </c>
      <c r="G25" s="67">
        <v>-0.6</v>
      </c>
      <c r="H25" s="67">
        <v>-0.5</v>
      </c>
      <c r="I25" s="67">
        <v>0.3</v>
      </c>
      <c r="J25" s="66"/>
    </row>
    <row r="26" spans="1:10" ht="15" customHeight="1" x14ac:dyDescent="0.35">
      <c r="A26" s="38"/>
      <c r="B26" s="38"/>
      <c r="C26" s="95" t="s">
        <v>227</v>
      </c>
      <c r="D26" s="96" t="s">
        <v>228</v>
      </c>
      <c r="E26" s="67">
        <v>0.3</v>
      </c>
      <c r="F26" s="67">
        <v>0.6</v>
      </c>
      <c r="G26" s="67">
        <v>0.2</v>
      </c>
      <c r="H26" s="67">
        <v>-0.5</v>
      </c>
      <c r="I26" s="67">
        <v>0.3</v>
      </c>
      <c r="J26" s="66"/>
    </row>
    <row r="27" spans="1:10" ht="15" customHeight="1" x14ac:dyDescent="0.35">
      <c r="A27" s="38"/>
      <c r="B27" s="38"/>
      <c r="C27" s="95" t="s">
        <v>229</v>
      </c>
      <c r="D27" s="96" t="s">
        <v>230</v>
      </c>
      <c r="E27" s="67">
        <v>0.4</v>
      </c>
      <c r="F27" s="67">
        <v>1</v>
      </c>
      <c r="G27" s="67">
        <v>-0.1</v>
      </c>
      <c r="H27" s="67">
        <v>-0.5</v>
      </c>
      <c r="I27" s="67">
        <v>0.3</v>
      </c>
      <c r="J27" s="66"/>
    </row>
    <row r="28" spans="1:10" ht="15" customHeight="1" x14ac:dyDescent="0.35">
      <c r="C28" s="95" t="s">
        <v>231</v>
      </c>
      <c r="D28" s="96" t="s">
        <v>232</v>
      </c>
      <c r="E28" s="67">
        <v>-0.2</v>
      </c>
      <c r="F28" s="67">
        <v>1.3</v>
      </c>
      <c r="G28" s="67">
        <v>-0.2</v>
      </c>
      <c r="H28" s="67">
        <v>-0.5</v>
      </c>
      <c r="I28" s="67">
        <v>0.3</v>
      </c>
      <c r="J28" s="66"/>
    </row>
    <row r="29" spans="1:10" ht="15" customHeight="1" x14ac:dyDescent="0.35">
      <c r="C29" s="95" t="s">
        <v>233</v>
      </c>
      <c r="D29" s="96" t="s">
        <v>234</v>
      </c>
      <c r="E29" s="67">
        <v>-0.3</v>
      </c>
      <c r="F29" s="67">
        <v>1.4</v>
      </c>
      <c r="G29" s="67">
        <v>-0.8</v>
      </c>
      <c r="H29" s="67">
        <v>-0.5</v>
      </c>
      <c r="I29" s="67">
        <v>0.3</v>
      </c>
      <c r="J29" s="66"/>
    </row>
    <row r="30" spans="1:10" ht="15" customHeight="1" x14ac:dyDescent="0.35">
      <c r="C30" s="95" t="s">
        <v>235</v>
      </c>
      <c r="D30" s="96" t="s">
        <v>236</v>
      </c>
      <c r="E30" s="67">
        <v>-0.3</v>
      </c>
      <c r="F30" s="67">
        <v>1.2</v>
      </c>
      <c r="G30" s="67">
        <v>-0.6</v>
      </c>
      <c r="H30" s="67">
        <v>-0.5</v>
      </c>
      <c r="I30" s="67">
        <v>0.3</v>
      </c>
      <c r="J30" s="66"/>
    </row>
    <row r="31" spans="1:10" ht="15" customHeight="1" x14ac:dyDescent="0.35">
      <c r="C31" s="95" t="s">
        <v>237</v>
      </c>
      <c r="D31" s="96" t="s">
        <v>238</v>
      </c>
      <c r="E31" s="67">
        <v>-0.3</v>
      </c>
      <c r="F31" s="67">
        <v>1.2</v>
      </c>
      <c r="G31" s="67">
        <v>-0.4</v>
      </c>
      <c r="H31" s="67">
        <v>-0.5</v>
      </c>
      <c r="I31" s="67">
        <v>0.3</v>
      </c>
      <c r="J31" s="66"/>
    </row>
    <row r="32" spans="1:10" ht="15" customHeight="1" x14ac:dyDescent="0.35">
      <c r="C32" s="95" t="s">
        <v>239</v>
      </c>
      <c r="D32" s="96" t="s">
        <v>240</v>
      </c>
      <c r="E32" s="67">
        <v>-0.3</v>
      </c>
      <c r="F32" s="67">
        <v>1.4</v>
      </c>
      <c r="G32" s="67">
        <v>-0.3</v>
      </c>
      <c r="H32" s="67">
        <v>-0.5</v>
      </c>
      <c r="I32" s="67">
        <v>0.3</v>
      </c>
    </row>
    <row r="33" spans="3:9" ht="15" customHeight="1" x14ac:dyDescent="0.35">
      <c r="C33" s="95" t="s">
        <v>241</v>
      </c>
      <c r="D33" s="96" t="s">
        <v>242</v>
      </c>
      <c r="E33" s="67">
        <v>0.9</v>
      </c>
      <c r="F33" s="67">
        <v>1.4</v>
      </c>
      <c r="G33" s="67">
        <v>0.2</v>
      </c>
      <c r="H33" s="67">
        <v>-0.5</v>
      </c>
      <c r="I33" s="67">
        <v>0.3</v>
      </c>
    </row>
    <row r="34" spans="3:9" ht="15" customHeight="1" x14ac:dyDescent="0.35">
      <c r="C34" s="95" t="s">
        <v>243</v>
      </c>
      <c r="D34" s="96" t="s">
        <v>244</v>
      </c>
      <c r="E34" s="67">
        <v>0.9</v>
      </c>
      <c r="F34" s="67">
        <v>1.7</v>
      </c>
      <c r="G34" s="67">
        <v>0.3</v>
      </c>
      <c r="H34" s="67">
        <v>-0.5</v>
      </c>
      <c r="I34" s="67">
        <v>0.3</v>
      </c>
    </row>
    <row r="35" spans="3:9" ht="15" customHeight="1" x14ac:dyDescent="0.35">
      <c r="C35" s="95" t="s">
        <v>245</v>
      </c>
      <c r="D35" s="96" t="s">
        <v>246</v>
      </c>
      <c r="E35" s="67">
        <v>1.3</v>
      </c>
      <c r="F35" s="67">
        <v>2.6</v>
      </c>
      <c r="G35" s="67">
        <v>0.1</v>
      </c>
      <c r="H35" s="67">
        <v>-0.5</v>
      </c>
      <c r="I35" s="67">
        <v>0.3</v>
      </c>
    </row>
    <row r="36" spans="3:9" ht="15" customHeight="1" x14ac:dyDescent="0.35">
      <c r="C36" s="95" t="s">
        <v>247</v>
      </c>
      <c r="D36" s="96" t="s">
        <v>248</v>
      </c>
      <c r="E36" s="67">
        <v>1.6</v>
      </c>
      <c r="F36" s="67">
        <v>4.2</v>
      </c>
      <c r="G36" s="67">
        <v>-0.1</v>
      </c>
      <c r="H36" s="67">
        <v>-0.5</v>
      </c>
      <c r="I36" s="67">
        <v>0.3</v>
      </c>
    </row>
    <row r="37" spans="3:9" ht="15" customHeight="1" x14ac:dyDescent="0.35">
      <c r="C37" s="95" t="s">
        <v>249</v>
      </c>
      <c r="D37" s="96" t="s">
        <v>250</v>
      </c>
      <c r="E37" s="67">
        <v>2</v>
      </c>
      <c r="F37" s="67">
        <v>5</v>
      </c>
      <c r="G37" s="67">
        <v>0.5</v>
      </c>
      <c r="H37" s="67">
        <v>-0.5</v>
      </c>
      <c r="I37" s="67">
        <v>0.3</v>
      </c>
    </row>
    <row r="38" spans="3:9" ht="15" customHeight="1" x14ac:dyDescent="0.35">
      <c r="C38" s="95" t="s">
        <v>251</v>
      </c>
      <c r="D38" s="96" t="s">
        <v>252</v>
      </c>
      <c r="E38" s="67">
        <v>1.9</v>
      </c>
      <c r="F38" s="67">
        <v>5.4</v>
      </c>
      <c r="G38" s="67">
        <v>-0.6</v>
      </c>
      <c r="H38" s="67">
        <v>-0.5</v>
      </c>
      <c r="I38" s="67">
        <v>0.3</v>
      </c>
    </row>
    <row r="39" spans="3:9" ht="15" customHeight="1" x14ac:dyDescent="0.35">
      <c r="C39" s="95" t="s">
        <v>253</v>
      </c>
      <c r="D39" s="96" t="s">
        <v>254</v>
      </c>
      <c r="E39" s="67">
        <v>2.2000000000000002</v>
      </c>
      <c r="F39" s="67">
        <v>5.4</v>
      </c>
      <c r="G39" s="67">
        <v>1.1000000000000001</v>
      </c>
      <c r="H39" s="67">
        <v>-0.5</v>
      </c>
      <c r="I39" s="67">
        <v>0.3</v>
      </c>
    </row>
    <row r="40" spans="3:9" ht="15" customHeight="1" x14ac:dyDescent="0.35">
      <c r="C40" s="95" t="s">
        <v>255</v>
      </c>
      <c r="D40" s="96" t="s">
        <v>256</v>
      </c>
      <c r="E40" s="67">
        <v>3</v>
      </c>
      <c r="F40" s="67">
        <v>5.3</v>
      </c>
      <c r="G40" s="67">
        <v>1.3</v>
      </c>
      <c r="H40" s="67">
        <v>-0.5</v>
      </c>
      <c r="I40" s="67">
        <v>0.3</v>
      </c>
    </row>
    <row r="41" spans="3:9" ht="15" customHeight="1" x14ac:dyDescent="0.35">
      <c r="C41" s="95" t="s">
        <v>257</v>
      </c>
      <c r="D41" s="96" t="s">
        <v>258</v>
      </c>
      <c r="E41" s="67">
        <v>3.4</v>
      </c>
      <c r="F41" s="67">
        <v>5.4</v>
      </c>
      <c r="G41" s="67">
        <v>1.3</v>
      </c>
      <c r="H41" s="67">
        <v>-0.5</v>
      </c>
      <c r="I41" s="67">
        <v>0.3</v>
      </c>
    </row>
    <row r="42" spans="3:9" ht="15" customHeight="1" x14ac:dyDescent="0.35">
      <c r="C42" s="95" t="s">
        <v>259</v>
      </c>
      <c r="D42" s="96" t="s">
        <v>260</v>
      </c>
      <c r="E42" s="67">
        <v>4.0999999999999996</v>
      </c>
      <c r="F42" s="67">
        <v>6.2</v>
      </c>
      <c r="G42" s="67">
        <v>1.8</v>
      </c>
      <c r="H42" s="67">
        <v>-0.5</v>
      </c>
      <c r="I42" s="67">
        <v>0.3</v>
      </c>
    </row>
    <row r="43" spans="3:9" ht="15" customHeight="1" x14ac:dyDescent="0.35">
      <c r="C43" s="95" t="s">
        <v>261</v>
      </c>
      <c r="D43" s="96" t="s">
        <v>262</v>
      </c>
      <c r="E43" s="67">
        <v>4.9000000000000004</v>
      </c>
      <c r="F43" s="67">
        <v>6.8</v>
      </c>
      <c r="G43" s="67">
        <v>2.6</v>
      </c>
      <c r="H43" s="67">
        <v>-0.5</v>
      </c>
      <c r="I43" s="67">
        <v>0.3</v>
      </c>
    </row>
    <row r="44" spans="3:9" ht="15" customHeight="1" x14ac:dyDescent="0.35">
      <c r="C44" s="95" t="s">
        <v>263</v>
      </c>
      <c r="D44" s="96" t="s">
        <v>264</v>
      </c>
      <c r="E44" s="67">
        <v>5</v>
      </c>
      <c r="F44" s="67">
        <v>7</v>
      </c>
      <c r="G44" s="67">
        <v>2.8</v>
      </c>
      <c r="H44" s="67">
        <v>-0.5</v>
      </c>
      <c r="I44" s="67">
        <v>0.3</v>
      </c>
    </row>
    <row r="45" spans="3:9" ht="15" customHeight="1" x14ac:dyDescent="0.35">
      <c r="C45" s="95" t="s">
        <v>265</v>
      </c>
      <c r="D45" s="96" t="s">
        <v>266</v>
      </c>
      <c r="E45" s="67">
        <v>5.0999999999999996</v>
      </c>
      <c r="F45" s="67">
        <v>7.5</v>
      </c>
      <c r="G45" s="67">
        <v>3.4</v>
      </c>
      <c r="H45" s="67">
        <v>-0.5</v>
      </c>
      <c r="I45" s="67">
        <v>0.3</v>
      </c>
    </row>
    <row r="46" spans="3:9" ht="15" customHeight="1" x14ac:dyDescent="0.35">
      <c r="C46" s="95" t="s">
        <v>267</v>
      </c>
      <c r="D46" s="96" t="s">
        <v>268</v>
      </c>
      <c r="E46" s="67">
        <v>5.9</v>
      </c>
      <c r="F46" s="67">
        <v>7.9</v>
      </c>
      <c r="G46" s="67">
        <v>4.4000000000000004</v>
      </c>
      <c r="H46" s="67">
        <v>-0.5</v>
      </c>
      <c r="I46" s="67">
        <v>0.3</v>
      </c>
    </row>
    <row r="47" spans="3:9" ht="15" customHeight="1" x14ac:dyDescent="0.35">
      <c r="C47" s="95" t="s">
        <v>269</v>
      </c>
      <c r="D47" s="96" t="s">
        <v>270</v>
      </c>
      <c r="E47" s="67">
        <v>7.4</v>
      </c>
      <c r="F47" s="67">
        <v>8.5</v>
      </c>
      <c r="G47" s="67">
        <v>5.5</v>
      </c>
      <c r="H47" s="67">
        <v>-0.5</v>
      </c>
      <c r="I47" s="67">
        <v>0.5</v>
      </c>
    </row>
    <row r="48" spans="3:9" ht="15" customHeight="1" x14ac:dyDescent="0.35">
      <c r="C48" s="95" t="s">
        <v>271</v>
      </c>
      <c r="D48" s="96" t="s">
        <v>272</v>
      </c>
      <c r="E48" s="67">
        <v>7.4</v>
      </c>
      <c r="F48" s="67">
        <v>8.3000000000000007</v>
      </c>
      <c r="G48" s="67">
        <v>7.4</v>
      </c>
      <c r="H48" s="67">
        <v>-0.5</v>
      </c>
      <c r="I48" s="67">
        <v>0.5</v>
      </c>
    </row>
    <row r="49" spans="3:9" ht="15" customHeight="1" x14ac:dyDescent="0.35">
      <c r="C49" s="95" t="s">
        <v>273</v>
      </c>
      <c r="D49" s="96" t="s">
        <v>274</v>
      </c>
      <c r="E49" s="67">
        <v>8.1</v>
      </c>
      <c r="F49" s="67">
        <v>8.6</v>
      </c>
      <c r="G49" s="67">
        <v>8.1</v>
      </c>
      <c r="H49" s="67">
        <v>-0.5</v>
      </c>
      <c r="I49" s="67">
        <v>1</v>
      </c>
    </row>
    <row r="50" spans="3:9" ht="15" customHeight="1" x14ac:dyDescent="0.35">
      <c r="C50" s="95" t="s">
        <v>275</v>
      </c>
      <c r="D50" s="96" t="s">
        <v>276</v>
      </c>
      <c r="E50" s="67">
        <v>8.6</v>
      </c>
      <c r="F50" s="67">
        <v>9.1</v>
      </c>
      <c r="G50" s="67">
        <v>9</v>
      </c>
      <c r="H50" s="67">
        <v>-0.5</v>
      </c>
      <c r="I50" s="67">
        <v>1.8</v>
      </c>
    </row>
    <row r="51" spans="3:9" ht="15" customHeight="1" x14ac:dyDescent="0.35">
      <c r="C51" s="95" t="s">
        <v>277</v>
      </c>
      <c r="D51" s="96" t="s">
        <v>278</v>
      </c>
      <c r="E51" s="67">
        <v>8.9</v>
      </c>
      <c r="F51" s="67">
        <v>8.5</v>
      </c>
      <c r="G51" s="67">
        <v>9.4</v>
      </c>
      <c r="H51" s="67">
        <v>0</v>
      </c>
      <c r="I51" s="67">
        <v>2.5</v>
      </c>
    </row>
    <row r="52" spans="3:9" ht="15" customHeight="1" x14ac:dyDescent="0.35">
      <c r="C52" s="95" t="s">
        <v>279</v>
      </c>
      <c r="D52" s="96" t="s">
        <v>280</v>
      </c>
      <c r="E52" s="67">
        <v>9.1</v>
      </c>
      <c r="F52" s="67">
        <v>8.3000000000000007</v>
      </c>
      <c r="G52" s="67">
        <v>9.3000000000000007</v>
      </c>
      <c r="H52" s="67">
        <v>0</v>
      </c>
      <c r="I52" s="67">
        <v>2.5</v>
      </c>
    </row>
    <row r="53" spans="3:9" ht="15" customHeight="1" x14ac:dyDescent="0.35">
      <c r="C53" s="95" t="s">
        <v>281</v>
      </c>
      <c r="D53" s="96" t="s">
        <v>282</v>
      </c>
      <c r="E53" s="67">
        <v>9.9</v>
      </c>
      <c r="F53" s="67">
        <v>8.1999999999999993</v>
      </c>
      <c r="G53" s="67">
        <v>9.8000000000000007</v>
      </c>
      <c r="H53" s="67">
        <v>0.8</v>
      </c>
      <c r="I53" s="67">
        <v>3.3</v>
      </c>
    </row>
    <row r="54" spans="3:9" ht="15" customHeight="1" x14ac:dyDescent="0.35">
      <c r="C54" s="95" t="s">
        <v>283</v>
      </c>
      <c r="D54" s="96" t="s">
        <v>284</v>
      </c>
      <c r="E54" s="67">
        <v>10.7</v>
      </c>
      <c r="F54" s="67">
        <v>7.7</v>
      </c>
      <c r="G54" s="67">
        <v>10.6</v>
      </c>
      <c r="H54" s="67">
        <v>1.5</v>
      </c>
      <c r="I54" s="67">
        <v>3.3</v>
      </c>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3E808C"/>
  </sheetPr>
  <dimension ref="A1:U185"/>
  <sheetViews>
    <sheetView showGridLines="0" zoomScaleNormal="100" workbookViewId="0"/>
  </sheetViews>
  <sheetFormatPr defaultColWidth="9.453125" defaultRowHeight="15" customHeight="1" x14ac:dyDescent="0.35"/>
  <cols>
    <col min="1" max="1" width="1.7265625" customWidth="1"/>
    <col min="3" max="4" width="15.7265625" customWidth="1"/>
    <col min="5" max="11" width="20.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
        <v>3</v>
      </c>
      <c r="C6" s="45"/>
      <c r="D6" s="44"/>
      <c r="E6" s="38"/>
      <c r="F6" s="38"/>
      <c r="G6" s="38"/>
    </row>
    <row r="7" spans="1:11" ht="15" customHeight="1" x14ac:dyDescent="0.35">
      <c r="A7" s="38"/>
      <c r="B7" s="61" t="s">
        <v>95</v>
      </c>
      <c r="C7" s="45"/>
      <c r="D7" s="44"/>
      <c r="E7" s="38"/>
      <c r="F7" s="38"/>
      <c r="G7" s="38"/>
    </row>
    <row r="8" spans="1:11" ht="8.15" customHeight="1" x14ac:dyDescent="0.35">
      <c r="A8" s="38"/>
      <c r="B8" s="46"/>
      <c r="C8" s="45"/>
      <c r="D8" s="44"/>
      <c r="E8" s="38"/>
      <c r="F8" s="38"/>
      <c r="G8" s="38"/>
    </row>
    <row r="9" spans="1:11" ht="15" customHeight="1" x14ac:dyDescent="0.35">
      <c r="A9" s="38"/>
      <c r="B9" s="60" t="str">
        <f>Índice!B67</f>
        <v>2. Sistema bancário</v>
      </c>
      <c r="C9" s="45"/>
      <c r="D9" s="44"/>
      <c r="E9" s="38"/>
      <c r="F9" s="38"/>
      <c r="G9" s="38"/>
    </row>
    <row r="10" spans="1:11" ht="15" customHeight="1" x14ac:dyDescent="0.35">
      <c r="A10" s="38"/>
      <c r="B10" s="61" t="str">
        <f>Contents!B67</f>
        <v>2. Banking system</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1540</v>
      </c>
      <c r="C12" s="48"/>
      <c r="D12" s="49"/>
      <c r="E12" s="40"/>
      <c r="F12" s="40"/>
      <c r="G12" s="40"/>
    </row>
    <row r="13" spans="1:11" ht="15" customHeight="1" x14ac:dyDescent="0.35">
      <c r="A13" s="40"/>
      <c r="B13" s="62" t="s">
        <v>1520</v>
      </c>
      <c r="C13" s="48"/>
      <c r="D13" s="49"/>
      <c r="E13" s="40"/>
      <c r="F13" s="40"/>
      <c r="G13" s="40"/>
    </row>
    <row r="14" spans="1:11" ht="8.15" customHeight="1" x14ac:dyDescent="0.35">
      <c r="A14" s="40"/>
      <c r="B14" s="40"/>
      <c r="C14" s="40"/>
      <c r="D14" s="40"/>
      <c r="E14" s="40"/>
      <c r="F14" s="40"/>
      <c r="G14" s="40"/>
    </row>
    <row r="15" spans="1:11" ht="14.5" x14ac:dyDescent="0.35">
      <c r="A15" s="40"/>
      <c r="B15" s="40"/>
      <c r="C15" s="13"/>
      <c r="D15" s="55" t="s">
        <v>174</v>
      </c>
      <c r="E15" s="56" t="s">
        <v>308</v>
      </c>
      <c r="F15" s="56" t="s">
        <v>308</v>
      </c>
      <c r="G15" s="56"/>
      <c r="H15" s="56"/>
      <c r="I15" s="56"/>
      <c r="J15" s="56"/>
      <c r="K15" s="56"/>
    </row>
    <row r="16" spans="1:11" ht="14.5" x14ac:dyDescent="0.35">
      <c r="A16" s="40"/>
      <c r="B16" s="40"/>
      <c r="C16" s="13"/>
      <c r="D16" s="53" t="s">
        <v>176</v>
      </c>
      <c r="E16" s="54" t="s">
        <v>204</v>
      </c>
      <c r="F16" s="54" t="s">
        <v>204</v>
      </c>
      <c r="G16" s="54"/>
      <c r="H16" s="54"/>
      <c r="I16" s="54"/>
      <c r="J16" s="54"/>
      <c r="K16" s="54"/>
    </row>
    <row r="17" spans="1:21" ht="8.15" customHeight="1" x14ac:dyDescent="0.35">
      <c r="A17" s="43"/>
      <c r="B17" s="43"/>
      <c r="C17" s="13"/>
      <c r="D17" s="13"/>
      <c r="E17" s="13"/>
      <c r="F17" s="13"/>
      <c r="G17" s="13"/>
      <c r="H17" s="13"/>
      <c r="I17" s="13"/>
      <c r="J17" s="13"/>
      <c r="K17" s="13"/>
    </row>
    <row r="18" spans="1:21" ht="39" x14ac:dyDescent="0.4">
      <c r="A18" s="39"/>
      <c r="B18" s="39"/>
      <c r="C18" s="35"/>
      <c r="D18" s="35"/>
      <c r="E18" s="57" t="s">
        <v>1541</v>
      </c>
      <c r="F18" s="57" t="s">
        <v>1542</v>
      </c>
      <c r="G18" s="57"/>
      <c r="H18" s="57"/>
      <c r="I18" s="57"/>
      <c r="J18" s="57"/>
      <c r="K18" s="57"/>
    </row>
    <row r="19" spans="1:21" ht="39" x14ac:dyDescent="0.35">
      <c r="A19" s="40"/>
      <c r="B19" s="40"/>
      <c r="C19" s="35"/>
      <c r="D19" s="36"/>
      <c r="E19" s="76" t="s">
        <v>1543</v>
      </c>
      <c r="F19" s="76" t="s">
        <v>1521</v>
      </c>
      <c r="G19" s="76"/>
      <c r="H19" s="76"/>
      <c r="I19" s="76"/>
      <c r="J19" s="76"/>
      <c r="K19" s="76"/>
    </row>
    <row r="20" spans="1:21" ht="15" customHeight="1" x14ac:dyDescent="0.35">
      <c r="A20" s="40"/>
      <c r="B20" s="40"/>
      <c r="C20" s="91">
        <v>39783</v>
      </c>
      <c r="D20" s="82">
        <f>C20</f>
        <v>39783</v>
      </c>
      <c r="E20" s="67">
        <v>4.3</v>
      </c>
      <c r="F20" s="67">
        <v>-51.6</v>
      </c>
      <c r="G20" s="67"/>
      <c r="H20" s="67"/>
      <c r="I20" s="67"/>
      <c r="J20" s="67"/>
      <c r="P20" s="67"/>
      <c r="Q20" s="67"/>
      <c r="R20" s="67"/>
      <c r="T20" s="67"/>
      <c r="U20" s="67"/>
    </row>
    <row r="21" spans="1:21" ht="15" customHeight="1" x14ac:dyDescent="0.35">
      <c r="A21" s="40"/>
      <c r="B21" s="40"/>
      <c r="C21" s="91">
        <v>39814</v>
      </c>
      <c r="D21" s="82">
        <f t="shared" ref="D21:D85" si="0">C21</f>
        <v>39814</v>
      </c>
      <c r="E21" s="67">
        <v>3.8</v>
      </c>
      <c r="F21" s="67">
        <v>-63.5</v>
      </c>
      <c r="G21" s="67"/>
      <c r="H21" s="67"/>
      <c r="I21" s="67"/>
      <c r="J21" s="67"/>
      <c r="P21" s="67"/>
      <c r="Q21" s="67"/>
      <c r="R21" s="67"/>
      <c r="T21" s="67"/>
      <c r="U21" s="67"/>
    </row>
    <row r="22" spans="1:21" ht="15" customHeight="1" x14ac:dyDescent="0.35">
      <c r="A22" s="40"/>
      <c r="B22" s="40"/>
      <c r="C22" s="91">
        <v>39845</v>
      </c>
      <c r="D22" s="82">
        <f t="shared" si="0"/>
        <v>39845</v>
      </c>
      <c r="E22" s="67">
        <v>3.5</v>
      </c>
      <c r="F22" s="67">
        <v>-54.3</v>
      </c>
      <c r="G22" s="67"/>
      <c r="H22" s="67"/>
      <c r="I22" s="67"/>
      <c r="J22" s="67"/>
      <c r="P22" s="67"/>
      <c r="Q22" s="67"/>
      <c r="R22" s="67"/>
      <c r="T22" s="67"/>
      <c r="U22" s="67"/>
    </row>
    <row r="23" spans="1:21" ht="15" customHeight="1" x14ac:dyDescent="0.35">
      <c r="A23" s="40"/>
      <c r="B23" s="40"/>
      <c r="C23" s="91">
        <v>39873</v>
      </c>
      <c r="D23" s="82">
        <f t="shared" si="0"/>
        <v>39873</v>
      </c>
      <c r="E23" s="67">
        <v>3.2</v>
      </c>
      <c r="F23" s="67">
        <v>-38.9</v>
      </c>
      <c r="G23" s="67"/>
      <c r="H23" s="67"/>
      <c r="I23" s="67"/>
      <c r="J23" s="67"/>
      <c r="P23" s="67"/>
      <c r="Q23" s="67"/>
      <c r="R23" s="67"/>
      <c r="T23" s="67"/>
      <c r="U23" s="67"/>
    </row>
    <row r="24" spans="1:21" ht="15" customHeight="1" x14ac:dyDescent="0.35">
      <c r="A24" s="40"/>
      <c r="B24" s="40"/>
      <c r="C24" s="91">
        <v>39904</v>
      </c>
      <c r="D24" s="82">
        <f t="shared" si="0"/>
        <v>39904</v>
      </c>
      <c r="E24" s="67">
        <v>2.9</v>
      </c>
      <c r="F24" s="67">
        <v>-38.5</v>
      </c>
      <c r="G24" s="67"/>
      <c r="H24" s="67"/>
      <c r="I24" s="67"/>
      <c r="J24" s="67"/>
      <c r="P24" s="67"/>
      <c r="Q24" s="67"/>
      <c r="R24" s="67"/>
      <c r="T24" s="67"/>
      <c r="U24" s="67"/>
    </row>
    <row r="25" spans="1:21" ht="15" customHeight="1" x14ac:dyDescent="0.35">
      <c r="A25" s="40"/>
      <c r="B25" s="40"/>
      <c r="C25" s="91">
        <v>39934</v>
      </c>
      <c r="D25" s="82">
        <f t="shared" si="0"/>
        <v>39934</v>
      </c>
      <c r="E25" s="67">
        <v>2.7</v>
      </c>
      <c r="F25" s="67">
        <v>-37.9</v>
      </c>
      <c r="G25" s="67"/>
      <c r="H25" s="67"/>
      <c r="I25" s="67"/>
      <c r="J25" s="67"/>
      <c r="P25" s="67"/>
      <c r="Q25" s="67"/>
      <c r="R25" s="67"/>
      <c r="T25" s="67"/>
      <c r="U25" s="67"/>
    </row>
    <row r="26" spans="1:21" ht="15" customHeight="1" x14ac:dyDescent="0.35">
      <c r="A26" s="38"/>
      <c r="B26" s="38"/>
      <c r="C26" s="91">
        <v>39965</v>
      </c>
      <c r="D26" s="82">
        <f t="shared" si="0"/>
        <v>39965</v>
      </c>
      <c r="E26" s="67">
        <v>2.5</v>
      </c>
      <c r="F26" s="67">
        <v>-31.6</v>
      </c>
      <c r="G26" s="67"/>
      <c r="H26" s="67"/>
      <c r="I26" s="67"/>
      <c r="J26" s="67"/>
      <c r="P26" s="67"/>
      <c r="Q26" s="67"/>
      <c r="R26" s="67"/>
      <c r="T26" s="67"/>
      <c r="U26" s="67"/>
    </row>
    <row r="27" spans="1:21" ht="15" customHeight="1" x14ac:dyDescent="0.35">
      <c r="A27" s="38"/>
      <c r="B27" s="38"/>
      <c r="C27" s="91">
        <v>39995</v>
      </c>
      <c r="D27" s="82">
        <f t="shared" si="0"/>
        <v>39995</v>
      </c>
      <c r="E27" s="67">
        <v>2.2999999999999998</v>
      </c>
      <c r="F27" s="67">
        <v>-25.8</v>
      </c>
      <c r="G27" s="67"/>
      <c r="H27" s="67"/>
      <c r="I27" s="67"/>
      <c r="J27" s="67"/>
      <c r="P27" s="67"/>
      <c r="Q27" s="67"/>
      <c r="R27" s="67"/>
      <c r="T27" s="67"/>
      <c r="U27" s="67"/>
    </row>
    <row r="28" spans="1:21" ht="15" customHeight="1" x14ac:dyDescent="0.35">
      <c r="C28" s="91">
        <v>40026</v>
      </c>
      <c r="D28" s="82">
        <f t="shared" si="0"/>
        <v>40026</v>
      </c>
      <c r="E28" s="67">
        <v>2.2999999999999998</v>
      </c>
      <c r="F28" s="67">
        <v>-14</v>
      </c>
      <c r="G28" s="67"/>
    </row>
    <row r="29" spans="1:21" ht="15" customHeight="1" x14ac:dyDescent="0.35">
      <c r="C29" s="91">
        <v>40057</v>
      </c>
      <c r="D29" s="82">
        <f t="shared" si="0"/>
        <v>40057</v>
      </c>
      <c r="E29" s="67">
        <v>2.2999999999999998</v>
      </c>
      <c r="F29" s="67">
        <v>-5.3</v>
      </c>
      <c r="G29" s="67"/>
    </row>
    <row r="30" spans="1:21" ht="15" customHeight="1" x14ac:dyDescent="0.35">
      <c r="C30" s="91">
        <v>40087</v>
      </c>
      <c r="D30" s="82">
        <f t="shared" si="0"/>
        <v>40087</v>
      </c>
      <c r="E30" s="67">
        <v>2.5</v>
      </c>
      <c r="F30" s="67">
        <v>-13.5</v>
      </c>
      <c r="G30" s="67"/>
    </row>
    <row r="31" spans="1:21" ht="15" customHeight="1" x14ac:dyDescent="0.35">
      <c r="C31" s="91">
        <v>40118</v>
      </c>
      <c r="D31" s="82">
        <f t="shared" si="0"/>
        <v>40118</v>
      </c>
      <c r="E31" s="67">
        <v>2.5</v>
      </c>
      <c r="F31" s="67">
        <v>8.5</v>
      </c>
      <c r="G31" s="67"/>
    </row>
    <row r="32" spans="1:21" ht="15" customHeight="1" x14ac:dyDescent="0.35">
      <c r="C32" s="91">
        <v>40148</v>
      </c>
      <c r="D32" s="82">
        <f t="shared" si="0"/>
        <v>40148</v>
      </c>
      <c r="E32" s="67">
        <v>2.6</v>
      </c>
      <c r="F32" s="67">
        <v>0.8</v>
      </c>
      <c r="G32" s="67"/>
    </row>
    <row r="33" spans="3:7" ht="15" customHeight="1" x14ac:dyDescent="0.35">
      <c r="C33" s="91">
        <v>40179</v>
      </c>
      <c r="D33" s="82">
        <f t="shared" si="0"/>
        <v>40179</v>
      </c>
      <c r="E33" s="67">
        <v>2.9</v>
      </c>
      <c r="F33" s="67">
        <v>38.799999999999997</v>
      </c>
      <c r="G33" s="67"/>
    </row>
    <row r="34" spans="3:7" ht="15" customHeight="1" x14ac:dyDescent="0.35">
      <c r="C34" s="91">
        <v>40210</v>
      </c>
      <c r="D34" s="82">
        <f t="shared" si="0"/>
        <v>40210</v>
      </c>
      <c r="E34" s="67">
        <v>2.9</v>
      </c>
      <c r="F34" s="67">
        <v>22.5</v>
      </c>
      <c r="G34" s="67"/>
    </row>
    <row r="35" spans="3:7" ht="15" customHeight="1" x14ac:dyDescent="0.35">
      <c r="C35" s="91">
        <v>40238</v>
      </c>
      <c r="D35" s="82">
        <f t="shared" si="0"/>
        <v>40238</v>
      </c>
      <c r="E35" s="67">
        <v>3</v>
      </c>
      <c r="F35" s="67">
        <v>27.3</v>
      </c>
      <c r="G35" s="67"/>
    </row>
    <row r="36" spans="3:7" ht="15" customHeight="1" x14ac:dyDescent="0.35">
      <c r="C36" s="91">
        <v>40269</v>
      </c>
      <c r="D36" s="82">
        <f t="shared" si="0"/>
        <v>40269</v>
      </c>
      <c r="E36" s="67">
        <v>3.1</v>
      </c>
      <c r="F36" s="67">
        <v>1.1000000000000001</v>
      </c>
      <c r="G36" s="67"/>
    </row>
    <row r="37" spans="3:7" ht="15" customHeight="1" x14ac:dyDescent="0.35">
      <c r="C37" s="91">
        <v>40299</v>
      </c>
      <c r="D37" s="82">
        <f t="shared" si="0"/>
        <v>40299</v>
      </c>
      <c r="E37" s="67">
        <v>3.1</v>
      </c>
      <c r="F37" s="67">
        <v>16.5</v>
      </c>
      <c r="G37" s="67"/>
    </row>
    <row r="38" spans="3:7" ht="15" customHeight="1" x14ac:dyDescent="0.35">
      <c r="C38" s="91">
        <v>40330</v>
      </c>
      <c r="D38" s="82">
        <f t="shared" si="0"/>
        <v>40330</v>
      </c>
      <c r="E38" s="67">
        <v>3.3</v>
      </c>
      <c r="F38" s="67">
        <v>26.5</v>
      </c>
      <c r="G38" s="67"/>
    </row>
    <row r="39" spans="3:7" ht="15" customHeight="1" x14ac:dyDescent="0.35">
      <c r="C39" s="91">
        <v>40360</v>
      </c>
      <c r="D39" s="82">
        <f t="shared" si="0"/>
        <v>40360</v>
      </c>
      <c r="E39" s="67">
        <v>3.2</v>
      </c>
      <c r="F39" s="67">
        <v>9</v>
      </c>
      <c r="G39" s="67"/>
    </row>
    <row r="40" spans="3:7" ht="15" customHeight="1" x14ac:dyDescent="0.35">
      <c r="C40" s="91">
        <v>40391</v>
      </c>
      <c r="D40" s="82">
        <f t="shared" si="0"/>
        <v>40391</v>
      </c>
      <c r="E40" s="67">
        <v>3.1</v>
      </c>
      <c r="F40" s="67">
        <v>10.1</v>
      </c>
      <c r="G40" s="67"/>
    </row>
    <row r="41" spans="3:7" ht="15" customHeight="1" x14ac:dyDescent="0.35">
      <c r="C41" s="91">
        <v>40422</v>
      </c>
      <c r="D41" s="82">
        <f t="shared" si="0"/>
        <v>40422</v>
      </c>
      <c r="E41" s="67">
        <v>3</v>
      </c>
      <c r="F41" s="67">
        <v>-3.4</v>
      </c>
      <c r="G41" s="67"/>
    </row>
    <row r="42" spans="3:7" ht="15" customHeight="1" x14ac:dyDescent="0.35">
      <c r="C42" s="91">
        <v>40452</v>
      </c>
      <c r="D42" s="82">
        <f t="shared" si="0"/>
        <v>40452</v>
      </c>
      <c r="E42" s="67">
        <v>2.8</v>
      </c>
      <c r="F42" s="67">
        <v>-14.7</v>
      </c>
      <c r="G42" s="67"/>
    </row>
    <row r="43" spans="3:7" ht="15" customHeight="1" x14ac:dyDescent="0.35">
      <c r="C43" s="91">
        <v>40483</v>
      </c>
      <c r="D43" s="82">
        <f t="shared" si="0"/>
        <v>40483</v>
      </c>
      <c r="E43" s="67">
        <v>2.7</v>
      </c>
      <c r="F43" s="67">
        <v>-13</v>
      </c>
      <c r="G43" s="67"/>
    </row>
    <row r="44" spans="3:7" ht="15" customHeight="1" x14ac:dyDescent="0.35">
      <c r="C44" s="91">
        <v>40513</v>
      </c>
      <c r="D44" s="82">
        <f t="shared" si="0"/>
        <v>40513</v>
      </c>
      <c r="E44" s="67">
        <v>2.5</v>
      </c>
      <c r="F44" s="67">
        <v>-2.4</v>
      </c>
      <c r="G44" s="67"/>
    </row>
    <row r="45" spans="3:7" ht="15" customHeight="1" x14ac:dyDescent="0.35">
      <c r="C45" s="91">
        <v>40544</v>
      </c>
      <c r="D45" s="82">
        <f t="shared" si="0"/>
        <v>40544</v>
      </c>
      <c r="E45" s="67">
        <v>2.2000000000000002</v>
      </c>
      <c r="F45" s="67">
        <v>-23.8</v>
      </c>
      <c r="G45" s="67"/>
    </row>
    <row r="46" spans="3:7" ht="15" customHeight="1" x14ac:dyDescent="0.35">
      <c r="C46" s="91">
        <v>40575</v>
      </c>
      <c r="D46" s="82">
        <f t="shared" si="0"/>
        <v>40575</v>
      </c>
      <c r="E46" s="67">
        <v>1.9</v>
      </c>
      <c r="F46" s="67">
        <v>-27.2</v>
      </c>
      <c r="G46" s="67"/>
    </row>
    <row r="47" spans="3:7" ht="15" customHeight="1" x14ac:dyDescent="0.35">
      <c r="C47" s="91">
        <v>40603</v>
      </c>
      <c r="D47" s="82">
        <f t="shared" si="0"/>
        <v>40603</v>
      </c>
      <c r="E47" s="67">
        <v>1.6</v>
      </c>
      <c r="F47" s="67">
        <v>-37.200000000000003</v>
      </c>
      <c r="G47" s="67"/>
    </row>
    <row r="48" spans="3:7" ht="15" customHeight="1" x14ac:dyDescent="0.35">
      <c r="C48" s="91">
        <v>40634</v>
      </c>
      <c r="D48" s="82">
        <f t="shared" si="0"/>
        <v>40634</v>
      </c>
      <c r="E48" s="67">
        <v>1.3</v>
      </c>
      <c r="F48" s="67">
        <v>-41.2</v>
      </c>
      <c r="G48" s="67"/>
    </row>
    <row r="49" spans="3:7" ht="15" customHeight="1" x14ac:dyDescent="0.35">
      <c r="C49" s="91">
        <v>40664</v>
      </c>
      <c r="D49" s="82">
        <f t="shared" si="0"/>
        <v>40664</v>
      </c>
      <c r="E49" s="67">
        <v>0.9</v>
      </c>
      <c r="F49" s="67">
        <v>-39</v>
      </c>
      <c r="G49" s="67"/>
    </row>
    <row r="50" spans="3:7" ht="15" customHeight="1" x14ac:dyDescent="0.35">
      <c r="C50" s="91">
        <v>40695</v>
      </c>
      <c r="D50" s="82">
        <f t="shared" si="0"/>
        <v>40695</v>
      </c>
      <c r="E50" s="67">
        <v>0.4</v>
      </c>
      <c r="F50" s="67">
        <v>-60.5</v>
      </c>
      <c r="G50" s="67"/>
    </row>
    <row r="51" spans="3:7" ht="15" customHeight="1" x14ac:dyDescent="0.35">
      <c r="C51" s="91">
        <v>40725</v>
      </c>
      <c r="D51" s="82">
        <f t="shared" si="0"/>
        <v>40725</v>
      </c>
      <c r="E51" s="67">
        <v>0.1</v>
      </c>
      <c r="F51" s="67">
        <v>-62.3</v>
      </c>
      <c r="G51" s="67"/>
    </row>
    <row r="52" spans="3:7" ht="15" customHeight="1" x14ac:dyDescent="0.35">
      <c r="C52" s="91">
        <v>40756</v>
      </c>
      <c r="D52" s="82">
        <f t="shared" si="0"/>
        <v>40756</v>
      </c>
      <c r="E52" s="67">
        <v>-0.3</v>
      </c>
      <c r="F52" s="67">
        <v>-62.9</v>
      </c>
      <c r="G52" s="67"/>
    </row>
    <row r="53" spans="3:7" ht="15" customHeight="1" x14ac:dyDescent="0.35">
      <c r="C53" s="91">
        <v>40787</v>
      </c>
      <c r="D53" s="82">
        <f t="shared" si="0"/>
        <v>40787</v>
      </c>
      <c r="E53" s="67">
        <v>-0.6</v>
      </c>
      <c r="F53" s="67">
        <v>-65.400000000000006</v>
      </c>
      <c r="G53" s="67"/>
    </row>
    <row r="54" spans="3:7" ht="15" customHeight="1" x14ac:dyDescent="0.35">
      <c r="C54" s="91">
        <v>40817</v>
      </c>
      <c r="D54" s="82">
        <f t="shared" si="0"/>
        <v>40817</v>
      </c>
      <c r="E54" s="67">
        <v>-1</v>
      </c>
      <c r="F54" s="67">
        <v>-67.7</v>
      </c>
      <c r="G54" s="67"/>
    </row>
    <row r="55" spans="3:7" ht="15" customHeight="1" x14ac:dyDescent="0.35">
      <c r="C55" s="91">
        <v>40848</v>
      </c>
      <c r="D55" s="82">
        <f t="shared" si="0"/>
        <v>40848</v>
      </c>
      <c r="E55" s="67">
        <v>-1.3</v>
      </c>
      <c r="F55" s="67">
        <v>-68.400000000000006</v>
      </c>
      <c r="G55" s="67"/>
    </row>
    <row r="56" spans="3:7" ht="15" customHeight="1" x14ac:dyDescent="0.35">
      <c r="C56" s="91">
        <v>40878</v>
      </c>
      <c r="D56" s="82">
        <f t="shared" si="0"/>
        <v>40878</v>
      </c>
      <c r="E56" s="67">
        <v>-1.6</v>
      </c>
      <c r="F56" s="67">
        <v>-67</v>
      </c>
      <c r="G56" s="67"/>
    </row>
    <row r="57" spans="3:7" ht="15" customHeight="1" x14ac:dyDescent="0.35">
      <c r="C57" s="91">
        <v>40909</v>
      </c>
      <c r="D57" s="82">
        <f t="shared" si="0"/>
        <v>40909</v>
      </c>
      <c r="E57" s="67">
        <v>-1.9</v>
      </c>
      <c r="F57" s="67">
        <v>-73.900000000000006</v>
      </c>
      <c r="G57" s="67"/>
    </row>
    <row r="58" spans="3:7" ht="15" customHeight="1" x14ac:dyDescent="0.35">
      <c r="C58" s="91">
        <v>40940</v>
      </c>
      <c r="D58" s="82">
        <f t="shared" si="0"/>
        <v>40940</v>
      </c>
      <c r="E58" s="67">
        <v>-2.2000000000000002</v>
      </c>
      <c r="F58" s="67">
        <v>-73.7</v>
      </c>
      <c r="G58" s="67"/>
    </row>
    <row r="59" spans="3:7" ht="15" customHeight="1" x14ac:dyDescent="0.35">
      <c r="C59" s="91">
        <v>40969</v>
      </c>
      <c r="D59" s="82">
        <f t="shared" si="0"/>
        <v>40969</v>
      </c>
      <c r="E59" s="67">
        <v>-2.4</v>
      </c>
      <c r="F59" s="67">
        <v>-68.400000000000006</v>
      </c>
      <c r="G59" s="67"/>
    </row>
    <row r="60" spans="3:7" ht="15" customHeight="1" x14ac:dyDescent="0.35">
      <c r="C60" s="91">
        <v>41000</v>
      </c>
      <c r="D60" s="82">
        <f t="shared" si="0"/>
        <v>41000</v>
      </c>
      <c r="E60" s="67">
        <v>-2.7</v>
      </c>
      <c r="F60" s="67">
        <v>-67.2</v>
      </c>
      <c r="G60" s="67"/>
    </row>
    <row r="61" spans="3:7" ht="15" customHeight="1" x14ac:dyDescent="0.35">
      <c r="C61" s="91">
        <v>41030</v>
      </c>
      <c r="D61" s="82">
        <f t="shared" si="0"/>
        <v>41030</v>
      </c>
      <c r="E61" s="67">
        <v>-2.9</v>
      </c>
      <c r="F61" s="67">
        <v>-70.2</v>
      </c>
      <c r="G61" s="67"/>
    </row>
    <row r="62" spans="3:7" ht="15" customHeight="1" x14ac:dyDescent="0.35">
      <c r="C62" s="91">
        <v>41061</v>
      </c>
      <c r="D62" s="82">
        <f t="shared" si="0"/>
        <v>41061</v>
      </c>
      <c r="E62" s="67">
        <v>-3</v>
      </c>
      <c r="F62" s="67">
        <v>-60.7</v>
      </c>
      <c r="G62" s="67"/>
    </row>
    <row r="63" spans="3:7" ht="15" customHeight="1" x14ac:dyDescent="0.35">
      <c r="C63" s="91">
        <v>41091</v>
      </c>
      <c r="D63" s="82">
        <f t="shared" si="0"/>
        <v>41091</v>
      </c>
      <c r="E63" s="67">
        <v>-3.1</v>
      </c>
      <c r="F63" s="67">
        <v>-57</v>
      </c>
      <c r="G63" s="67"/>
    </row>
    <row r="64" spans="3:7" ht="15" customHeight="1" x14ac:dyDescent="0.35">
      <c r="C64" s="91">
        <v>41122</v>
      </c>
      <c r="D64" s="82">
        <f t="shared" si="0"/>
        <v>41122</v>
      </c>
      <c r="E64" s="67">
        <v>-3.2</v>
      </c>
      <c r="F64" s="67">
        <v>-49.1</v>
      </c>
      <c r="G64" s="67"/>
    </row>
    <row r="65" spans="3:7" ht="15" customHeight="1" x14ac:dyDescent="0.35">
      <c r="C65" s="91">
        <v>41153</v>
      </c>
      <c r="D65" s="82">
        <f t="shared" si="0"/>
        <v>41153</v>
      </c>
      <c r="E65" s="67">
        <v>-3.3</v>
      </c>
      <c r="F65" s="67">
        <v>-50.2</v>
      </c>
      <c r="G65" s="67"/>
    </row>
    <row r="66" spans="3:7" ht="15" customHeight="1" x14ac:dyDescent="0.35">
      <c r="C66" s="91">
        <v>41183</v>
      </c>
      <c r="D66" s="82">
        <f t="shared" si="0"/>
        <v>41183</v>
      </c>
      <c r="E66" s="67">
        <v>-3.4</v>
      </c>
      <c r="F66" s="67">
        <v>-33.799999999999997</v>
      </c>
      <c r="G66" s="67"/>
    </row>
    <row r="67" spans="3:7" ht="15" customHeight="1" x14ac:dyDescent="0.35">
      <c r="C67" s="91">
        <v>41214</v>
      </c>
      <c r="D67" s="82">
        <f t="shared" si="0"/>
        <v>41214</v>
      </c>
      <c r="E67" s="67">
        <v>-3.5</v>
      </c>
      <c r="F67" s="67">
        <v>-30.3</v>
      </c>
      <c r="G67" s="67"/>
    </row>
    <row r="68" spans="3:7" ht="15" customHeight="1" x14ac:dyDescent="0.35">
      <c r="C68" s="91">
        <v>41244</v>
      </c>
      <c r="D68" s="82">
        <f t="shared" si="0"/>
        <v>41244</v>
      </c>
      <c r="E68" s="67">
        <v>-3.6</v>
      </c>
      <c r="F68" s="67">
        <v>-27.5</v>
      </c>
      <c r="G68" s="67"/>
    </row>
    <row r="69" spans="3:7" ht="15" customHeight="1" x14ac:dyDescent="0.35">
      <c r="C69" s="91">
        <v>41275</v>
      </c>
      <c r="D69" s="82">
        <f t="shared" si="0"/>
        <v>41275</v>
      </c>
      <c r="E69" s="67">
        <v>-3.7</v>
      </c>
      <c r="F69" s="67">
        <v>-2.8</v>
      </c>
      <c r="G69" s="67"/>
    </row>
    <row r="70" spans="3:7" ht="15" customHeight="1" x14ac:dyDescent="0.35">
      <c r="C70" s="91">
        <v>41306</v>
      </c>
      <c r="D70" s="82">
        <f t="shared" si="0"/>
        <v>41306</v>
      </c>
      <c r="E70" s="67">
        <v>-3.7</v>
      </c>
      <c r="F70" s="67">
        <v>-8.8000000000000007</v>
      </c>
      <c r="G70" s="67"/>
    </row>
    <row r="71" spans="3:7" ht="15" customHeight="1" x14ac:dyDescent="0.35">
      <c r="C71" s="91">
        <v>41334</v>
      </c>
      <c r="D71" s="82">
        <f t="shared" si="0"/>
        <v>41334</v>
      </c>
      <c r="E71" s="67">
        <v>-3.7</v>
      </c>
      <c r="F71" s="67">
        <v>-12.2</v>
      </c>
      <c r="G71" s="67"/>
    </row>
    <row r="72" spans="3:7" ht="15" customHeight="1" x14ac:dyDescent="0.35">
      <c r="C72" s="91">
        <v>41365</v>
      </c>
      <c r="D72" s="82">
        <f t="shared" si="0"/>
        <v>41365</v>
      </c>
      <c r="E72" s="67">
        <v>-3.7</v>
      </c>
      <c r="F72" s="67">
        <v>6</v>
      </c>
      <c r="G72" s="67"/>
    </row>
    <row r="73" spans="3:7" ht="15" customHeight="1" x14ac:dyDescent="0.35">
      <c r="C73" s="91">
        <v>41395</v>
      </c>
      <c r="D73" s="82">
        <f t="shared" si="0"/>
        <v>41395</v>
      </c>
      <c r="E73" s="67">
        <v>-3.8</v>
      </c>
      <c r="F73" s="67">
        <v>12.5</v>
      </c>
      <c r="G73" s="67"/>
    </row>
    <row r="74" spans="3:7" ht="15" customHeight="1" x14ac:dyDescent="0.35">
      <c r="C74" s="91">
        <v>41426</v>
      </c>
      <c r="D74" s="82">
        <f t="shared" si="0"/>
        <v>41426</v>
      </c>
      <c r="E74" s="67">
        <v>-3.8</v>
      </c>
      <c r="F74" s="67">
        <v>1.1000000000000001</v>
      </c>
      <c r="G74" s="67"/>
    </row>
    <row r="75" spans="3:7" ht="15" customHeight="1" x14ac:dyDescent="0.35">
      <c r="C75" s="91">
        <v>41456</v>
      </c>
      <c r="D75" s="82">
        <f t="shared" si="0"/>
        <v>41456</v>
      </c>
      <c r="E75" s="67">
        <v>-3.9</v>
      </c>
      <c r="F75" s="67">
        <v>16.899999999999999</v>
      </c>
      <c r="G75" s="67"/>
    </row>
    <row r="76" spans="3:7" ht="15" customHeight="1" x14ac:dyDescent="0.35">
      <c r="C76" s="91">
        <v>41487</v>
      </c>
      <c r="D76" s="82">
        <f t="shared" si="0"/>
        <v>41487</v>
      </c>
      <c r="E76" s="67">
        <v>-3.9</v>
      </c>
      <c r="F76" s="67">
        <v>5.2</v>
      </c>
      <c r="G76" s="67"/>
    </row>
    <row r="77" spans="3:7" ht="15" customHeight="1" x14ac:dyDescent="0.35">
      <c r="C77" s="91">
        <v>41518</v>
      </c>
      <c r="D77" s="82">
        <f t="shared" si="0"/>
        <v>41518</v>
      </c>
      <c r="E77" s="67">
        <v>-3.9</v>
      </c>
      <c r="F77" s="67">
        <v>18.2</v>
      </c>
      <c r="G77" s="67"/>
    </row>
    <row r="78" spans="3:7" ht="15" customHeight="1" x14ac:dyDescent="0.35">
      <c r="C78" s="91">
        <v>41548</v>
      </c>
      <c r="D78" s="82">
        <f t="shared" si="0"/>
        <v>41548</v>
      </c>
      <c r="E78" s="67">
        <v>-3.9</v>
      </c>
      <c r="F78" s="67">
        <v>22.6</v>
      </c>
      <c r="G78" s="67"/>
    </row>
    <row r="79" spans="3:7" ht="15" customHeight="1" x14ac:dyDescent="0.35">
      <c r="C79" s="91">
        <v>41579</v>
      </c>
      <c r="D79" s="82">
        <f t="shared" si="0"/>
        <v>41579</v>
      </c>
      <c r="E79" s="67">
        <v>-3.8</v>
      </c>
      <c r="F79" s="67">
        <v>10.6</v>
      </c>
      <c r="G79" s="67"/>
    </row>
    <row r="80" spans="3:7" ht="15" customHeight="1" x14ac:dyDescent="0.35">
      <c r="C80" s="91">
        <v>41609</v>
      </c>
      <c r="D80" s="82">
        <f t="shared" si="0"/>
        <v>41609</v>
      </c>
      <c r="E80" s="67">
        <v>-3.8</v>
      </c>
      <c r="F80" s="67">
        <v>4.3</v>
      </c>
      <c r="G80" s="67"/>
    </row>
    <row r="81" spans="3:7" ht="15" customHeight="1" x14ac:dyDescent="0.35">
      <c r="C81" s="91">
        <v>41640</v>
      </c>
      <c r="D81" s="82">
        <f t="shared" si="0"/>
        <v>41640</v>
      </c>
      <c r="E81" s="67">
        <v>-3.8</v>
      </c>
      <c r="F81" s="67">
        <v>9.8000000000000007</v>
      </c>
      <c r="G81" s="67"/>
    </row>
    <row r="82" spans="3:7" ht="15" customHeight="1" x14ac:dyDescent="0.35">
      <c r="C82" s="91">
        <v>41671</v>
      </c>
      <c r="D82" s="82">
        <f t="shared" si="0"/>
        <v>41671</v>
      </c>
      <c r="E82" s="67">
        <v>-3.8</v>
      </c>
      <c r="F82" s="67">
        <v>22.1</v>
      </c>
      <c r="G82" s="67"/>
    </row>
    <row r="83" spans="3:7" ht="15" customHeight="1" x14ac:dyDescent="0.35">
      <c r="C83" s="91">
        <v>41699</v>
      </c>
      <c r="D83" s="82">
        <f t="shared" si="0"/>
        <v>41699</v>
      </c>
      <c r="E83" s="67">
        <v>-3.9</v>
      </c>
      <c r="F83" s="67">
        <v>6.2</v>
      </c>
      <c r="G83" s="67"/>
    </row>
    <row r="84" spans="3:7" ht="15" customHeight="1" x14ac:dyDescent="0.35">
      <c r="C84" s="91">
        <v>41730</v>
      </c>
      <c r="D84" s="82">
        <f t="shared" si="0"/>
        <v>41730</v>
      </c>
      <c r="E84" s="67">
        <v>-3.8</v>
      </c>
      <c r="F84" s="67">
        <v>2.5</v>
      </c>
      <c r="G84" s="67"/>
    </row>
    <row r="85" spans="3:7" ht="15" customHeight="1" x14ac:dyDescent="0.35">
      <c r="C85" s="91">
        <v>41760</v>
      </c>
      <c r="D85" s="82">
        <f t="shared" si="0"/>
        <v>41760</v>
      </c>
      <c r="E85" s="67">
        <v>-3.8</v>
      </c>
      <c r="F85" s="67">
        <v>1</v>
      </c>
    </row>
    <row r="86" spans="3:7" ht="15" customHeight="1" x14ac:dyDescent="0.35">
      <c r="C86" s="91">
        <v>41791</v>
      </c>
      <c r="D86" s="82">
        <f t="shared" ref="D86:D149" si="1">C86</f>
        <v>41791</v>
      </c>
      <c r="E86" s="67">
        <v>-3.8</v>
      </c>
      <c r="F86" s="67">
        <v>26.7</v>
      </c>
    </row>
    <row r="87" spans="3:7" ht="15" customHeight="1" x14ac:dyDescent="0.35">
      <c r="C87" s="91">
        <v>41821</v>
      </c>
      <c r="D87" s="82">
        <f t="shared" si="1"/>
        <v>41821</v>
      </c>
      <c r="E87" s="67">
        <v>-3.8</v>
      </c>
      <c r="F87" s="67">
        <v>15.1</v>
      </c>
    </row>
    <row r="88" spans="3:7" ht="15" customHeight="1" x14ac:dyDescent="0.35">
      <c r="C88" s="91">
        <v>41852</v>
      </c>
      <c r="D88" s="82">
        <f t="shared" si="1"/>
        <v>41852</v>
      </c>
      <c r="E88" s="67">
        <v>-3.7</v>
      </c>
      <c r="F88" s="67">
        <v>-7</v>
      </c>
    </row>
    <row r="89" spans="3:7" ht="15" customHeight="1" x14ac:dyDescent="0.35">
      <c r="C89" s="91">
        <v>41883</v>
      </c>
      <c r="D89" s="82">
        <f t="shared" si="1"/>
        <v>41883</v>
      </c>
      <c r="E89" s="67">
        <v>-3.8</v>
      </c>
      <c r="F89" s="67">
        <v>22.7</v>
      </c>
    </row>
    <row r="90" spans="3:7" ht="15" customHeight="1" x14ac:dyDescent="0.35">
      <c r="C90" s="91">
        <v>41913</v>
      </c>
      <c r="D90" s="82">
        <f t="shared" si="1"/>
        <v>41913</v>
      </c>
      <c r="E90" s="67">
        <v>-3.8</v>
      </c>
      <c r="F90" s="67">
        <v>10.4</v>
      </c>
    </row>
    <row r="91" spans="3:7" ht="15" customHeight="1" x14ac:dyDescent="0.35">
      <c r="C91" s="91">
        <v>41944</v>
      </c>
      <c r="D91" s="82">
        <f t="shared" si="1"/>
        <v>41944</v>
      </c>
      <c r="E91" s="67">
        <v>-3.8</v>
      </c>
      <c r="F91" s="67">
        <v>12.4</v>
      </c>
    </row>
    <row r="92" spans="3:7" ht="15" customHeight="1" x14ac:dyDescent="0.35">
      <c r="C92" s="91">
        <v>41974</v>
      </c>
      <c r="D92" s="82">
        <f t="shared" si="1"/>
        <v>41974</v>
      </c>
      <c r="E92" s="67">
        <v>-3.8</v>
      </c>
      <c r="F92" s="67">
        <v>32.6</v>
      </c>
    </row>
    <row r="93" spans="3:7" ht="15" customHeight="1" x14ac:dyDescent="0.35">
      <c r="C93" s="91">
        <v>42005</v>
      </c>
      <c r="D93" s="82">
        <f t="shared" si="1"/>
        <v>42005</v>
      </c>
      <c r="E93" s="67">
        <v>-3.8</v>
      </c>
      <c r="F93" s="67">
        <v>39</v>
      </c>
    </row>
    <row r="94" spans="3:7" ht="15" customHeight="1" x14ac:dyDescent="0.35">
      <c r="C94" s="91">
        <v>42036</v>
      </c>
      <c r="D94" s="82">
        <f t="shared" si="1"/>
        <v>42036</v>
      </c>
      <c r="E94" s="67">
        <v>-3.7</v>
      </c>
      <c r="F94" s="67">
        <v>28.4</v>
      </c>
    </row>
    <row r="95" spans="3:7" ht="15" customHeight="1" x14ac:dyDescent="0.35">
      <c r="C95" s="91">
        <v>42064</v>
      </c>
      <c r="D95" s="82">
        <f t="shared" si="1"/>
        <v>42064</v>
      </c>
      <c r="E95" s="67">
        <v>-3.7</v>
      </c>
      <c r="F95" s="67">
        <v>59.7</v>
      </c>
    </row>
    <row r="96" spans="3:7" ht="15" customHeight="1" x14ac:dyDescent="0.35">
      <c r="C96" s="91">
        <v>42095</v>
      </c>
      <c r="D96" s="82">
        <f t="shared" si="1"/>
        <v>42095</v>
      </c>
      <c r="E96" s="67">
        <v>-3.7</v>
      </c>
      <c r="F96" s="67">
        <v>63.9</v>
      </c>
    </row>
    <row r="97" spans="3:6" ht="15" customHeight="1" x14ac:dyDescent="0.35">
      <c r="C97" s="91">
        <v>42125</v>
      </c>
      <c r="D97" s="82">
        <f t="shared" si="1"/>
        <v>42125</v>
      </c>
      <c r="E97" s="67">
        <v>-3.6</v>
      </c>
      <c r="F97" s="67">
        <v>63.4</v>
      </c>
    </row>
    <row r="98" spans="3:6" ht="15" customHeight="1" x14ac:dyDescent="0.35">
      <c r="C98" s="91">
        <v>42156</v>
      </c>
      <c r="D98" s="82">
        <f t="shared" si="1"/>
        <v>42156</v>
      </c>
      <c r="E98" s="67">
        <v>-3.6</v>
      </c>
      <c r="F98" s="67">
        <v>88.5</v>
      </c>
    </row>
    <row r="99" spans="3:6" ht="15" customHeight="1" x14ac:dyDescent="0.35">
      <c r="C99" s="91">
        <v>42186</v>
      </c>
      <c r="D99" s="82">
        <f t="shared" si="1"/>
        <v>42186</v>
      </c>
      <c r="E99" s="67">
        <v>-3.5</v>
      </c>
      <c r="F99" s="67">
        <v>87.8</v>
      </c>
    </row>
    <row r="100" spans="3:6" ht="15" customHeight="1" x14ac:dyDescent="0.35">
      <c r="C100" s="91">
        <v>42217</v>
      </c>
      <c r="D100" s="82">
        <f t="shared" si="1"/>
        <v>42217</v>
      </c>
      <c r="E100" s="67">
        <v>-3.5</v>
      </c>
      <c r="F100" s="67">
        <v>104.7</v>
      </c>
    </row>
    <row r="101" spans="3:6" ht="15" customHeight="1" x14ac:dyDescent="0.35">
      <c r="C101" s="91">
        <v>42248</v>
      </c>
      <c r="D101" s="82">
        <f t="shared" si="1"/>
        <v>42248</v>
      </c>
      <c r="E101" s="67">
        <v>-3.4</v>
      </c>
      <c r="F101" s="67">
        <v>85.1</v>
      </c>
    </row>
    <row r="102" spans="3:6" ht="15" customHeight="1" x14ac:dyDescent="0.35">
      <c r="C102" s="91">
        <v>42278</v>
      </c>
      <c r="D102" s="82">
        <f t="shared" si="1"/>
        <v>42278</v>
      </c>
      <c r="E102" s="67">
        <v>-3.3</v>
      </c>
      <c r="F102" s="67">
        <v>74.099999999999994</v>
      </c>
    </row>
    <row r="103" spans="3:6" ht="15" customHeight="1" x14ac:dyDescent="0.35">
      <c r="C103" s="91">
        <v>42309</v>
      </c>
      <c r="D103" s="82">
        <f t="shared" si="1"/>
        <v>42309</v>
      </c>
      <c r="E103" s="67">
        <v>-3.3</v>
      </c>
      <c r="F103" s="67">
        <v>107.4</v>
      </c>
    </row>
    <row r="104" spans="3:6" ht="15" customHeight="1" x14ac:dyDescent="0.35">
      <c r="C104" s="91">
        <v>42339</v>
      </c>
      <c r="D104" s="82">
        <f t="shared" si="1"/>
        <v>42339</v>
      </c>
      <c r="E104" s="67">
        <v>-3.2</v>
      </c>
      <c r="F104" s="67">
        <v>68.099999999999994</v>
      </c>
    </row>
    <row r="105" spans="3:6" ht="15" customHeight="1" x14ac:dyDescent="0.35">
      <c r="C105" s="91">
        <v>42370</v>
      </c>
      <c r="D105" s="82">
        <f t="shared" si="1"/>
        <v>42370</v>
      </c>
      <c r="E105" s="67">
        <v>-3.1</v>
      </c>
      <c r="F105" s="67">
        <v>52.6</v>
      </c>
    </row>
    <row r="106" spans="3:6" ht="15" customHeight="1" x14ac:dyDescent="0.35">
      <c r="C106" s="91">
        <v>42401</v>
      </c>
      <c r="D106" s="82">
        <f t="shared" si="1"/>
        <v>42401</v>
      </c>
      <c r="E106" s="67">
        <v>-3</v>
      </c>
      <c r="F106" s="67">
        <v>83.8</v>
      </c>
    </row>
    <row r="107" spans="3:6" ht="15" customHeight="1" x14ac:dyDescent="0.35">
      <c r="C107" s="91">
        <v>42430</v>
      </c>
      <c r="D107" s="82">
        <f t="shared" si="1"/>
        <v>42430</v>
      </c>
      <c r="E107" s="67">
        <v>-3</v>
      </c>
      <c r="F107" s="67">
        <v>74.5</v>
      </c>
    </row>
    <row r="108" spans="3:6" ht="15" customHeight="1" x14ac:dyDescent="0.35">
      <c r="C108" s="91">
        <v>42461</v>
      </c>
      <c r="D108" s="82">
        <f t="shared" si="1"/>
        <v>42461</v>
      </c>
      <c r="E108" s="67">
        <v>-2.9</v>
      </c>
      <c r="F108" s="67">
        <v>43.3</v>
      </c>
    </row>
    <row r="109" spans="3:6" ht="15" customHeight="1" x14ac:dyDescent="0.35">
      <c r="C109" s="91">
        <v>42491</v>
      </c>
      <c r="D109" s="82">
        <f t="shared" si="1"/>
        <v>42491</v>
      </c>
      <c r="E109" s="67">
        <v>-2.9</v>
      </c>
      <c r="F109" s="67">
        <v>67.900000000000006</v>
      </c>
    </row>
    <row r="110" spans="3:6" ht="15" customHeight="1" x14ac:dyDescent="0.35">
      <c r="C110" s="91">
        <v>42522</v>
      </c>
      <c r="D110" s="82">
        <f t="shared" si="1"/>
        <v>42522</v>
      </c>
      <c r="E110" s="67">
        <v>-2.9</v>
      </c>
      <c r="F110" s="67">
        <v>55.7</v>
      </c>
    </row>
    <row r="111" spans="3:6" ht="15" customHeight="1" x14ac:dyDescent="0.35">
      <c r="C111" s="91">
        <v>42552</v>
      </c>
      <c r="D111" s="82">
        <f t="shared" si="1"/>
        <v>42552</v>
      </c>
      <c r="E111" s="67">
        <v>-2.9</v>
      </c>
      <c r="F111" s="67">
        <v>21.2</v>
      </c>
    </row>
    <row r="112" spans="3:6" ht="15" customHeight="1" x14ac:dyDescent="0.35">
      <c r="C112" s="91">
        <v>42583</v>
      </c>
      <c r="D112" s="82">
        <f t="shared" si="1"/>
        <v>42583</v>
      </c>
      <c r="E112" s="67">
        <v>-2.9</v>
      </c>
      <c r="F112" s="67">
        <v>48.4</v>
      </c>
    </row>
    <row r="113" spans="3:6" ht="15" customHeight="1" x14ac:dyDescent="0.35">
      <c r="C113" s="91">
        <v>42614</v>
      </c>
      <c r="D113" s="82">
        <f t="shared" si="1"/>
        <v>42614</v>
      </c>
      <c r="E113" s="67">
        <v>-2.8</v>
      </c>
      <c r="F113" s="67">
        <v>36.299999999999997</v>
      </c>
    </row>
    <row r="114" spans="3:6" ht="15" customHeight="1" x14ac:dyDescent="0.35">
      <c r="C114" s="91">
        <v>42644</v>
      </c>
      <c r="D114" s="82">
        <f t="shared" si="1"/>
        <v>42644</v>
      </c>
      <c r="E114" s="67">
        <v>-2.8</v>
      </c>
      <c r="F114" s="67">
        <v>23.9</v>
      </c>
    </row>
    <row r="115" spans="3:6" ht="15" customHeight="1" x14ac:dyDescent="0.35">
      <c r="C115" s="91">
        <v>42675</v>
      </c>
      <c r="D115" s="82">
        <f t="shared" si="1"/>
        <v>42675</v>
      </c>
      <c r="E115" s="67">
        <v>-2.8</v>
      </c>
      <c r="F115" s="67">
        <v>29.6</v>
      </c>
    </row>
    <row r="116" spans="3:6" ht="15" customHeight="1" x14ac:dyDescent="0.35">
      <c r="C116" s="91">
        <v>42705</v>
      </c>
      <c r="D116" s="82">
        <f t="shared" si="1"/>
        <v>42705</v>
      </c>
      <c r="E116" s="67">
        <v>-2.8</v>
      </c>
      <c r="F116" s="67">
        <v>33.4</v>
      </c>
    </row>
    <row r="117" spans="3:6" ht="15" customHeight="1" x14ac:dyDescent="0.35">
      <c r="C117" s="91">
        <v>42736</v>
      </c>
      <c r="D117" s="82">
        <f t="shared" si="1"/>
        <v>42736</v>
      </c>
      <c r="E117" s="67">
        <v>-2.7</v>
      </c>
      <c r="F117" s="67">
        <v>59.6</v>
      </c>
    </row>
    <row r="118" spans="3:6" ht="15" customHeight="1" x14ac:dyDescent="0.35">
      <c r="C118" s="91">
        <v>42767</v>
      </c>
      <c r="D118" s="82">
        <f t="shared" si="1"/>
        <v>42767</v>
      </c>
      <c r="E118" s="67">
        <v>-2.6</v>
      </c>
      <c r="F118" s="67">
        <v>39.5</v>
      </c>
    </row>
    <row r="119" spans="3:6" ht="15" customHeight="1" x14ac:dyDescent="0.35">
      <c r="C119" s="91">
        <v>42795</v>
      </c>
      <c r="D119" s="82">
        <f t="shared" si="1"/>
        <v>42795</v>
      </c>
      <c r="E119" s="67">
        <v>-2.5</v>
      </c>
      <c r="F119" s="67">
        <v>46.7</v>
      </c>
    </row>
    <row r="120" spans="3:6" ht="15" customHeight="1" x14ac:dyDescent="0.35">
      <c r="C120" s="91">
        <v>42826</v>
      </c>
      <c r="D120" s="82">
        <f t="shared" si="1"/>
        <v>42826</v>
      </c>
      <c r="E120" s="67">
        <v>-2.5</v>
      </c>
      <c r="F120" s="67">
        <v>34.9</v>
      </c>
    </row>
    <row r="121" spans="3:6" ht="15" customHeight="1" x14ac:dyDescent="0.35">
      <c r="C121" s="91">
        <v>42856</v>
      </c>
      <c r="D121" s="82">
        <f t="shared" si="1"/>
        <v>42856</v>
      </c>
      <c r="E121" s="67">
        <v>-2.4</v>
      </c>
      <c r="F121" s="67">
        <v>46.3</v>
      </c>
    </row>
    <row r="122" spans="3:6" ht="15" customHeight="1" x14ac:dyDescent="0.35">
      <c r="C122" s="91">
        <v>42887</v>
      </c>
      <c r="D122" s="82">
        <f t="shared" si="1"/>
        <v>42887</v>
      </c>
      <c r="E122" s="67">
        <v>-2.4</v>
      </c>
      <c r="F122" s="67">
        <v>28.5</v>
      </c>
    </row>
    <row r="123" spans="3:6" ht="15" customHeight="1" x14ac:dyDescent="0.35">
      <c r="C123" s="91">
        <v>42917</v>
      </c>
      <c r="D123" s="82">
        <f t="shared" si="1"/>
        <v>42917</v>
      </c>
      <c r="E123" s="67">
        <v>-2.2999999999999998</v>
      </c>
      <c r="F123" s="67">
        <v>40.799999999999997</v>
      </c>
    </row>
    <row r="124" spans="3:6" ht="15" customHeight="1" x14ac:dyDescent="0.35">
      <c r="C124" s="91">
        <v>42948</v>
      </c>
      <c r="D124" s="82">
        <f t="shared" si="1"/>
        <v>42948</v>
      </c>
      <c r="E124" s="67">
        <v>-2.1</v>
      </c>
      <c r="F124" s="67">
        <v>48.7</v>
      </c>
    </row>
    <row r="125" spans="3:6" ht="15" customHeight="1" x14ac:dyDescent="0.35">
      <c r="C125" s="91">
        <v>42979</v>
      </c>
      <c r="D125" s="82">
        <f t="shared" si="1"/>
        <v>42979</v>
      </c>
      <c r="E125" s="67">
        <v>-2</v>
      </c>
      <c r="F125" s="67">
        <v>44.3</v>
      </c>
    </row>
    <row r="126" spans="3:6" ht="15" customHeight="1" x14ac:dyDescent="0.35">
      <c r="C126" s="91">
        <v>43009</v>
      </c>
      <c r="D126" s="82">
        <f t="shared" si="1"/>
        <v>43009</v>
      </c>
      <c r="E126" s="67">
        <v>-1.9</v>
      </c>
      <c r="F126" s="67">
        <v>54.8</v>
      </c>
    </row>
    <row r="127" spans="3:6" ht="15" customHeight="1" x14ac:dyDescent="0.35">
      <c r="C127" s="91">
        <v>43040</v>
      </c>
      <c r="D127" s="82">
        <f t="shared" si="1"/>
        <v>43040</v>
      </c>
      <c r="E127" s="67">
        <v>-1.8</v>
      </c>
      <c r="F127" s="67">
        <v>46.6</v>
      </c>
    </row>
    <row r="128" spans="3:6" ht="15" customHeight="1" x14ac:dyDescent="0.35">
      <c r="C128" s="91">
        <v>43070</v>
      </c>
      <c r="D128" s="82">
        <f t="shared" si="1"/>
        <v>43070</v>
      </c>
      <c r="E128" s="67">
        <v>-1.6</v>
      </c>
      <c r="F128" s="67">
        <v>30.7</v>
      </c>
    </row>
    <row r="129" spans="3:6" ht="15" customHeight="1" x14ac:dyDescent="0.35">
      <c r="C129" s="91">
        <v>43101</v>
      </c>
      <c r="D129" s="82">
        <f t="shared" si="1"/>
        <v>43101</v>
      </c>
      <c r="E129" s="67">
        <v>-1.6</v>
      </c>
      <c r="F129" s="67">
        <v>14.7</v>
      </c>
    </row>
    <row r="130" spans="3:6" ht="15" customHeight="1" x14ac:dyDescent="0.35">
      <c r="C130" s="91">
        <v>43132</v>
      </c>
      <c r="D130" s="82">
        <f t="shared" si="1"/>
        <v>43132</v>
      </c>
      <c r="E130" s="67">
        <v>-1.6</v>
      </c>
      <c r="F130" s="67">
        <v>27.5</v>
      </c>
    </row>
    <row r="131" spans="3:6" ht="15" customHeight="1" x14ac:dyDescent="0.35">
      <c r="C131" s="91">
        <v>43160</v>
      </c>
      <c r="D131" s="82">
        <f t="shared" si="1"/>
        <v>43160</v>
      </c>
      <c r="E131" s="67">
        <v>-1.4</v>
      </c>
      <c r="F131" s="67">
        <v>21.6</v>
      </c>
    </row>
    <row r="132" spans="3:6" ht="15" customHeight="1" x14ac:dyDescent="0.35">
      <c r="C132" s="91">
        <v>43191</v>
      </c>
      <c r="D132" s="82">
        <f t="shared" si="1"/>
        <v>43191</v>
      </c>
      <c r="E132" s="67">
        <v>-1.4</v>
      </c>
      <c r="F132" s="67">
        <v>46</v>
      </c>
    </row>
    <row r="133" spans="3:6" ht="15" customHeight="1" x14ac:dyDescent="0.35">
      <c r="C133" s="91">
        <v>43221</v>
      </c>
      <c r="D133" s="82">
        <f t="shared" si="1"/>
        <v>43221</v>
      </c>
      <c r="E133" s="67">
        <v>-1.2</v>
      </c>
      <c r="F133" s="67">
        <v>12</v>
      </c>
    </row>
    <row r="134" spans="3:6" ht="15" customHeight="1" x14ac:dyDescent="0.35">
      <c r="C134" s="91">
        <v>43252</v>
      </c>
      <c r="D134" s="82">
        <f t="shared" si="1"/>
        <v>43252</v>
      </c>
      <c r="E134" s="67">
        <v>-1</v>
      </c>
      <c r="F134" s="67">
        <v>31.3</v>
      </c>
    </row>
    <row r="135" spans="3:6" ht="15" customHeight="1" x14ac:dyDescent="0.35">
      <c r="C135" s="91">
        <v>43282</v>
      </c>
      <c r="D135" s="82">
        <f t="shared" si="1"/>
        <v>43282</v>
      </c>
      <c r="E135" s="67">
        <v>-0.9</v>
      </c>
      <c r="F135" s="67">
        <v>34.700000000000003</v>
      </c>
    </row>
    <row r="136" spans="3:6" ht="15" customHeight="1" x14ac:dyDescent="0.35">
      <c r="C136" s="91">
        <v>43313</v>
      </c>
      <c r="D136" s="82">
        <f t="shared" si="1"/>
        <v>43313</v>
      </c>
      <c r="E136" s="67">
        <v>-0.8</v>
      </c>
      <c r="F136" s="67">
        <v>14.3</v>
      </c>
    </row>
    <row r="137" spans="3:6" ht="15" customHeight="1" x14ac:dyDescent="0.35">
      <c r="C137" s="91">
        <v>43344</v>
      </c>
      <c r="D137" s="82">
        <f t="shared" si="1"/>
        <v>43344</v>
      </c>
      <c r="E137" s="67">
        <v>-0.7</v>
      </c>
      <c r="F137" s="67">
        <v>6.9</v>
      </c>
    </row>
    <row r="138" spans="3:6" ht="15" customHeight="1" x14ac:dyDescent="0.35">
      <c r="C138" s="91">
        <v>43374</v>
      </c>
      <c r="D138" s="82">
        <f t="shared" si="1"/>
        <v>43374</v>
      </c>
      <c r="E138" s="67">
        <v>-0.7</v>
      </c>
      <c r="F138" s="67">
        <v>15.7</v>
      </c>
    </row>
    <row r="139" spans="3:6" ht="15" customHeight="1" x14ac:dyDescent="0.35">
      <c r="C139" s="91">
        <v>43405</v>
      </c>
      <c r="D139" s="82">
        <f t="shared" si="1"/>
        <v>43405</v>
      </c>
      <c r="E139" s="67">
        <v>-0.7</v>
      </c>
      <c r="F139" s="67">
        <v>5</v>
      </c>
    </row>
    <row r="140" spans="3:6" ht="15" customHeight="1" x14ac:dyDescent="0.35">
      <c r="C140" s="91">
        <v>43435</v>
      </c>
      <c r="D140" s="82">
        <f t="shared" si="1"/>
        <v>43435</v>
      </c>
      <c r="E140" s="67">
        <v>-0.7</v>
      </c>
      <c r="F140" s="67">
        <v>10.3</v>
      </c>
    </row>
    <row r="141" spans="3:6" ht="15" customHeight="1" x14ac:dyDescent="0.35">
      <c r="C141" s="91">
        <v>43466</v>
      </c>
      <c r="D141" s="82">
        <f t="shared" si="1"/>
        <v>43466</v>
      </c>
      <c r="E141" s="67">
        <v>-0.6</v>
      </c>
      <c r="F141" s="67">
        <v>17.600000000000001</v>
      </c>
    </row>
    <row r="142" spans="3:6" ht="15" customHeight="1" x14ac:dyDescent="0.35">
      <c r="C142" s="91">
        <v>43497</v>
      </c>
      <c r="D142" s="82">
        <f t="shared" si="1"/>
        <v>43497</v>
      </c>
      <c r="E142" s="67">
        <v>-0.5</v>
      </c>
      <c r="F142" s="67">
        <v>8.5</v>
      </c>
    </row>
    <row r="143" spans="3:6" ht="15" customHeight="1" x14ac:dyDescent="0.35">
      <c r="C143" s="91">
        <v>43525</v>
      </c>
      <c r="D143" s="82">
        <f t="shared" si="1"/>
        <v>43525</v>
      </c>
      <c r="E143" s="67">
        <v>-0.5</v>
      </c>
      <c r="F143" s="67">
        <v>-0.7</v>
      </c>
    </row>
    <row r="144" spans="3:6" ht="15" customHeight="1" x14ac:dyDescent="0.35">
      <c r="C144" s="91">
        <v>43556</v>
      </c>
      <c r="D144" s="82">
        <f t="shared" si="1"/>
        <v>43556</v>
      </c>
      <c r="E144" s="67">
        <v>-0.5</v>
      </c>
      <c r="F144" s="67">
        <v>2.6</v>
      </c>
    </row>
    <row r="145" spans="3:6" ht="15" customHeight="1" x14ac:dyDescent="0.35">
      <c r="C145" s="91">
        <v>43586</v>
      </c>
      <c r="D145" s="82">
        <f t="shared" si="1"/>
        <v>43586</v>
      </c>
      <c r="E145" s="67">
        <v>-0.5</v>
      </c>
      <c r="F145" s="67">
        <v>13.7</v>
      </c>
    </row>
    <row r="146" spans="3:6" ht="15" customHeight="1" x14ac:dyDescent="0.35">
      <c r="C146" s="91">
        <v>43617</v>
      </c>
      <c r="D146" s="82">
        <f t="shared" si="1"/>
        <v>43617</v>
      </c>
      <c r="E146" s="67">
        <v>-0.4</v>
      </c>
      <c r="F146" s="67">
        <v>-14.4</v>
      </c>
    </row>
    <row r="147" spans="3:6" ht="15" customHeight="1" x14ac:dyDescent="0.35">
      <c r="C147" s="91">
        <v>43647</v>
      </c>
      <c r="D147" s="82">
        <f t="shared" si="1"/>
        <v>43647</v>
      </c>
      <c r="E147" s="67">
        <v>-0.5</v>
      </c>
      <c r="F147" s="67">
        <v>5.0999999999999996</v>
      </c>
    </row>
    <row r="148" spans="3:6" ht="15" customHeight="1" x14ac:dyDescent="0.35">
      <c r="C148" s="91">
        <v>43678</v>
      </c>
      <c r="D148" s="82">
        <f t="shared" si="1"/>
        <v>43678</v>
      </c>
      <c r="E148" s="67">
        <v>-0.5</v>
      </c>
      <c r="F148" s="67">
        <v>-5.6</v>
      </c>
    </row>
    <row r="149" spans="3:6" ht="15" customHeight="1" x14ac:dyDescent="0.35">
      <c r="C149" s="91">
        <v>43709</v>
      </c>
      <c r="D149" s="82">
        <f t="shared" si="1"/>
        <v>43709</v>
      </c>
      <c r="E149" s="67">
        <v>-0.4</v>
      </c>
      <c r="F149" s="67">
        <v>15.8</v>
      </c>
    </row>
    <row r="150" spans="3:6" ht="15" customHeight="1" x14ac:dyDescent="0.35">
      <c r="C150" s="91">
        <v>43739</v>
      </c>
      <c r="D150" s="82">
        <f t="shared" ref="D150:D185" si="2">C150</f>
        <v>43739</v>
      </c>
      <c r="E150" s="67">
        <v>-0.3</v>
      </c>
      <c r="F150" s="67">
        <v>17</v>
      </c>
    </row>
    <row r="151" spans="3:6" ht="15" customHeight="1" x14ac:dyDescent="0.35">
      <c r="C151" s="91">
        <v>43770</v>
      </c>
      <c r="D151" s="82">
        <f t="shared" si="2"/>
        <v>43770</v>
      </c>
      <c r="E151" s="67">
        <v>0</v>
      </c>
      <c r="F151" s="67">
        <v>18.899999999999999</v>
      </c>
    </row>
    <row r="152" spans="3:6" ht="15" customHeight="1" x14ac:dyDescent="0.35">
      <c r="C152" s="91">
        <v>43800</v>
      </c>
      <c r="D152" s="82">
        <f t="shared" si="2"/>
        <v>43800</v>
      </c>
      <c r="E152" s="67">
        <v>0.1</v>
      </c>
      <c r="F152" s="67">
        <v>23.2</v>
      </c>
    </row>
    <row r="153" spans="3:6" ht="15" customHeight="1" x14ac:dyDescent="0.35">
      <c r="C153" s="91">
        <v>43831</v>
      </c>
      <c r="D153" s="82">
        <f t="shared" si="2"/>
        <v>43831</v>
      </c>
      <c r="E153" s="67">
        <v>0.2</v>
      </c>
      <c r="F153" s="67">
        <v>30.9</v>
      </c>
    </row>
    <row r="154" spans="3:6" ht="15" customHeight="1" x14ac:dyDescent="0.35">
      <c r="C154" s="91">
        <v>43862</v>
      </c>
      <c r="D154" s="82">
        <f t="shared" si="2"/>
        <v>43862</v>
      </c>
      <c r="E154" s="67">
        <v>0.4</v>
      </c>
      <c r="F154" s="67">
        <v>25.4</v>
      </c>
    </row>
    <row r="155" spans="3:6" ht="15" customHeight="1" x14ac:dyDescent="0.35">
      <c r="C155" s="91">
        <v>43891</v>
      </c>
      <c r="D155" s="82">
        <f t="shared" si="2"/>
        <v>43891</v>
      </c>
      <c r="E155" s="67">
        <v>0.4</v>
      </c>
      <c r="F155" s="67">
        <v>9.4</v>
      </c>
    </row>
    <row r="156" spans="3:6" ht="15" customHeight="1" x14ac:dyDescent="0.35">
      <c r="C156" s="91">
        <v>43922</v>
      </c>
      <c r="D156" s="82">
        <f t="shared" si="2"/>
        <v>43922</v>
      </c>
      <c r="E156" s="67">
        <v>0.6</v>
      </c>
      <c r="F156" s="67">
        <v>3.4</v>
      </c>
    </row>
    <row r="157" spans="3:6" ht="15" customHeight="1" x14ac:dyDescent="0.35">
      <c r="C157" s="91">
        <v>43952</v>
      </c>
      <c r="D157" s="82">
        <f t="shared" si="2"/>
        <v>43952</v>
      </c>
      <c r="E157" s="67">
        <v>0.8</v>
      </c>
      <c r="F157" s="67">
        <v>-10.4</v>
      </c>
    </row>
    <row r="158" spans="3:6" ht="15" customHeight="1" x14ac:dyDescent="0.35">
      <c r="C158" s="91">
        <v>43983</v>
      </c>
      <c r="D158" s="82">
        <f t="shared" si="2"/>
        <v>43983</v>
      </c>
      <c r="E158" s="67">
        <v>0.9</v>
      </c>
      <c r="F158" s="67">
        <v>-1.8</v>
      </c>
    </row>
    <row r="159" spans="3:6" ht="15" customHeight="1" x14ac:dyDescent="0.35">
      <c r="C159" s="91">
        <v>44013</v>
      </c>
      <c r="D159" s="82">
        <f t="shared" si="2"/>
        <v>44013</v>
      </c>
      <c r="E159" s="67">
        <v>1.1000000000000001</v>
      </c>
      <c r="F159" s="67">
        <v>-3.6</v>
      </c>
    </row>
    <row r="160" spans="3:6" ht="15" customHeight="1" x14ac:dyDescent="0.35">
      <c r="C160" s="91">
        <v>44044</v>
      </c>
      <c r="D160" s="82">
        <f t="shared" si="2"/>
        <v>44044</v>
      </c>
      <c r="E160" s="67">
        <v>1.3</v>
      </c>
      <c r="F160" s="67">
        <v>11.6</v>
      </c>
    </row>
    <row r="161" spans="3:6" ht="15" customHeight="1" x14ac:dyDescent="0.35">
      <c r="C161" s="91">
        <v>44075</v>
      </c>
      <c r="D161" s="82">
        <f t="shared" si="2"/>
        <v>44075</v>
      </c>
      <c r="E161" s="67">
        <v>1.4</v>
      </c>
      <c r="F161" s="67">
        <v>6.1</v>
      </c>
    </row>
    <row r="162" spans="3:6" ht="15" customHeight="1" x14ac:dyDescent="0.35">
      <c r="C162" s="91">
        <v>44105</v>
      </c>
      <c r="D162" s="82">
        <f t="shared" si="2"/>
        <v>44105</v>
      </c>
      <c r="E162" s="67">
        <v>1.6</v>
      </c>
      <c r="F162" s="67">
        <v>2.1</v>
      </c>
    </row>
    <row r="163" spans="3:6" ht="15" customHeight="1" x14ac:dyDescent="0.35">
      <c r="C163" s="91">
        <v>44136</v>
      </c>
      <c r="D163" s="82">
        <f t="shared" si="2"/>
        <v>44136</v>
      </c>
      <c r="E163" s="67">
        <v>1.8</v>
      </c>
      <c r="F163" s="67">
        <v>13.9</v>
      </c>
    </row>
    <row r="164" spans="3:6" ht="15" customHeight="1" x14ac:dyDescent="0.35">
      <c r="C164" s="91">
        <v>44166</v>
      </c>
      <c r="D164" s="82">
        <f t="shared" si="2"/>
        <v>44166</v>
      </c>
      <c r="E164" s="67">
        <v>2</v>
      </c>
      <c r="F164" s="67">
        <v>8.1</v>
      </c>
    </row>
    <row r="165" spans="3:6" ht="15" customHeight="1" x14ac:dyDescent="0.35">
      <c r="C165" s="91">
        <v>44197</v>
      </c>
      <c r="D165" s="82">
        <f t="shared" si="2"/>
        <v>44197</v>
      </c>
      <c r="E165" s="67">
        <v>2.1</v>
      </c>
      <c r="F165" s="67">
        <v>-0.9</v>
      </c>
    </row>
    <row r="166" spans="3:6" ht="15" customHeight="1" x14ac:dyDescent="0.35">
      <c r="C166" s="91">
        <v>44228</v>
      </c>
      <c r="D166" s="82">
        <f t="shared" si="2"/>
        <v>44228</v>
      </c>
      <c r="E166" s="67">
        <v>2.2999999999999998</v>
      </c>
      <c r="F166" s="67">
        <v>8.6999999999999993</v>
      </c>
    </row>
    <row r="167" spans="3:6" ht="15" customHeight="1" x14ac:dyDescent="0.35">
      <c r="C167" s="91">
        <v>44256</v>
      </c>
      <c r="D167" s="82">
        <f t="shared" si="2"/>
        <v>44256</v>
      </c>
      <c r="E167" s="67">
        <v>2.6</v>
      </c>
      <c r="F167" s="67">
        <v>45.2</v>
      </c>
    </row>
    <row r="168" spans="3:6" ht="15" customHeight="1" x14ac:dyDescent="0.35">
      <c r="C168" s="91">
        <v>44287</v>
      </c>
      <c r="D168" s="82">
        <f t="shared" si="2"/>
        <v>44287</v>
      </c>
      <c r="E168" s="67">
        <v>2.9</v>
      </c>
      <c r="F168" s="67">
        <v>46.8</v>
      </c>
    </row>
    <row r="169" spans="3:6" ht="15" customHeight="1" x14ac:dyDescent="0.35">
      <c r="C169" s="91">
        <v>44317</v>
      </c>
      <c r="D169" s="82">
        <f t="shared" si="2"/>
        <v>44317</v>
      </c>
      <c r="E169" s="67">
        <v>3.1</v>
      </c>
      <c r="F169" s="67">
        <v>58.4</v>
      </c>
    </row>
    <row r="170" spans="3:6" ht="15" customHeight="1" x14ac:dyDescent="0.35">
      <c r="C170" s="91">
        <v>44348</v>
      </c>
      <c r="D170" s="82">
        <f t="shared" si="2"/>
        <v>44348</v>
      </c>
      <c r="E170" s="67">
        <v>3.3</v>
      </c>
      <c r="F170" s="67">
        <v>55.7</v>
      </c>
    </row>
    <row r="171" spans="3:6" ht="15" customHeight="1" x14ac:dyDescent="0.35">
      <c r="C171" s="91">
        <v>44378</v>
      </c>
      <c r="D171" s="82">
        <f t="shared" si="2"/>
        <v>44378</v>
      </c>
      <c r="E171" s="67">
        <v>3.5</v>
      </c>
      <c r="F171" s="67">
        <v>49.2</v>
      </c>
    </row>
    <row r="172" spans="3:6" ht="15" customHeight="1" x14ac:dyDescent="0.35">
      <c r="C172" s="91">
        <v>44409</v>
      </c>
      <c r="D172" s="82">
        <f t="shared" si="2"/>
        <v>44409</v>
      </c>
      <c r="E172" s="67">
        <v>3.7</v>
      </c>
      <c r="F172" s="67">
        <v>44.7</v>
      </c>
    </row>
    <row r="173" spans="3:6" ht="15" customHeight="1" x14ac:dyDescent="0.35">
      <c r="C173" s="91">
        <v>44440</v>
      </c>
      <c r="D173" s="82">
        <f t="shared" si="2"/>
        <v>44440</v>
      </c>
      <c r="E173" s="67">
        <v>3.9</v>
      </c>
      <c r="F173" s="67">
        <v>50.9</v>
      </c>
    </row>
    <row r="174" spans="3:6" ht="15" customHeight="1" x14ac:dyDescent="0.35">
      <c r="C174" s="91">
        <v>44470</v>
      </c>
      <c r="D174" s="82">
        <f t="shared" si="2"/>
        <v>44470</v>
      </c>
      <c r="E174" s="67">
        <v>4</v>
      </c>
      <c r="F174" s="67">
        <v>28.9</v>
      </c>
    </row>
    <row r="175" spans="3:6" ht="15" customHeight="1" x14ac:dyDescent="0.35">
      <c r="C175" s="91">
        <v>44501</v>
      </c>
      <c r="D175" s="82">
        <f t="shared" si="2"/>
        <v>44501</v>
      </c>
      <c r="E175" s="67">
        <v>4</v>
      </c>
      <c r="F175" s="67">
        <v>15.4</v>
      </c>
    </row>
    <row r="176" spans="3:6" ht="15" customHeight="1" x14ac:dyDescent="0.35">
      <c r="C176" s="91">
        <v>44531</v>
      </c>
      <c r="D176" s="82">
        <f t="shared" si="2"/>
        <v>44531</v>
      </c>
      <c r="E176" s="67">
        <v>4.0999999999999996</v>
      </c>
      <c r="F176" s="67">
        <v>21.2</v>
      </c>
    </row>
    <row r="177" spans="3:6" ht="15" customHeight="1" x14ac:dyDescent="0.35">
      <c r="C177" s="91">
        <v>44562</v>
      </c>
      <c r="D177" s="82">
        <f t="shared" si="2"/>
        <v>44562</v>
      </c>
      <c r="E177" s="67">
        <v>3.9</v>
      </c>
      <c r="F177" s="67">
        <v>22.8</v>
      </c>
    </row>
    <row r="178" spans="3:6" ht="15" customHeight="1" x14ac:dyDescent="0.35">
      <c r="C178" s="91">
        <v>44593</v>
      </c>
      <c r="D178" s="82">
        <f t="shared" si="2"/>
        <v>44593</v>
      </c>
      <c r="E178" s="67">
        <v>4</v>
      </c>
      <c r="F178" s="67">
        <v>27.6</v>
      </c>
    </row>
    <row r="179" spans="3:6" ht="15" customHeight="1" x14ac:dyDescent="0.35">
      <c r="C179" s="91">
        <v>44621</v>
      </c>
      <c r="D179" s="82">
        <f t="shared" si="2"/>
        <v>44621</v>
      </c>
      <c r="E179" s="67">
        <v>4.2</v>
      </c>
      <c r="F179" s="67">
        <v>22.3</v>
      </c>
    </row>
    <row r="180" spans="3:6" ht="15" customHeight="1" x14ac:dyDescent="0.35">
      <c r="C180" s="91">
        <v>44652</v>
      </c>
      <c r="D180" s="82">
        <f t="shared" si="2"/>
        <v>44652</v>
      </c>
      <c r="E180" s="67">
        <v>4.2</v>
      </c>
      <c r="F180" s="67">
        <v>8.5</v>
      </c>
    </row>
    <row r="181" spans="3:6" ht="15" customHeight="1" x14ac:dyDescent="0.35">
      <c r="C181" s="91">
        <v>44682</v>
      </c>
      <c r="D181" s="82">
        <f t="shared" si="2"/>
        <v>44682</v>
      </c>
      <c r="E181" s="67">
        <v>4.2</v>
      </c>
      <c r="F181" s="67">
        <v>13.6</v>
      </c>
    </row>
    <row r="182" spans="3:6" ht="15" customHeight="1" x14ac:dyDescent="0.35">
      <c r="C182" s="91">
        <v>44713</v>
      </c>
      <c r="D182" s="82">
        <f t="shared" si="2"/>
        <v>44713</v>
      </c>
      <c r="E182" s="67">
        <v>4.3</v>
      </c>
      <c r="F182" s="67">
        <v>8.1</v>
      </c>
    </row>
    <row r="183" spans="3:6" ht="15" customHeight="1" x14ac:dyDescent="0.35">
      <c r="C183" s="91">
        <v>44743</v>
      </c>
      <c r="D183" s="82">
        <f t="shared" si="2"/>
        <v>44743</v>
      </c>
      <c r="E183" s="67">
        <v>4.2</v>
      </c>
      <c r="F183" s="67">
        <v>-3</v>
      </c>
    </row>
    <row r="184" spans="3:6" ht="15" customHeight="1" x14ac:dyDescent="0.35">
      <c r="C184" s="91">
        <v>44774</v>
      </c>
      <c r="D184" s="82">
        <f t="shared" si="2"/>
        <v>44774</v>
      </c>
      <c r="E184" s="67">
        <v>4.0999999999999996</v>
      </c>
      <c r="F184" s="67">
        <v>-1.5</v>
      </c>
    </row>
    <row r="185" spans="3:6" ht="15" customHeight="1" x14ac:dyDescent="0.35">
      <c r="C185" s="91">
        <v>44805</v>
      </c>
      <c r="D185" s="82">
        <f t="shared" si="2"/>
        <v>44805</v>
      </c>
      <c r="E185" s="67">
        <v>3.8</v>
      </c>
      <c r="F185" s="67">
        <v>-8.6</v>
      </c>
    </row>
  </sheetData>
  <pageMargins left="0.7" right="0.7" top="0.75" bottom="0.75" header="0.3" footer="0.3"/>
  <pageSetup paperSize="9" orientation="portrait" horizontalDpi="90" verticalDpi="9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3E808C"/>
  </sheetPr>
  <dimension ref="A1:U84"/>
  <sheetViews>
    <sheetView showGridLines="0" zoomScaleNormal="100" workbookViewId="0"/>
  </sheetViews>
  <sheetFormatPr defaultColWidth="9.453125" defaultRowHeight="15" customHeight="1" x14ac:dyDescent="0.35"/>
  <cols>
    <col min="1" max="1" width="1.7265625" customWidth="1"/>
    <col min="3" max="4" width="15.7265625" customWidth="1"/>
    <col min="5" max="10" width="17.7265625" customWidth="1"/>
    <col min="11" max="11" width="20.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
        <v>3</v>
      </c>
      <c r="C6" s="45"/>
      <c r="D6" s="44"/>
      <c r="E6" s="38"/>
      <c r="F6" s="38"/>
      <c r="G6" s="38"/>
    </row>
    <row r="7" spans="1:11" ht="15" customHeight="1" x14ac:dyDescent="0.35">
      <c r="A7" s="38"/>
      <c r="B7" s="61" t="s">
        <v>95</v>
      </c>
      <c r="C7" s="45"/>
      <c r="D7" s="44"/>
      <c r="E7" s="38"/>
      <c r="F7" s="38"/>
      <c r="G7" s="38"/>
    </row>
    <row r="8" spans="1:11" ht="8.15" customHeight="1" x14ac:dyDescent="0.35">
      <c r="A8" s="38"/>
      <c r="B8" s="46"/>
      <c r="C8" s="45"/>
      <c r="D8" s="44"/>
      <c r="E8" s="38"/>
      <c r="F8" s="38"/>
      <c r="G8" s="38"/>
    </row>
    <row r="9" spans="1:11" ht="15" customHeight="1" x14ac:dyDescent="0.35">
      <c r="A9" s="38"/>
      <c r="B9" s="60" t="str">
        <f>Índice!B67</f>
        <v>2. Sistema bancário</v>
      </c>
      <c r="C9" s="45"/>
      <c r="D9" s="44"/>
      <c r="E9" s="38"/>
      <c r="F9" s="38"/>
      <c r="G9" s="38"/>
    </row>
    <row r="10" spans="1:11" ht="15" customHeight="1" x14ac:dyDescent="0.35">
      <c r="A10" s="38"/>
      <c r="B10" s="61" t="str">
        <f>Contents!B67</f>
        <v>2. Banking system</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1544</v>
      </c>
      <c r="C12" s="48"/>
      <c r="D12" s="49"/>
      <c r="E12" s="40"/>
      <c r="F12" s="40"/>
      <c r="G12" s="40"/>
    </row>
    <row r="13" spans="1:11" ht="15" customHeight="1" x14ac:dyDescent="0.35">
      <c r="A13" s="40"/>
      <c r="B13" s="62" t="s">
        <v>1545</v>
      </c>
      <c r="C13" s="48"/>
      <c r="D13" s="49"/>
      <c r="E13" s="40"/>
      <c r="F13" s="40"/>
      <c r="G13" s="40"/>
    </row>
    <row r="14" spans="1:11" ht="8.15" customHeight="1" x14ac:dyDescent="0.35">
      <c r="A14" s="40"/>
      <c r="B14" s="40"/>
      <c r="C14" s="40"/>
      <c r="D14" s="40"/>
      <c r="E14" s="40"/>
      <c r="F14" s="40"/>
      <c r="G14" s="40"/>
    </row>
    <row r="15" spans="1:11" ht="14.5" x14ac:dyDescent="0.35">
      <c r="A15" s="40"/>
      <c r="B15" s="40"/>
      <c r="C15" s="13"/>
      <c r="D15" s="55" t="s">
        <v>174</v>
      </c>
      <c r="E15" s="56" t="s">
        <v>308</v>
      </c>
      <c r="F15" s="56" t="s">
        <v>308</v>
      </c>
      <c r="G15" s="56" t="s">
        <v>308</v>
      </c>
      <c r="H15" s="56" t="s">
        <v>308</v>
      </c>
      <c r="I15" s="56" t="s">
        <v>308</v>
      </c>
      <c r="J15" s="56" t="s">
        <v>308</v>
      </c>
      <c r="K15" s="56"/>
    </row>
    <row r="16" spans="1:11" ht="14.5" x14ac:dyDescent="0.35">
      <c r="A16" s="40"/>
      <c r="B16" s="40"/>
      <c r="C16" s="13"/>
      <c r="D16" s="53" t="s">
        <v>176</v>
      </c>
      <c r="E16" s="54" t="s">
        <v>204</v>
      </c>
      <c r="F16" s="54" t="s">
        <v>204</v>
      </c>
      <c r="G16" s="54" t="s">
        <v>204</v>
      </c>
      <c r="H16" s="54" t="s">
        <v>204</v>
      </c>
      <c r="I16" s="54" t="s">
        <v>204</v>
      </c>
      <c r="J16" s="54" t="s">
        <v>204</v>
      </c>
      <c r="K16" s="54"/>
    </row>
    <row r="17" spans="1:21" ht="8.25" customHeight="1" x14ac:dyDescent="0.4">
      <c r="A17" s="39"/>
      <c r="B17" s="39"/>
      <c r="C17" s="35"/>
      <c r="D17" s="35"/>
      <c r="E17" s="57"/>
      <c r="F17" s="57"/>
      <c r="G17" s="57"/>
      <c r="H17" s="57"/>
      <c r="I17" s="57"/>
      <c r="J17" s="57"/>
    </row>
    <row r="18" spans="1:21" ht="26" x14ac:dyDescent="0.4">
      <c r="A18" s="39"/>
      <c r="B18" s="39"/>
      <c r="C18" s="35"/>
      <c r="D18" s="35"/>
      <c r="E18" s="57" t="s">
        <v>1522</v>
      </c>
      <c r="F18" s="57" t="s">
        <v>1523</v>
      </c>
      <c r="G18" s="57" t="s">
        <v>1524</v>
      </c>
      <c r="H18" s="57" t="s">
        <v>1525</v>
      </c>
      <c r="I18" s="57" t="s">
        <v>1526</v>
      </c>
      <c r="J18" s="57" t="s">
        <v>1527</v>
      </c>
    </row>
    <row r="19" spans="1:21" ht="26" x14ac:dyDescent="0.35">
      <c r="A19" s="40"/>
      <c r="B19" s="40"/>
      <c r="C19" s="35"/>
      <c r="D19" s="36"/>
      <c r="E19" s="51" t="s">
        <v>1528</v>
      </c>
      <c r="F19" s="51" t="s">
        <v>1529</v>
      </c>
      <c r="G19" s="51" t="s">
        <v>1546</v>
      </c>
      <c r="H19" s="51" t="s">
        <v>1547</v>
      </c>
      <c r="I19" s="51" t="s">
        <v>1548</v>
      </c>
      <c r="J19" s="51" t="s">
        <v>1549</v>
      </c>
    </row>
    <row r="20" spans="1:21" ht="15" customHeight="1" x14ac:dyDescent="0.35">
      <c r="A20" s="40"/>
      <c r="B20" s="40"/>
      <c r="C20" s="91">
        <v>44197</v>
      </c>
      <c r="D20" s="82">
        <f>C20</f>
        <v>44197</v>
      </c>
      <c r="E20" s="67">
        <v>5.7</v>
      </c>
      <c r="F20" s="67">
        <v>1.7</v>
      </c>
      <c r="G20" s="67">
        <v>0.1</v>
      </c>
      <c r="H20" s="67">
        <v>24.8</v>
      </c>
      <c r="I20" s="67">
        <v>61.4</v>
      </c>
      <c r="J20" s="67">
        <v>6.3</v>
      </c>
      <c r="P20" s="67"/>
      <c r="Q20" s="67"/>
      <c r="R20" s="67"/>
      <c r="T20" s="67"/>
      <c r="U20" s="67"/>
    </row>
    <row r="21" spans="1:21" ht="15" customHeight="1" x14ac:dyDescent="0.35">
      <c r="A21" s="40"/>
      <c r="B21" s="40"/>
      <c r="C21" s="91">
        <v>44228</v>
      </c>
      <c r="D21" s="82">
        <f t="shared" ref="D21:D40" si="0">C21</f>
        <v>44228</v>
      </c>
      <c r="E21" s="67">
        <v>5.5</v>
      </c>
      <c r="F21" s="67">
        <v>1.4</v>
      </c>
      <c r="G21" s="67">
        <v>0.1</v>
      </c>
      <c r="H21" s="67">
        <v>24.6</v>
      </c>
      <c r="I21" s="67">
        <v>62.3</v>
      </c>
      <c r="J21" s="67">
        <v>6.1</v>
      </c>
      <c r="P21" s="67"/>
      <c r="Q21" s="67"/>
      <c r="R21" s="67"/>
      <c r="T21" s="67"/>
      <c r="U21" s="67"/>
    </row>
    <row r="22" spans="1:21" ht="15" customHeight="1" x14ac:dyDescent="0.35">
      <c r="A22" s="40"/>
      <c r="B22" s="40"/>
      <c r="C22" s="91">
        <v>44256</v>
      </c>
      <c r="D22" s="82">
        <f t="shared" si="0"/>
        <v>44256</v>
      </c>
      <c r="E22" s="67">
        <v>5.3</v>
      </c>
      <c r="F22" s="67">
        <v>1.5</v>
      </c>
      <c r="G22" s="67">
        <v>0.1</v>
      </c>
      <c r="H22" s="67">
        <v>23.2</v>
      </c>
      <c r="I22" s="67">
        <v>63.4</v>
      </c>
      <c r="J22" s="67">
        <v>6.4</v>
      </c>
      <c r="P22" s="67"/>
      <c r="Q22" s="67"/>
      <c r="R22" s="67"/>
      <c r="T22" s="67"/>
      <c r="U22" s="67"/>
    </row>
    <row r="23" spans="1:21" ht="15" customHeight="1" x14ac:dyDescent="0.4">
      <c r="A23" s="40"/>
      <c r="B23" s="40"/>
      <c r="C23" s="81">
        <v>44287</v>
      </c>
      <c r="D23" s="82">
        <f t="shared" si="0"/>
        <v>44287</v>
      </c>
      <c r="E23" s="67">
        <v>4.7</v>
      </c>
      <c r="F23" s="67">
        <v>2.8</v>
      </c>
      <c r="G23" s="67">
        <v>0.1</v>
      </c>
      <c r="H23" s="67">
        <v>25.5</v>
      </c>
      <c r="I23" s="67">
        <v>61.1</v>
      </c>
      <c r="J23" s="67">
        <v>5.7</v>
      </c>
      <c r="P23" s="67"/>
      <c r="Q23" s="67"/>
      <c r="R23" s="67"/>
      <c r="T23" s="67"/>
      <c r="U23" s="67"/>
    </row>
    <row r="24" spans="1:21" ht="15" customHeight="1" x14ac:dyDescent="0.4">
      <c r="A24" s="40"/>
      <c r="B24" s="40"/>
      <c r="C24" s="81">
        <v>44317</v>
      </c>
      <c r="D24" s="82">
        <f t="shared" si="0"/>
        <v>44317</v>
      </c>
      <c r="E24" s="67">
        <v>5.5</v>
      </c>
      <c r="F24" s="67">
        <v>3</v>
      </c>
      <c r="G24" s="67">
        <v>0.1</v>
      </c>
      <c r="H24" s="67">
        <v>24</v>
      </c>
      <c r="I24" s="67">
        <v>61.5</v>
      </c>
      <c r="J24" s="67">
        <v>5.9</v>
      </c>
      <c r="P24" s="67"/>
      <c r="Q24" s="67"/>
      <c r="R24" s="67"/>
      <c r="T24" s="67"/>
      <c r="U24" s="67"/>
    </row>
    <row r="25" spans="1:21" ht="15" customHeight="1" x14ac:dyDescent="0.4">
      <c r="A25" s="40"/>
      <c r="B25" s="40"/>
      <c r="C25" s="81">
        <v>44348</v>
      </c>
      <c r="D25" s="82">
        <f t="shared" si="0"/>
        <v>44348</v>
      </c>
      <c r="E25" s="67">
        <v>5.9</v>
      </c>
      <c r="F25" s="67">
        <v>3.1</v>
      </c>
      <c r="G25" s="67">
        <v>0</v>
      </c>
      <c r="H25" s="67">
        <v>23</v>
      </c>
      <c r="I25" s="67">
        <v>63</v>
      </c>
      <c r="J25" s="67">
        <v>5</v>
      </c>
      <c r="P25" s="67"/>
      <c r="Q25" s="67"/>
      <c r="R25" s="67"/>
      <c r="T25" s="67"/>
      <c r="U25" s="67"/>
    </row>
    <row r="26" spans="1:21" ht="15" customHeight="1" x14ac:dyDescent="0.4">
      <c r="A26" s="38"/>
      <c r="B26" s="38"/>
      <c r="C26" s="81">
        <v>44378</v>
      </c>
      <c r="D26" s="82">
        <f t="shared" si="0"/>
        <v>44378</v>
      </c>
      <c r="E26" s="67">
        <v>5.8</v>
      </c>
      <c r="F26" s="67">
        <v>3.2</v>
      </c>
      <c r="G26" s="67">
        <v>0.1</v>
      </c>
      <c r="H26" s="67">
        <v>24.7</v>
      </c>
      <c r="I26" s="67">
        <v>60.7</v>
      </c>
      <c r="J26" s="67">
        <v>5.5</v>
      </c>
      <c r="P26" s="67"/>
      <c r="Q26" s="67"/>
      <c r="R26" s="67"/>
      <c r="T26" s="67"/>
      <c r="U26" s="67"/>
    </row>
    <row r="27" spans="1:21" ht="15" customHeight="1" x14ac:dyDescent="0.4">
      <c r="A27" s="38"/>
      <c r="B27" s="38"/>
      <c r="C27" s="81">
        <v>44409</v>
      </c>
      <c r="D27" s="82">
        <f t="shared" si="0"/>
        <v>44409</v>
      </c>
      <c r="E27" s="67">
        <v>6.2</v>
      </c>
      <c r="F27" s="67">
        <v>2.9</v>
      </c>
      <c r="G27" s="67">
        <v>0.1</v>
      </c>
      <c r="H27" s="67">
        <v>23.8</v>
      </c>
      <c r="I27" s="67">
        <v>60.6</v>
      </c>
      <c r="J27" s="67">
        <v>6.3</v>
      </c>
      <c r="P27" s="67"/>
      <c r="Q27" s="67"/>
      <c r="R27" s="67"/>
      <c r="T27" s="67"/>
      <c r="U27" s="67"/>
    </row>
    <row r="28" spans="1:21" ht="15" customHeight="1" x14ac:dyDescent="0.4">
      <c r="C28" s="81">
        <v>44440</v>
      </c>
      <c r="D28" s="82">
        <f t="shared" si="0"/>
        <v>44440</v>
      </c>
      <c r="E28" s="67">
        <v>6</v>
      </c>
      <c r="F28" s="67">
        <v>2.6</v>
      </c>
      <c r="G28" s="67">
        <v>2.6</v>
      </c>
      <c r="H28" s="67">
        <v>26.3</v>
      </c>
      <c r="I28" s="67">
        <v>57.1</v>
      </c>
      <c r="J28" s="67">
        <v>5.5</v>
      </c>
    </row>
    <row r="29" spans="1:21" ht="15" customHeight="1" x14ac:dyDescent="0.4">
      <c r="C29" s="81">
        <v>44470</v>
      </c>
      <c r="D29" s="82">
        <f t="shared" si="0"/>
        <v>44470</v>
      </c>
      <c r="E29" s="67">
        <v>6.3</v>
      </c>
      <c r="F29" s="67">
        <v>3.5</v>
      </c>
      <c r="G29" s="67">
        <v>1.4</v>
      </c>
      <c r="H29" s="67">
        <v>23.1</v>
      </c>
      <c r="I29" s="67">
        <v>60.5</v>
      </c>
      <c r="J29" s="67">
        <v>5.0999999999999996</v>
      </c>
    </row>
    <row r="30" spans="1:21" ht="15" customHeight="1" x14ac:dyDescent="0.4">
      <c r="C30" s="81">
        <v>44501</v>
      </c>
      <c r="D30" s="82">
        <f t="shared" si="0"/>
        <v>44501</v>
      </c>
      <c r="E30" s="67">
        <v>5.3</v>
      </c>
      <c r="F30" s="67">
        <v>3.5</v>
      </c>
      <c r="G30" s="67">
        <v>0.9</v>
      </c>
      <c r="H30" s="67">
        <v>23.4</v>
      </c>
      <c r="I30" s="67">
        <v>61.4</v>
      </c>
      <c r="J30" s="67">
        <v>5.5</v>
      </c>
    </row>
    <row r="31" spans="1:21" ht="15" customHeight="1" x14ac:dyDescent="0.4">
      <c r="C31" s="81">
        <v>44531</v>
      </c>
      <c r="D31" s="82">
        <f t="shared" si="0"/>
        <v>44531</v>
      </c>
      <c r="E31" s="67">
        <v>7.9</v>
      </c>
      <c r="F31" s="67">
        <v>3.7</v>
      </c>
      <c r="G31" s="67">
        <v>1.2</v>
      </c>
      <c r="H31" s="67">
        <v>20.7</v>
      </c>
      <c r="I31" s="67">
        <v>62.1</v>
      </c>
      <c r="J31" s="67">
        <v>4.4000000000000004</v>
      </c>
    </row>
    <row r="32" spans="1:21" ht="15" customHeight="1" x14ac:dyDescent="0.4">
      <c r="C32" s="81">
        <v>44562</v>
      </c>
      <c r="D32" s="82">
        <f t="shared" si="0"/>
        <v>44562</v>
      </c>
      <c r="E32" s="67">
        <v>7.4</v>
      </c>
      <c r="F32" s="67">
        <v>4.5999999999999996</v>
      </c>
      <c r="G32" s="67">
        <v>1.9</v>
      </c>
      <c r="H32" s="67">
        <v>21.2</v>
      </c>
      <c r="I32" s="67">
        <v>60.9</v>
      </c>
      <c r="J32" s="67">
        <v>3.9</v>
      </c>
    </row>
    <row r="33" spans="3:10" ht="15" customHeight="1" x14ac:dyDescent="0.4">
      <c r="C33" s="81">
        <v>44593</v>
      </c>
      <c r="D33" s="82">
        <f t="shared" si="0"/>
        <v>44593</v>
      </c>
      <c r="E33" s="67">
        <v>7.3</v>
      </c>
      <c r="F33" s="67">
        <v>5.6</v>
      </c>
      <c r="G33" s="67">
        <v>0.9</v>
      </c>
      <c r="H33" s="67">
        <v>22.4</v>
      </c>
      <c r="I33" s="67">
        <v>58.9</v>
      </c>
      <c r="J33" s="67">
        <v>4.9000000000000004</v>
      </c>
    </row>
    <row r="34" spans="3:10" ht="15" customHeight="1" x14ac:dyDescent="0.4">
      <c r="C34" s="81">
        <v>44621</v>
      </c>
      <c r="D34" s="82">
        <f t="shared" si="0"/>
        <v>44621</v>
      </c>
      <c r="E34" s="67">
        <v>10</v>
      </c>
      <c r="F34" s="67">
        <v>5.7</v>
      </c>
      <c r="G34" s="67">
        <v>1.4</v>
      </c>
      <c r="H34" s="67">
        <v>22</v>
      </c>
      <c r="I34" s="67">
        <v>57.5</v>
      </c>
      <c r="J34" s="67">
        <v>3.4</v>
      </c>
    </row>
    <row r="35" spans="3:10" ht="15" customHeight="1" x14ac:dyDescent="0.4">
      <c r="C35" s="81">
        <v>44652</v>
      </c>
      <c r="D35" s="82">
        <f t="shared" si="0"/>
        <v>44652</v>
      </c>
      <c r="E35" s="67">
        <v>7.2</v>
      </c>
      <c r="F35" s="67">
        <v>6.4</v>
      </c>
      <c r="G35" s="67">
        <v>2</v>
      </c>
      <c r="H35" s="67">
        <v>25.9</v>
      </c>
      <c r="I35" s="67">
        <v>55.2</v>
      </c>
      <c r="J35" s="67">
        <v>3.3</v>
      </c>
    </row>
    <row r="36" spans="3:10" ht="15" customHeight="1" x14ac:dyDescent="0.4">
      <c r="C36" s="81">
        <v>44682</v>
      </c>
      <c r="D36" s="82">
        <f t="shared" si="0"/>
        <v>44682</v>
      </c>
      <c r="E36" s="67">
        <v>6.7</v>
      </c>
      <c r="F36" s="67">
        <v>7</v>
      </c>
      <c r="G36" s="67">
        <v>2.1</v>
      </c>
      <c r="H36" s="67">
        <v>23.8</v>
      </c>
      <c r="I36" s="67">
        <v>57.8</v>
      </c>
      <c r="J36" s="67">
        <v>2.4</v>
      </c>
    </row>
    <row r="37" spans="3:10" ht="15" customHeight="1" x14ac:dyDescent="0.4">
      <c r="C37" s="81">
        <v>44713</v>
      </c>
      <c r="D37" s="82">
        <f t="shared" si="0"/>
        <v>44713</v>
      </c>
      <c r="E37" s="67">
        <v>6.6</v>
      </c>
      <c r="F37" s="67">
        <v>7</v>
      </c>
      <c r="G37" s="67">
        <v>2.2999999999999998</v>
      </c>
      <c r="H37" s="67">
        <v>24.4</v>
      </c>
      <c r="I37" s="67">
        <v>57.4</v>
      </c>
      <c r="J37" s="67">
        <v>2.2000000000000002</v>
      </c>
    </row>
    <row r="38" spans="3:10" ht="15" customHeight="1" x14ac:dyDescent="0.4">
      <c r="C38" s="81">
        <v>44743</v>
      </c>
      <c r="D38" s="82">
        <f t="shared" si="0"/>
        <v>44743</v>
      </c>
      <c r="E38" s="67">
        <v>5.6</v>
      </c>
      <c r="F38" s="67">
        <v>7.7</v>
      </c>
      <c r="G38" s="67">
        <v>2.2000000000000002</v>
      </c>
      <c r="H38" s="67">
        <v>26.5</v>
      </c>
      <c r="I38" s="67">
        <v>54.8</v>
      </c>
      <c r="J38" s="67">
        <v>3.2</v>
      </c>
    </row>
    <row r="39" spans="3:10" ht="15" customHeight="1" x14ac:dyDescent="0.4">
      <c r="C39" s="81">
        <v>44774</v>
      </c>
      <c r="D39" s="82">
        <f t="shared" si="0"/>
        <v>44774</v>
      </c>
      <c r="E39" s="67">
        <v>6.2</v>
      </c>
      <c r="F39" s="67">
        <v>6.1</v>
      </c>
      <c r="G39" s="67">
        <v>3.3</v>
      </c>
      <c r="H39" s="67">
        <v>30.7</v>
      </c>
      <c r="I39" s="67">
        <v>50.4</v>
      </c>
      <c r="J39" s="67">
        <v>3.4</v>
      </c>
    </row>
    <row r="40" spans="3:10" ht="15" customHeight="1" x14ac:dyDescent="0.4">
      <c r="C40" s="81">
        <v>44805</v>
      </c>
      <c r="D40" s="82">
        <f t="shared" si="0"/>
        <v>44805</v>
      </c>
      <c r="E40" s="67">
        <v>7.1</v>
      </c>
      <c r="F40" s="67">
        <v>4.7</v>
      </c>
      <c r="G40" s="67">
        <v>4</v>
      </c>
      <c r="H40" s="67">
        <v>42.1</v>
      </c>
      <c r="I40" s="67">
        <v>38.799999999999997</v>
      </c>
      <c r="J40" s="67">
        <v>3.3</v>
      </c>
    </row>
    <row r="41" spans="3:10" ht="15" customHeight="1" x14ac:dyDescent="0.4">
      <c r="C41" s="81"/>
      <c r="D41" s="82"/>
      <c r="E41" s="67"/>
      <c r="F41" s="67"/>
      <c r="G41" s="67"/>
      <c r="H41" s="67"/>
      <c r="I41" s="67"/>
      <c r="J41" s="67"/>
    </row>
    <row r="42" spans="3:10" ht="15" customHeight="1" x14ac:dyDescent="0.4">
      <c r="C42" s="278" t="s">
        <v>1530</v>
      </c>
      <c r="D42" s="84" t="s">
        <v>1531</v>
      </c>
      <c r="E42" s="67">
        <v>3.9</v>
      </c>
      <c r="F42" s="67">
        <v>3.9</v>
      </c>
      <c r="G42" s="67">
        <v>21.5</v>
      </c>
      <c r="H42" s="67">
        <v>27.6</v>
      </c>
      <c r="I42" s="67">
        <v>39</v>
      </c>
      <c r="J42" s="67">
        <v>4.0999999999999996</v>
      </c>
    </row>
    <row r="43" spans="3:10" ht="15" customHeight="1" x14ac:dyDescent="0.4">
      <c r="C43" s="81"/>
      <c r="D43" s="82"/>
      <c r="E43" s="67"/>
      <c r="F43" s="67"/>
      <c r="G43" s="67"/>
    </row>
    <row r="44" spans="3:10" ht="15" customHeight="1" x14ac:dyDescent="0.4">
      <c r="C44" s="81"/>
      <c r="D44" s="82"/>
      <c r="E44" s="67"/>
      <c r="F44" s="67"/>
      <c r="G44" s="67"/>
    </row>
    <row r="45" spans="3:10" ht="15" customHeight="1" x14ac:dyDescent="0.4">
      <c r="C45" s="81"/>
      <c r="D45" s="82"/>
      <c r="E45" s="67"/>
      <c r="F45" s="67"/>
      <c r="G45" s="67"/>
    </row>
    <row r="46" spans="3:10" ht="15" customHeight="1" x14ac:dyDescent="0.4">
      <c r="C46" s="81"/>
      <c r="D46" s="82"/>
      <c r="E46" s="67"/>
      <c r="F46" s="67"/>
      <c r="G46" s="67"/>
    </row>
    <row r="47" spans="3:10" ht="15" customHeight="1" x14ac:dyDescent="0.4">
      <c r="C47" s="81"/>
      <c r="D47" s="82"/>
      <c r="E47" s="67"/>
      <c r="F47" s="67"/>
      <c r="G47" s="67"/>
    </row>
    <row r="48" spans="3:10" ht="15" customHeight="1" x14ac:dyDescent="0.4">
      <c r="C48" s="81"/>
      <c r="D48" s="82"/>
      <c r="E48" s="67"/>
      <c r="F48" s="67"/>
      <c r="G48" s="67"/>
    </row>
    <row r="49" spans="3:7" ht="15" customHeight="1" x14ac:dyDescent="0.4">
      <c r="C49" s="81"/>
      <c r="D49" s="82"/>
      <c r="E49" s="67"/>
      <c r="F49" s="67"/>
      <c r="G49" s="67"/>
    </row>
    <row r="50" spans="3:7" ht="15" customHeight="1" x14ac:dyDescent="0.4">
      <c r="C50" s="81"/>
      <c r="D50" s="82"/>
      <c r="E50" s="67"/>
      <c r="F50" s="67"/>
      <c r="G50" s="67"/>
    </row>
    <row r="51" spans="3:7" ht="15" customHeight="1" x14ac:dyDescent="0.4">
      <c r="C51" s="81"/>
      <c r="D51" s="82"/>
      <c r="E51" s="67"/>
      <c r="F51" s="67"/>
      <c r="G51" s="67"/>
    </row>
    <row r="52" spans="3:7" ht="15" customHeight="1" x14ac:dyDescent="0.4">
      <c r="C52" s="81"/>
      <c r="D52" s="82"/>
      <c r="E52" s="67"/>
      <c r="F52" s="67"/>
      <c r="G52" s="67"/>
    </row>
    <row r="53" spans="3:7" ht="15" customHeight="1" x14ac:dyDescent="0.4">
      <c r="C53" s="81"/>
      <c r="D53" s="82"/>
      <c r="E53" s="67"/>
      <c r="F53" s="67"/>
      <c r="G53" s="67"/>
    </row>
    <row r="54" spans="3:7" ht="15" customHeight="1" x14ac:dyDescent="0.4">
      <c r="C54" s="81"/>
      <c r="D54" s="82"/>
      <c r="E54" s="67"/>
      <c r="F54" s="67"/>
      <c r="G54" s="67"/>
    </row>
    <row r="55" spans="3:7" ht="15" customHeight="1" x14ac:dyDescent="0.4">
      <c r="C55" s="81"/>
      <c r="D55" s="82"/>
      <c r="E55" s="67"/>
      <c r="F55" s="67"/>
      <c r="G55" s="67"/>
    </row>
    <row r="56" spans="3:7" ht="15" customHeight="1" x14ac:dyDescent="0.4">
      <c r="C56" s="81"/>
      <c r="D56" s="82"/>
      <c r="E56" s="67"/>
      <c r="F56" s="67"/>
      <c r="G56" s="67"/>
    </row>
    <row r="57" spans="3:7" ht="15" customHeight="1" x14ac:dyDescent="0.4">
      <c r="C57" s="81"/>
      <c r="D57" s="82"/>
      <c r="E57" s="67"/>
      <c r="F57" s="67"/>
      <c r="G57" s="67"/>
    </row>
    <row r="58" spans="3:7" ht="15" customHeight="1" x14ac:dyDescent="0.4">
      <c r="C58" s="81"/>
      <c r="D58" s="82"/>
      <c r="E58" s="67"/>
      <c r="F58" s="67"/>
      <c r="G58" s="67"/>
    </row>
    <row r="59" spans="3:7" ht="15" customHeight="1" x14ac:dyDescent="0.4">
      <c r="C59" s="81"/>
      <c r="D59" s="82"/>
      <c r="E59" s="67"/>
      <c r="F59" s="67"/>
      <c r="G59" s="67"/>
    </row>
    <row r="60" spans="3:7" ht="15" customHeight="1" x14ac:dyDescent="0.4">
      <c r="C60" s="81"/>
      <c r="D60" s="82"/>
      <c r="E60" s="67"/>
      <c r="F60" s="67"/>
      <c r="G60" s="67"/>
    </row>
    <row r="61" spans="3:7" ht="15" customHeight="1" x14ac:dyDescent="0.4">
      <c r="C61" s="81"/>
      <c r="D61" s="82"/>
      <c r="E61" s="67"/>
      <c r="F61" s="67"/>
      <c r="G61" s="67"/>
    </row>
    <row r="62" spans="3:7" ht="15" customHeight="1" x14ac:dyDescent="0.4">
      <c r="C62" s="81"/>
      <c r="D62" s="82"/>
      <c r="E62" s="67"/>
      <c r="F62" s="67"/>
      <c r="G62" s="67"/>
    </row>
    <row r="63" spans="3:7" ht="15" customHeight="1" x14ac:dyDescent="0.4">
      <c r="C63" s="81"/>
      <c r="D63" s="82"/>
      <c r="E63" s="67"/>
      <c r="F63" s="67"/>
      <c r="G63" s="67"/>
    </row>
    <row r="64" spans="3:7" ht="15" customHeight="1" x14ac:dyDescent="0.4">
      <c r="C64" s="81"/>
      <c r="D64" s="82"/>
      <c r="E64" s="67"/>
      <c r="F64" s="67"/>
      <c r="G64" s="67"/>
    </row>
    <row r="65" spans="3:7" ht="15" customHeight="1" x14ac:dyDescent="0.4">
      <c r="C65" s="81"/>
      <c r="D65" s="82"/>
      <c r="E65" s="67"/>
      <c r="F65" s="67"/>
      <c r="G65" s="67"/>
    </row>
    <row r="66" spans="3:7" ht="15" customHeight="1" x14ac:dyDescent="0.4">
      <c r="C66" s="81"/>
      <c r="D66" s="82"/>
      <c r="E66" s="67"/>
      <c r="F66" s="67"/>
      <c r="G66" s="67"/>
    </row>
    <row r="67" spans="3:7" ht="15" customHeight="1" x14ac:dyDescent="0.4">
      <c r="C67" s="81"/>
      <c r="D67" s="82"/>
      <c r="E67" s="67"/>
      <c r="F67" s="67"/>
      <c r="G67" s="67"/>
    </row>
    <row r="68" spans="3:7" ht="15" customHeight="1" x14ac:dyDescent="0.4">
      <c r="C68" s="81"/>
      <c r="D68" s="82"/>
      <c r="E68" s="67"/>
      <c r="F68" s="67"/>
      <c r="G68" s="67"/>
    </row>
    <row r="69" spans="3:7" ht="15" customHeight="1" x14ac:dyDescent="0.4">
      <c r="C69" s="81"/>
      <c r="D69" s="82"/>
      <c r="E69" s="67"/>
      <c r="F69" s="67"/>
      <c r="G69" s="67"/>
    </row>
    <row r="70" spans="3:7" ht="15" customHeight="1" x14ac:dyDescent="0.4">
      <c r="C70" s="81"/>
      <c r="D70" s="82"/>
      <c r="E70" s="67"/>
      <c r="F70" s="67"/>
      <c r="G70" s="67"/>
    </row>
    <row r="71" spans="3:7" ht="15" customHeight="1" x14ac:dyDescent="0.4">
      <c r="C71" s="81"/>
      <c r="D71" s="82"/>
      <c r="E71" s="67"/>
      <c r="F71" s="67"/>
      <c r="G71" s="67"/>
    </row>
    <row r="72" spans="3:7" ht="15" customHeight="1" x14ac:dyDescent="0.4">
      <c r="C72" s="81"/>
      <c r="D72" s="82"/>
      <c r="E72" s="67"/>
      <c r="F72" s="67"/>
      <c r="G72" s="67"/>
    </row>
    <row r="73" spans="3:7" ht="15" customHeight="1" x14ac:dyDescent="0.4">
      <c r="C73" s="81"/>
      <c r="D73" s="82"/>
      <c r="E73" s="67"/>
      <c r="F73" s="67"/>
      <c r="G73" s="67"/>
    </row>
    <row r="74" spans="3:7" ht="15" customHeight="1" x14ac:dyDescent="0.4">
      <c r="C74" s="81"/>
      <c r="D74" s="82"/>
      <c r="E74" s="67"/>
      <c r="F74" s="67"/>
      <c r="G74" s="67"/>
    </row>
    <row r="75" spans="3:7" ht="15" customHeight="1" x14ac:dyDescent="0.4">
      <c r="C75" s="81"/>
      <c r="D75" s="82"/>
      <c r="E75" s="67"/>
      <c r="F75" s="67"/>
      <c r="G75" s="67"/>
    </row>
    <row r="76" spans="3:7" ht="15" customHeight="1" x14ac:dyDescent="0.4">
      <c r="C76" s="81"/>
      <c r="D76" s="82"/>
      <c r="E76" s="67"/>
      <c r="F76" s="67"/>
      <c r="G76" s="67"/>
    </row>
    <row r="77" spans="3:7" ht="15" customHeight="1" x14ac:dyDescent="0.4">
      <c r="C77" s="81"/>
      <c r="D77" s="82"/>
      <c r="E77" s="67"/>
      <c r="F77" s="67"/>
      <c r="G77" s="67"/>
    </row>
    <row r="78" spans="3:7" ht="15" customHeight="1" x14ac:dyDescent="0.4">
      <c r="C78" s="81"/>
      <c r="D78" s="82"/>
      <c r="E78" s="67"/>
      <c r="F78" s="67"/>
      <c r="G78" s="67"/>
    </row>
    <row r="79" spans="3:7" ht="15" customHeight="1" x14ac:dyDescent="0.4">
      <c r="C79" s="81"/>
      <c r="D79" s="82"/>
      <c r="E79" s="67"/>
      <c r="F79" s="67"/>
      <c r="G79" s="67"/>
    </row>
    <row r="80" spans="3:7" ht="15" customHeight="1" x14ac:dyDescent="0.4">
      <c r="C80" s="81"/>
      <c r="D80" s="82"/>
      <c r="E80" s="67"/>
      <c r="F80" s="67"/>
      <c r="G80" s="67"/>
    </row>
    <row r="81" spans="3:7" ht="15" customHeight="1" x14ac:dyDescent="0.4">
      <c r="C81" s="81"/>
      <c r="D81" s="82"/>
      <c r="E81" s="67"/>
      <c r="F81" s="67"/>
      <c r="G81" s="67"/>
    </row>
    <row r="82" spans="3:7" ht="15" customHeight="1" x14ac:dyDescent="0.4">
      <c r="C82" s="81"/>
      <c r="D82" s="82"/>
      <c r="E82" s="67"/>
      <c r="F82" s="67"/>
      <c r="G82" s="67"/>
    </row>
    <row r="83" spans="3:7" ht="15" customHeight="1" x14ac:dyDescent="0.4">
      <c r="C83" s="81"/>
      <c r="D83" s="82"/>
      <c r="E83" s="67"/>
      <c r="F83" s="67"/>
      <c r="G83" s="67"/>
    </row>
    <row r="84" spans="3:7" ht="15" customHeight="1" x14ac:dyDescent="0.4">
      <c r="C84" s="81"/>
      <c r="D84" s="82"/>
      <c r="E84" s="67"/>
      <c r="F84" s="67"/>
      <c r="G84" s="67"/>
    </row>
  </sheetData>
  <pageMargins left="0.7" right="0.7" top="0.75" bottom="0.75" header="0.3" footer="0.3"/>
  <pageSetup paperSize="9" orientation="portrait" horizontalDpi="90" verticalDpi="9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tabColor theme="2"/>
  </sheetPr>
  <dimension ref="A1:U89"/>
  <sheetViews>
    <sheetView showGridLines="0" zoomScaleNormal="100" workbookViewId="0"/>
  </sheetViews>
  <sheetFormatPr defaultColWidth="9.453125" defaultRowHeight="15" customHeight="1" x14ac:dyDescent="0.35"/>
  <cols>
    <col min="1" max="1" width="1.7265625" customWidth="1"/>
    <col min="3" max="4" width="15.7265625" customWidth="1"/>
    <col min="5" max="11" width="20.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
        <v>3</v>
      </c>
      <c r="C6" s="45"/>
      <c r="D6" s="44"/>
      <c r="E6" s="38"/>
      <c r="F6" s="38"/>
      <c r="G6" s="38"/>
    </row>
    <row r="7" spans="1:11" ht="15" customHeight="1" x14ac:dyDescent="0.35">
      <c r="A7" s="38"/>
      <c r="B7" s="61" t="s">
        <v>95</v>
      </c>
      <c r="C7" s="45"/>
      <c r="D7" s="44"/>
      <c r="E7" s="38"/>
      <c r="F7" s="38"/>
      <c r="G7" s="38"/>
    </row>
    <row r="8" spans="1:11" ht="8.15" customHeight="1" x14ac:dyDescent="0.35">
      <c r="A8" s="38"/>
      <c r="B8" s="46"/>
      <c r="C8" s="45"/>
      <c r="D8" s="44"/>
      <c r="E8" s="38"/>
      <c r="F8" s="38"/>
      <c r="G8" s="38"/>
    </row>
    <row r="9" spans="1:11" ht="15" customHeight="1" x14ac:dyDescent="0.35">
      <c r="A9" s="38"/>
      <c r="B9" s="60" t="str">
        <f>Índice!B67</f>
        <v>2. Sistema bancário</v>
      </c>
      <c r="C9" s="45"/>
      <c r="D9" s="44"/>
      <c r="E9" s="38"/>
      <c r="F9" s="38"/>
      <c r="G9" s="38"/>
    </row>
    <row r="10" spans="1:11" ht="15" customHeight="1" x14ac:dyDescent="0.35">
      <c r="A10" s="38"/>
      <c r="B10" s="61" t="str">
        <f>Contents!B67</f>
        <v>2. Banking system</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1821</v>
      </c>
      <c r="C12" s="48"/>
      <c r="D12" s="49"/>
      <c r="E12" s="40"/>
      <c r="F12" s="40"/>
      <c r="G12" s="40"/>
    </row>
    <row r="13" spans="1:11" ht="15" customHeight="1" x14ac:dyDescent="0.35">
      <c r="A13" s="40"/>
      <c r="B13" s="62" t="s">
        <v>1822</v>
      </c>
      <c r="C13" s="48"/>
      <c r="D13" s="49"/>
      <c r="E13" s="40"/>
      <c r="F13" s="40"/>
      <c r="G13" s="40"/>
    </row>
    <row r="14" spans="1:11" ht="8.15" customHeight="1" x14ac:dyDescent="0.35">
      <c r="A14" s="40"/>
      <c r="B14" s="40"/>
      <c r="C14" s="40"/>
      <c r="D14" s="40"/>
      <c r="E14" s="40"/>
      <c r="F14" s="40"/>
      <c r="G14" s="40"/>
    </row>
    <row r="15" spans="1:11" ht="14.5" x14ac:dyDescent="0.35">
      <c r="A15" s="40"/>
      <c r="B15" s="40"/>
      <c r="C15" s="13"/>
      <c r="D15" s="55" t="s">
        <v>174</v>
      </c>
      <c r="E15" s="56" t="s">
        <v>308</v>
      </c>
      <c r="F15" s="56" t="s">
        <v>308</v>
      </c>
      <c r="G15" s="56" t="s">
        <v>308</v>
      </c>
      <c r="H15" s="56"/>
      <c r="I15" s="56"/>
      <c r="J15" s="56"/>
      <c r="K15" s="56"/>
    </row>
    <row r="16" spans="1:11" ht="14.5" x14ac:dyDescent="0.35">
      <c r="A16" s="40"/>
      <c r="B16" s="40"/>
      <c r="C16" s="13"/>
      <c r="D16" s="53" t="s">
        <v>176</v>
      </c>
      <c r="E16" s="54" t="s">
        <v>204</v>
      </c>
      <c r="F16" s="54" t="s">
        <v>204</v>
      </c>
      <c r="G16" s="54" t="s">
        <v>204</v>
      </c>
      <c r="H16" s="54"/>
      <c r="I16" s="54"/>
      <c r="J16" s="54"/>
      <c r="K16" s="54"/>
    </row>
    <row r="17" spans="1:21" ht="8.15" customHeight="1" x14ac:dyDescent="0.35">
      <c r="A17" s="43"/>
      <c r="B17" s="43"/>
      <c r="C17" s="13"/>
      <c r="D17" s="13"/>
      <c r="E17" s="13"/>
      <c r="F17" s="13"/>
      <c r="G17" s="13"/>
      <c r="H17" s="13"/>
      <c r="I17" s="13"/>
      <c r="J17" s="13"/>
      <c r="K17" s="13"/>
    </row>
    <row r="18" spans="1:21" ht="26" x14ac:dyDescent="0.4">
      <c r="A18" s="39"/>
      <c r="B18" s="39"/>
      <c r="C18" s="35"/>
      <c r="D18" s="35"/>
      <c r="E18" s="57" t="s">
        <v>285</v>
      </c>
      <c r="F18" s="57" t="s">
        <v>289</v>
      </c>
      <c r="G18" s="57" t="s">
        <v>1823</v>
      </c>
      <c r="H18" s="57"/>
      <c r="I18" s="57"/>
      <c r="J18" s="57"/>
      <c r="K18" s="57"/>
    </row>
    <row r="19" spans="1:21" ht="39" x14ac:dyDescent="0.35">
      <c r="A19" s="40"/>
      <c r="B19" s="40"/>
      <c r="C19" s="35"/>
      <c r="D19" s="36"/>
      <c r="E19" s="76" t="s">
        <v>285</v>
      </c>
      <c r="F19" s="76" t="s">
        <v>294</v>
      </c>
      <c r="G19" s="76" t="s">
        <v>1824</v>
      </c>
      <c r="H19" s="76"/>
      <c r="I19" s="76"/>
      <c r="J19" s="76"/>
      <c r="K19" s="76"/>
    </row>
    <row r="20" spans="1:21" ht="15" customHeight="1" x14ac:dyDescent="0.35">
      <c r="A20" s="40"/>
      <c r="B20" s="40"/>
      <c r="C20" s="91">
        <v>42705</v>
      </c>
      <c r="D20" s="82">
        <f>C20</f>
        <v>42705</v>
      </c>
      <c r="E20" s="67">
        <v>-2</v>
      </c>
      <c r="F20" s="67">
        <v>1.9</v>
      </c>
      <c r="G20" s="67">
        <v>-1.4</v>
      </c>
      <c r="H20" s="67"/>
      <c r="I20" s="67"/>
      <c r="J20" s="67"/>
      <c r="P20" s="67"/>
      <c r="Q20" s="67"/>
      <c r="R20" s="67"/>
      <c r="T20" s="67"/>
      <c r="U20" s="67"/>
    </row>
    <row r="21" spans="1:21" ht="15" customHeight="1" x14ac:dyDescent="0.35">
      <c r="A21" s="40"/>
      <c r="B21" s="40"/>
      <c r="C21" s="91">
        <v>42736</v>
      </c>
      <c r="D21" s="82">
        <f t="shared" ref="D21:D85" si="0">C21</f>
        <v>42736</v>
      </c>
      <c r="E21" s="67">
        <v>-2.2999999999999998</v>
      </c>
      <c r="F21" s="67">
        <v>1.8</v>
      </c>
      <c r="G21" s="67">
        <v>-1.6</v>
      </c>
      <c r="H21" s="67"/>
      <c r="I21" s="67"/>
      <c r="J21" s="67"/>
      <c r="P21" s="67"/>
      <c r="Q21" s="67"/>
      <c r="R21" s="67"/>
      <c r="T21" s="67"/>
      <c r="U21" s="67"/>
    </row>
    <row r="22" spans="1:21" ht="15" customHeight="1" x14ac:dyDescent="0.35">
      <c r="A22" s="40"/>
      <c r="B22" s="40"/>
      <c r="C22" s="91">
        <v>42767</v>
      </c>
      <c r="D22" s="82">
        <f t="shared" si="0"/>
        <v>42767</v>
      </c>
      <c r="E22" s="67">
        <v>-2.2000000000000002</v>
      </c>
      <c r="F22" s="67">
        <v>1.5</v>
      </c>
      <c r="G22" s="67">
        <v>-1.5</v>
      </c>
      <c r="H22" s="67"/>
      <c r="I22" s="67"/>
      <c r="J22" s="67"/>
      <c r="P22" s="67"/>
      <c r="Q22" s="67"/>
      <c r="R22" s="67"/>
      <c r="T22" s="67"/>
      <c r="U22" s="67"/>
    </row>
    <row r="23" spans="1:21" ht="15" customHeight="1" x14ac:dyDescent="0.35">
      <c r="A23" s="40"/>
      <c r="B23" s="40"/>
      <c r="C23" s="91">
        <v>42795</v>
      </c>
      <c r="D23" s="82">
        <f t="shared" si="0"/>
        <v>42795</v>
      </c>
      <c r="E23" s="67">
        <v>-1.8</v>
      </c>
      <c r="F23" s="67">
        <v>1.8</v>
      </c>
      <c r="G23" s="67">
        <v>-0.9</v>
      </c>
      <c r="H23" s="67"/>
      <c r="I23" s="67"/>
      <c r="J23" s="67"/>
      <c r="P23" s="67"/>
      <c r="Q23" s="67"/>
      <c r="R23" s="67"/>
      <c r="T23" s="67"/>
      <c r="U23" s="67"/>
    </row>
    <row r="24" spans="1:21" ht="15" customHeight="1" x14ac:dyDescent="0.35">
      <c r="A24" s="40"/>
      <c r="B24" s="40"/>
      <c r="C24" s="91">
        <v>42826</v>
      </c>
      <c r="D24" s="82">
        <f t="shared" si="0"/>
        <v>42826</v>
      </c>
      <c r="E24" s="67">
        <v>-1.7</v>
      </c>
      <c r="F24" s="67">
        <v>1.7</v>
      </c>
      <c r="G24" s="67">
        <v>-0.8</v>
      </c>
      <c r="H24" s="67"/>
      <c r="I24" s="67"/>
      <c r="J24" s="67"/>
      <c r="P24" s="67"/>
      <c r="Q24" s="67"/>
      <c r="R24" s="67"/>
      <c r="T24" s="67"/>
      <c r="U24" s="67"/>
    </row>
    <row r="25" spans="1:21" ht="15" customHeight="1" x14ac:dyDescent="0.35">
      <c r="A25" s="40"/>
      <c r="B25" s="40"/>
      <c r="C25" s="91">
        <v>42856</v>
      </c>
      <c r="D25" s="82">
        <f t="shared" si="0"/>
        <v>42856</v>
      </c>
      <c r="E25" s="67">
        <v>-2.6</v>
      </c>
      <c r="F25" s="67">
        <v>1.7</v>
      </c>
      <c r="G25" s="67">
        <v>-1.5</v>
      </c>
      <c r="H25" s="67"/>
      <c r="I25" s="67"/>
      <c r="J25" s="67"/>
      <c r="P25" s="67"/>
      <c r="Q25" s="67"/>
      <c r="R25" s="67"/>
      <c r="T25" s="67"/>
      <c r="U25" s="67"/>
    </row>
    <row r="26" spans="1:21" ht="15" customHeight="1" x14ac:dyDescent="0.35">
      <c r="A26" s="38"/>
      <c r="B26" s="38"/>
      <c r="C26" s="91">
        <v>42887</v>
      </c>
      <c r="D26" s="82">
        <f t="shared" si="0"/>
        <v>42887</v>
      </c>
      <c r="E26" s="67">
        <v>-3.3</v>
      </c>
      <c r="F26" s="67">
        <v>1.3</v>
      </c>
      <c r="G26" s="67">
        <v>-1.7</v>
      </c>
      <c r="H26" s="67"/>
      <c r="I26" s="67"/>
      <c r="J26" s="67"/>
      <c r="P26" s="67"/>
      <c r="Q26" s="67"/>
      <c r="R26" s="67"/>
      <c r="T26" s="67"/>
      <c r="U26" s="67"/>
    </row>
    <row r="27" spans="1:21" ht="15" customHeight="1" x14ac:dyDescent="0.35">
      <c r="A27" s="38"/>
      <c r="B27" s="38"/>
      <c r="C27" s="91">
        <v>42917</v>
      </c>
      <c r="D27" s="82">
        <f t="shared" si="0"/>
        <v>42917</v>
      </c>
      <c r="E27" s="67">
        <v>-3.2</v>
      </c>
      <c r="F27" s="67">
        <v>1.2</v>
      </c>
      <c r="G27" s="67">
        <v>-1.5</v>
      </c>
      <c r="H27" s="67"/>
      <c r="I27" s="67"/>
      <c r="J27" s="67"/>
      <c r="P27" s="67"/>
      <c r="Q27" s="67"/>
      <c r="R27" s="67"/>
      <c r="T27" s="67"/>
      <c r="U27" s="67"/>
    </row>
    <row r="28" spans="1:21" ht="15" customHeight="1" x14ac:dyDescent="0.35">
      <c r="C28" s="91">
        <v>42948</v>
      </c>
      <c r="D28" s="82">
        <f t="shared" si="0"/>
        <v>42948</v>
      </c>
      <c r="E28" s="67">
        <v>-2.6</v>
      </c>
      <c r="F28" s="67">
        <v>1.4</v>
      </c>
      <c r="G28" s="67">
        <v>-1</v>
      </c>
    </row>
    <row r="29" spans="1:21" ht="15" customHeight="1" x14ac:dyDescent="0.35">
      <c r="C29" s="91">
        <v>42979</v>
      </c>
      <c r="D29" s="82">
        <f t="shared" si="0"/>
        <v>42979</v>
      </c>
      <c r="E29" s="67">
        <v>-2.9</v>
      </c>
      <c r="F29" s="67">
        <v>1.5</v>
      </c>
      <c r="G29" s="67">
        <v>-1.1000000000000001</v>
      </c>
    </row>
    <row r="30" spans="1:21" ht="15" customHeight="1" x14ac:dyDescent="0.35">
      <c r="C30" s="91">
        <v>43009</v>
      </c>
      <c r="D30" s="82">
        <f t="shared" si="0"/>
        <v>43009</v>
      </c>
      <c r="E30" s="67">
        <v>-2.8</v>
      </c>
      <c r="F30" s="67">
        <v>1.8</v>
      </c>
      <c r="G30" s="67">
        <v>-1</v>
      </c>
    </row>
    <row r="31" spans="1:21" ht="15" customHeight="1" x14ac:dyDescent="0.35">
      <c r="C31" s="91">
        <v>43040</v>
      </c>
      <c r="D31" s="82">
        <f t="shared" si="0"/>
        <v>43040</v>
      </c>
      <c r="E31" s="67">
        <v>-2.2000000000000002</v>
      </c>
      <c r="F31" s="67">
        <v>1.8</v>
      </c>
      <c r="G31" s="67">
        <v>-0.6</v>
      </c>
    </row>
    <row r="32" spans="1:21" ht="15" customHeight="1" x14ac:dyDescent="0.35">
      <c r="C32" s="91">
        <v>43070</v>
      </c>
      <c r="D32" s="82">
        <f t="shared" si="0"/>
        <v>43070</v>
      </c>
      <c r="E32" s="67">
        <v>-2</v>
      </c>
      <c r="F32" s="67">
        <v>2</v>
      </c>
      <c r="G32" s="67">
        <v>-0.1</v>
      </c>
    </row>
    <row r="33" spans="3:7" ht="15" customHeight="1" x14ac:dyDescent="0.35">
      <c r="C33" s="91">
        <v>43101</v>
      </c>
      <c r="D33" s="82">
        <f t="shared" si="0"/>
        <v>43101</v>
      </c>
      <c r="E33" s="67">
        <v>-0.1</v>
      </c>
      <c r="F33" s="67">
        <v>2.4</v>
      </c>
      <c r="G33" s="67">
        <v>1.7</v>
      </c>
    </row>
    <row r="34" spans="3:7" ht="15" customHeight="1" x14ac:dyDescent="0.35">
      <c r="C34" s="91">
        <v>43132</v>
      </c>
      <c r="D34" s="82">
        <f t="shared" si="0"/>
        <v>43132</v>
      </c>
      <c r="E34" s="67">
        <v>-0.5</v>
      </c>
      <c r="F34" s="67">
        <v>2.2000000000000002</v>
      </c>
      <c r="G34" s="67">
        <v>1.6</v>
      </c>
    </row>
    <row r="35" spans="3:7" ht="15" customHeight="1" x14ac:dyDescent="0.35">
      <c r="C35" s="91">
        <v>43160</v>
      </c>
      <c r="D35" s="82">
        <f t="shared" si="0"/>
        <v>43160</v>
      </c>
      <c r="E35" s="67">
        <v>-0.5</v>
      </c>
      <c r="F35" s="67">
        <v>2.4</v>
      </c>
      <c r="G35" s="67">
        <v>1.6</v>
      </c>
    </row>
    <row r="36" spans="3:7" ht="15" customHeight="1" x14ac:dyDescent="0.35">
      <c r="C36" s="91">
        <v>43191</v>
      </c>
      <c r="D36" s="82">
        <f t="shared" si="0"/>
        <v>43191</v>
      </c>
      <c r="E36" s="67">
        <v>-1</v>
      </c>
      <c r="F36" s="67">
        <v>2.5</v>
      </c>
      <c r="G36" s="67">
        <v>1</v>
      </c>
    </row>
    <row r="37" spans="3:7" ht="15" customHeight="1" x14ac:dyDescent="0.35">
      <c r="C37" s="91">
        <v>43221</v>
      </c>
      <c r="D37" s="82">
        <f t="shared" si="0"/>
        <v>43221</v>
      </c>
      <c r="E37" s="67">
        <v>-0.8</v>
      </c>
      <c r="F37" s="67">
        <v>2.9</v>
      </c>
      <c r="G37" s="67">
        <v>1.3</v>
      </c>
    </row>
    <row r="38" spans="3:7" ht="15" customHeight="1" x14ac:dyDescent="0.35">
      <c r="C38" s="91">
        <v>43252</v>
      </c>
      <c r="D38" s="82">
        <f t="shared" si="0"/>
        <v>43252</v>
      </c>
      <c r="E38" s="67">
        <v>-0.4</v>
      </c>
      <c r="F38" s="67">
        <v>2.7</v>
      </c>
      <c r="G38" s="67">
        <v>0.9</v>
      </c>
    </row>
    <row r="39" spans="3:7" ht="15" customHeight="1" x14ac:dyDescent="0.35">
      <c r="C39" s="91">
        <v>43282</v>
      </c>
      <c r="D39" s="82">
        <f t="shared" si="0"/>
        <v>43282</v>
      </c>
      <c r="E39" s="67">
        <v>-0.4</v>
      </c>
      <c r="F39" s="67">
        <v>3.1</v>
      </c>
      <c r="G39" s="67">
        <v>0.9</v>
      </c>
    </row>
    <row r="40" spans="3:7" ht="15" customHeight="1" x14ac:dyDescent="0.35">
      <c r="C40" s="91">
        <v>43313</v>
      </c>
      <c r="D40" s="82">
        <f t="shared" si="0"/>
        <v>43313</v>
      </c>
      <c r="E40" s="67">
        <v>-0.4</v>
      </c>
      <c r="F40" s="67">
        <v>3.2</v>
      </c>
      <c r="G40" s="67">
        <v>1</v>
      </c>
    </row>
    <row r="41" spans="3:7" ht="15" customHeight="1" x14ac:dyDescent="0.35">
      <c r="C41" s="91">
        <v>43344</v>
      </c>
      <c r="D41" s="82">
        <f t="shared" si="0"/>
        <v>43344</v>
      </c>
      <c r="E41" s="67">
        <v>0.1</v>
      </c>
      <c r="F41" s="67">
        <v>3.3</v>
      </c>
      <c r="G41" s="67">
        <v>1.2</v>
      </c>
    </row>
    <row r="42" spans="3:7" ht="15" customHeight="1" x14ac:dyDescent="0.35">
      <c r="C42" s="91">
        <v>43374</v>
      </c>
      <c r="D42" s="82">
        <f t="shared" si="0"/>
        <v>43374</v>
      </c>
      <c r="E42" s="67">
        <v>-0.5</v>
      </c>
      <c r="F42" s="67">
        <v>2.9</v>
      </c>
      <c r="G42" s="67">
        <v>1</v>
      </c>
    </row>
    <row r="43" spans="3:7" ht="15" customHeight="1" x14ac:dyDescent="0.35">
      <c r="C43" s="91">
        <v>43405</v>
      </c>
      <c r="D43" s="82">
        <f t="shared" si="0"/>
        <v>43405</v>
      </c>
      <c r="E43" s="67">
        <v>-0.4</v>
      </c>
      <c r="F43" s="67">
        <v>3.1</v>
      </c>
      <c r="G43" s="67">
        <v>1</v>
      </c>
    </row>
    <row r="44" spans="3:7" ht="15" customHeight="1" x14ac:dyDescent="0.35">
      <c r="C44" s="91">
        <v>43435</v>
      </c>
      <c r="D44" s="82">
        <f t="shared" si="0"/>
        <v>43435</v>
      </c>
      <c r="E44" s="67">
        <v>0.2</v>
      </c>
      <c r="F44" s="67">
        <v>2.9</v>
      </c>
      <c r="G44" s="67">
        <v>1.7</v>
      </c>
    </row>
    <row r="45" spans="3:7" ht="15" customHeight="1" x14ac:dyDescent="0.35">
      <c r="C45" s="91">
        <v>43466</v>
      </c>
      <c r="D45" s="82">
        <f t="shared" si="0"/>
        <v>43466</v>
      </c>
      <c r="E45" s="67">
        <v>-1.4</v>
      </c>
      <c r="F45" s="67">
        <v>2.2999999999999998</v>
      </c>
      <c r="G45" s="67">
        <v>0.1</v>
      </c>
    </row>
    <row r="46" spans="3:7" ht="15" customHeight="1" x14ac:dyDescent="0.35">
      <c r="C46" s="91">
        <v>43497</v>
      </c>
      <c r="D46" s="82">
        <f t="shared" si="0"/>
        <v>43497</v>
      </c>
      <c r="E46" s="67">
        <v>-0.7</v>
      </c>
      <c r="F46" s="67">
        <v>2.7</v>
      </c>
      <c r="G46" s="67">
        <v>0.4</v>
      </c>
    </row>
    <row r="47" spans="3:7" ht="15" customHeight="1" x14ac:dyDescent="0.35">
      <c r="C47" s="91">
        <v>43525</v>
      </c>
      <c r="D47" s="82">
        <f t="shared" si="0"/>
        <v>43525</v>
      </c>
      <c r="E47" s="67">
        <v>-0.6</v>
      </c>
      <c r="F47" s="67">
        <v>2.5</v>
      </c>
      <c r="G47" s="67">
        <v>0.4</v>
      </c>
    </row>
    <row r="48" spans="3:7" ht="15" customHeight="1" x14ac:dyDescent="0.35">
      <c r="C48" s="91">
        <v>43556</v>
      </c>
      <c r="D48" s="82">
        <f t="shared" si="0"/>
        <v>43556</v>
      </c>
      <c r="E48" s="67">
        <v>-0.4</v>
      </c>
      <c r="F48" s="67">
        <v>2.8</v>
      </c>
      <c r="G48" s="67">
        <v>0.7</v>
      </c>
    </row>
    <row r="49" spans="3:7" ht="15" customHeight="1" x14ac:dyDescent="0.35">
      <c r="C49" s="91">
        <v>43586</v>
      </c>
      <c r="D49" s="82">
        <f t="shared" si="0"/>
        <v>43586</v>
      </c>
      <c r="E49" s="67">
        <v>0.6</v>
      </c>
      <c r="F49" s="67">
        <v>2.8</v>
      </c>
      <c r="G49" s="67">
        <v>1.6</v>
      </c>
    </row>
    <row r="50" spans="3:7" ht="15" customHeight="1" x14ac:dyDescent="0.35">
      <c r="C50" s="91">
        <v>43617</v>
      </c>
      <c r="D50" s="82">
        <f t="shared" si="0"/>
        <v>43617</v>
      </c>
      <c r="E50" s="67">
        <v>1.5</v>
      </c>
      <c r="F50" s="67">
        <v>3.3</v>
      </c>
      <c r="G50" s="67">
        <v>2.5</v>
      </c>
    </row>
    <row r="51" spans="3:7" ht="15" customHeight="1" x14ac:dyDescent="0.35">
      <c r="C51" s="91">
        <v>43647</v>
      </c>
      <c r="D51" s="82">
        <f t="shared" si="0"/>
        <v>43647</v>
      </c>
      <c r="E51" s="67">
        <v>1.2</v>
      </c>
      <c r="F51" s="67">
        <v>3.3</v>
      </c>
      <c r="G51" s="67">
        <v>2.2999999999999998</v>
      </c>
    </row>
    <row r="52" spans="3:7" ht="15" customHeight="1" x14ac:dyDescent="0.35">
      <c r="C52" s="91">
        <v>43678</v>
      </c>
      <c r="D52" s="82">
        <f t="shared" si="0"/>
        <v>43678</v>
      </c>
      <c r="E52" s="67">
        <v>1</v>
      </c>
      <c r="F52" s="67">
        <v>3.5</v>
      </c>
      <c r="G52" s="67">
        <v>2.1</v>
      </c>
    </row>
    <row r="53" spans="3:7" ht="15" customHeight="1" x14ac:dyDescent="0.35">
      <c r="C53" s="91">
        <v>43709</v>
      </c>
      <c r="D53" s="82">
        <f t="shared" si="0"/>
        <v>43709</v>
      </c>
      <c r="E53" s="67">
        <v>1</v>
      </c>
      <c r="F53" s="67">
        <v>2.9</v>
      </c>
      <c r="G53" s="67">
        <v>2.2000000000000002</v>
      </c>
    </row>
    <row r="54" spans="3:7" ht="15" customHeight="1" x14ac:dyDescent="0.35">
      <c r="C54" s="91">
        <v>43739</v>
      </c>
      <c r="D54" s="82">
        <f t="shared" si="0"/>
        <v>43739</v>
      </c>
      <c r="E54" s="67">
        <v>1.7</v>
      </c>
      <c r="F54" s="67">
        <v>3.1</v>
      </c>
      <c r="G54" s="67">
        <v>2.7</v>
      </c>
    </row>
    <row r="55" spans="3:7" ht="15" customHeight="1" x14ac:dyDescent="0.35">
      <c r="C55" s="91">
        <v>43770</v>
      </c>
      <c r="D55" s="82">
        <f t="shared" si="0"/>
        <v>43770</v>
      </c>
      <c r="E55" s="67">
        <v>1.1000000000000001</v>
      </c>
      <c r="F55" s="67">
        <v>2.6</v>
      </c>
      <c r="G55" s="67">
        <v>2.2000000000000002</v>
      </c>
    </row>
    <row r="56" spans="3:7" ht="15" customHeight="1" x14ac:dyDescent="0.35">
      <c r="C56" s="91">
        <v>43800</v>
      </c>
      <c r="D56" s="82">
        <f t="shared" si="0"/>
        <v>43800</v>
      </c>
      <c r="E56" s="67">
        <v>0.4</v>
      </c>
      <c r="F56" s="67">
        <v>2.6</v>
      </c>
      <c r="G56" s="67">
        <v>1.1000000000000001</v>
      </c>
    </row>
    <row r="57" spans="3:7" ht="15" customHeight="1" x14ac:dyDescent="0.35">
      <c r="C57" s="91">
        <v>43831</v>
      </c>
      <c r="D57" s="82">
        <f t="shared" si="0"/>
        <v>43831</v>
      </c>
      <c r="E57" s="67">
        <v>0.4</v>
      </c>
      <c r="F57" s="67">
        <v>2.6</v>
      </c>
      <c r="G57" s="67">
        <v>1</v>
      </c>
    </row>
    <row r="58" spans="3:7" ht="15" customHeight="1" x14ac:dyDescent="0.35">
      <c r="C58" s="91">
        <v>43862</v>
      </c>
      <c r="D58" s="82">
        <f t="shared" si="0"/>
        <v>43862</v>
      </c>
      <c r="E58" s="67">
        <v>0</v>
      </c>
      <c r="F58" s="67">
        <v>2.4</v>
      </c>
      <c r="G58" s="67">
        <v>0.8</v>
      </c>
    </row>
    <row r="59" spans="3:7" ht="15" customHeight="1" x14ac:dyDescent="0.35">
      <c r="C59" s="91">
        <v>43891</v>
      </c>
      <c r="D59" s="82">
        <f t="shared" si="0"/>
        <v>43891</v>
      </c>
      <c r="E59" s="67">
        <v>1.7</v>
      </c>
      <c r="F59" s="67">
        <v>4.9000000000000004</v>
      </c>
      <c r="G59" s="67">
        <v>2.5</v>
      </c>
    </row>
    <row r="60" spans="3:7" ht="15" customHeight="1" x14ac:dyDescent="0.35">
      <c r="C60" s="91">
        <v>43922</v>
      </c>
      <c r="D60" s="82">
        <f t="shared" si="0"/>
        <v>43922</v>
      </c>
      <c r="E60" s="67">
        <v>2.5</v>
      </c>
      <c r="F60" s="67">
        <v>6</v>
      </c>
      <c r="G60" s="67">
        <v>3.3</v>
      </c>
    </row>
    <row r="61" spans="3:7" ht="15" customHeight="1" x14ac:dyDescent="0.35">
      <c r="C61" s="91">
        <v>43952</v>
      </c>
      <c r="D61" s="82">
        <f t="shared" si="0"/>
        <v>43952</v>
      </c>
      <c r="E61" s="67">
        <v>4.8</v>
      </c>
      <c r="F61" s="67">
        <v>6.7</v>
      </c>
      <c r="G61" s="67">
        <v>5.5</v>
      </c>
    </row>
    <row r="62" spans="3:7" ht="15" customHeight="1" x14ac:dyDescent="0.35">
      <c r="C62" s="91">
        <v>43983</v>
      </c>
      <c r="D62" s="82">
        <f t="shared" si="0"/>
        <v>43983</v>
      </c>
      <c r="E62" s="67">
        <v>5.6</v>
      </c>
      <c r="F62" s="67">
        <v>6.5</v>
      </c>
      <c r="G62" s="67">
        <v>6.3</v>
      </c>
    </row>
    <row r="63" spans="3:7" ht="15" customHeight="1" x14ac:dyDescent="0.35">
      <c r="C63" s="91">
        <v>44013</v>
      </c>
      <c r="D63" s="82">
        <f t="shared" si="0"/>
        <v>44013</v>
      </c>
      <c r="E63" s="67">
        <v>7.2</v>
      </c>
      <c r="F63" s="67">
        <v>6.5</v>
      </c>
      <c r="G63" s="67">
        <v>7.9</v>
      </c>
    </row>
    <row r="64" spans="3:7" ht="15" customHeight="1" x14ac:dyDescent="0.35">
      <c r="C64" s="91">
        <v>44044</v>
      </c>
      <c r="D64" s="82">
        <f t="shared" si="0"/>
        <v>44044</v>
      </c>
      <c r="E64" s="67">
        <v>7.8</v>
      </c>
      <c r="F64" s="67">
        <v>6.6</v>
      </c>
      <c r="G64" s="67">
        <v>8.4</v>
      </c>
    </row>
    <row r="65" spans="3:7" ht="15" customHeight="1" x14ac:dyDescent="0.35">
      <c r="C65" s="91">
        <v>44075</v>
      </c>
      <c r="D65" s="82">
        <f t="shared" si="0"/>
        <v>44075</v>
      </c>
      <c r="E65" s="67">
        <v>8.4</v>
      </c>
      <c r="F65" s="67">
        <v>6.5</v>
      </c>
      <c r="G65" s="67">
        <v>8.8000000000000007</v>
      </c>
    </row>
    <row r="66" spans="3:7" ht="15" customHeight="1" x14ac:dyDescent="0.35">
      <c r="C66" s="91">
        <v>44105</v>
      </c>
      <c r="D66" s="82">
        <f t="shared" si="0"/>
        <v>44105</v>
      </c>
      <c r="E66" s="67">
        <v>8.1</v>
      </c>
      <c r="F66" s="67">
        <v>6.3</v>
      </c>
      <c r="G66" s="67">
        <v>8.6</v>
      </c>
    </row>
    <row r="67" spans="3:7" ht="15" customHeight="1" x14ac:dyDescent="0.35">
      <c r="C67" s="91">
        <v>44136</v>
      </c>
      <c r="D67" s="82">
        <f t="shared" si="0"/>
        <v>44136</v>
      </c>
      <c r="E67" s="67">
        <v>8.6</v>
      </c>
      <c r="F67" s="67">
        <v>6.3</v>
      </c>
      <c r="G67" s="67">
        <v>8.8000000000000007</v>
      </c>
    </row>
    <row r="68" spans="3:7" ht="15" customHeight="1" x14ac:dyDescent="0.35">
      <c r="C68" s="91">
        <v>44166</v>
      </c>
      <c r="D68" s="82">
        <f t="shared" si="0"/>
        <v>44166</v>
      </c>
      <c r="E68" s="67">
        <v>9.6999999999999993</v>
      </c>
      <c r="F68" s="67">
        <v>6.5</v>
      </c>
      <c r="G68" s="67">
        <v>10</v>
      </c>
    </row>
    <row r="69" spans="3:7" ht="15" customHeight="1" x14ac:dyDescent="0.35">
      <c r="C69" s="91">
        <v>44197</v>
      </c>
      <c r="D69" s="82">
        <f t="shared" si="0"/>
        <v>44197</v>
      </c>
      <c r="E69" s="67">
        <v>9.8000000000000007</v>
      </c>
      <c r="F69" s="67">
        <v>6.2</v>
      </c>
      <c r="G69" s="67">
        <v>10.199999999999999</v>
      </c>
    </row>
    <row r="70" spans="3:7" ht="15" customHeight="1" x14ac:dyDescent="0.35">
      <c r="C70" s="91">
        <v>44228</v>
      </c>
      <c r="D70" s="82">
        <f t="shared" si="0"/>
        <v>44228</v>
      </c>
      <c r="E70" s="67">
        <v>11.1</v>
      </c>
      <c r="F70" s="67">
        <v>6.4</v>
      </c>
      <c r="G70" s="67">
        <v>11.3</v>
      </c>
    </row>
    <row r="71" spans="3:7" ht="15" customHeight="1" x14ac:dyDescent="0.35">
      <c r="C71" s="91">
        <v>44256</v>
      </c>
      <c r="D71" s="82">
        <f t="shared" si="0"/>
        <v>44256</v>
      </c>
      <c r="E71" s="67">
        <v>9.9</v>
      </c>
      <c r="F71" s="67">
        <v>4.5999999999999996</v>
      </c>
      <c r="G71" s="67">
        <v>10.199999999999999</v>
      </c>
    </row>
    <row r="72" spans="3:7" ht="15" customHeight="1" x14ac:dyDescent="0.35">
      <c r="C72" s="91">
        <v>44287</v>
      </c>
      <c r="D72" s="82">
        <f t="shared" si="0"/>
        <v>44287</v>
      </c>
      <c r="E72" s="67">
        <v>9.9</v>
      </c>
      <c r="F72" s="67">
        <v>2.7</v>
      </c>
      <c r="G72" s="67">
        <v>10.199999999999999</v>
      </c>
    </row>
    <row r="73" spans="3:7" ht="15" customHeight="1" x14ac:dyDescent="0.35">
      <c r="C73" s="91">
        <v>44317</v>
      </c>
      <c r="D73" s="82">
        <f t="shared" si="0"/>
        <v>44317</v>
      </c>
      <c r="E73" s="67">
        <v>7.3</v>
      </c>
      <c r="F73" s="67">
        <v>1.5</v>
      </c>
      <c r="G73" s="67">
        <v>7.6</v>
      </c>
    </row>
    <row r="74" spans="3:7" ht="15" customHeight="1" x14ac:dyDescent="0.35">
      <c r="C74" s="91">
        <v>44348</v>
      </c>
      <c r="D74" s="82">
        <f t="shared" si="0"/>
        <v>44348</v>
      </c>
      <c r="E74" s="67">
        <v>6.2</v>
      </c>
      <c r="F74" s="67">
        <v>1.4</v>
      </c>
      <c r="G74" s="67">
        <v>6.5</v>
      </c>
    </row>
    <row r="75" spans="3:7" ht="15" customHeight="1" x14ac:dyDescent="0.35">
      <c r="C75" s="91">
        <v>44378</v>
      </c>
      <c r="D75" s="82">
        <f t="shared" si="0"/>
        <v>44378</v>
      </c>
      <c r="E75" s="67">
        <v>5.8</v>
      </c>
      <c r="F75" s="67">
        <v>1.3</v>
      </c>
      <c r="G75" s="67">
        <v>6.1</v>
      </c>
    </row>
    <row r="76" spans="3:7" ht="15" customHeight="1" x14ac:dyDescent="0.35">
      <c r="C76" s="91">
        <v>44409</v>
      </c>
      <c r="D76" s="82">
        <f t="shared" si="0"/>
        <v>44409</v>
      </c>
      <c r="E76" s="67">
        <v>5.2</v>
      </c>
      <c r="F76" s="67">
        <v>1</v>
      </c>
      <c r="G76" s="67">
        <v>5.5</v>
      </c>
    </row>
    <row r="77" spans="3:7" ht="15" customHeight="1" x14ac:dyDescent="0.35">
      <c r="C77" s="91">
        <v>44440</v>
      </c>
      <c r="D77" s="82">
        <f t="shared" si="0"/>
        <v>44440</v>
      </c>
      <c r="E77" s="67">
        <v>5</v>
      </c>
      <c r="F77" s="67">
        <v>1.7</v>
      </c>
      <c r="G77" s="67">
        <v>5.4</v>
      </c>
    </row>
    <row r="78" spans="3:7" ht="15" customHeight="1" x14ac:dyDescent="0.35">
      <c r="C78" s="91">
        <v>44470</v>
      </c>
      <c r="D78" s="82">
        <f t="shared" si="0"/>
        <v>44470</v>
      </c>
      <c r="E78" s="67">
        <v>4.9000000000000004</v>
      </c>
      <c r="F78" s="67">
        <v>1.9</v>
      </c>
      <c r="G78" s="67">
        <v>5.2</v>
      </c>
    </row>
    <row r="79" spans="3:7" ht="15" customHeight="1" x14ac:dyDescent="0.35">
      <c r="C79" s="91">
        <v>44501</v>
      </c>
      <c r="D79" s="82">
        <f t="shared" si="0"/>
        <v>44501</v>
      </c>
      <c r="E79" s="67">
        <v>4.7</v>
      </c>
      <c r="F79" s="67">
        <v>2.4</v>
      </c>
      <c r="G79" s="67">
        <v>5</v>
      </c>
    </row>
    <row r="80" spans="3:7" ht="15" customHeight="1" x14ac:dyDescent="0.35">
      <c r="C80" s="91">
        <v>44531</v>
      </c>
      <c r="D80" s="82">
        <f t="shared" si="0"/>
        <v>44531</v>
      </c>
      <c r="E80" s="67">
        <v>4.2</v>
      </c>
      <c r="F80" s="67">
        <v>3.8</v>
      </c>
      <c r="G80" s="67">
        <v>4.5</v>
      </c>
    </row>
    <row r="81" spans="3:7" ht="15" customHeight="1" x14ac:dyDescent="0.35">
      <c r="C81" s="91">
        <v>44562</v>
      </c>
      <c r="D81" s="82">
        <f t="shared" si="0"/>
        <v>44562</v>
      </c>
      <c r="E81" s="67">
        <v>4.5999999999999996</v>
      </c>
      <c r="F81" s="67">
        <v>3.8</v>
      </c>
      <c r="G81" s="67">
        <v>4.2</v>
      </c>
    </row>
    <row r="82" spans="3:7" ht="15" customHeight="1" x14ac:dyDescent="0.35">
      <c r="C82" s="91">
        <v>44593</v>
      </c>
      <c r="D82" s="82">
        <f t="shared" si="0"/>
        <v>44593</v>
      </c>
      <c r="E82" s="67">
        <v>3.4</v>
      </c>
      <c r="F82" s="67">
        <v>3.9</v>
      </c>
      <c r="G82" s="67">
        <v>3</v>
      </c>
    </row>
    <row r="83" spans="3:7" ht="15" customHeight="1" x14ac:dyDescent="0.35">
      <c r="C83" s="91">
        <v>44621</v>
      </c>
      <c r="D83" s="82">
        <f t="shared" si="0"/>
        <v>44621</v>
      </c>
      <c r="E83" s="67">
        <v>3.3</v>
      </c>
      <c r="F83" s="67">
        <v>3.5</v>
      </c>
      <c r="G83" s="67">
        <v>2.9</v>
      </c>
    </row>
    <row r="84" spans="3:7" ht="15" customHeight="1" x14ac:dyDescent="0.35">
      <c r="C84" s="91">
        <v>44652</v>
      </c>
      <c r="D84" s="82">
        <f t="shared" si="0"/>
        <v>44652</v>
      </c>
      <c r="E84" s="67">
        <v>3.1</v>
      </c>
      <c r="F84" s="67">
        <v>4.5</v>
      </c>
      <c r="G84" s="67">
        <v>2.6</v>
      </c>
    </row>
    <row r="85" spans="3:7" ht="15" customHeight="1" x14ac:dyDescent="0.35">
      <c r="C85" s="91">
        <v>44682</v>
      </c>
      <c r="D85" s="82">
        <f t="shared" si="0"/>
        <v>44682</v>
      </c>
      <c r="E85" s="67">
        <v>2.8</v>
      </c>
      <c r="F85" s="67">
        <v>5.0999999999999996</v>
      </c>
      <c r="G85" s="67">
        <v>2.4</v>
      </c>
    </row>
    <row r="86" spans="3:7" ht="15" customHeight="1" x14ac:dyDescent="0.35">
      <c r="C86" s="91">
        <v>44713</v>
      </c>
      <c r="D86" s="82">
        <f t="shared" ref="D86:D89" si="1">C86</f>
        <v>44713</v>
      </c>
      <c r="E86" s="67">
        <v>2.9</v>
      </c>
      <c r="F86" s="67">
        <v>5.9</v>
      </c>
      <c r="G86" s="67">
        <v>2.5</v>
      </c>
    </row>
    <row r="87" spans="3:7" ht="15" customHeight="1" x14ac:dyDescent="0.35">
      <c r="C87" s="91">
        <v>44743</v>
      </c>
      <c r="D87" s="82">
        <f t="shared" si="1"/>
        <v>44743</v>
      </c>
      <c r="E87" s="67">
        <v>1.6</v>
      </c>
      <c r="F87" s="67">
        <v>6.6</v>
      </c>
      <c r="G87" s="67">
        <v>1.2</v>
      </c>
    </row>
    <row r="88" spans="3:7" ht="15" customHeight="1" x14ac:dyDescent="0.35">
      <c r="C88" s="91">
        <v>44774</v>
      </c>
      <c r="D88" s="82">
        <f t="shared" si="1"/>
        <v>44774</v>
      </c>
      <c r="E88" s="67">
        <v>1.5</v>
      </c>
      <c r="F88" s="67">
        <v>7.8</v>
      </c>
      <c r="G88" s="67">
        <v>1.1000000000000001</v>
      </c>
    </row>
    <row r="89" spans="3:7" ht="15" customHeight="1" x14ac:dyDescent="0.35">
      <c r="C89" s="91">
        <v>44805</v>
      </c>
      <c r="D89" s="82">
        <f t="shared" si="1"/>
        <v>44805</v>
      </c>
      <c r="E89" s="67">
        <v>1.4</v>
      </c>
      <c r="F89" s="67">
        <v>8</v>
      </c>
      <c r="G89" s="67">
        <v>0.9</v>
      </c>
    </row>
  </sheetData>
  <pageMargins left="0.7" right="0.7" top="0.75" bottom="0.75" header="0.3" footer="0.3"/>
  <pageSetup paperSize="9" orientation="portrait" horizontalDpi="90" verticalDpi="9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2"/>
  </sheetPr>
  <dimension ref="A1:T100"/>
  <sheetViews>
    <sheetView showGridLines="0" zoomScaleNormal="100" workbookViewId="0"/>
  </sheetViews>
  <sheetFormatPr defaultColWidth="9.453125" defaultRowHeight="15" customHeight="1" x14ac:dyDescent="0.35"/>
  <cols>
    <col min="1" max="1" width="1.7265625" customWidth="1"/>
    <col min="3" max="4" width="15.7265625" customWidth="1"/>
    <col min="5" max="10" width="20.7265625" customWidth="1"/>
  </cols>
  <sheetData>
    <row r="1" spans="1:10" ht="15" customHeight="1" x14ac:dyDescent="0.35">
      <c r="A1" s="37"/>
      <c r="B1" s="41"/>
      <c r="C1" s="37"/>
      <c r="D1" s="37"/>
      <c r="E1" s="37"/>
      <c r="F1" s="37"/>
    </row>
    <row r="2" spans="1:10" ht="15" customHeight="1" x14ac:dyDescent="0.35">
      <c r="A2" s="37"/>
      <c r="B2" s="37"/>
      <c r="C2" s="37"/>
      <c r="D2" s="37"/>
      <c r="E2" s="37"/>
      <c r="F2" s="37"/>
    </row>
    <row r="3" spans="1:10" ht="8.15" customHeight="1" x14ac:dyDescent="0.35">
      <c r="A3" s="37"/>
      <c r="B3" s="37"/>
      <c r="C3" s="37"/>
      <c r="D3" s="37"/>
      <c r="E3" s="37"/>
      <c r="F3" s="37"/>
    </row>
    <row r="4" spans="1:10" ht="15" customHeight="1" x14ac:dyDescent="0.35">
      <c r="A4" s="37"/>
      <c r="B4" s="65" t="str">
        <f>HYPERLINK("#"&amp;"Índice!B7",Índice!B7)</f>
        <v>Índice</v>
      </c>
      <c r="C4" s="65" t="str">
        <f>HYPERLINK("#"&amp;"Contents!B7",Contents!B7)</f>
        <v>Contents</v>
      </c>
      <c r="D4" s="37"/>
      <c r="E4" s="37"/>
      <c r="F4" s="37"/>
    </row>
    <row r="5" spans="1:10" ht="8.15" customHeight="1" x14ac:dyDescent="0.35">
      <c r="A5" s="38"/>
      <c r="B5" s="38"/>
      <c r="C5" s="44"/>
      <c r="D5" s="44"/>
      <c r="E5" s="38"/>
      <c r="F5" s="38"/>
    </row>
    <row r="6" spans="1:10" ht="15" customHeight="1" x14ac:dyDescent="0.35">
      <c r="A6" s="38"/>
      <c r="B6" s="60" t="s">
        <v>3</v>
      </c>
      <c r="C6" s="45"/>
      <c r="D6" s="44"/>
      <c r="E6" s="38"/>
      <c r="F6" s="38"/>
    </row>
    <row r="7" spans="1:10" ht="15" customHeight="1" x14ac:dyDescent="0.35">
      <c r="A7" s="38"/>
      <c r="B7" s="61" t="s">
        <v>95</v>
      </c>
      <c r="C7" s="45"/>
      <c r="D7" s="44"/>
      <c r="E7" s="38"/>
      <c r="F7" s="38"/>
    </row>
    <row r="8" spans="1:10" ht="8.15" customHeight="1" x14ac:dyDescent="0.35">
      <c r="A8" s="38"/>
      <c r="B8" s="46"/>
      <c r="C8" s="45"/>
      <c r="D8" s="44"/>
      <c r="E8" s="38"/>
      <c r="F8" s="38"/>
    </row>
    <row r="9" spans="1:10" ht="15" customHeight="1" x14ac:dyDescent="0.35">
      <c r="A9" s="38"/>
      <c r="B9" s="60" t="str">
        <f>Índice!B67</f>
        <v>2. Sistema bancário</v>
      </c>
      <c r="C9" s="45"/>
      <c r="D9" s="44"/>
      <c r="E9" s="38"/>
      <c r="F9" s="38"/>
    </row>
    <row r="10" spans="1:10" ht="15" customHeight="1" x14ac:dyDescent="0.35">
      <c r="A10" s="38"/>
      <c r="B10" s="61" t="str">
        <f>Contents!B67</f>
        <v>2. Banking system</v>
      </c>
      <c r="C10" s="45"/>
      <c r="D10" s="44"/>
      <c r="E10" s="38"/>
      <c r="F10" s="38"/>
    </row>
    <row r="11" spans="1:10" ht="8.15" customHeight="1" x14ac:dyDescent="0.35">
      <c r="A11" s="38"/>
      <c r="B11" s="45"/>
      <c r="C11" s="47"/>
      <c r="D11" s="44"/>
      <c r="E11" s="38"/>
      <c r="F11" s="38"/>
    </row>
    <row r="12" spans="1:10" ht="15" customHeight="1" x14ac:dyDescent="0.35">
      <c r="A12" s="40"/>
      <c r="B12" s="59" t="s">
        <v>1825</v>
      </c>
      <c r="C12" s="48"/>
      <c r="D12" s="49"/>
      <c r="E12" s="40"/>
      <c r="F12" s="40"/>
    </row>
    <row r="13" spans="1:10" ht="15" customHeight="1" x14ac:dyDescent="0.35">
      <c r="A13" s="40"/>
      <c r="B13" s="62" t="s">
        <v>1826</v>
      </c>
      <c r="C13" s="48"/>
      <c r="D13" s="49"/>
      <c r="E13" s="40"/>
      <c r="F13" s="40"/>
    </row>
    <row r="14" spans="1:10" ht="8.15" customHeight="1" x14ac:dyDescent="0.35">
      <c r="A14" s="40"/>
      <c r="B14" s="40"/>
      <c r="C14" s="40"/>
      <c r="D14" s="40"/>
      <c r="E14" s="40"/>
      <c r="F14" s="40"/>
    </row>
    <row r="15" spans="1:10" ht="14.5" x14ac:dyDescent="0.35">
      <c r="A15" s="40"/>
      <c r="B15" s="40"/>
      <c r="C15" s="13"/>
      <c r="D15" s="55" t="s">
        <v>174</v>
      </c>
      <c r="E15" s="56" t="s">
        <v>308</v>
      </c>
      <c r="F15" s="56" t="s">
        <v>308</v>
      </c>
      <c r="G15" s="56"/>
      <c r="H15" s="56"/>
      <c r="I15" s="56"/>
      <c r="J15" s="56"/>
    </row>
    <row r="16" spans="1:10" ht="14.5" x14ac:dyDescent="0.35">
      <c r="A16" s="40"/>
      <c r="B16" s="40"/>
      <c r="C16" s="13"/>
      <c r="D16" s="53" t="s">
        <v>176</v>
      </c>
      <c r="E16" s="54" t="s">
        <v>204</v>
      </c>
      <c r="F16" s="54" t="s">
        <v>204</v>
      </c>
      <c r="G16" s="54"/>
      <c r="H16" s="54"/>
      <c r="I16" s="54"/>
      <c r="J16" s="54"/>
    </row>
    <row r="17" spans="1:20" ht="8.15" customHeight="1" x14ac:dyDescent="0.35">
      <c r="A17" s="43"/>
      <c r="B17" s="43"/>
      <c r="C17" s="13"/>
      <c r="D17" s="13"/>
      <c r="E17" s="13"/>
      <c r="F17" s="13"/>
      <c r="G17" s="13"/>
      <c r="H17" s="13"/>
      <c r="I17" s="13"/>
      <c r="J17" s="13"/>
    </row>
    <row r="18" spans="1:20" x14ac:dyDescent="0.4">
      <c r="A18" s="39"/>
      <c r="B18" s="39"/>
      <c r="C18" s="35"/>
      <c r="D18" s="35"/>
      <c r="E18" s="57" t="s">
        <v>285</v>
      </c>
      <c r="F18" s="57" t="s">
        <v>289</v>
      </c>
      <c r="G18" s="57"/>
      <c r="H18" s="57"/>
      <c r="I18" s="57"/>
      <c r="J18" s="57"/>
    </row>
    <row r="19" spans="1:20" ht="14.5" x14ac:dyDescent="0.35">
      <c r="A19" s="40"/>
      <c r="B19" s="40"/>
      <c r="C19" s="35"/>
      <c r="D19" s="35"/>
      <c r="E19" s="76" t="s">
        <v>285</v>
      </c>
      <c r="F19" s="76" t="s">
        <v>294</v>
      </c>
      <c r="G19" s="76"/>
      <c r="H19" s="76"/>
      <c r="I19" s="76"/>
      <c r="J19" s="76"/>
    </row>
    <row r="20" spans="1:20" ht="14.5" x14ac:dyDescent="0.35">
      <c r="A20" s="40"/>
      <c r="B20" s="40"/>
      <c r="C20" s="91">
        <v>42370</v>
      </c>
      <c r="D20" s="82">
        <f>C20</f>
        <v>42370</v>
      </c>
      <c r="E20" s="67">
        <v>3.3</v>
      </c>
      <c r="F20" s="67">
        <v>1.9</v>
      </c>
      <c r="G20" s="76"/>
      <c r="H20" s="76"/>
      <c r="I20" s="76"/>
      <c r="J20" s="76"/>
    </row>
    <row r="21" spans="1:20" ht="14.5" x14ac:dyDescent="0.35">
      <c r="A21" s="40"/>
      <c r="B21" s="40"/>
      <c r="C21" s="91">
        <v>42401</v>
      </c>
      <c r="D21" s="82">
        <f t="shared" ref="D21:D30" si="0">C21</f>
        <v>42401</v>
      </c>
      <c r="E21" s="67">
        <v>3.3</v>
      </c>
      <c r="F21" s="67">
        <v>1.8</v>
      </c>
      <c r="G21" s="76"/>
      <c r="H21" s="76"/>
      <c r="I21" s="76"/>
      <c r="J21" s="76"/>
    </row>
    <row r="22" spans="1:20" ht="14.5" x14ac:dyDescent="0.35">
      <c r="A22" s="40"/>
      <c r="B22" s="40"/>
      <c r="C22" s="91">
        <v>42430</v>
      </c>
      <c r="D22" s="82">
        <f t="shared" si="0"/>
        <v>42430</v>
      </c>
      <c r="E22" s="67">
        <v>3.4</v>
      </c>
      <c r="F22" s="67">
        <v>1.8</v>
      </c>
      <c r="G22" s="76"/>
      <c r="H22" s="76"/>
      <c r="I22" s="76"/>
      <c r="J22" s="76"/>
    </row>
    <row r="23" spans="1:20" ht="14.5" x14ac:dyDescent="0.35">
      <c r="A23" s="40"/>
      <c r="B23" s="40"/>
      <c r="C23" s="91">
        <v>42461</v>
      </c>
      <c r="D23" s="82">
        <f t="shared" si="0"/>
        <v>42461</v>
      </c>
      <c r="E23" s="67">
        <v>3.3</v>
      </c>
      <c r="F23" s="67">
        <v>1.8</v>
      </c>
      <c r="G23" s="76"/>
      <c r="H23" s="76"/>
      <c r="I23" s="76"/>
      <c r="J23" s="76"/>
    </row>
    <row r="24" spans="1:20" ht="14.5" x14ac:dyDescent="0.35">
      <c r="A24" s="40"/>
      <c r="B24" s="40"/>
      <c r="C24" s="91">
        <v>42491</v>
      </c>
      <c r="D24" s="82">
        <f t="shared" si="0"/>
        <v>42491</v>
      </c>
      <c r="E24" s="67">
        <v>3.3</v>
      </c>
      <c r="F24" s="67">
        <v>1.8</v>
      </c>
      <c r="G24" s="76"/>
      <c r="H24" s="76"/>
      <c r="I24" s="76"/>
      <c r="J24" s="76"/>
    </row>
    <row r="25" spans="1:20" ht="14.5" x14ac:dyDescent="0.35">
      <c r="A25" s="40"/>
      <c r="B25" s="40"/>
      <c r="C25" s="91">
        <v>42522</v>
      </c>
      <c r="D25" s="82">
        <f t="shared" si="0"/>
        <v>42522</v>
      </c>
      <c r="E25" s="67">
        <v>3.2</v>
      </c>
      <c r="F25" s="67">
        <v>1.7</v>
      </c>
      <c r="G25" s="76"/>
      <c r="H25" s="76"/>
      <c r="I25" s="76"/>
      <c r="J25" s="76"/>
    </row>
    <row r="26" spans="1:20" ht="14.5" x14ac:dyDescent="0.35">
      <c r="A26" s="40"/>
      <c r="B26" s="40"/>
      <c r="C26" s="91">
        <v>42552</v>
      </c>
      <c r="D26" s="82">
        <f t="shared" si="0"/>
        <v>42552</v>
      </c>
      <c r="E26" s="67">
        <v>3.2</v>
      </c>
      <c r="F26" s="67">
        <v>1.7</v>
      </c>
      <c r="G26" s="76"/>
      <c r="H26" s="76"/>
      <c r="I26" s="76"/>
      <c r="J26" s="76"/>
    </row>
    <row r="27" spans="1:20" ht="14.5" x14ac:dyDescent="0.35">
      <c r="A27" s="40"/>
      <c r="B27" s="40"/>
      <c r="C27" s="91">
        <v>42583</v>
      </c>
      <c r="D27" s="82">
        <f t="shared" si="0"/>
        <v>42583</v>
      </c>
      <c r="E27" s="67">
        <v>3.1</v>
      </c>
      <c r="F27" s="67">
        <v>1.7</v>
      </c>
      <c r="G27" s="76"/>
      <c r="H27" s="76"/>
      <c r="I27" s="76"/>
      <c r="J27" s="76"/>
    </row>
    <row r="28" spans="1:20" ht="14.5" x14ac:dyDescent="0.35">
      <c r="A28" s="40"/>
      <c r="B28" s="40"/>
      <c r="C28" s="91">
        <v>42614</v>
      </c>
      <c r="D28" s="82">
        <f t="shared" si="0"/>
        <v>42614</v>
      </c>
      <c r="E28" s="67">
        <v>3.1</v>
      </c>
      <c r="F28" s="67">
        <v>1.6</v>
      </c>
      <c r="G28" s="76"/>
      <c r="H28" s="76"/>
      <c r="I28" s="76"/>
      <c r="J28" s="76"/>
    </row>
    <row r="29" spans="1:20" ht="14.5" x14ac:dyDescent="0.35">
      <c r="A29" s="40"/>
      <c r="B29" s="40"/>
      <c r="C29" s="91">
        <v>42644</v>
      </c>
      <c r="D29" s="82">
        <f t="shared" si="0"/>
        <v>42644</v>
      </c>
      <c r="E29" s="67">
        <v>3.1</v>
      </c>
      <c r="F29" s="67">
        <v>1.6</v>
      </c>
      <c r="G29" s="76"/>
      <c r="H29" s="76"/>
      <c r="I29" s="76"/>
      <c r="J29" s="76"/>
    </row>
    <row r="30" spans="1:20" ht="15" customHeight="1" x14ac:dyDescent="0.35">
      <c r="A30" s="40"/>
      <c r="B30" s="40"/>
      <c r="C30" s="91">
        <v>42675</v>
      </c>
      <c r="D30" s="82">
        <f t="shared" si="0"/>
        <v>42675</v>
      </c>
      <c r="E30" s="67">
        <v>3.1</v>
      </c>
      <c r="F30" s="67">
        <v>1.6</v>
      </c>
      <c r="G30" s="67"/>
      <c r="H30" s="67"/>
      <c r="I30" s="67"/>
      <c r="O30" s="67"/>
      <c r="P30" s="67"/>
      <c r="Q30" s="67"/>
      <c r="S30" s="67"/>
      <c r="T30" s="67"/>
    </row>
    <row r="31" spans="1:20" ht="15" customHeight="1" x14ac:dyDescent="0.35">
      <c r="A31" s="40"/>
      <c r="B31" s="40"/>
      <c r="C31" s="91">
        <v>42705</v>
      </c>
      <c r="D31" s="82">
        <f>C31</f>
        <v>42705</v>
      </c>
      <c r="E31" s="67">
        <v>2.9</v>
      </c>
      <c r="F31" s="67">
        <v>1.6</v>
      </c>
      <c r="G31" s="67"/>
      <c r="H31" s="67"/>
      <c r="I31" s="67"/>
      <c r="O31" s="67"/>
      <c r="P31" s="67"/>
      <c r="Q31" s="67"/>
      <c r="S31" s="67"/>
      <c r="T31" s="67"/>
    </row>
    <row r="32" spans="1:20" ht="15" customHeight="1" x14ac:dyDescent="0.35">
      <c r="A32" s="40"/>
      <c r="B32" s="40"/>
      <c r="C32" s="91">
        <v>42736</v>
      </c>
      <c r="D32" s="82">
        <f t="shared" ref="D32:D96" si="1">C32</f>
        <v>42736</v>
      </c>
      <c r="E32" s="67">
        <v>2.9</v>
      </c>
      <c r="F32" s="67">
        <v>1.6</v>
      </c>
      <c r="G32" s="67"/>
      <c r="H32" s="67"/>
      <c r="I32" s="67"/>
      <c r="O32" s="67"/>
      <c r="P32" s="67"/>
      <c r="Q32" s="67"/>
      <c r="S32" s="67"/>
      <c r="T32" s="67"/>
    </row>
    <row r="33" spans="1:20" ht="15" customHeight="1" x14ac:dyDescent="0.35">
      <c r="A33" s="40"/>
      <c r="B33" s="40"/>
      <c r="C33" s="91">
        <v>42767</v>
      </c>
      <c r="D33" s="82">
        <f t="shared" si="1"/>
        <v>42767</v>
      </c>
      <c r="E33" s="67">
        <v>2.9</v>
      </c>
      <c r="F33" s="67">
        <v>1.6</v>
      </c>
      <c r="G33" s="67"/>
      <c r="H33" s="67"/>
      <c r="I33" s="67"/>
      <c r="O33" s="67"/>
      <c r="P33" s="67"/>
      <c r="Q33" s="67"/>
      <c r="S33" s="67"/>
      <c r="T33" s="67"/>
    </row>
    <row r="34" spans="1:20" ht="15" customHeight="1" x14ac:dyDescent="0.35">
      <c r="A34" s="40"/>
      <c r="B34" s="40"/>
      <c r="C34" s="91">
        <v>42795</v>
      </c>
      <c r="D34" s="82">
        <f t="shared" si="1"/>
        <v>42795</v>
      </c>
      <c r="E34" s="67">
        <v>2.9</v>
      </c>
      <c r="F34" s="67">
        <v>1.6</v>
      </c>
      <c r="G34" s="67"/>
      <c r="H34" s="67"/>
      <c r="I34" s="67"/>
      <c r="O34" s="67"/>
      <c r="P34" s="67"/>
      <c r="Q34" s="67"/>
      <c r="S34" s="67"/>
      <c r="T34" s="67"/>
    </row>
    <row r="35" spans="1:20" ht="15" customHeight="1" x14ac:dyDescent="0.35">
      <c r="A35" s="40"/>
      <c r="B35" s="40"/>
      <c r="C35" s="91">
        <v>42826</v>
      </c>
      <c r="D35" s="82">
        <f t="shared" si="1"/>
        <v>42826</v>
      </c>
      <c r="E35" s="67">
        <v>2.8</v>
      </c>
      <c r="F35" s="67">
        <v>1.6</v>
      </c>
      <c r="G35" s="67"/>
      <c r="H35" s="67"/>
      <c r="I35" s="67"/>
      <c r="O35" s="67"/>
      <c r="P35" s="67"/>
      <c r="Q35" s="67"/>
      <c r="S35" s="67"/>
      <c r="T35" s="67"/>
    </row>
    <row r="36" spans="1:20" ht="15" customHeight="1" x14ac:dyDescent="0.35">
      <c r="A36" s="38"/>
      <c r="B36" s="38"/>
      <c r="C36" s="91">
        <v>42856</v>
      </c>
      <c r="D36" s="82">
        <f t="shared" si="1"/>
        <v>42856</v>
      </c>
      <c r="E36" s="67">
        <v>2.8</v>
      </c>
      <c r="F36" s="67">
        <v>1.6</v>
      </c>
      <c r="G36" s="67"/>
      <c r="H36" s="67"/>
      <c r="I36" s="67"/>
      <c r="O36" s="67"/>
      <c r="P36" s="67"/>
      <c r="Q36" s="67"/>
      <c r="S36" s="67"/>
      <c r="T36" s="67"/>
    </row>
    <row r="37" spans="1:20" ht="15" customHeight="1" x14ac:dyDescent="0.35">
      <c r="A37" s="38"/>
      <c r="B37" s="38"/>
      <c r="C37" s="91">
        <v>42887</v>
      </c>
      <c r="D37" s="82">
        <f t="shared" si="1"/>
        <v>42887</v>
      </c>
      <c r="E37" s="67">
        <v>2.7</v>
      </c>
      <c r="F37" s="67">
        <v>1.6</v>
      </c>
      <c r="G37" s="67"/>
      <c r="H37" s="67"/>
      <c r="I37" s="67"/>
      <c r="O37" s="67"/>
      <c r="P37" s="67"/>
      <c r="Q37" s="67"/>
      <c r="S37" s="67"/>
      <c r="T37" s="67"/>
    </row>
    <row r="38" spans="1:20" ht="15" customHeight="1" x14ac:dyDescent="0.35">
      <c r="C38" s="91">
        <v>42917</v>
      </c>
      <c r="D38" s="82">
        <f t="shared" si="1"/>
        <v>42917</v>
      </c>
      <c r="E38" s="67">
        <v>2.7</v>
      </c>
      <c r="F38" s="67">
        <v>1.6</v>
      </c>
    </row>
    <row r="39" spans="1:20" ht="15" customHeight="1" x14ac:dyDescent="0.35">
      <c r="C39" s="91">
        <v>42948</v>
      </c>
      <c r="D39" s="82">
        <f t="shared" si="1"/>
        <v>42948</v>
      </c>
      <c r="E39" s="67">
        <v>2.7</v>
      </c>
      <c r="F39" s="67">
        <v>1.6</v>
      </c>
    </row>
    <row r="40" spans="1:20" ht="15" customHeight="1" x14ac:dyDescent="0.35">
      <c r="C40" s="91">
        <v>42979</v>
      </c>
      <c r="D40" s="82">
        <f t="shared" si="1"/>
        <v>42979</v>
      </c>
      <c r="E40" s="67">
        <v>2.7</v>
      </c>
      <c r="F40" s="67">
        <v>1.6</v>
      </c>
    </row>
    <row r="41" spans="1:20" ht="15" customHeight="1" x14ac:dyDescent="0.35">
      <c r="C41" s="91">
        <v>43009</v>
      </c>
      <c r="D41" s="82">
        <f t="shared" si="1"/>
        <v>43009</v>
      </c>
      <c r="E41" s="67">
        <v>2.8</v>
      </c>
      <c r="F41" s="67">
        <v>1.6</v>
      </c>
    </row>
    <row r="42" spans="1:20" ht="15" customHeight="1" x14ac:dyDescent="0.35">
      <c r="C42" s="91">
        <v>43040</v>
      </c>
      <c r="D42" s="82">
        <f t="shared" si="1"/>
        <v>43040</v>
      </c>
      <c r="E42" s="67">
        <v>2.7</v>
      </c>
      <c r="F42" s="67">
        <v>1.5</v>
      </c>
    </row>
    <row r="43" spans="1:20" ht="15" customHeight="1" x14ac:dyDescent="0.35">
      <c r="C43" s="91">
        <v>43070</v>
      </c>
      <c r="D43" s="82">
        <f t="shared" si="1"/>
        <v>43070</v>
      </c>
      <c r="E43" s="67">
        <v>2.5</v>
      </c>
      <c r="F43" s="67">
        <v>1.6</v>
      </c>
    </row>
    <row r="44" spans="1:20" ht="15" customHeight="1" x14ac:dyDescent="0.35">
      <c r="C44" s="91">
        <v>43101</v>
      </c>
      <c r="D44" s="82">
        <f t="shared" si="1"/>
        <v>43101</v>
      </c>
      <c r="E44" s="67">
        <v>2.2999999999999998</v>
      </c>
      <c r="F44" s="67">
        <v>1.5</v>
      </c>
    </row>
    <row r="45" spans="1:20" ht="15" customHeight="1" x14ac:dyDescent="0.35">
      <c r="C45" s="91">
        <v>43132</v>
      </c>
      <c r="D45" s="82">
        <f t="shared" si="1"/>
        <v>43132</v>
      </c>
      <c r="E45" s="67">
        <v>2.2999999999999998</v>
      </c>
      <c r="F45" s="67">
        <v>1.5</v>
      </c>
    </row>
    <row r="46" spans="1:20" ht="15" customHeight="1" x14ac:dyDescent="0.35">
      <c r="C46" s="91">
        <v>43160</v>
      </c>
      <c r="D46" s="82">
        <f t="shared" si="1"/>
        <v>43160</v>
      </c>
      <c r="E46" s="67">
        <v>2.4</v>
      </c>
      <c r="F46" s="67">
        <v>1.5</v>
      </c>
    </row>
    <row r="47" spans="1:20" ht="15" customHeight="1" x14ac:dyDescent="0.35">
      <c r="C47" s="91">
        <v>43191</v>
      </c>
      <c r="D47" s="82">
        <f t="shared" si="1"/>
        <v>43191</v>
      </c>
      <c r="E47" s="67">
        <v>2.5</v>
      </c>
      <c r="F47" s="67">
        <v>1.5</v>
      </c>
    </row>
    <row r="48" spans="1:20" ht="15" customHeight="1" x14ac:dyDescent="0.35">
      <c r="C48" s="91">
        <v>43221</v>
      </c>
      <c r="D48" s="82">
        <f t="shared" si="1"/>
        <v>43221</v>
      </c>
      <c r="E48" s="67">
        <v>2.5</v>
      </c>
      <c r="F48" s="67">
        <v>1.5</v>
      </c>
    </row>
    <row r="49" spans="3:6" ht="15" customHeight="1" x14ac:dyDescent="0.35">
      <c r="C49" s="91">
        <v>43252</v>
      </c>
      <c r="D49" s="82">
        <f t="shared" si="1"/>
        <v>43252</v>
      </c>
      <c r="E49" s="67">
        <v>2.5</v>
      </c>
      <c r="F49" s="67">
        <v>1.5</v>
      </c>
    </row>
    <row r="50" spans="3:6" ht="15" customHeight="1" x14ac:dyDescent="0.35">
      <c r="C50" s="91">
        <v>43282</v>
      </c>
      <c r="D50" s="82">
        <f t="shared" si="1"/>
        <v>43282</v>
      </c>
      <c r="E50" s="67">
        <v>2.4</v>
      </c>
      <c r="F50" s="67">
        <v>1.5</v>
      </c>
    </row>
    <row r="51" spans="3:6" ht="15" customHeight="1" x14ac:dyDescent="0.35">
      <c r="C51" s="91">
        <v>43313</v>
      </c>
      <c r="D51" s="82">
        <f t="shared" si="1"/>
        <v>43313</v>
      </c>
      <c r="E51" s="67">
        <v>2.4</v>
      </c>
      <c r="F51" s="67">
        <v>1.5</v>
      </c>
    </row>
    <row r="52" spans="3:6" ht="15" customHeight="1" x14ac:dyDescent="0.35">
      <c r="C52" s="91">
        <v>43344</v>
      </c>
      <c r="D52" s="82">
        <f t="shared" si="1"/>
        <v>43344</v>
      </c>
      <c r="E52" s="67">
        <v>2.4</v>
      </c>
      <c r="F52" s="67">
        <v>1.4</v>
      </c>
    </row>
    <row r="53" spans="3:6" ht="15" customHeight="1" x14ac:dyDescent="0.35">
      <c r="C53" s="91">
        <v>43374</v>
      </c>
      <c r="D53" s="82">
        <f t="shared" si="1"/>
        <v>43374</v>
      </c>
      <c r="E53" s="67">
        <v>2.4</v>
      </c>
      <c r="F53" s="67">
        <v>1.5</v>
      </c>
    </row>
    <row r="54" spans="3:6" ht="15" customHeight="1" x14ac:dyDescent="0.35">
      <c r="C54" s="91">
        <v>43405</v>
      </c>
      <c r="D54" s="82">
        <f t="shared" si="1"/>
        <v>43405</v>
      </c>
      <c r="E54" s="67">
        <v>2.4</v>
      </c>
      <c r="F54" s="67">
        <v>1.5</v>
      </c>
    </row>
    <row r="55" spans="3:6" ht="15" customHeight="1" x14ac:dyDescent="0.35">
      <c r="C55" s="91">
        <v>43435</v>
      </c>
      <c r="D55" s="82">
        <f t="shared" si="1"/>
        <v>43435</v>
      </c>
      <c r="E55" s="67">
        <v>2.4</v>
      </c>
      <c r="F55" s="67">
        <v>1.5</v>
      </c>
    </row>
    <row r="56" spans="3:6" ht="15" customHeight="1" x14ac:dyDescent="0.35">
      <c r="C56" s="91">
        <v>43466</v>
      </c>
      <c r="D56" s="82">
        <f t="shared" si="1"/>
        <v>43466</v>
      </c>
      <c r="E56" s="67">
        <v>2.4</v>
      </c>
      <c r="F56" s="67">
        <v>1.5</v>
      </c>
    </row>
    <row r="57" spans="3:6" ht="15" customHeight="1" x14ac:dyDescent="0.35">
      <c r="C57" s="91">
        <v>43497</v>
      </c>
      <c r="D57" s="82">
        <f t="shared" si="1"/>
        <v>43497</v>
      </c>
      <c r="E57" s="67">
        <v>2.4</v>
      </c>
      <c r="F57" s="67">
        <v>1.5</v>
      </c>
    </row>
    <row r="58" spans="3:6" ht="15" customHeight="1" x14ac:dyDescent="0.35">
      <c r="C58" s="91">
        <v>43525</v>
      </c>
      <c r="D58" s="82">
        <f t="shared" si="1"/>
        <v>43525</v>
      </c>
      <c r="E58" s="67">
        <v>2.4</v>
      </c>
      <c r="F58" s="67">
        <v>1.5</v>
      </c>
    </row>
    <row r="59" spans="3:6" ht="15" customHeight="1" x14ac:dyDescent="0.35">
      <c r="C59" s="91">
        <v>43556</v>
      </c>
      <c r="D59" s="82">
        <f t="shared" si="1"/>
        <v>43556</v>
      </c>
      <c r="E59" s="67">
        <v>2.4</v>
      </c>
      <c r="F59" s="67">
        <v>1.5</v>
      </c>
    </row>
    <row r="60" spans="3:6" ht="15" customHeight="1" x14ac:dyDescent="0.35">
      <c r="C60" s="91">
        <v>43586</v>
      </c>
      <c r="D60" s="82">
        <f t="shared" si="1"/>
        <v>43586</v>
      </c>
      <c r="E60" s="67">
        <v>2.2999999999999998</v>
      </c>
      <c r="F60" s="67">
        <v>1.4</v>
      </c>
    </row>
    <row r="61" spans="3:6" ht="15" customHeight="1" x14ac:dyDescent="0.35">
      <c r="C61" s="91">
        <v>43617</v>
      </c>
      <c r="D61" s="82">
        <f t="shared" si="1"/>
        <v>43617</v>
      </c>
      <c r="E61" s="67">
        <v>2.2999999999999998</v>
      </c>
      <c r="F61" s="67">
        <v>1.4</v>
      </c>
    </row>
    <row r="62" spans="3:6" ht="15" customHeight="1" x14ac:dyDescent="0.35">
      <c r="C62" s="91">
        <v>43647</v>
      </c>
      <c r="D62" s="82">
        <f t="shared" si="1"/>
        <v>43647</v>
      </c>
      <c r="E62" s="67">
        <v>2.2999999999999998</v>
      </c>
      <c r="F62" s="67">
        <v>1.4</v>
      </c>
    </row>
    <row r="63" spans="3:6" ht="15" customHeight="1" x14ac:dyDescent="0.35">
      <c r="C63" s="91">
        <v>43678</v>
      </c>
      <c r="D63" s="82">
        <f t="shared" si="1"/>
        <v>43678</v>
      </c>
      <c r="E63" s="67">
        <v>2.2000000000000002</v>
      </c>
      <c r="F63" s="67">
        <v>1.4</v>
      </c>
    </row>
    <row r="64" spans="3:6" ht="15" customHeight="1" x14ac:dyDescent="0.35">
      <c r="C64" s="91">
        <v>43709</v>
      </c>
      <c r="D64" s="82">
        <f t="shared" si="1"/>
        <v>43709</v>
      </c>
      <c r="E64" s="67">
        <v>2.2000000000000002</v>
      </c>
      <c r="F64" s="67">
        <v>1.4</v>
      </c>
    </row>
    <row r="65" spans="3:6" ht="15" customHeight="1" x14ac:dyDescent="0.35">
      <c r="C65" s="91">
        <v>43739</v>
      </c>
      <c r="D65" s="82">
        <f t="shared" si="1"/>
        <v>43739</v>
      </c>
      <c r="E65" s="67">
        <v>2.2000000000000002</v>
      </c>
      <c r="F65" s="67">
        <v>1.4</v>
      </c>
    </row>
    <row r="66" spans="3:6" ht="15" customHeight="1" x14ac:dyDescent="0.35">
      <c r="C66" s="91">
        <v>43770</v>
      </c>
      <c r="D66" s="82">
        <f t="shared" si="1"/>
        <v>43770</v>
      </c>
      <c r="E66" s="67">
        <v>2.2999999999999998</v>
      </c>
      <c r="F66" s="67">
        <v>1.4</v>
      </c>
    </row>
    <row r="67" spans="3:6" ht="15" customHeight="1" x14ac:dyDescent="0.35">
      <c r="C67" s="91">
        <v>43800</v>
      </c>
      <c r="D67" s="82">
        <f t="shared" si="1"/>
        <v>43800</v>
      </c>
      <c r="E67" s="67">
        <v>2.2000000000000002</v>
      </c>
      <c r="F67" s="67">
        <v>1.4</v>
      </c>
    </row>
    <row r="68" spans="3:6" ht="15" customHeight="1" x14ac:dyDescent="0.35">
      <c r="C68" s="91">
        <v>43831</v>
      </c>
      <c r="D68" s="82">
        <f t="shared" si="1"/>
        <v>43831</v>
      </c>
      <c r="E68" s="67">
        <v>2.2000000000000002</v>
      </c>
      <c r="F68" s="67">
        <v>1.4</v>
      </c>
    </row>
    <row r="69" spans="3:6" ht="15" customHeight="1" x14ac:dyDescent="0.35">
      <c r="C69" s="91">
        <v>43862</v>
      </c>
      <c r="D69" s="82">
        <f t="shared" si="1"/>
        <v>43862</v>
      </c>
      <c r="E69" s="67">
        <v>2.2000000000000002</v>
      </c>
      <c r="F69" s="67">
        <v>1.4</v>
      </c>
    </row>
    <row r="70" spans="3:6" ht="15" customHeight="1" x14ac:dyDescent="0.35">
      <c r="C70" s="91">
        <v>43891</v>
      </c>
      <c r="D70" s="82">
        <f t="shared" si="1"/>
        <v>43891</v>
      </c>
      <c r="E70" s="67">
        <v>2.2000000000000002</v>
      </c>
      <c r="F70" s="67">
        <v>1.3</v>
      </c>
    </row>
    <row r="71" spans="3:6" ht="15" customHeight="1" x14ac:dyDescent="0.35">
      <c r="C71" s="91">
        <v>43922</v>
      </c>
      <c r="D71" s="82">
        <f t="shared" si="1"/>
        <v>43922</v>
      </c>
      <c r="E71" s="67">
        <v>2.1</v>
      </c>
      <c r="F71" s="67">
        <v>1.3</v>
      </c>
    </row>
    <row r="72" spans="3:6" ht="15" customHeight="1" x14ac:dyDescent="0.35">
      <c r="C72" s="91">
        <v>43952</v>
      </c>
      <c r="D72" s="82">
        <f t="shared" si="1"/>
        <v>43952</v>
      </c>
      <c r="E72" s="67">
        <v>1.8</v>
      </c>
      <c r="F72" s="67">
        <v>1.3</v>
      </c>
    </row>
    <row r="73" spans="3:6" ht="15" customHeight="1" x14ac:dyDescent="0.35">
      <c r="C73" s="91">
        <v>43983</v>
      </c>
      <c r="D73" s="82">
        <f t="shared" si="1"/>
        <v>43983</v>
      </c>
      <c r="E73" s="67">
        <v>1.7</v>
      </c>
      <c r="F73" s="67">
        <v>1.3</v>
      </c>
    </row>
    <row r="74" spans="3:6" ht="15" customHeight="1" x14ac:dyDescent="0.35">
      <c r="C74" s="91">
        <v>44013</v>
      </c>
      <c r="D74" s="82">
        <f t="shared" si="1"/>
        <v>44013</v>
      </c>
      <c r="E74" s="67">
        <v>1.7</v>
      </c>
      <c r="F74" s="67">
        <v>1.3</v>
      </c>
    </row>
    <row r="75" spans="3:6" ht="15" customHeight="1" x14ac:dyDescent="0.35">
      <c r="C75" s="91">
        <v>44044</v>
      </c>
      <c r="D75" s="82">
        <f t="shared" si="1"/>
        <v>44044</v>
      </c>
      <c r="E75" s="67">
        <v>1.9</v>
      </c>
      <c r="F75" s="67">
        <v>1.4</v>
      </c>
    </row>
    <row r="76" spans="3:6" ht="15" customHeight="1" x14ac:dyDescent="0.35">
      <c r="C76" s="91">
        <v>44075</v>
      </c>
      <c r="D76" s="82">
        <f t="shared" si="1"/>
        <v>44075</v>
      </c>
      <c r="E76" s="67">
        <v>2</v>
      </c>
      <c r="F76" s="67">
        <v>1.4</v>
      </c>
    </row>
    <row r="77" spans="3:6" ht="15" customHeight="1" x14ac:dyDescent="0.35">
      <c r="C77" s="91">
        <v>44105</v>
      </c>
      <c r="D77" s="82">
        <f t="shared" si="1"/>
        <v>44105</v>
      </c>
      <c r="E77" s="67">
        <v>2</v>
      </c>
      <c r="F77" s="67">
        <v>1.4</v>
      </c>
    </row>
    <row r="78" spans="3:6" ht="15" customHeight="1" x14ac:dyDescent="0.35">
      <c r="C78" s="91">
        <v>44136</v>
      </c>
      <c r="D78" s="82">
        <f t="shared" si="1"/>
        <v>44136</v>
      </c>
      <c r="E78" s="67">
        <v>2</v>
      </c>
      <c r="F78" s="67">
        <v>1.4</v>
      </c>
    </row>
    <row r="79" spans="3:6" ht="15" customHeight="1" x14ac:dyDescent="0.35">
      <c r="C79" s="91">
        <v>44166</v>
      </c>
      <c r="D79" s="82">
        <f t="shared" si="1"/>
        <v>44166</v>
      </c>
      <c r="E79" s="67">
        <v>2</v>
      </c>
      <c r="F79" s="67">
        <v>1.4</v>
      </c>
    </row>
    <row r="80" spans="3:6" ht="15" customHeight="1" x14ac:dyDescent="0.35">
      <c r="C80" s="91">
        <v>44197</v>
      </c>
      <c r="D80" s="82">
        <f t="shared" si="1"/>
        <v>44197</v>
      </c>
      <c r="E80" s="67">
        <v>2</v>
      </c>
      <c r="F80" s="67">
        <v>1.4</v>
      </c>
    </row>
    <row r="81" spans="3:6" ht="15" customHeight="1" x14ac:dyDescent="0.35">
      <c r="C81" s="91">
        <v>44228</v>
      </c>
      <c r="D81" s="82">
        <f t="shared" si="1"/>
        <v>44228</v>
      </c>
      <c r="E81" s="67">
        <v>1.9</v>
      </c>
      <c r="F81" s="67">
        <v>1.4</v>
      </c>
    </row>
    <row r="82" spans="3:6" ht="15" customHeight="1" x14ac:dyDescent="0.35">
      <c r="C82" s="91">
        <v>44256</v>
      </c>
      <c r="D82" s="82">
        <f t="shared" si="1"/>
        <v>44256</v>
      </c>
      <c r="E82" s="67">
        <v>1.9</v>
      </c>
      <c r="F82" s="67">
        <v>1.3</v>
      </c>
    </row>
    <row r="83" spans="3:6" ht="15" customHeight="1" x14ac:dyDescent="0.35">
      <c r="C83" s="91">
        <v>44287</v>
      </c>
      <c r="D83" s="82">
        <f t="shared" si="1"/>
        <v>44287</v>
      </c>
      <c r="E83" s="67">
        <v>1.9</v>
      </c>
      <c r="F83" s="67">
        <v>1.3</v>
      </c>
    </row>
    <row r="84" spans="3:6" ht="15" customHeight="1" x14ac:dyDescent="0.35">
      <c r="C84" s="91">
        <v>44317</v>
      </c>
      <c r="D84" s="82">
        <f t="shared" si="1"/>
        <v>44317</v>
      </c>
      <c r="E84" s="67">
        <v>2</v>
      </c>
      <c r="F84" s="67">
        <v>1.3</v>
      </c>
    </row>
    <row r="85" spans="3:6" ht="15" customHeight="1" x14ac:dyDescent="0.35">
      <c r="C85" s="91">
        <v>44348</v>
      </c>
      <c r="D85" s="82">
        <f t="shared" si="1"/>
        <v>44348</v>
      </c>
      <c r="E85" s="67">
        <v>2.1</v>
      </c>
      <c r="F85" s="67">
        <v>1.4</v>
      </c>
    </row>
    <row r="86" spans="3:6" ht="15" customHeight="1" x14ac:dyDescent="0.35">
      <c r="C86" s="91">
        <v>44378</v>
      </c>
      <c r="D86" s="82">
        <f t="shared" si="1"/>
        <v>44378</v>
      </c>
      <c r="E86" s="67">
        <v>2</v>
      </c>
      <c r="F86" s="67">
        <v>1.4</v>
      </c>
    </row>
    <row r="87" spans="3:6" ht="15" customHeight="1" x14ac:dyDescent="0.35">
      <c r="C87" s="91">
        <v>44409</v>
      </c>
      <c r="D87" s="82">
        <f t="shared" si="1"/>
        <v>44409</v>
      </c>
      <c r="E87" s="67">
        <v>2</v>
      </c>
      <c r="F87" s="67">
        <v>1.4</v>
      </c>
    </row>
    <row r="88" spans="3:6" ht="15" customHeight="1" x14ac:dyDescent="0.35">
      <c r="C88" s="91">
        <v>44440</v>
      </c>
      <c r="D88" s="82">
        <f t="shared" si="1"/>
        <v>44440</v>
      </c>
      <c r="E88" s="67">
        <v>2</v>
      </c>
      <c r="F88" s="67">
        <v>1.4</v>
      </c>
    </row>
    <row r="89" spans="3:6" ht="15" customHeight="1" x14ac:dyDescent="0.35">
      <c r="C89" s="91">
        <v>44470</v>
      </c>
      <c r="D89" s="82">
        <f t="shared" si="1"/>
        <v>44470</v>
      </c>
      <c r="E89" s="67">
        <v>2.1</v>
      </c>
      <c r="F89" s="67">
        <v>1.3</v>
      </c>
    </row>
    <row r="90" spans="3:6" ht="15" customHeight="1" x14ac:dyDescent="0.35">
      <c r="C90" s="91">
        <v>44501</v>
      </c>
      <c r="D90" s="82">
        <f t="shared" si="1"/>
        <v>44501</v>
      </c>
      <c r="E90" s="67">
        <v>2.1</v>
      </c>
      <c r="F90" s="67">
        <v>1.3</v>
      </c>
    </row>
    <row r="91" spans="3:6" ht="15" customHeight="1" x14ac:dyDescent="0.35">
      <c r="C91" s="91">
        <v>44531</v>
      </c>
      <c r="D91" s="82">
        <f t="shared" si="1"/>
        <v>44531</v>
      </c>
      <c r="E91" s="67">
        <v>2</v>
      </c>
      <c r="F91" s="67">
        <v>1.3</v>
      </c>
    </row>
    <row r="92" spans="3:6" ht="15" customHeight="1" x14ac:dyDescent="0.35">
      <c r="C92" s="91">
        <v>44562</v>
      </c>
      <c r="D92" s="82">
        <f t="shared" si="1"/>
        <v>44562</v>
      </c>
      <c r="E92" s="67">
        <v>2</v>
      </c>
      <c r="F92" s="67">
        <v>1.3</v>
      </c>
    </row>
    <row r="93" spans="3:6" ht="15" customHeight="1" x14ac:dyDescent="0.35">
      <c r="C93" s="91">
        <v>44593</v>
      </c>
      <c r="D93" s="82">
        <f t="shared" si="1"/>
        <v>44593</v>
      </c>
      <c r="E93" s="67">
        <v>2</v>
      </c>
      <c r="F93" s="67">
        <v>1.3</v>
      </c>
    </row>
    <row r="94" spans="3:6" ht="15" customHeight="1" x14ac:dyDescent="0.35">
      <c r="C94" s="91">
        <v>44621</v>
      </c>
      <c r="D94" s="82">
        <f t="shared" si="1"/>
        <v>44621</v>
      </c>
      <c r="E94" s="67">
        <v>1.9</v>
      </c>
      <c r="F94" s="67">
        <v>1.3</v>
      </c>
    </row>
    <row r="95" spans="3:6" ht="15" customHeight="1" x14ac:dyDescent="0.35">
      <c r="C95" s="91">
        <v>44652</v>
      </c>
      <c r="D95" s="82">
        <f t="shared" si="1"/>
        <v>44652</v>
      </c>
      <c r="E95" s="67">
        <v>1.9</v>
      </c>
      <c r="F95" s="67">
        <v>1.4</v>
      </c>
    </row>
    <row r="96" spans="3:6" ht="15" customHeight="1" x14ac:dyDescent="0.35">
      <c r="C96" s="91">
        <v>44682</v>
      </c>
      <c r="D96" s="82">
        <f t="shared" si="1"/>
        <v>44682</v>
      </c>
      <c r="E96" s="67">
        <v>1.9</v>
      </c>
      <c r="F96" s="67">
        <v>1.4</v>
      </c>
    </row>
    <row r="97" spans="3:8" ht="15" customHeight="1" x14ac:dyDescent="0.35">
      <c r="C97" s="91">
        <v>44713</v>
      </c>
      <c r="D97" s="82">
        <f t="shared" ref="D97:D100" si="2">C97</f>
        <v>44713</v>
      </c>
      <c r="E97" s="67">
        <v>2</v>
      </c>
      <c r="F97" s="67">
        <v>1.6</v>
      </c>
      <c r="G97" s="67"/>
      <c r="H97" s="67"/>
    </row>
    <row r="98" spans="3:8" ht="15" customHeight="1" x14ac:dyDescent="0.35">
      <c r="C98" s="91">
        <v>44743</v>
      </c>
      <c r="D98" s="82">
        <f t="shared" si="2"/>
        <v>44743</v>
      </c>
      <c r="E98" s="67">
        <v>2.2000000000000002</v>
      </c>
      <c r="F98" s="67">
        <v>1.7</v>
      </c>
    </row>
    <row r="99" spans="3:8" ht="15" customHeight="1" x14ac:dyDescent="0.35">
      <c r="C99" s="91">
        <v>44774</v>
      </c>
      <c r="D99" s="82">
        <f t="shared" si="2"/>
        <v>44774</v>
      </c>
      <c r="E99" s="67">
        <v>2.5</v>
      </c>
      <c r="F99" s="67">
        <v>1.8</v>
      </c>
    </row>
    <row r="100" spans="3:8" ht="15" customHeight="1" x14ac:dyDescent="0.35">
      <c r="C100" s="91">
        <v>44805</v>
      </c>
      <c r="D100" s="82">
        <f t="shared" si="2"/>
        <v>44805</v>
      </c>
      <c r="E100" s="67">
        <v>2.8</v>
      </c>
      <c r="F100" s="67">
        <v>2</v>
      </c>
    </row>
  </sheetData>
  <pageMargins left="0.7" right="0.7" top="0.75" bottom="0.75" header="0.3" footer="0.3"/>
  <pageSetup paperSize="9" orientation="portrait" horizontalDpi="90" verticalDpi="9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9">
    <tabColor theme="2"/>
  </sheetPr>
  <dimension ref="A1:O128"/>
  <sheetViews>
    <sheetView showGridLines="0" zoomScaleNormal="100" workbookViewId="0"/>
  </sheetViews>
  <sheetFormatPr defaultColWidth="9.26953125" defaultRowHeight="15" customHeight="1" x14ac:dyDescent="0.35"/>
  <cols>
    <col min="1" max="1" width="1.7265625" customWidth="1"/>
    <col min="3" max="3" width="15.7265625" customWidth="1"/>
    <col min="4" max="4" width="11.7265625" customWidth="1"/>
    <col min="5" max="14" width="15.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44"/>
      <c r="F5" s="38"/>
      <c r="G5" s="38"/>
    </row>
    <row r="6" spans="1:15" ht="15" customHeight="1" x14ac:dyDescent="0.35">
      <c r="A6" s="38"/>
      <c r="B6" s="60" t="s">
        <v>3</v>
      </c>
      <c r="C6" s="45"/>
      <c r="D6" s="44"/>
      <c r="E6" s="44"/>
      <c r="F6" s="38"/>
      <c r="G6" s="38"/>
    </row>
    <row r="7" spans="1:15" ht="15" customHeight="1" x14ac:dyDescent="0.35">
      <c r="A7" s="38"/>
      <c r="B7" s="61" t="s">
        <v>95</v>
      </c>
      <c r="C7" s="45"/>
      <c r="D7" s="44"/>
      <c r="E7" s="44"/>
      <c r="F7" s="38"/>
      <c r="G7" s="38"/>
    </row>
    <row r="8" spans="1:15" ht="8.15" customHeight="1" x14ac:dyDescent="0.35">
      <c r="A8" s="38"/>
      <c r="B8" s="46"/>
      <c r="C8" s="45"/>
      <c r="D8" s="44"/>
      <c r="E8" s="44"/>
      <c r="F8" s="38"/>
      <c r="G8" s="38"/>
    </row>
    <row r="9" spans="1:15" ht="15" customHeight="1" x14ac:dyDescent="0.35">
      <c r="A9" s="38"/>
      <c r="B9" s="60" t="str">
        <f>Índice!B67</f>
        <v>2. Sistema bancário</v>
      </c>
      <c r="C9" s="45"/>
      <c r="D9" s="44"/>
      <c r="E9" s="44"/>
      <c r="F9" s="38"/>
      <c r="G9" s="38"/>
    </row>
    <row r="10" spans="1:15" ht="15" customHeight="1" x14ac:dyDescent="0.35">
      <c r="A10" s="38"/>
      <c r="B10" s="61" t="str">
        <f>Contents!B67</f>
        <v>2. Banking system</v>
      </c>
      <c r="C10" s="45"/>
      <c r="D10" s="44"/>
      <c r="E10" s="44"/>
      <c r="F10" s="38"/>
      <c r="G10" s="38"/>
    </row>
    <row r="11" spans="1:15" ht="8.15" customHeight="1" x14ac:dyDescent="0.35">
      <c r="A11" s="38"/>
      <c r="B11" s="45"/>
      <c r="C11" s="47"/>
      <c r="D11" s="44"/>
      <c r="E11" s="44"/>
      <c r="F11" s="38"/>
      <c r="G11" s="38"/>
    </row>
    <row r="12" spans="1:15" ht="15" customHeight="1" x14ac:dyDescent="0.35">
      <c r="A12" s="40"/>
      <c r="B12" s="59" t="s">
        <v>1827</v>
      </c>
      <c r="C12" s="48"/>
      <c r="D12" s="49"/>
      <c r="E12" s="49"/>
      <c r="F12" s="40"/>
      <c r="G12" s="40"/>
    </row>
    <row r="13" spans="1:15" ht="15" customHeight="1" x14ac:dyDescent="0.35">
      <c r="A13" s="40"/>
      <c r="B13" s="62" t="s">
        <v>1828</v>
      </c>
      <c r="C13" s="48"/>
      <c r="D13" s="49"/>
      <c r="E13" s="49"/>
      <c r="F13" s="40"/>
      <c r="G13" s="40"/>
      <c r="I13" s="57"/>
      <c r="J13" s="57"/>
      <c r="K13" s="57"/>
      <c r="L13" s="57"/>
      <c r="M13" s="57"/>
      <c r="N13" s="57"/>
      <c r="O13" s="57"/>
    </row>
    <row r="14" spans="1:15" ht="8.15" customHeight="1" x14ac:dyDescent="0.35">
      <c r="A14" s="40"/>
      <c r="B14" s="40"/>
      <c r="C14" s="40"/>
      <c r="D14" s="40"/>
      <c r="E14" s="40"/>
      <c r="F14" s="40"/>
      <c r="G14" s="40"/>
      <c r="I14" s="51"/>
      <c r="J14" s="51"/>
      <c r="L14" s="51"/>
      <c r="M14" s="51"/>
      <c r="N14" s="51"/>
    </row>
    <row r="15" spans="1:15" ht="14.5" x14ac:dyDescent="0.35">
      <c r="A15" s="40"/>
      <c r="B15" s="40"/>
      <c r="C15" s="13"/>
      <c r="D15" s="55" t="s">
        <v>174</v>
      </c>
      <c r="E15" s="56" t="s">
        <v>308</v>
      </c>
      <c r="F15" s="56" t="s">
        <v>308</v>
      </c>
      <c r="G15" s="56" t="s">
        <v>308</v>
      </c>
      <c r="H15" s="56" t="s">
        <v>308</v>
      </c>
      <c r="I15" s="56" t="s">
        <v>308</v>
      </c>
      <c r="J15" s="56" t="s">
        <v>308</v>
      </c>
      <c r="K15" s="56" t="s">
        <v>308</v>
      </c>
      <c r="L15" s="56" t="s">
        <v>308</v>
      </c>
      <c r="M15" s="56" t="s">
        <v>308</v>
      </c>
      <c r="N15" s="56" t="s">
        <v>308</v>
      </c>
    </row>
    <row r="16" spans="1:15" ht="14.5" x14ac:dyDescent="0.35">
      <c r="A16" s="40"/>
      <c r="B16" s="40"/>
      <c r="C16" s="13"/>
      <c r="D16" s="53" t="s">
        <v>176</v>
      </c>
      <c r="E16" s="54" t="s">
        <v>204</v>
      </c>
      <c r="F16" s="54" t="s">
        <v>204</v>
      </c>
      <c r="G16" s="54" t="s">
        <v>204</v>
      </c>
      <c r="H16" s="54" t="s">
        <v>204</v>
      </c>
      <c r="I16" s="54" t="s">
        <v>204</v>
      </c>
      <c r="J16" s="54" t="s">
        <v>204</v>
      </c>
      <c r="K16" s="54" t="s">
        <v>204</v>
      </c>
      <c r="L16" s="54" t="s">
        <v>204</v>
      </c>
      <c r="M16" s="54" t="s">
        <v>204</v>
      </c>
      <c r="N16" s="54" t="s">
        <v>204</v>
      </c>
    </row>
    <row r="17" spans="1:14" ht="8.15" customHeight="1" x14ac:dyDescent="0.35">
      <c r="A17" s="43"/>
      <c r="B17" s="43"/>
      <c r="C17" s="13"/>
      <c r="D17" s="13"/>
      <c r="E17" s="13"/>
      <c r="F17" s="13"/>
      <c r="G17" s="13"/>
    </row>
    <row r="18" spans="1:14" s="369" customFormat="1" ht="39" x14ac:dyDescent="0.35">
      <c r="A18" s="367"/>
      <c r="B18" s="367"/>
      <c r="C18" s="368"/>
      <c r="E18" s="57" t="s">
        <v>589</v>
      </c>
      <c r="F18" s="57" t="s">
        <v>593</v>
      </c>
      <c r="G18" s="73" t="s">
        <v>835</v>
      </c>
      <c r="H18" s="73" t="s">
        <v>591</v>
      </c>
      <c r="I18" s="73" t="s">
        <v>617</v>
      </c>
      <c r="J18" s="73" t="s">
        <v>595</v>
      </c>
      <c r="K18" s="73" t="s">
        <v>1835</v>
      </c>
      <c r="L18" s="73" t="s">
        <v>1829</v>
      </c>
      <c r="M18" s="73" t="s">
        <v>1830</v>
      </c>
      <c r="N18" s="73" t="s">
        <v>1831</v>
      </c>
    </row>
    <row r="19" spans="1:14" ht="39" x14ac:dyDescent="0.4">
      <c r="A19" s="39"/>
      <c r="B19" s="39"/>
      <c r="C19" s="58"/>
      <c r="D19" s="58"/>
      <c r="E19" s="51" t="s">
        <v>596</v>
      </c>
      <c r="F19" s="51" t="s">
        <v>599</v>
      </c>
      <c r="G19" s="51" t="s">
        <v>1065</v>
      </c>
      <c r="H19" s="51" t="s">
        <v>1066</v>
      </c>
      <c r="I19" s="51" t="s">
        <v>1832</v>
      </c>
      <c r="J19" s="51" t="s">
        <v>601</v>
      </c>
      <c r="K19" s="51" t="s">
        <v>1833</v>
      </c>
      <c r="L19" s="51" t="s">
        <v>1834</v>
      </c>
      <c r="M19" s="51" t="s">
        <v>1837</v>
      </c>
      <c r="N19" s="51" t="s">
        <v>1836</v>
      </c>
    </row>
    <row r="20" spans="1:14" ht="14.5" x14ac:dyDescent="0.35">
      <c r="A20" s="40"/>
      <c r="B20" s="40"/>
      <c r="C20" s="58" t="s">
        <v>701</v>
      </c>
      <c r="D20" s="84" t="s">
        <v>702</v>
      </c>
      <c r="E20" s="67">
        <v>-2</v>
      </c>
      <c r="F20" s="67">
        <v>1.7</v>
      </c>
      <c r="G20" s="67">
        <v>-6.1</v>
      </c>
      <c r="H20" s="67">
        <v>1.5</v>
      </c>
      <c r="I20" s="67">
        <v>4.0999999999999996</v>
      </c>
      <c r="J20" s="67">
        <v>-4.0999999999999996</v>
      </c>
      <c r="K20" s="67">
        <v>-3.8</v>
      </c>
      <c r="L20" s="67">
        <v>-1.9</v>
      </c>
      <c r="M20" s="67">
        <v>-2.6</v>
      </c>
      <c r="N20" s="67">
        <v>5</v>
      </c>
    </row>
    <row r="21" spans="1:14" ht="15" customHeight="1" x14ac:dyDescent="0.35">
      <c r="A21" s="40"/>
      <c r="B21" s="40"/>
      <c r="C21" s="58" t="s">
        <v>354</v>
      </c>
      <c r="D21" s="84" t="s">
        <v>709</v>
      </c>
      <c r="E21" s="67">
        <v>-2</v>
      </c>
      <c r="F21" s="67">
        <v>0.8</v>
      </c>
      <c r="G21" s="67">
        <v>-0.9</v>
      </c>
      <c r="H21" s="67">
        <v>1.6</v>
      </c>
      <c r="I21" s="67">
        <v>2.6</v>
      </c>
      <c r="J21" s="67">
        <v>-10.6</v>
      </c>
      <c r="K21" s="67">
        <v>0.5</v>
      </c>
      <c r="L21" s="67">
        <v>0.8</v>
      </c>
      <c r="M21" s="67">
        <v>-6.5</v>
      </c>
      <c r="N21" s="67">
        <v>-4</v>
      </c>
    </row>
    <row r="22" spans="1:14" ht="15" customHeight="1" x14ac:dyDescent="0.35">
      <c r="A22" s="40"/>
      <c r="B22" s="40"/>
      <c r="C22" s="58" t="s">
        <v>716</v>
      </c>
      <c r="D22" s="84" t="s">
        <v>717</v>
      </c>
      <c r="E22" s="67">
        <v>0.2</v>
      </c>
      <c r="F22" s="67">
        <v>3.7</v>
      </c>
      <c r="G22" s="67">
        <v>-2.1</v>
      </c>
      <c r="H22" s="67">
        <v>-2.2000000000000002</v>
      </c>
      <c r="I22" s="67">
        <v>4.8</v>
      </c>
      <c r="J22" s="67">
        <v>-3.1</v>
      </c>
      <c r="K22" s="67">
        <v>4.5</v>
      </c>
      <c r="L22" s="67">
        <v>-1.9</v>
      </c>
      <c r="M22" s="67">
        <v>-3.4</v>
      </c>
      <c r="N22" s="67">
        <v>0.6</v>
      </c>
    </row>
    <row r="23" spans="1:14" ht="15" customHeight="1" x14ac:dyDescent="0.35">
      <c r="A23" s="40"/>
      <c r="B23" s="40"/>
      <c r="C23" s="58" t="s">
        <v>215</v>
      </c>
      <c r="D23" s="84" t="s">
        <v>216</v>
      </c>
      <c r="E23" s="67">
        <v>0.4</v>
      </c>
      <c r="F23" s="67">
        <v>0.1</v>
      </c>
      <c r="G23" s="67">
        <v>1.8</v>
      </c>
      <c r="H23" s="67">
        <v>2.2000000000000002</v>
      </c>
      <c r="I23" s="67">
        <v>2.2999999999999998</v>
      </c>
      <c r="J23" s="67">
        <v>-9.3000000000000007</v>
      </c>
      <c r="K23" s="67">
        <v>6.2</v>
      </c>
      <c r="L23" s="67">
        <v>-1.1000000000000001</v>
      </c>
      <c r="M23" s="67">
        <v>-1.9</v>
      </c>
      <c r="N23" s="67">
        <v>-3.1</v>
      </c>
    </row>
    <row r="24" spans="1:14" ht="15" customHeight="1" x14ac:dyDescent="0.35">
      <c r="A24" s="40"/>
      <c r="B24" s="40"/>
      <c r="C24" s="58" t="s">
        <v>239</v>
      </c>
      <c r="D24" s="84" t="s">
        <v>240</v>
      </c>
      <c r="E24" s="67">
        <v>9.6999999999999993</v>
      </c>
      <c r="F24" s="67">
        <v>9.6</v>
      </c>
      <c r="G24" s="67">
        <v>5.3</v>
      </c>
      <c r="H24" s="67">
        <v>9.5</v>
      </c>
      <c r="I24" s="67">
        <v>25.3</v>
      </c>
      <c r="J24" s="67">
        <v>0.4</v>
      </c>
      <c r="K24" s="67">
        <v>13.9</v>
      </c>
      <c r="L24" s="67">
        <v>13.3</v>
      </c>
      <c r="M24" s="67">
        <v>6.1</v>
      </c>
      <c r="N24" s="67">
        <v>3.8</v>
      </c>
    </row>
    <row r="25" spans="1:14" ht="15" customHeight="1" x14ac:dyDescent="0.35">
      <c r="A25" s="40"/>
      <c r="B25" s="40"/>
      <c r="C25" s="58" t="s">
        <v>263</v>
      </c>
      <c r="D25" s="84" t="s">
        <v>264</v>
      </c>
      <c r="E25" s="67">
        <v>4.2</v>
      </c>
      <c r="F25" s="67">
        <v>10.3</v>
      </c>
      <c r="G25" s="67">
        <v>0</v>
      </c>
      <c r="H25" s="67">
        <v>5.0999999999999996</v>
      </c>
      <c r="I25" s="67">
        <v>7.6</v>
      </c>
      <c r="J25" s="67">
        <v>0.1</v>
      </c>
      <c r="K25" s="67">
        <v>7.7</v>
      </c>
      <c r="L25" s="67">
        <v>4.2</v>
      </c>
      <c r="M25" s="67">
        <v>2.1</v>
      </c>
      <c r="N25" s="67">
        <v>2.1</v>
      </c>
    </row>
    <row r="26" spans="1:14" ht="15" customHeight="1" x14ac:dyDescent="0.35">
      <c r="A26" s="40"/>
      <c r="B26" s="40"/>
      <c r="C26" s="58" t="s">
        <v>275</v>
      </c>
      <c r="D26" s="84" t="s">
        <v>276</v>
      </c>
      <c r="E26" s="67">
        <v>2.9</v>
      </c>
      <c r="F26" s="67">
        <v>6.6</v>
      </c>
      <c r="G26" s="67">
        <v>1.7</v>
      </c>
      <c r="H26" s="67">
        <v>5.2</v>
      </c>
      <c r="I26" s="67">
        <v>-0.4</v>
      </c>
      <c r="J26" s="67">
        <v>-2.5</v>
      </c>
      <c r="K26" s="67">
        <v>7.9</v>
      </c>
      <c r="L26" s="67">
        <v>0.1</v>
      </c>
      <c r="M26" s="67">
        <v>-0.3</v>
      </c>
      <c r="N26" s="67">
        <v>3.6</v>
      </c>
    </row>
    <row r="27" spans="1:14" ht="15" customHeight="1" x14ac:dyDescent="0.35">
      <c r="A27" s="38"/>
      <c r="B27" s="38"/>
      <c r="C27" s="58" t="s">
        <v>281</v>
      </c>
      <c r="D27" s="84" t="s">
        <v>282</v>
      </c>
      <c r="E27" s="67">
        <v>1.4</v>
      </c>
      <c r="F27" s="67">
        <v>5.5</v>
      </c>
      <c r="G27" s="67">
        <v>2.2999999999999998</v>
      </c>
      <c r="H27" s="67">
        <v>4</v>
      </c>
      <c r="I27" s="67">
        <v>-5.2</v>
      </c>
      <c r="J27" s="67">
        <v>-2.6</v>
      </c>
      <c r="K27" s="67">
        <v>6.8</v>
      </c>
      <c r="L27" s="67">
        <v>-1.3</v>
      </c>
      <c r="M27" s="67">
        <v>-1.4</v>
      </c>
      <c r="N27" s="67">
        <v>-0.1</v>
      </c>
    </row>
    <row r="28" spans="1:14" ht="15" customHeight="1" x14ac:dyDescent="0.35">
      <c r="A28" s="38"/>
      <c r="B28" s="38"/>
      <c r="D28" s="52"/>
    </row>
    <row r="30" spans="1:14" ht="15" customHeight="1" x14ac:dyDescent="0.35">
      <c r="C30" s="58"/>
      <c r="D30" s="52"/>
      <c r="E30" s="58"/>
      <c r="F30" s="67"/>
      <c r="G30" s="67"/>
    </row>
    <row r="31" spans="1:14" ht="15" customHeight="1" x14ac:dyDescent="0.35">
      <c r="C31" s="58"/>
      <c r="D31" s="52"/>
      <c r="E31" s="58"/>
      <c r="F31" s="67"/>
      <c r="G31" s="67"/>
    </row>
    <row r="32" spans="1:14" ht="15" customHeight="1" x14ac:dyDescent="0.35">
      <c r="C32" s="58"/>
      <c r="D32" s="52"/>
      <c r="E32" s="58"/>
      <c r="F32" s="67"/>
      <c r="G32" s="67"/>
    </row>
    <row r="33" spans="3:7" ht="15" customHeight="1" x14ac:dyDescent="0.35">
      <c r="C33" s="58"/>
      <c r="D33" s="52"/>
      <c r="E33" s="52"/>
      <c r="F33" s="67"/>
      <c r="G33" s="67"/>
    </row>
    <row r="34" spans="3:7" ht="15" customHeight="1" x14ac:dyDescent="0.35">
      <c r="C34" s="58"/>
      <c r="D34" s="52"/>
      <c r="E34" s="52"/>
      <c r="F34" s="67"/>
      <c r="G34" s="67"/>
    </row>
    <row r="35" spans="3:7" ht="15" customHeight="1" x14ac:dyDescent="0.35">
      <c r="C35" s="58"/>
      <c r="D35" s="52"/>
      <c r="E35" s="52"/>
      <c r="F35" s="67"/>
      <c r="G35" s="67"/>
    </row>
    <row r="36" spans="3:7" ht="15" customHeight="1" x14ac:dyDescent="0.35">
      <c r="C36" s="58"/>
      <c r="D36" s="52"/>
      <c r="E36" s="52"/>
      <c r="F36" s="67"/>
      <c r="G36" s="67"/>
    </row>
    <row r="37" spans="3:7" ht="15" customHeight="1" x14ac:dyDescent="0.35">
      <c r="C37" s="58"/>
      <c r="D37" s="52"/>
      <c r="E37" s="52"/>
      <c r="F37" s="67"/>
      <c r="G37" s="67"/>
    </row>
    <row r="38" spans="3:7" ht="15" customHeight="1" x14ac:dyDescent="0.35">
      <c r="C38" s="58"/>
      <c r="D38" s="52"/>
      <c r="E38" s="52"/>
      <c r="F38" s="67"/>
      <c r="G38" s="67"/>
    </row>
    <row r="39" spans="3:7" ht="15" customHeight="1" x14ac:dyDescent="0.35">
      <c r="C39" s="58"/>
      <c r="D39" s="52"/>
      <c r="E39" s="52"/>
      <c r="F39" s="67"/>
      <c r="G39" s="67"/>
    </row>
    <row r="40" spans="3:7" ht="15" customHeight="1" x14ac:dyDescent="0.35">
      <c r="C40" s="58"/>
      <c r="D40" s="52"/>
      <c r="E40" s="52"/>
      <c r="F40" s="67"/>
      <c r="G40" s="67"/>
    </row>
    <row r="41" spans="3:7" ht="15" customHeight="1" x14ac:dyDescent="0.35">
      <c r="C41" s="58"/>
      <c r="D41" s="52"/>
      <c r="E41" s="52"/>
      <c r="F41" s="67"/>
      <c r="G41" s="67"/>
    </row>
    <row r="42" spans="3:7" ht="15" customHeight="1" x14ac:dyDescent="0.35">
      <c r="C42" s="58"/>
      <c r="D42" s="52"/>
      <c r="E42" s="52"/>
      <c r="F42" s="67"/>
      <c r="G42" s="67"/>
    </row>
    <row r="43" spans="3:7" ht="15" customHeight="1" x14ac:dyDescent="0.35">
      <c r="C43" s="58"/>
      <c r="D43" s="52"/>
      <c r="E43" s="52"/>
      <c r="F43" s="67"/>
      <c r="G43" s="67"/>
    </row>
    <row r="44" spans="3:7" ht="15" customHeight="1" x14ac:dyDescent="0.35">
      <c r="C44" s="58"/>
      <c r="D44" s="52"/>
      <c r="E44" s="52"/>
      <c r="F44" s="67"/>
      <c r="G44" s="67"/>
    </row>
    <row r="45" spans="3:7" ht="15" customHeight="1" x14ac:dyDescent="0.35">
      <c r="C45" s="58"/>
      <c r="D45" s="52"/>
      <c r="E45" s="52"/>
      <c r="F45" s="67"/>
      <c r="G45" s="67"/>
    </row>
    <row r="46" spans="3:7" ht="15" customHeight="1" x14ac:dyDescent="0.35">
      <c r="C46" s="58"/>
      <c r="D46" s="52"/>
      <c r="E46" s="52"/>
      <c r="F46" s="67"/>
      <c r="G46" s="67"/>
    </row>
    <row r="47" spans="3:7" ht="15" customHeight="1" x14ac:dyDescent="0.35">
      <c r="C47" s="58"/>
      <c r="D47" s="52"/>
      <c r="E47" s="52"/>
      <c r="F47" s="67"/>
      <c r="G47" s="67"/>
    </row>
    <row r="48" spans="3:7" ht="15" customHeight="1" x14ac:dyDescent="0.35">
      <c r="C48" s="58"/>
      <c r="D48" s="52"/>
      <c r="E48" s="52"/>
      <c r="F48" s="67"/>
      <c r="G48" s="67"/>
    </row>
    <row r="49" spans="3:7" ht="15" customHeight="1" x14ac:dyDescent="0.35">
      <c r="C49" s="58"/>
      <c r="D49" s="52"/>
      <c r="E49" s="52"/>
      <c r="F49" s="67"/>
      <c r="G49" s="67"/>
    </row>
    <row r="50" spans="3:7" ht="15" customHeight="1" x14ac:dyDescent="0.35">
      <c r="C50" s="58"/>
      <c r="D50" s="52"/>
      <c r="E50" s="52"/>
      <c r="F50" s="67"/>
      <c r="G50" s="67"/>
    </row>
    <row r="51" spans="3:7" ht="15" customHeight="1" x14ac:dyDescent="0.35">
      <c r="C51" s="58"/>
      <c r="D51" s="52"/>
      <c r="E51" s="52"/>
      <c r="F51" s="67"/>
      <c r="G51" s="67"/>
    </row>
    <row r="52" spans="3:7" ht="15" customHeight="1" x14ac:dyDescent="0.35">
      <c r="C52" s="58"/>
      <c r="D52" s="52"/>
      <c r="E52" s="52"/>
      <c r="F52" s="67"/>
      <c r="G52" s="67"/>
    </row>
    <row r="53" spans="3:7" ht="15" customHeight="1" x14ac:dyDescent="0.35">
      <c r="C53" s="58"/>
      <c r="D53" s="52"/>
      <c r="E53" s="52"/>
      <c r="F53" s="67"/>
      <c r="G53" s="67"/>
    </row>
    <row r="54" spans="3:7" ht="15" customHeight="1" x14ac:dyDescent="0.35">
      <c r="C54" s="58"/>
      <c r="D54" s="52"/>
      <c r="E54" s="52"/>
      <c r="F54" s="67"/>
      <c r="G54" s="67"/>
    </row>
    <row r="55" spans="3:7" ht="15" customHeight="1" x14ac:dyDescent="0.35">
      <c r="C55" s="58"/>
      <c r="D55" s="52"/>
      <c r="E55" s="52"/>
      <c r="F55" s="67"/>
      <c r="G55" s="67"/>
    </row>
    <row r="56" spans="3:7" ht="15" customHeight="1" x14ac:dyDescent="0.35">
      <c r="C56" s="58"/>
      <c r="D56" s="52"/>
      <c r="E56" s="52"/>
      <c r="F56" s="67"/>
      <c r="G56" s="67"/>
    </row>
    <row r="57" spans="3:7" ht="15" customHeight="1" x14ac:dyDescent="0.35">
      <c r="C57" s="58"/>
      <c r="D57" s="52"/>
      <c r="E57" s="52"/>
      <c r="F57" s="67"/>
      <c r="G57" s="67"/>
    </row>
    <row r="58" spans="3:7" ht="15" customHeight="1" x14ac:dyDescent="0.35">
      <c r="C58" s="58"/>
      <c r="D58" s="52"/>
      <c r="E58" s="52"/>
      <c r="F58" s="67"/>
      <c r="G58" s="67"/>
    </row>
    <row r="59" spans="3:7" ht="15" customHeight="1" x14ac:dyDescent="0.35">
      <c r="C59" s="58"/>
      <c r="D59" s="52"/>
      <c r="E59" s="52"/>
      <c r="F59" s="67"/>
      <c r="G59" s="67"/>
    </row>
    <row r="60" spans="3:7" ht="15" customHeight="1" x14ac:dyDescent="0.35">
      <c r="C60" s="58"/>
      <c r="D60" s="52"/>
      <c r="E60" s="52"/>
      <c r="F60" s="67"/>
      <c r="G60" s="67"/>
    </row>
    <row r="61" spans="3:7" ht="15" customHeight="1" x14ac:dyDescent="0.35">
      <c r="C61" s="58"/>
      <c r="D61" s="52"/>
      <c r="E61" s="52"/>
      <c r="F61" s="67"/>
      <c r="G61" s="67"/>
    </row>
    <row r="62" spans="3:7" ht="15" customHeight="1" x14ac:dyDescent="0.35">
      <c r="C62" s="58"/>
      <c r="D62" s="52"/>
      <c r="E62" s="52"/>
      <c r="F62" s="67"/>
      <c r="G62" s="67"/>
    </row>
    <row r="63" spans="3:7" ht="15" customHeight="1" x14ac:dyDescent="0.35">
      <c r="C63" s="58"/>
      <c r="D63" s="52"/>
      <c r="E63" s="52"/>
      <c r="F63" s="67"/>
      <c r="G63" s="67"/>
    </row>
    <row r="64" spans="3:7" ht="15" customHeight="1" x14ac:dyDescent="0.35">
      <c r="C64" s="58"/>
      <c r="D64" s="52"/>
      <c r="E64" s="52"/>
      <c r="F64" s="67"/>
      <c r="G64" s="67"/>
    </row>
    <row r="65" spans="3:7" ht="15" customHeight="1" x14ac:dyDescent="0.35">
      <c r="C65" s="58"/>
      <c r="D65" s="52"/>
      <c r="E65" s="52"/>
      <c r="F65" s="67"/>
      <c r="G65" s="67"/>
    </row>
    <row r="66" spans="3:7" ht="15" customHeight="1" x14ac:dyDescent="0.35">
      <c r="C66" s="58"/>
      <c r="D66" s="52"/>
      <c r="E66" s="52"/>
      <c r="F66" s="67"/>
      <c r="G66" s="67"/>
    </row>
    <row r="67" spans="3:7" ht="15" customHeight="1" x14ac:dyDescent="0.35">
      <c r="C67" s="58"/>
      <c r="D67" s="52"/>
      <c r="E67" s="52"/>
      <c r="F67" s="67"/>
      <c r="G67" s="67"/>
    </row>
    <row r="68" spans="3:7" ht="15" customHeight="1" x14ac:dyDescent="0.35">
      <c r="C68" s="58"/>
      <c r="D68" s="52"/>
      <c r="E68" s="52"/>
      <c r="F68" s="67"/>
      <c r="G68" s="67"/>
    </row>
    <row r="69" spans="3:7" ht="15" customHeight="1" x14ac:dyDescent="0.35">
      <c r="C69" s="58"/>
      <c r="D69" s="52"/>
      <c r="E69" s="52"/>
      <c r="F69" s="67"/>
      <c r="G69" s="67"/>
    </row>
    <row r="70" spans="3:7" ht="15" customHeight="1" x14ac:dyDescent="0.35">
      <c r="C70" s="58"/>
      <c r="D70" s="52"/>
      <c r="E70" s="52"/>
      <c r="F70" s="67"/>
      <c r="G70" s="67"/>
    </row>
    <row r="71" spans="3:7" ht="15" customHeight="1" x14ac:dyDescent="0.35">
      <c r="C71" s="58"/>
      <c r="D71" s="52"/>
      <c r="E71" s="52"/>
      <c r="F71" s="67"/>
      <c r="G71" s="67"/>
    </row>
    <row r="72" spans="3:7" ht="15" customHeight="1" x14ac:dyDescent="0.35">
      <c r="C72" s="58"/>
      <c r="D72" s="52"/>
      <c r="E72" s="52"/>
      <c r="F72" s="67"/>
      <c r="G72" s="67"/>
    </row>
    <row r="73" spans="3:7" ht="15" customHeight="1" x14ac:dyDescent="0.35">
      <c r="C73" s="58"/>
      <c r="D73" s="52"/>
      <c r="E73" s="52"/>
      <c r="F73" s="67"/>
      <c r="G73" s="67"/>
    </row>
    <row r="74" spans="3:7" ht="15" customHeight="1" x14ac:dyDescent="0.35">
      <c r="C74" s="58"/>
      <c r="D74" s="52"/>
      <c r="E74" s="52"/>
      <c r="F74" s="67"/>
      <c r="G74" s="67"/>
    </row>
    <row r="75" spans="3:7" ht="15" customHeight="1" x14ac:dyDescent="0.35">
      <c r="C75" s="58"/>
      <c r="D75" s="52"/>
      <c r="E75" s="52"/>
      <c r="F75" s="67"/>
      <c r="G75" s="67"/>
    </row>
    <row r="76" spans="3:7" ht="15" customHeight="1" x14ac:dyDescent="0.35">
      <c r="C76" s="58"/>
      <c r="D76" s="52"/>
      <c r="E76" s="52"/>
      <c r="F76" s="67"/>
      <c r="G76" s="67"/>
    </row>
    <row r="77" spans="3:7" ht="15" customHeight="1" x14ac:dyDescent="0.35">
      <c r="C77" s="58"/>
      <c r="D77" s="52"/>
      <c r="E77" s="52"/>
      <c r="F77" s="67"/>
      <c r="G77" s="67"/>
    </row>
    <row r="78" spans="3:7" ht="15" customHeight="1" x14ac:dyDescent="0.35">
      <c r="C78" s="58"/>
      <c r="D78" s="52"/>
      <c r="E78" s="52"/>
      <c r="F78" s="67"/>
      <c r="G78" s="67"/>
    </row>
    <row r="79" spans="3:7" ht="15" customHeight="1" x14ac:dyDescent="0.35">
      <c r="C79" s="58"/>
      <c r="D79" s="52"/>
      <c r="E79" s="52"/>
      <c r="F79" s="67"/>
      <c r="G79" s="67"/>
    </row>
    <row r="80" spans="3:7" ht="15" customHeight="1" x14ac:dyDescent="0.35">
      <c r="C80" s="58"/>
      <c r="D80" s="52"/>
      <c r="E80" s="52"/>
      <c r="F80" s="67"/>
      <c r="G80" s="67"/>
    </row>
    <row r="81" spans="3:7" ht="15" customHeight="1" x14ac:dyDescent="0.35">
      <c r="C81" s="58"/>
      <c r="D81" s="52"/>
      <c r="E81" s="52"/>
      <c r="F81" s="67"/>
      <c r="G81" s="67"/>
    </row>
    <row r="82" spans="3:7" ht="15" customHeight="1" x14ac:dyDescent="0.35">
      <c r="C82" s="58"/>
      <c r="D82" s="52"/>
      <c r="E82" s="52"/>
      <c r="F82" s="67"/>
      <c r="G82" s="67"/>
    </row>
    <row r="83" spans="3:7" ht="15" customHeight="1" x14ac:dyDescent="0.35">
      <c r="C83" s="58"/>
      <c r="D83" s="52"/>
      <c r="E83" s="52"/>
      <c r="F83" s="67"/>
      <c r="G83" s="67"/>
    </row>
    <row r="84" spans="3:7" ht="15" customHeight="1" x14ac:dyDescent="0.35">
      <c r="C84" s="58"/>
      <c r="D84" s="52"/>
      <c r="E84" s="52"/>
      <c r="F84" s="67"/>
      <c r="G84" s="67"/>
    </row>
    <row r="85" spans="3:7" ht="15" customHeight="1" x14ac:dyDescent="0.35">
      <c r="C85" s="58"/>
      <c r="D85" s="52"/>
      <c r="E85" s="52"/>
      <c r="F85" s="67"/>
      <c r="G85" s="67"/>
    </row>
    <row r="86" spans="3:7" ht="15" customHeight="1" x14ac:dyDescent="0.35">
      <c r="C86" s="58"/>
      <c r="D86" s="52"/>
      <c r="E86" s="52"/>
      <c r="F86" s="67"/>
      <c r="G86" s="67"/>
    </row>
    <row r="87" spans="3:7" ht="15" customHeight="1" x14ac:dyDescent="0.35">
      <c r="C87" s="58"/>
      <c r="D87" s="52"/>
      <c r="E87" s="52"/>
      <c r="F87" s="67"/>
      <c r="G87" s="67"/>
    </row>
    <row r="88" spans="3:7" ht="15" customHeight="1" x14ac:dyDescent="0.35">
      <c r="C88" s="58"/>
      <c r="D88" s="52"/>
      <c r="E88" s="52"/>
      <c r="F88" s="67"/>
      <c r="G88" s="67"/>
    </row>
    <row r="89" spans="3:7" ht="15" customHeight="1" x14ac:dyDescent="0.35">
      <c r="C89" s="58"/>
      <c r="D89" s="52"/>
      <c r="E89" s="52"/>
      <c r="F89" s="67"/>
      <c r="G89" s="67"/>
    </row>
    <row r="90" spans="3:7" ht="15" customHeight="1" x14ac:dyDescent="0.35">
      <c r="C90" s="58"/>
      <c r="D90" s="52"/>
      <c r="E90" s="52"/>
      <c r="F90" s="67"/>
      <c r="G90" s="67"/>
    </row>
    <row r="91" spans="3:7" ht="15" customHeight="1" x14ac:dyDescent="0.35">
      <c r="C91" s="58"/>
      <c r="D91" s="52"/>
      <c r="E91" s="52"/>
      <c r="F91" s="67"/>
      <c r="G91" s="67"/>
    </row>
    <row r="92" spans="3:7" ht="15" customHeight="1" x14ac:dyDescent="0.35">
      <c r="C92" s="58"/>
      <c r="D92" s="52"/>
      <c r="E92" s="52"/>
      <c r="F92" s="67"/>
      <c r="G92" s="67"/>
    </row>
    <row r="93" spans="3:7" ht="15" customHeight="1" x14ac:dyDescent="0.35">
      <c r="C93" s="58"/>
      <c r="D93" s="52"/>
      <c r="E93" s="52"/>
      <c r="F93" s="67"/>
      <c r="G93" s="67"/>
    </row>
    <row r="94" spans="3:7" ht="15" customHeight="1" x14ac:dyDescent="0.35">
      <c r="C94" s="58"/>
      <c r="D94" s="52"/>
      <c r="E94" s="52"/>
      <c r="F94" s="67"/>
      <c r="G94" s="67"/>
    </row>
    <row r="95" spans="3:7" ht="15" customHeight="1" x14ac:dyDescent="0.35">
      <c r="C95" s="58"/>
      <c r="D95" s="52"/>
      <c r="E95" s="52"/>
      <c r="F95" s="67"/>
      <c r="G95" s="67"/>
    </row>
    <row r="96" spans="3:7" ht="15" customHeight="1" x14ac:dyDescent="0.35">
      <c r="C96" s="58"/>
      <c r="D96" s="52"/>
      <c r="E96" s="52"/>
      <c r="F96" s="67"/>
      <c r="G96" s="67"/>
    </row>
    <row r="97" spans="3:7" ht="15" customHeight="1" x14ac:dyDescent="0.35">
      <c r="C97" s="58"/>
      <c r="D97" s="52"/>
      <c r="E97" s="52"/>
      <c r="F97" s="67"/>
      <c r="G97" s="67"/>
    </row>
    <row r="98" spans="3:7" ht="15" customHeight="1" x14ac:dyDescent="0.35">
      <c r="C98" s="58"/>
      <c r="D98" s="52"/>
      <c r="E98" s="52"/>
      <c r="F98" s="67"/>
      <c r="G98" s="67"/>
    </row>
    <row r="99" spans="3:7" ht="15" customHeight="1" x14ac:dyDescent="0.35">
      <c r="C99" s="58"/>
      <c r="D99" s="52"/>
      <c r="E99" s="52"/>
      <c r="F99" s="67"/>
      <c r="G99" s="67"/>
    </row>
    <row r="100" spans="3:7" ht="15" customHeight="1" x14ac:dyDescent="0.35">
      <c r="C100" s="58"/>
      <c r="D100" s="52"/>
      <c r="E100" s="52"/>
      <c r="F100" s="67"/>
      <c r="G100" s="67"/>
    </row>
    <row r="101" spans="3:7" ht="15" customHeight="1" x14ac:dyDescent="0.35">
      <c r="C101" s="58"/>
      <c r="D101" s="52"/>
      <c r="E101" s="52"/>
      <c r="F101" s="67"/>
      <c r="G101" s="67"/>
    </row>
    <row r="102" spans="3:7" ht="15" customHeight="1" x14ac:dyDescent="0.35">
      <c r="C102" s="58"/>
      <c r="D102" s="52"/>
      <c r="E102" s="52"/>
      <c r="F102" s="67"/>
      <c r="G102" s="67"/>
    </row>
    <row r="103" spans="3:7" ht="15" customHeight="1" x14ac:dyDescent="0.35">
      <c r="C103" s="58"/>
      <c r="D103" s="52"/>
      <c r="E103" s="52"/>
      <c r="F103" s="67"/>
      <c r="G103" s="67"/>
    </row>
    <row r="104" spans="3:7" ht="15" customHeight="1" x14ac:dyDescent="0.35">
      <c r="C104" s="58"/>
      <c r="D104" s="52"/>
      <c r="E104" s="52"/>
      <c r="F104" s="67"/>
      <c r="G104" s="67"/>
    </row>
    <row r="105" spans="3:7" ht="15" customHeight="1" x14ac:dyDescent="0.35">
      <c r="C105" s="58"/>
      <c r="D105" s="52"/>
      <c r="E105" s="52"/>
      <c r="F105" s="67"/>
      <c r="G105" s="67"/>
    </row>
    <row r="106" spans="3:7" ht="15" customHeight="1" x14ac:dyDescent="0.35">
      <c r="C106" s="58"/>
      <c r="D106" s="52"/>
      <c r="E106" s="52"/>
      <c r="F106" s="67"/>
      <c r="G106" s="67"/>
    </row>
    <row r="107" spans="3:7" ht="15" customHeight="1" x14ac:dyDescent="0.35">
      <c r="C107" s="58"/>
      <c r="D107" s="52"/>
      <c r="E107" s="52"/>
      <c r="F107" s="67"/>
      <c r="G107" s="67"/>
    </row>
    <row r="108" spans="3:7" ht="15" customHeight="1" x14ac:dyDescent="0.35">
      <c r="C108" s="58"/>
      <c r="D108" s="52"/>
      <c r="E108" s="52"/>
      <c r="F108" s="67"/>
      <c r="G108" s="67"/>
    </row>
    <row r="109" spans="3:7" ht="15" customHeight="1" x14ac:dyDescent="0.35">
      <c r="C109" s="58"/>
      <c r="D109" s="52"/>
      <c r="E109" s="52"/>
      <c r="F109" s="67"/>
      <c r="G109" s="67"/>
    </row>
    <row r="110" spans="3:7" ht="15" customHeight="1" x14ac:dyDescent="0.35">
      <c r="C110" s="58"/>
      <c r="D110" s="52"/>
      <c r="E110" s="52"/>
      <c r="F110" s="67"/>
      <c r="G110" s="67"/>
    </row>
    <row r="111" spans="3:7" ht="15" customHeight="1" x14ac:dyDescent="0.35">
      <c r="C111" s="58"/>
      <c r="D111" s="52"/>
      <c r="E111" s="52"/>
      <c r="F111" s="67"/>
      <c r="G111" s="67"/>
    </row>
    <row r="112" spans="3:7" ht="15" customHeight="1" x14ac:dyDescent="0.35">
      <c r="C112" s="58"/>
      <c r="D112" s="52"/>
      <c r="E112" s="52"/>
      <c r="F112" s="67"/>
      <c r="G112" s="67"/>
    </row>
    <row r="113" spans="3:7" ht="15" customHeight="1" x14ac:dyDescent="0.35">
      <c r="C113" s="58"/>
      <c r="D113" s="52"/>
      <c r="E113" s="52"/>
      <c r="F113" s="67"/>
      <c r="G113" s="67"/>
    </row>
    <row r="114" spans="3:7" ht="15" customHeight="1" x14ac:dyDescent="0.35">
      <c r="C114" s="58"/>
      <c r="D114" s="52"/>
      <c r="E114" s="52"/>
      <c r="F114" s="67"/>
      <c r="G114" s="67"/>
    </row>
    <row r="115" spans="3:7" ht="15" customHeight="1" x14ac:dyDescent="0.35">
      <c r="C115" s="58"/>
      <c r="D115" s="52"/>
      <c r="E115" s="52"/>
      <c r="F115" s="67"/>
      <c r="G115" s="67"/>
    </row>
    <row r="116" spans="3:7" ht="15" customHeight="1" x14ac:dyDescent="0.35">
      <c r="C116" s="58"/>
      <c r="D116" s="52"/>
      <c r="E116" s="52"/>
      <c r="F116" s="67"/>
      <c r="G116" s="67"/>
    </row>
    <row r="117" spans="3:7" ht="15" customHeight="1" x14ac:dyDescent="0.35">
      <c r="C117" s="58"/>
      <c r="D117" s="52"/>
      <c r="E117" s="52"/>
      <c r="F117" s="67"/>
      <c r="G117" s="67"/>
    </row>
    <row r="118" spans="3:7" ht="15" customHeight="1" x14ac:dyDescent="0.35">
      <c r="C118" s="58"/>
      <c r="D118" s="52"/>
      <c r="E118" s="52"/>
      <c r="F118" s="67"/>
      <c r="G118" s="67"/>
    </row>
    <row r="119" spans="3:7" ht="15" customHeight="1" x14ac:dyDescent="0.35">
      <c r="C119" s="58"/>
      <c r="D119" s="52"/>
      <c r="E119" s="52"/>
      <c r="F119" s="67"/>
      <c r="G119" s="67"/>
    </row>
    <row r="120" spans="3:7" ht="15" customHeight="1" x14ac:dyDescent="0.35">
      <c r="C120" s="58"/>
      <c r="D120" s="52"/>
      <c r="E120" s="52"/>
      <c r="F120" s="67"/>
      <c r="G120" s="67"/>
    </row>
    <row r="121" spans="3:7" ht="15" customHeight="1" x14ac:dyDescent="0.35">
      <c r="C121" s="58"/>
      <c r="D121" s="52"/>
      <c r="E121" s="52"/>
      <c r="F121" s="67"/>
      <c r="G121" s="67"/>
    </row>
    <row r="122" spans="3:7" ht="15" customHeight="1" x14ac:dyDescent="0.35">
      <c r="C122" s="58"/>
      <c r="D122" s="52"/>
      <c r="E122" s="52"/>
      <c r="F122" s="67"/>
      <c r="G122" s="67"/>
    </row>
    <row r="123" spans="3:7" ht="15" customHeight="1" x14ac:dyDescent="0.35">
      <c r="C123" s="58"/>
      <c r="D123" s="52"/>
      <c r="E123" s="52"/>
      <c r="F123" s="67"/>
      <c r="G123" s="67"/>
    </row>
    <row r="124" spans="3:7" ht="15" customHeight="1" x14ac:dyDescent="0.35">
      <c r="C124" s="58"/>
      <c r="D124" s="52"/>
      <c r="E124" s="52"/>
      <c r="F124" s="67"/>
      <c r="G124" s="67"/>
    </row>
    <row r="125" spans="3:7" ht="15" customHeight="1" x14ac:dyDescent="0.35">
      <c r="C125" s="58"/>
      <c r="D125" s="52"/>
      <c r="E125" s="52"/>
      <c r="F125" s="67"/>
      <c r="G125" s="67"/>
    </row>
    <row r="126" spans="3:7" ht="15" customHeight="1" x14ac:dyDescent="0.35">
      <c r="C126" s="58"/>
      <c r="D126" s="52"/>
      <c r="E126" s="52"/>
      <c r="F126" s="67"/>
      <c r="G126" s="67"/>
    </row>
    <row r="127" spans="3:7" ht="15" customHeight="1" x14ac:dyDescent="0.35">
      <c r="C127" s="58"/>
      <c r="D127" s="52"/>
      <c r="E127" s="52"/>
      <c r="F127" s="67"/>
      <c r="G127" s="67"/>
    </row>
    <row r="128" spans="3:7" ht="15" customHeight="1" x14ac:dyDescent="0.35">
      <c r="C128" s="58"/>
      <c r="D128" s="52"/>
      <c r="E128" s="52"/>
      <c r="F128" s="67"/>
      <c r="G128" s="67"/>
    </row>
  </sheetData>
  <pageMargins left="0.7" right="0.7" top="0.75" bottom="0.75" header="0.3" footer="0.3"/>
  <pageSetup paperSize="9" orientation="portrait" horizontalDpi="90" verticalDpi="9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0">
    <tabColor theme="2"/>
  </sheetPr>
  <dimension ref="A1:J123"/>
  <sheetViews>
    <sheetView showGridLines="0" zoomScaleNormal="100" workbookViewId="0"/>
  </sheetViews>
  <sheetFormatPr defaultColWidth="9.26953125" defaultRowHeight="15" customHeight="1" x14ac:dyDescent="0.35"/>
  <cols>
    <col min="1" max="1" width="1.7265625" customWidth="1"/>
    <col min="3" max="3" width="15.7265625" customWidth="1"/>
    <col min="4" max="4" width="11.7265625" customWidth="1"/>
    <col min="5" max="10" width="15.726562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44"/>
      <c r="F5" s="38"/>
      <c r="G5" s="38"/>
    </row>
    <row r="6" spans="1:10" ht="15" customHeight="1" x14ac:dyDescent="0.35">
      <c r="A6" s="38"/>
      <c r="B6" s="60" t="s">
        <v>3</v>
      </c>
      <c r="C6" s="45"/>
      <c r="D6" s="44"/>
      <c r="E6" s="44"/>
      <c r="F6" s="38"/>
      <c r="G6" s="38"/>
    </row>
    <row r="7" spans="1:10" ht="15" customHeight="1" x14ac:dyDescent="0.35">
      <c r="A7" s="38"/>
      <c r="B7" s="61" t="s">
        <v>95</v>
      </c>
      <c r="C7" s="45"/>
      <c r="D7" s="44"/>
      <c r="E7" s="44"/>
      <c r="F7" s="38"/>
      <c r="G7" s="38"/>
    </row>
    <row r="8" spans="1:10" ht="8.15" customHeight="1" x14ac:dyDescent="0.35">
      <c r="A8" s="38"/>
      <c r="B8" s="46"/>
      <c r="C8" s="45"/>
      <c r="D8" s="44"/>
      <c r="E8" s="44"/>
      <c r="F8" s="38"/>
      <c r="G8" s="38"/>
    </row>
    <row r="9" spans="1:10" ht="15" customHeight="1" x14ac:dyDescent="0.35">
      <c r="A9" s="38"/>
      <c r="B9" s="60" t="str">
        <f>Índice!B67</f>
        <v>2. Sistema bancário</v>
      </c>
      <c r="C9" s="45"/>
      <c r="D9" s="44"/>
      <c r="E9" s="44"/>
      <c r="F9" s="38"/>
      <c r="G9" s="38"/>
    </row>
    <row r="10" spans="1:10" ht="15" customHeight="1" x14ac:dyDescent="0.35">
      <c r="A10" s="38"/>
      <c r="B10" s="61" t="str">
        <f>Contents!B67</f>
        <v>2. Banking system</v>
      </c>
      <c r="C10" s="45"/>
      <c r="D10" s="44"/>
      <c r="E10" s="44"/>
      <c r="F10" s="38"/>
      <c r="G10" s="38"/>
    </row>
    <row r="11" spans="1:10" ht="8.15" customHeight="1" x14ac:dyDescent="0.35">
      <c r="A11" s="38"/>
      <c r="B11" s="45"/>
      <c r="C11" s="47"/>
      <c r="D11" s="44"/>
      <c r="E11" s="44"/>
      <c r="F11" s="38"/>
      <c r="G11" s="38"/>
    </row>
    <row r="12" spans="1:10" ht="15" customHeight="1" x14ac:dyDescent="0.35">
      <c r="A12" s="40"/>
      <c r="B12" s="59" t="s">
        <v>1906</v>
      </c>
      <c r="C12" s="48"/>
      <c r="D12" s="49"/>
      <c r="E12" s="49"/>
      <c r="F12" s="40"/>
      <c r="G12" s="40"/>
    </row>
    <row r="13" spans="1:10" ht="15" customHeight="1" x14ac:dyDescent="0.35">
      <c r="A13" s="40"/>
      <c r="B13" s="62" t="s">
        <v>1907</v>
      </c>
      <c r="C13" s="48"/>
      <c r="D13" s="49"/>
      <c r="E13" s="49"/>
      <c r="F13" s="40"/>
      <c r="G13" s="40"/>
      <c r="I13" s="57"/>
      <c r="J13" s="57"/>
    </row>
    <row r="14" spans="1:10" ht="8.15" customHeight="1" x14ac:dyDescent="0.35">
      <c r="A14" s="40"/>
      <c r="B14" s="40"/>
      <c r="C14" s="40"/>
      <c r="D14" s="40"/>
      <c r="E14" s="40"/>
      <c r="F14" s="40"/>
      <c r="G14" s="40"/>
      <c r="I14" s="51"/>
      <c r="J14" s="51"/>
    </row>
    <row r="15" spans="1:10" ht="26" x14ac:dyDescent="0.35">
      <c r="A15" s="40"/>
      <c r="B15" s="40"/>
      <c r="C15" s="13"/>
      <c r="D15" s="55" t="s">
        <v>174</v>
      </c>
      <c r="E15" s="56" t="s">
        <v>1037</v>
      </c>
      <c r="F15" s="56" t="s">
        <v>1037</v>
      </c>
      <c r="G15" s="56" t="s">
        <v>1037</v>
      </c>
      <c r="H15" s="56" t="s">
        <v>1037</v>
      </c>
      <c r="I15" s="56" t="s">
        <v>1037</v>
      </c>
      <c r="J15" s="56" t="s">
        <v>1037</v>
      </c>
    </row>
    <row r="16" spans="1:10" ht="14.5" x14ac:dyDescent="0.35">
      <c r="A16" s="40"/>
      <c r="B16" s="40"/>
      <c r="C16" s="13"/>
      <c r="D16" s="53" t="s">
        <v>176</v>
      </c>
      <c r="E16" s="54" t="s">
        <v>296</v>
      </c>
      <c r="F16" s="54" t="s">
        <v>296</v>
      </c>
      <c r="G16" s="54" t="s">
        <v>296</v>
      </c>
      <c r="H16" s="54" t="s">
        <v>296</v>
      </c>
      <c r="I16" s="54" t="s">
        <v>296</v>
      </c>
      <c r="J16" s="54" t="s">
        <v>296</v>
      </c>
    </row>
    <row r="17" spans="1:10" ht="8.15" customHeight="1" x14ac:dyDescent="0.35">
      <c r="A17" s="43"/>
      <c r="B17" s="43"/>
      <c r="C17" s="13"/>
      <c r="D17" s="13"/>
      <c r="E17" s="13"/>
      <c r="F17" s="13"/>
      <c r="G17" s="13"/>
    </row>
    <row r="18" spans="1:10" s="57" customFormat="1" ht="21" customHeight="1" x14ac:dyDescent="0.35">
      <c r="E18" s="411" t="s">
        <v>1838</v>
      </c>
      <c r="F18" s="411"/>
      <c r="G18" s="412"/>
      <c r="H18" s="414" t="s">
        <v>1839</v>
      </c>
      <c r="I18" s="414"/>
      <c r="J18" s="414"/>
    </row>
    <row r="19" spans="1:10" x14ac:dyDescent="0.4">
      <c r="A19" s="39"/>
      <c r="B19" s="39"/>
      <c r="D19" s="370"/>
      <c r="E19" s="402" t="s">
        <v>1843</v>
      </c>
      <c r="F19" s="402"/>
      <c r="G19" s="416"/>
      <c r="H19" s="417" t="s">
        <v>1844</v>
      </c>
      <c r="I19" s="417"/>
      <c r="J19" s="417"/>
    </row>
    <row r="20" spans="1:10" ht="26" x14ac:dyDescent="0.4">
      <c r="A20" s="39"/>
      <c r="B20" s="39"/>
      <c r="D20" s="370"/>
      <c r="E20" s="336" t="s">
        <v>1840</v>
      </c>
      <c r="F20" s="336" t="s">
        <v>1841</v>
      </c>
      <c r="G20" s="337" t="s">
        <v>1842</v>
      </c>
      <c r="H20" s="338" t="s">
        <v>1840</v>
      </c>
      <c r="I20" s="338" t="s">
        <v>1841</v>
      </c>
      <c r="J20" s="338" t="s">
        <v>1842</v>
      </c>
    </row>
    <row r="21" spans="1:10" ht="26" x14ac:dyDescent="0.4">
      <c r="A21" s="39"/>
      <c r="B21" s="39"/>
      <c r="D21" s="370"/>
      <c r="E21" s="253" t="s">
        <v>1845</v>
      </c>
      <c r="F21" s="253" t="s">
        <v>1846</v>
      </c>
      <c r="G21" s="254" t="s">
        <v>1847</v>
      </c>
      <c r="H21" s="51" t="s">
        <v>1845</v>
      </c>
      <c r="I21" s="51" t="s">
        <v>1846</v>
      </c>
      <c r="J21" s="51" t="s">
        <v>1847</v>
      </c>
    </row>
    <row r="22" spans="1:10" ht="14.5" x14ac:dyDescent="0.35">
      <c r="A22" s="40"/>
      <c r="B22" s="40"/>
      <c r="C22" s="58" t="s">
        <v>245</v>
      </c>
      <c r="D22" s="84" t="s">
        <v>246</v>
      </c>
      <c r="E22" s="255">
        <v>2</v>
      </c>
      <c r="F22" s="255">
        <v>1.8</v>
      </c>
      <c r="G22" s="257">
        <v>0.4</v>
      </c>
      <c r="H22" s="67">
        <v>2.1</v>
      </c>
      <c r="I22" s="67">
        <v>2.2000000000000002</v>
      </c>
      <c r="J22" s="67">
        <v>0.7</v>
      </c>
    </row>
    <row r="23" spans="1:10" ht="15" customHeight="1" x14ac:dyDescent="0.35">
      <c r="A23" s="40"/>
      <c r="B23" s="40"/>
      <c r="C23" s="58" t="s">
        <v>257</v>
      </c>
      <c r="D23" s="84" t="s">
        <v>258</v>
      </c>
      <c r="E23" s="255">
        <v>1.6</v>
      </c>
      <c r="F23" s="255">
        <v>0.9</v>
      </c>
      <c r="G23" s="257">
        <v>0</v>
      </c>
      <c r="H23" s="67">
        <v>0.8</v>
      </c>
      <c r="I23" s="67">
        <v>0.5</v>
      </c>
      <c r="J23" s="67">
        <v>-0.3</v>
      </c>
    </row>
    <row r="24" spans="1:10" ht="15" customHeight="1" x14ac:dyDescent="0.35">
      <c r="A24" s="40"/>
      <c r="B24" s="40"/>
      <c r="C24" s="58" t="s">
        <v>269</v>
      </c>
      <c r="D24" s="84" t="s">
        <v>270</v>
      </c>
      <c r="E24" s="255">
        <v>2.2000000000000002</v>
      </c>
      <c r="F24" s="255">
        <v>0.5</v>
      </c>
      <c r="G24" s="257">
        <v>-0.3</v>
      </c>
      <c r="H24" s="67">
        <v>0.5</v>
      </c>
      <c r="I24" s="67">
        <v>-0.4</v>
      </c>
      <c r="J24" s="67">
        <v>-1</v>
      </c>
    </row>
    <row r="25" spans="1:10" ht="15" customHeight="1" x14ac:dyDescent="0.35">
      <c r="A25" s="40"/>
      <c r="B25" s="40"/>
      <c r="C25" s="58" t="s">
        <v>281</v>
      </c>
      <c r="D25" s="84" t="s">
        <v>282</v>
      </c>
      <c r="E25" s="255">
        <v>2</v>
      </c>
      <c r="F25" s="255">
        <v>0.3</v>
      </c>
      <c r="G25" s="257">
        <v>-0.1</v>
      </c>
      <c r="H25" s="67">
        <v>0.4</v>
      </c>
      <c r="I25" s="67">
        <v>-1.2</v>
      </c>
      <c r="J25" s="67">
        <v>-1.3</v>
      </c>
    </row>
    <row r="27" spans="1:10" ht="15" customHeight="1" x14ac:dyDescent="0.35">
      <c r="C27" s="58"/>
      <c r="D27" s="52"/>
      <c r="E27" s="58"/>
      <c r="F27" s="67"/>
      <c r="G27" s="67"/>
    </row>
    <row r="28" spans="1:10" ht="15" customHeight="1" x14ac:dyDescent="0.35">
      <c r="C28" s="58"/>
      <c r="D28" s="52"/>
      <c r="E28" s="52"/>
      <c r="F28" s="67"/>
      <c r="G28" s="67"/>
    </row>
    <row r="29" spans="1:10" ht="15" customHeight="1" x14ac:dyDescent="0.35">
      <c r="C29" s="58"/>
      <c r="D29" s="52"/>
      <c r="E29" s="52"/>
      <c r="F29" s="67"/>
      <c r="G29" s="67"/>
    </row>
    <row r="30" spans="1:10" ht="15" customHeight="1" x14ac:dyDescent="0.35">
      <c r="C30" s="58"/>
      <c r="D30" s="52"/>
      <c r="E30" s="52"/>
      <c r="F30" s="67"/>
      <c r="G30" s="67"/>
    </row>
    <row r="31" spans="1:10" ht="15" customHeight="1" x14ac:dyDescent="0.35">
      <c r="C31" s="58"/>
      <c r="D31" s="52"/>
      <c r="E31" s="52"/>
      <c r="F31" s="67"/>
      <c r="G31" s="67"/>
    </row>
    <row r="32" spans="1:10" ht="15" customHeight="1" x14ac:dyDescent="0.35">
      <c r="C32" s="58"/>
      <c r="D32" s="52"/>
      <c r="E32" s="52"/>
      <c r="F32" s="67"/>
      <c r="G32" s="67"/>
    </row>
    <row r="33" spans="3:7" ht="15" customHeight="1" x14ac:dyDescent="0.35">
      <c r="C33" s="58"/>
      <c r="D33" s="52"/>
      <c r="E33" s="52"/>
      <c r="F33" s="67"/>
      <c r="G33" s="67"/>
    </row>
    <row r="34" spans="3:7" ht="15" customHeight="1" x14ac:dyDescent="0.35">
      <c r="C34" s="58"/>
      <c r="D34" s="52"/>
      <c r="E34" s="52"/>
      <c r="F34" s="67"/>
      <c r="G34" s="67"/>
    </row>
    <row r="35" spans="3:7" ht="15" customHeight="1" x14ac:dyDescent="0.35">
      <c r="C35" s="58"/>
      <c r="D35" s="52"/>
      <c r="E35" s="52"/>
      <c r="F35" s="67"/>
      <c r="G35" s="67"/>
    </row>
    <row r="36" spans="3:7" ht="15" customHeight="1" x14ac:dyDescent="0.35">
      <c r="C36" s="58"/>
      <c r="D36" s="52"/>
      <c r="E36" s="52"/>
      <c r="F36" s="67"/>
      <c r="G36" s="67"/>
    </row>
    <row r="37" spans="3:7" ht="15" customHeight="1" x14ac:dyDescent="0.35">
      <c r="C37" s="58"/>
      <c r="D37" s="52"/>
      <c r="E37" s="52"/>
      <c r="F37" s="67"/>
      <c r="G37" s="67"/>
    </row>
    <row r="38" spans="3:7" ht="15" customHeight="1" x14ac:dyDescent="0.35">
      <c r="C38" s="58"/>
      <c r="D38" s="52"/>
      <c r="E38" s="52"/>
      <c r="F38" s="67"/>
      <c r="G38" s="67"/>
    </row>
    <row r="39" spans="3:7" ht="15" customHeight="1" x14ac:dyDescent="0.35">
      <c r="C39" s="58"/>
      <c r="D39" s="52"/>
      <c r="E39" s="52"/>
      <c r="F39" s="67"/>
      <c r="G39" s="67"/>
    </row>
    <row r="40" spans="3:7" ht="15" customHeight="1" x14ac:dyDescent="0.35">
      <c r="C40" s="58"/>
      <c r="D40" s="52"/>
      <c r="E40" s="52"/>
      <c r="F40" s="67"/>
      <c r="G40" s="67"/>
    </row>
    <row r="41" spans="3:7" ht="15" customHeight="1" x14ac:dyDescent="0.35">
      <c r="C41" s="58"/>
      <c r="D41" s="52"/>
      <c r="E41" s="52"/>
      <c r="F41" s="67"/>
      <c r="G41" s="67"/>
    </row>
    <row r="42" spans="3:7" ht="15" customHeight="1" x14ac:dyDescent="0.35">
      <c r="C42" s="58"/>
      <c r="D42" s="52"/>
      <c r="E42" s="52"/>
      <c r="F42" s="67"/>
      <c r="G42" s="67"/>
    </row>
    <row r="43" spans="3:7" ht="15" customHeight="1" x14ac:dyDescent="0.35">
      <c r="C43" s="58"/>
      <c r="D43" s="52"/>
      <c r="E43" s="52"/>
      <c r="F43" s="67"/>
      <c r="G43" s="67"/>
    </row>
    <row r="44" spans="3:7" ht="15" customHeight="1" x14ac:dyDescent="0.35">
      <c r="C44" s="58"/>
      <c r="D44" s="52"/>
      <c r="E44" s="52"/>
      <c r="F44" s="67"/>
      <c r="G44" s="67"/>
    </row>
    <row r="45" spans="3:7" ht="15" customHeight="1" x14ac:dyDescent="0.35">
      <c r="C45" s="58"/>
      <c r="D45" s="52"/>
      <c r="E45" s="52"/>
      <c r="F45" s="67"/>
      <c r="G45" s="67"/>
    </row>
    <row r="46" spans="3:7" ht="15" customHeight="1" x14ac:dyDescent="0.35">
      <c r="C46" s="58"/>
      <c r="D46" s="52"/>
      <c r="E46" s="52"/>
      <c r="F46" s="67"/>
      <c r="G46" s="67"/>
    </row>
    <row r="47" spans="3:7" ht="15" customHeight="1" x14ac:dyDescent="0.35">
      <c r="C47" s="58"/>
      <c r="D47" s="52"/>
      <c r="E47" s="52"/>
      <c r="F47" s="67"/>
      <c r="G47" s="67"/>
    </row>
    <row r="48" spans="3:7" ht="15" customHeight="1" x14ac:dyDescent="0.35">
      <c r="C48" s="58"/>
      <c r="D48" s="52"/>
      <c r="E48" s="52"/>
      <c r="F48" s="67"/>
      <c r="G48" s="67"/>
    </row>
    <row r="49" spans="3:7" ht="15" customHeight="1" x14ac:dyDescent="0.35">
      <c r="C49" s="58"/>
      <c r="D49" s="52"/>
      <c r="E49" s="52"/>
      <c r="F49" s="67"/>
      <c r="G49" s="67"/>
    </row>
    <row r="50" spans="3:7" ht="15" customHeight="1" x14ac:dyDescent="0.35">
      <c r="C50" s="58"/>
      <c r="D50" s="52"/>
      <c r="E50" s="52"/>
      <c r="F50" s="67"/>
      <c r="G50" s="67"/>
    </row>
    <row r="51" spans="3:7" ht="15" customHeight="1" x14ac:dyDescent="0.35">
      <c r="C51" s="58"/>
      <c r="D51" s="52"/>
      <c r="E51" s="52"/>
      <c r="F51" s="67"/>
      <c r="G51" s="67"/>
    </row>
    <row r="52" spans="3:7" ht="15" customHeight="1" x14ac:dyDescent="0.35">
      <c r="C52" s="58"/>
      <c r="D52" s="52"/>
      <c r="E52" s="52"/>
      <c r="F52" s="67"/>
      <c r="G52" s="67"/>
    </row>
    <row r="53" spans="3:7" ht="15" customHeight="1" x14ac:dyDescent="0.35">
      <c r="C53" s="58"/>
      <c r="D53" s="52"/>
      <c r="E53" s="52"/>
      <c r="F53" s="67"/>
      <c r="G53" s="67"/>
    </row>
    <row r="54" spans="3:7" ht="15" customHeight="1" x14ac:dyDescent="0.35">
      <c r="C54" s="58"/>
      <c r="D54" s="52"/>
      <c r="E54" s="52"/>
      <c r="F54" s="67"/>
      <c r="G54" s="67"/>
    </row>
    <row r="55" spans="3:7" ht="15" customHeight="1" x14ac:dyDescent="0.35">
      <c r="C55" s="58"/>
      <c r="D55" s="52"/>
      <c r="E55" s="52"/>
      <c r="F55" s="67"/>
      <c r="G55" s="67"/>
    </row>
    <row r="56" spans="3:7" ht="15" customHeight="1" x14ac:dyDescent="0.35">
      <c r="C56" s="58"/>
      <c r="D56" s="52"/>
      <c r="E56" s="52"/>
      <c r="F56" s="67"/>
      <c r="G56" s="67"/>
    </row>
    <row r="57" spans="3:7" ht="15" customHeight="1" x14ac:dyDescent="0.35">
      <c r="C57" s="58"/>
      <c r="D57" s="52"/>
      <c r="E57" s="52"/>
      <c r="F57" s="67"/>
      <c r="G57" s="67"/>
    </row>
    <row r="58" spans="3:7" ht="15" customHeight="1" x14ac:dyDescent="0.35">
      <c r="C58" s="58"/>
      <c r="D58" s="52"/>
      <c r="E58" s="52"/>
      <c r="F58" s="67"/>
      <c r="G58" s="67"/>
    </row>
    <row r="59" spans="3:7" ht="15" customHeight="1" x14ac:dyDescent="0.35">
      <c r="C59" s="58"/>
      <c r="D59" s="52"/>
      <c r="E59" s="52"/>
      <c r="F59" s="67"/>
      <c r="G59" s="67"/>
    </row>
    <row r="60" spans="3:7" ht="15" customHeight="1" x14ac:dyDescent="0.35">
      <c r="C60" s="58"/>
      <c r="D60" s="52"/>
      <c r="E60" s="52"/>
      <c r="F60" s="67"/>
      <c r="G60" s="67"/>
    </row>
    <row r="61" spans="3:7" ht="15" customHeight="1" x14ac:dyDescent="0.35">
      <c r="C61" s="58"/>
      <c r="D61" s="52"/>
      <c r="E61" s="52"/>
      <c r="F61" s="67"/>
      <c r="G61" s="67"/>
    </row>
    <row r="62" spans="3:7" ht="15" customHeight="1" x14ac:dyDescent="0.35">
      <c r="C62" s="58"/>
      <c r="D62" s="52"/>
      <c r="E62" s="52"/>
      <c r="F62" s="67"/>
      <c r="G62" s="67"/>
    </row>
    <row r="63" spans="3:7" ht="15" customHeight="1" x14ac:dyDescent="0.35">
      <c r="C63" s="58"/>
      <c r="D63" s="52"/>
      <c r="E63" s="52"/>
      <c r="F63" s="67"/>
      <c r="G63" s="67"/>
    </row>
    <row r="64" spans="3:7" ht="15" customHeight="1" x14ac:dyDescent="0.35">
      <c r="C64" s="58"/>
      <c r="D64" s="52"/>
      <c r="E64" s="52"/>
      <c r="F64" s="67"/>
      <c r="G64" s="67"/>
    </row>
    <row r="65" spans="3:7" ht="15" customHeight="1" x14ac:dyDescent="0.35">
      <c r="C65" s="58"/>
      <c r="D65" s="52"/>
      <c r="E65" s="52"/>
      <c r="F65" s="67"/>
      <c r="G65" s="67"/>
    </row>
    <row r="66" spans="3:7" ht="15" customHeight="1" x14ac:dyDescent="0.35">
      <c r="C66" s="58"/>
      <c r="D66" s="52"/>
      <c r="E66" s="52"/>
      <c r="F66" s="67"/>
      <c r="G66" s="67"/>
    </row>
    <row r="67" spans="3:7" ht="15" customHeight="1" x14ac:dyDescent="0.35">
      <c r="C67" s="58"/>
      <c r="D67" s="52"/>
      <c r="E67" s="52"/>
      <c r="F67" s="67"/>
      <c r="G67" s="67"/>
    </row>
    <row r="68" spans="3:7" ht="15" customHeight="1" x14ac:dyDescent="0.35">
      <c r="C68" s="58"/>
      <c r="D68" s="52"/>
      <c r="E68" s="52"/>
      <c r="F68" s="67"/>
      <c r="G68" s="67"/>
    </row>
    <row r="69" spans="3:7" ht="15" customHeight="1" x14ac:dyDescent="0.35">
      <c r="C69" s="58"/>
      <c r="D69" s="52"/>
      <c r="E69" s="52"/>
      <c r="F69" s="67"/>
      <c r="G69" s="67"/>
    </row>
    <row r="70" spans="3:7" ht="15" customHeight="1" x14ac:dyDescent="0.35">
      <c r="C70" s="58"/>
      <c r="D70" s="52"/>
      <c r="E70" s="52"/>
      <c r="F70" s="67"/>
      <c r="G70" s="67"/>
    </row>
    <row r="71" spans="3:7" ht="15" customHeight="1" x14ac:dyDescent="0.35">
      <c r="C71" s="58"/>
      <c r="D71" s="52"/>
      <c r="E71" s="52"/>
      <c r="F71" s="67"/>
      <c r="G71" s="67"/>
    </row>
    <row r="72" spans="3:7" ht="15" customHeight="1" x14ac:dyDescent="0.35">
      <c r="C72" s="58"/>
      <c r="D72" s="52"/>
      <c r="E72" s="52"/>
      <c r="F72" s="67"/>
      <c r="G72" s="67"/>
    </row>
    <row r="73" spans="3:7" ht="15" customHeight="1" x14ac:dyDescent="0.35">
      <c r="C73" s="58"/>
      <c r="D73" s="52"/>
      <c r="E73" s="52"/>
      <c r="F73" s="67"/>
      <c r="G73" s="67"/>
    </row>
    <row r="74" spans="3:7" ht="15" customHeight="1" x14ac:dyDescent="0.35">
      <c r="C74" s="58"/>
      <c r="D74" s="52"/>
      <c r="E74" s="52"/>
      <c r="F74" s="67"/>
      <c r="G74" s="67"/>
    </row>
    <row r="75" spans="3:7" ht="15" customHeight="1" x14ac:dyDescent="0.35">
      <c r="C75" s="58"/>
      <c r="D75" s="52"/>
      <c r="E75" s="52"/>
      <c r="F75" s="67"/>
      <c r="G75" s="67"/>
    </row>
    <row r="76" spans="3:7" ht="15" customHeight="1" x14ac:dyDescent="0.35">
      <c r="C76" s="58"/>
      <c r="D76" s="52"/>
      <c r="E76" s="52"/>
      <c r="F76" s="67"/>
      <c r="G76" s="67"/>
    </row>
    <row r="77" spans="3:7" ht="15" customHeight="1" x14ac:dyDescent="0.35">
      <c r="C77" s="58"/>
      <c r="D77" s="52"/>
      <c r="E77" s="52"/>
      <c r="F77" s="67"/>
      <c r="G77" s="67"/>
    </row>
    <row r="78" spans="3:7" ht="15" customHeight="1" x14ac:dyDescent="0.35">
      <c r="C78" s="58"/>
      <c r="D78" s="52"/>
      <c r="E78" s="52"/>
      <c r="F78" s="67"/>
      <c r="G78" s="67"/>
    </row>
    <row r="79" spans="3:7" ht="15" customHeight="1" x14ac:dyDescent="0.35">
      <c r="C79" s="58"/>
      <c r="D79" s="52"/>
      <c r="E79" s="52"/>
      <c r="F79" s="67"/>
      <c r="G79" s="67"/>
    </row>
    <row r="80" spans="3:7" ht="15" customHeight="1" x14ac:dyDescent="0.35">
      <c r="C80" s="58"/>
      <c r="D80" s="52"/>
      <c r="E80" s="52"/>
      <c r="F80" s="67"/>
      <c r="G80" s="67"/>
    </row>
    <row r="81" spans="3:7" ht="15" customHeight="1" x14ac:dyDescent="0.35">
      <c r="C81" s="58"/>
      <c r="D81" s="52"/>
      <c r="E81" s="52"/>
      <c r="F81" s="67"/>
      <c r="G81" s="67"/>
    </row>
    <row r="82" spans="3:7" ht="15" customHeight="1" x14ac:dyDescent="0.35">
      <c r="C82" s="58"/>
      <c r="D82" s="52"/>
      <c r="E82" s="52"/>
      <c r="F82" s="67"/>
      <c r="G82" s="67"/>
    </row>
    <row r="83" spans="3:7" ht="15" customHeight="1" x14ac:dyDescent="0.35">
      <c r="C83" s="58"/>
      <c r="D83" s="52"/>
      <c r="E83" s="52"/>
      <c r="F83" s="67"/>
      <c r="G83" s="67"/>
    </row>
    <row r="84" spans="3:7" ht="15" customHeight="1" x14ac:dyDescent="0.35">
      <c r="C84" s="58"/>
      <c r="D84" s="52"/>
      <c r="E84" s="52"/>
      <c r="F84" s="67"/>
      <c r="G84" s="67"/>
    </row>
    <row r="85" spans="3:7" ht="15" customHeight="1" x14ac:dyDescent="0.35">
      <c r="C85" s="58"/>
      <c r="D85" s="52"/>
      <c r="E85" s="52"/>
      <c r="F85" s="67"/>
      <c r="G85" s="67"/>
    </row>
    <row r="86" spans="3:7" ht="15" customHeight="1" x14ac:dyDescent="0.35">
      <c r="C86" s="58"/>
      <c r="D86" s="52"/>
      <c r="E86" s="52"/>
      <c r="F86" s="67"/>
      <c r="G86" s="67"/>
    </row>
    <row r="87" spans="3:7" ht="15" customHeight="1" x14ac:dyDescent="0.35">
      <c r="C87" s="58"/>
      <c r="D87" s="52"/>
      <c r="E87" s="52"/>
      <c r="F87" s="67"/>
      <c r="G87" s="67"/>
    </row>
    <row r="88" spans="3:7" ht="15" customHeight="1" x14ac:dyDescent="0.35">
      <c r="C88" s="58"/>
      <c r="D88" s="52"/>
      <c r="E88" s="52"/>
      <c r="F88" s="67"/>
      <c r="G88" s="67"/>
    </row>
    <row r="89" spans="3:7" ht="15" customHeight="1" x14ac:dyDescent="0.35">
      <c r="C89" s="58"/>
      <c r="D89" s="52"/>
      <c r="E89" s="52"/>
      <c r="F89" s="67"/>
      <c r="G89" s="67"/>
    </row>
    <row r="90" spans="3:7" ht="15" customHeight="1" x14ac:dyDescent="0.35">
      <c r="C90" s="58"/>
      <c r="D90" s="52"/>
      <c r="E90" s="52"/>
      <c r="F90" s="67"/>
      <c r="G90" s="67"/>
    </row>
    <row r="91" spans="3:7" ht="15" customHeight="1" x14ac:dyDescent="0.35">
      <c r="C91" s="58"/>
      <c r="D91" s="52"/>
      <c r="E91" s="52"/>
      <c r="F91" s="67"/>
      <c r="G91" s="67"/>
    </row>
    <row r="92" spans="3:7" ht="15" customHeight="1" x14ac:dyDescent="0.35">
      <c r="C92" s="58"/>
      <c r="D92" s="52"/>
      <c r="E92" s="52"/>
      <c r="F92" s="67"/>
      <c r="G92" s="67"/>
    </row>
    <row r="93" spans="3:7" ht="15" customHeight="1" x14ac:dyDescent="0.35">
      <c r="C93" s="58"/>
      <c r="D93" s="52"/>
      <c r="E93" s="52"/>
      <c r="F93" s="67"/>
      <c r="G93" s="67"/>
    </row>
    <row r="94" spans="3:7" ht="15" customHeight="1" x14ac:dyDescent="0.35">
      <c r="C94" s="58"/>
      <c r="D94" s="52"/>
      <c r="E94" s="52"/>
      <c r="F94" s="67"/>
      <c r="G94" s="67"/>
    </row>
    <row r="95" spans="3:7" ht="15" customHeight="1" x14ac:dyDescent="0.35">
      <c r="C95" s="58"/>
      <c r="D95" s="52"/>
      <c r="E95" s="52"/>
      <c r="F95" s="67"/>
      <c r="G95" s="67"/>
    </row>
    <row r="96" spans="3:7" ht="15" customHeight="1" x14ac:dyDescent="0.35">
      <c r="C96" s="58"/>
      <c r="D96" s="52"/>
      <c r="E96" s="52"/>
      <c r="F96" s="67"/>
      <c r="G96" s="67"/>
    </row>
    <row r="97" spans="3:7" ht="15" customHeight="1" x14ac:dyDescent="0.35">
      <c r="C97" s="58"/>
      <c r="D97" s="52"/>
      <c r="E97" s="52"/>
      <c r="F97" s="67"/>
      <c r="G97" s="67"/>
    </row>
    <row r="98" spans="3:7" ht="15" customHeight="1" x14ac:dyDescent="0.35">
      <c r="C98" s="58"/>
      <c r="D98" s="52"/>
      <c r="E98" s="52"/>
      <c r="F98" s="67"/>
      <c r="G98" s="67"/>
    </row>
    <row r="99" spans="3:7" ht="15" customHeight="1" x14ac:dyDescent="0.35">
      <c r="C99" s="58"/>
      <c r="D99" s="52"/>
      <c r="E99" s="52"/>
      <c r="F99" s="67"/>
      <c r="G99" s="67"/>
    </row>
    <row r="100" spans="3:7" ht="15" customHeight="1" x14ac:dyDescent="0.35">
      <c r="C100" s="58"/>
      <c r="D100" s="52"/>
      <c r="E100" s="52"/>
      <c r="F100" s="67"/>
      <c r="G100" s="67"/>
    </row>
    <row r="101" spans="3:7" ht="15" customHeight="1" x14ac:dyDescent="0.35">
      <c r="C101" s="58"/>
      <c r="D101" s="52"/>
      <c r="E101" s="52"/>
      <c r="F101" s="67"/>
      <c r="G101" s="67"/>
    </row>
    <row r="102" spans="3:7" ht="15" customHeight="1" x14ac:dyDescent="0.35">
      <c r="C102" s="58"/>
      <c r="D102" s="52"/>
      <c r="E102" s="52"/>
      <c r="F102" s="67"/>
      <c r="G102" s="67"/>
    </row>
    <row r="103" spans="3:7" ht="15" customHeight="1" x14ac:dyDescent="0.35">
      <c r="C103" s="58"/>
      <c r="D103" s="52"/>
      <c r="E103" s="52"/>
      <c r="F103" s="67"/>
      <c r="G103" s="67"/>
    </row>
    <row r="104" spans="3:7" ht="15" customHeight="1" x14ac:dyDescent="0.35">
      <c r="C104" s="58"/>
      <c r="D104" s="52"/>
      <c r="E104" s="52"/>
      <c r="F104" s="67"/>
      <c r="G104" s="67"/>
    </row>
    <row r="105" spans="3:7" ht="15" customHeight="1" x14ac:dyDescent="0.35">
      <c r="C105" s="58"/>
      <c r="D105" s="52"/>
      <c r="E105" s="52"/>
      <c r="F105" s="67"/>
      <c r="G105" s="67"/>
    </row>
    <row r="106" spans="3:7" ht="15" customHeight="1" x14ac:dyDescent="0.35">
      <c r="C106" s="58"/>
      <c r="D106" s="52"/>
      <c r="E106" s="52"/>
      <c r="F106" s="67"/>
      <c r="G106" s="67"/>
    </row>
    <row r="107" spans="3:7" ht="15" customHeight="1" x14ac:dyDescent="0.35">
      <c r="C107" s="58"/>
      <c r="D107" s="52"/>
      <c r="E107" s="52"/>
      <c r="F107" s="67"/>
      <c r="G107" s="67"/>
    </row>
    <row r="108" spans="3:7" ht="15" customHeight="1" x14ac:dyDescent="0.35">
      <c r="C108" s="58"/>
      <c r="D108" s="52"/>
      <c r="E108" s="52"/>
      <c r="F108" s="67"/>
      <c r="G108" s="67"/>
    </row>
    <row r="109" spans="3:7" ht="15" customHeight="1" x14ac:dyDescent="0.35">
      <c r="C109" s="58"/>
      <c r="D109" s="52"/>
      <c r="E109" s="52"/>
      <c r="F109" s="67"/>
      <c r="G109" s="67"/>
    </row>
    <row r="110" spans="3:7" ht="15" customHeight="1" x14ac:dyDescent="0.35">
      <c r="C110" s="58"/>
      <c r="D110" s="52"/>
      <c r="E110" s="52"/>
      <c r="F110" s="67"/>
      <c r="G110" s="67"/>
    </row>
    <row r="111" spans="3:7" ht="15" customHeight="1" x14ac:dyDescent="0.35">
      <c r="C111" s="58"/>
      <c r="D111" s="52"/>
      <c r="E111" s="52"/>
      <c r="F111" s="67"/>
      <c r="G111" s="67"/>
    </row>
    <row r="112" spans="3:7" ht="15" customHeight="1" x14ac:dyDescent="0.35">
      <c r="C112" s="58"/>
      <c r="D112" s="52"/>
      <c r="E112" s="52"/>
      <c r="F112" s="67"/>
      <c r="G112" s="67"/>
    </row>
    <row r="113" spans="3:7" ht="15" customHeight="1" x14ac:dyDescent="0.35">
      <c r="C113" s="58"/>
      <c r="D113" s="52"/>
      <c r="E113" s="52"/>
      <c r="F113" s="67"/>
      <c r="G113" s="67"/>
    </row>
    <row r="114" spans="3:7" ht="15" customHeight="1" x14ac:dyDescent="0.35">
      <c r="C114" s="58"/>
      <c r="D114" s="52"/>
      <c r="E114" s="52"/>
      <c r="F114" s="67"/>
      <c r="G114" s="67"/>
    </row>
    <row r="115" spans="3:7" ht="15" customHeight="1" x14ac:dyDescent="0.35">
      <c r="C115" s="58"/>
      <c r="D115" s="52"/>
      <c r="E115" s="52"/>
      <c r="F115" s="67"/>
      <c r="G115" s="67"/>
    </row>
    <row r="116" spans="3:7" ht="15" customHeight="1" x14ac:dyDescent="0.35">
      <c r="C116" s="58"/>
      <c r="D116" s="52"/>
      <c r="E116" s="52"/>
      <c r="F116" s="67"/>
      <c r="G116" s="67"/>
    </row>
    <row r="117" spans="3:7" ht="15" customHeight="1" x14ac:dyDescent="0.35">
      <c r="C117" s="58"/>
      <c r="D117" s="52"/>
      <c r="E117" s="52"/>
      <c r="F117" s="67"/>
      <c r="G117" s="67"/>
    </row>
    <row r="118" spans="3:7" ht="15" customHeight="1" x14ac:dyDescent="0.35">
      <c r="C118" s="58"/>
      <c r="D118" s="52"/>
      <c r="E118" s="52"/>
      <c r="F118" s="67"/>
      <c r="G118" s="67"/>
    </row>
    <row r="119" spans="3:7" ht="15" customHeight="1" x14ac:dyDescent="0.35">
      <c r="C119" s="58"/>
      <c r="D119" s="52"/>
      <c r="E119" s="52"/>
      <c r="F119" s="67"/>
      <c r="G119" s="67"/>
    </row>
    <row r="120" spans="3:7" ht="15" customHeight="1" x14ac:dyDescent="0.35">
      <c r="C120" s="58"/>
      <c r="D120" s="52"/>
      <c r="E120" s="52"/>
      <c r="F120" s="67"/>
      <c r="G120" s="67"/>
    </row>
    <row r="121" spans="3:7" ht="15" customHeight="1" x14ac:dyDescent="0.35">
      <c r="C121" s="58"/>
      <c r="D121" s="52"/>
      <c r="E121" s="52"/>
      <c r="F121" s="67"/>
      <c r="G121" s="67"/>
    </row>
    <row r="122" spans="3:7" ht="15" customHeight="1" x14ac:dyDescent="0.35">
      <c r="C122" s="58"/>
      <c r="D122" s="52"/>
      <c r="E122" s="52"/>
      <c r="F122" s="67"/>
      <c r="G122" s="67"/>
    </row>
    <row r="123" spans="3:7" ht="15" customHeight="1" x14ac:dyDescent="0.35">
      <c r="C123" s="58"/>
      <c r="D123" s="52"/>
      <c r="E123" s="52"/>
      <c r="F123" s="67"/>
      <c r="G123" s="67"/>
    </row>
  </sheetData>
  <mergeCells count="4">
    <mergeCell ref="E18:G18"/>
    <mergeCell ref="H18:J18"/>
    <mergeCell ref="E19:G19"/>
    <mergeCell ref="H19:J19"/>
  </mergeCells>
  <pageMargins left="0.7" right="0.7" top="0.75" bottom="0.75" header="0.3" footer="0.3"/>
  <pageSetup paperSize="9" orientation="portrait" horizontalDpi="90" verticalDpi="9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2"/>
  </sheetPr>
  <dimension ref="A1:S112"/>
  <sheetViews>
    <sheetView showGridLines="0" zoomScaleNormal="100" workbookViewId="0"/>
  </sheetViews>
  <sheetFormatPr defaultColWidth="9.453125" defaultRowHeight="15" customHeight="1" x14ac:dyDescent="0.35"/>
  <cols>
    <col min="1" max="1" width="1.7265625" customWidth="1"/>
    <col min="3" max="4" width="15.7265625" customWidth="1"/>
    <col min="5" max="9" width="20.7265625" customWidth="1"/>
  </cols>
  <sheetData>
    <row r="1" spans="1:9" ht="15" customHeight="1" x14ac:dyDescent="0.35">
      <c r="A1" s="37"/>
      <c r="B1" s="41"/>
      <c r="C1" s="37"/>
      <c r="D1" s="37"/>
      <c r="E1" s="37"/>
      <c r="F1" s="37"/>
    </row>
    <row r="2" spans="1:9" ht="15" customHeight="1" x14ac:dyDescent="0.35">
      <c r="A2" s="37"/>
      <c r="B2" s="37"/>
      <c r="C2" s="37"/>
      <c r="D2" s="37"/>
      <c r="E2" s="37"/>
      <c r="F2" s="37"/>
    </row>
    <row r="3" spans="1:9" ht="8.15" customHeight="1" x14ac:dyDescent="0.35">
      <c r="A3" s="37"/>
      <c r="B3" s="37"/>
      <c r="C3" s="37"/>
      <c r="D3" s="37"/>
      <c r="E3" s="37"/>
      <c r="F3" s="37"/>
    </row>
    <row r="4" spans="1:9" ht="15" customHeight="1" x14ac:dyDescent="0.35">
      <c r="A4" s="37"/>
      <c r="B4" s="65" t="str">
        <f>HYPERLINK("#"&amp;"Índice!B7",Índice!B7)</f>
        <v>Índice</v>
      </c>
      <c r="C4" s="65" t="str">
        <f>HYPERLINK("#"&amp;"Contents!B7",Contents!B7)</f>
        <v>Contents</v>
      </c>
      <c r="D4" s="37"/>
      <c r="E4" s="37"/>
      <c r="F4" s="37"/>
    </row>
    <row r="5" spans="1:9" ht="8.15" customHeight="1" x14ac:dyDescent="0.35">
      <c r="A5" s="38"/>
      <c r="B5" s="38"/>
      <c r="C5" s="44"/>
      <c r="D5" s="44"/>
      <c r="E5" s="38"/>
      <c r="F5" s="38"/>
    </row>
    <row r="6" spans="1:9" ht="15" customHeight="1" x14ac:dyDescent="0.35">
      <c r="A6" s="38"/>
      <c r="B6" s="60" t="s">
        <v>3</v>
      </c>
      <c r="C6" s="45"/>
      <c r="D6" s="44"/>
      <c r="E6" s="38"/>
      <c r="F6" s="38"/>
    </row>
    <row r="7" spans="1:9" ht="15" customHeight="1" x14ac:dyDescent="0.35">
      <c r="A7" s="38"/>
      <c r="B7" s="61" t="s">
        <v>95</v>
      </c>
      <c r="C7" s="45"/>
      <c r="D7" s="44"/>
      <c r="E7" s="38"/>
      <c r="F7" s="38"/>
    </row>
    <row r="8" spans="1:9" ht="8.15" customHeight="1" x14ac:dyDescent="0.35">
      <c r="A8" s="38"/>
      <c r="B8" s="46"/>
      <c r="C8" s="45"/>
      <c r="D8" s="44"/>
      <c r="E8" s="38"/>
      <c r="F8" s="38"/>
    </row>
    <row r="9" spans="1:9" ht="15" customHeight="1" x14ac:dyDescent="0.35">
      <c r="A9" s="38"/>
      <c r="B9" s="60" t="str">
        <f>Índice!B67</f>
        <v>2. Sistema bancário</v>
      </c>
      <c r="C9" s="45"/>
      <c r="D9" s="44"/>
      <c r="E9" s="38"/>
      <c r="F9" s="38"/>
    </row>
    <row r="10" spans="1:9" ht="15" customHeight="1" x14ac:dyDescent="0.35">
      <c r="A10" s="38"/>
      <c r="B10" s="61" t="str">
        <f>Contents!B67</f>
        <v>2. Banking system</v>
      </c>
      <c r="C10" s="45"/>
      <c r="D10" s="44"/>
      <c r="E10" s="38"/>
      <c r="F10" s="38"/>
    </row>
    <row r="11" spans="1:9" ht="8.15" customHeight="1" x14ac:dyDescent="0.35">
      <c r="A11" s="38"/>
      <c r="B11" s="45"/>
      <c r="C11" s="47"/>
      <c r="D11" s="44"/>
      <c r="E11" s="38"/>
      <c r="F11" s="38"/>
    </row>
    <row r="12" spans="1:9" ht="15" customHeight="1" x14ac:dyDescent="0.35">
      <c r="A12" s="40"/>
      <c r="B12" s="59" t="s">
        <v>1848</v>
      </c>
      <c r="C12" s="48"/>
      <c r="D12" s="49"/>
      <c r="E12" s="40"/>
      <c r="F12" s="40"/>
    </row>
    <row r="13" spans="1:9" ht="15" customHeight="1" x14ac:dyDescent="0.35">
      <c r="A13" s="40"/>
      <c r="B13" s="62" t="s">
        <v>1849</v>
      </c>
      <c r="C13" s="48"/>
      <c r="D13" s="49"/>
      <c r="E13" s="40"/>
      <c r="F13" s="40"/>
    </row>
    <row r="14" spans="1:9" ht="8.15" customHeight="1" x14ac:dyDescent="0.35">
      <c r="A14" s="40"/>
      <c r="B14" s="40"/>
      <c r="C14" s="40"/>
      <c r="D14" s="40"/>
      <c r="E14" s="40"/>
      <c r="F14" s="40"/>
    </row>
    <row r="15" spans="1:9" ht="14.5" x14ac:dyDescent="0.35">
      <c r="A15" s="40"/>
      <c r="B15" s="40"/>
      <c r="C15" s="13"/>
      <c r="D15" s="55" t="s">
        <v>174</v>
      </c>
      <c r="E15" s="56" t="s">
        <v>357</v>
      </c>
      <c r="F15" s="56" t="s">
        <v>308</v>
      </c>
      <c r="G15" s="56" t="s">
        <v>357</v>
      </c>
      <c r="H15" s="56" t="s">
        <v>357</v>
      </c>
      <c r="I15" s="56"/>
    </row>
    <row r="16" spans="1:9" ht="14.5" x14ac:dyDescent="0.35">
      <c r="A16" s="40"/>
      <c r="B16" s="40"/>
      <c r="C16" s="13"/>
      <c r="D16" s="53" t="s">
        <v>176</v>
      </c>
      <c r="E16" s="54" t="s">
        <v>1887</v>
      </c>
      <c r="F16" s="54" t="s">
        <v>204</v>
      </c>
      <c r="G16" s="54" t="s">
        <v>1887</v>
      </c>
      <c r="H16" s="54" t="s">
        <v>1887</v>
      </c>
      <c r="I16" s="54"/>
    </row>
    <row r="17" spans="1:9" ht="8.15" customHeight="1" x14ac:dyDescent="0.35">
      <c r="A17" s="43"/>
      <c r="B17" s="43"/>
      <c r="C17" s="13"/>
      <c r="D17" s="13"/>
      <c r="E17" s="13"/>
      <c r="F17" s="13"/>
      <c r="G17" s="13"/>
      <c r="H17" s="13"/>
      <c r="I17" s="13"/>
    </row>
    <row r="18" spans="1:9" ht="52" x14ac:dyDescent="0.4">
      <c r="A18" s="39"/>
      <c r="B18" s="39"/>
      <c r="C18" s="35"/>
      <c r="D18" s="35"/>
      <c r="E18" s="57" t="s">
        <v>1850</v>
      </c>
      <c r="F18" s="57" t="s">
        <v>1851</v>
      </c>
      <c r="G18" s="57" t="s">
        <v>1854</v>
      </c>
      <c r="H18" s="57" t="s">
        <v>1856</v>
      </c>
      <c r="I18" s="57"/>
    </row>
    <row r="19" spans="1:9" ht="52" x14ac:dyDescent="0.35">
      <c r="A19" s="40"/>
      <c r="B19" s="40"/>
      <c r="C19" s="35"/>
      <c r="D19" s="35"/>
      <c r="E19" s="76" t="s">
        <v>1852</v>
      </c>
      <c r="F19" s="76" t="s">
        <v>1853</v>
      </c>
      <c r="G19" s="76" t="s">
        <v>1855</v>
      </c>
      <c r="H19" s="76" t="s">
        <v>1857</v>
      </c>
      <c r="I19" s="76"/>
    </row>
    <row r="20" spans="1:9" ht="16.5" customHeight="1" x14ac:dyDescent="0.35">
      <c r="A20" s="40"/>
      <c r="B20" s="40"/>
      <c r="C20" s="58" t="s">
        <v>695</v>
      </c>
      <c r="D20" s="52" t="s">
        <v>696</v>
      </c>
      <c r="E20" s="67">
        <v>7375</v>
      </c>
      <c r="F20" s="67">
        <v>4.7</v>
      </c>
      <c r="G20" s="67">
        <v>7721.4</v>
      </c>
      <c r="H20" s="76"/>
      <c r="I20" s="76"/>
    </row>
    <row r="21" spans="1:9" ht="14.5" x14ac:dyDescent="0.35">
      <c r="A21" s="40"/>
      <c r="B21" s="40"/>
      <c r="C21" s="58" t="s">
        <v>697</v>
      </c>
      <c r="D21" s="52" t="s">
        <v>698</v>
      </c>
      <c r="E21" s="67">
        <v>8076</v>
      </c>
      <c r="F21" s="67">
        <v>6.9</v>
      </c>
      <c r="G21" s="67">
        <v>7721.4</v>
      </c>
      <c r="H21" s="76"/>
      <c r="I21" s="76"/>
    </row>
    <row r="22" spans="1:9" ht="14.5" x14ac:dyDescent="0.35">
      <c r="A22" s="40"/>
      <c r="B22" s="40"/>
      <c r="C22" s="58" t="s">
        <v>699</v>
      </c>
      <c r="D22" s="52" t="s">
        <v>700</v>
      </c>
      <c r="E22" s="67">
        <v>6866</v>
      </c>
      <c r="F22" s="67">
        <v>7.2</v>
      </c>
      <c r="G22" s="67">
        <v>7721.4</v>
      </c>
      <c r="H22" s="76"/>
      <c r="I22" s="76"/>
    </row>
    <row r="23" spans="1:9" ht="14.5" x14ac:dyDescent="0.35">
      <c r="A23" s="40"/>
      <c r="B23" s="40"/>
      <c r="C23" s="58" t="s">
        <v>701</v>
      </c>
      <c r="D23" s="52" t="s">
        <v>702</v>
      </c>
      <c r="E23" s="67">
        <v>7519</v>
      </c>
      <c r="F23" s="67">
        <v>6.1</v>
      </c>
      <c r="G23" s="67">
        <v>7721.4</v>
      </c>
      <c r="H23" s="76"/>
      <c r="I23" s="76"/>
    </row>
    <row r="24" spans="1:9" ht="16.5" customHeight="1" x14ac:dyDescent="0.35">
      <c r="A24" s="40"/>
      <c r="B24" s="40"/>
      <c r="C24" s="58" t="s">
        <v>703</v>
      </c>
      <c r="D24" s="52" t="s">
        <v>704</v>
      </c>
      <c r="E24" s="67">
        <v>6688</v>
      </c>
      <c r="F24" s="67">
        <v>7.9</v>
      </c>
      <c r="G24" s="67">
        <v>7721.4</v>
      </c>
      <c r="H24" s="76"/>
      <c r="I24" s="76"/>
    </row>
    <row r="25" spans="1:9" ht="14.5" x14ac:dyDescent="0.35">
      <c r="A25" s="40"/>
      <c r="B25" s="40"/>
      <c r="C25" s="58" t="s">
        <v>705</v>
      </c>
      <c r="D25" s="52" t="s">
        <v>706</v>
      </c>
      <c r="E25" s="67">
        <v>7239</v>
      </c>
      <c r="F25" s="67">
        <v>7.9</v>
      </c>
      <c r="G25" s="67">
        <v>7721.4</v>
      </c>
      <c r="H25" s="76"/>
      <c r="I25" s="76"/>
    </row>
    <row r="26" spans="1:9" ht="14.5" x14ac:dyDescent="0.35">
      <c r="A26" s="40"/>
      <c r="B26" s="40"/>
      <c r="C26" s="58" t="s">
        <v>707</v>
      </c>
      <c r="D26" s="52" t="s">
        <v>708</v>
      </c>
      <c r="E26" s="67">
        <v>6724</v>
      </c>
      <c r="F26" s="67">
        <v>7.6</v>
      </c>
      <c r="G26" s="67">
        <v>7721.4</v>
      </c>
      <c r="H26" s="76"/>
      <c r="I26" s="76"/>
    </row>
    <row r="27" spans="1:9" ht="14.5" x14ac:dyDescent="0.35">
      <c r="A27" s="40"/>
      <c r="B27" s="40"/>
      <c r="C27" s="58" t="s">
        <v>354</v>
      </c>
      <c r="D27" s="52" t="s">
        <v>709</v>
      </c>
      <c r="E27" s="67">
        <v>8193</v>
      </c>
      <c r="F27" s="67">
        <v>6.4</v>
      </c>
      <c r="G27" s="67">
        <v>7721.4</v>
      </c>
      <c r="H27" s="76"/>
      <c r="I27" s="76"/>
    </row>
    <row r="28" spans="1:9" ht="16.5" customHeight="1" x14ac:dyDescent="0.35">
      <c r="A28" s="40"/>
      <c r="B28" s="40"/>
      <c r="C28" s="58" t="s">
        <v>710</v>
      </c>
      <c r="D28" s="52" t="s">
        <v>711</v>
      </c>
      <c r="E28" s="67">
        <v>7471</v>
      </c>
      <c r="F28" s="67">
        <v>6.6</v>
      </c>
      <c r="G28" s="67">
        <v>7721.4</v>
      </c>
      <c r="H28" s="76"/>
      <c r="I28" s="76"/>
    </row>
    <row r="29" spans="1:9" ht="14.5" x14ac:dyDescent="0.35">
      <c r="A29" s="40"/>
      <c r="B29" s="40"/>
      <c r="C29" s="58" t="s">
        <v>712</v>
      </c>
      <c r="D29" s="52" t="s">
        <v>713</v>
      </c>
      <c r="E29" s="67">
        <v>7677</v>
      </c>
      <c r="F29" s="67">
        <v>7.4</v>
      </c>
      <c r="G29" s="67">
        <v>7721.4</v>
      </c>
      <c r="H29" s="76"/>
      <c r="I29" s="76"/>
    </row>
    <row r="30" spans="1:9" ht="14.5" x14ac:dyDescent="0.35">
      <c r="A30" s="40"/>
      <c r="B30" s="40"/>
      <c r="C30" s="58" t="s">
        <v>714</v>
      </c>
      <c r="D30" s="52" t="s">
        <v>715</v>
      </c>
      <c r="E30" s="67">
        <v>7636</v>
      </c>
      <c r="F30" s="67">
        <v>7.1</v>
      </c>
      <c r="G30" s="67">
        <v>7721.4</v>
      </c>
      <c r="H30" s="76"/>
      <c r="I30" s="76"/>
    </row>
    <row r="31" spans="1:9" ht="14.5" x14ac:dyDescent="0.35">
      <c r="A31" s="40"/>
      <c r="B31" s="40"/>
      <c r="C31" s="58" t="s">
        <v>716</v>
      </c>
      <c r="D31" s="52" t="s">
        <v>717</v>
      </c>
      <c r="E31" s="67">
        <v>8806</v>
      </c>
      <c r="F31" s="67">
        <v>8</v>
      </c>
      <c r="G31" s="67">
        <v>7721.4</v>
      </c>
      <c r="H31" s="76"/>
      <c r="I31" s="76"/>
    </row>
    <row r="32" spans="1:9" ht="16.5" customHeight="1" x14ac:dyDescent="0.35">
      <c r="A32" s="40"/>
      <c r="B32" s="40"/>
      <c r="C32" s="58" t="s">
        <v>710</v>
      </c>
      <c r="D32" s="52" t="s">
        <v>711</v>
      </c>
      <c r="E32" s="67">
        <v>7370</v>
      </c>
      <c r="F32" s="67">
        <v>8.3000000000000007</v>
      </c>
      <c r="G32" s="67">
        <v>7721.4</v>
      </c>
      <c r="H32" s="76"/>
      <c r="I32" s="76"/>
    </row>
    <row r="33" spans="1:19" ht="14.5" x14ac:dyDescent="0.35">
      <c r="A33" s="40"/>
      <c r="B33" s="40"/>
      <c r="C33" s="58" t="s">
        <v>628</v>
      </c>
      <c r="D33" s="52" t="s">
        <v>629</v>
      </c>
      <c r="E33" s="67">
        <v>7654</v>
      </c>
      <c r="F33" s="67">
        <v>13.7</v>
      </c>
      <c r="G33" s="67">
        <v>7721.4</v>
      </c>
      <c r="H33" s="76"/>
      <c r="I33" s="76"/>
    </row>
    <row r="34" spans="1:19" ht="14.5" x14ac:dyDescent="0.35">
      <c r="A34" s="40"/>
      <c r="B34" s="40"/>
      <c r="C34" s="58" t="s">
        <v>630</v>
      </c>
      <c r="D34" s="52" t="s">
        <v>631</v>
      </c>
      <c r="E34" s="67">
        <v>8421</v>
      </c>
      <c r="F34" s="67">
        <v>10.4</v>
      </c>
      <c r="G34" s="67">
        <v>7721.4</v>
      </c>
      <c r="H34" s="76"/>
      <c r="I34" s="76"/>
    </row>
    <row r="35" spans="1:19" ht="14.5" x14ac:dyDescent="0.35">
      <c r="A35" s="40"/>
      <c r="B35" s="40"/>
      <c r="C35" s="58" t="s">
        <v>215</v>
      </c>
      <c r="D35" s="52" t="s">
        <v>216</v>
      </c>
      <c r="E35" s="67">
        <v>9348</v>
      </c>
      <c r="F35" s="67">
        <v>15.8</v>
      </c>
      <c r="G35" s="67">
        <v>7721.4</v>
      </c>
      <c r="H35" s="76"/>
      <c r="I35" s="76"/>
    </row>
    <row r="36" spans="1:19" ht="14.5" x14ac:dyDescent="0.35">
      <c r="A36" s="40"/>
      <c r="B36" s="40"/>
      <c r="C36" s="58" t="s">
        <v>221</v>
      </c>
      <c r="D36" s="52" t="s">
        <v>222</v>
      </c>
      <c r="E36" s="67">
        <v>8200</v>
      </c>
      <c r="F36" s="67">
        <v>10.8</v>
      </c>
      <c r="G36" s="67">
        <v>7721.4</v>
      </c>
      <c r="H36" s="76"/>
      <c r="I36" s="76"/>
    </row>
    <row r="37" spans="1:19" ht="14.5" x14ac:dyDescent="0.35">
      <c r="A37" s="40"/>
      <c r="B37" s="40"/>
      <c r="C37" s="58" t="s">
        <v>227</v>
      </c>
      <c r="D37" s="52" t="s">
        <v>228</v>
      </c>
      <c r="E37" s="67">
        <v>11386</v>
      </c>
      <c r="F37" s="67">
        <v>10.8</v>
      </c>
      <c r="G37" s="67"/>
      <c r="H37" s="76"/>
      <c r="I37" s="76"/>
    </row>
    <row r="38" spans="1:19" ht="14.5" x14ac:dyDescent="0.35">
      <c r="A38" s="40"/>
      <c r="B38" s="40"/>
      <c r="C38" s="58" t="s">
        <v>233</v>
      </c>
      <c r="D38" s="52" t="s">
        <v>234</v>
      </c>
      <c r="E38" s="67">
        <v>7379</v>
      </c>
      <c r="F38" s="67">
        <v>9.6</v>
      </c>
      <c r="G38" s="67"/>
      <c r="H38" s="76"/>
      <c r="I38" s="76"/>
    </row>
    <row r="39" spans="1:19" ht="14.5" x14ac:dyDescent="0.35">
      <c r="A39" s="40"/>
      <c r="B39" s="40"/>
      <c r="C39" s="58" t="s">
        <v>239</v>
      </c>
      <c r="D39" s="52" t="s">
        <v>240</v>
      </c>
      <c r="E39" s="67">
        <v>6580</v>
      </c>
      <c r="F39" s="67">
        <v>8.1</v>
      </c>
      <c r="G39" s="67"/>
      <c r="H39" s="76"/>
      <c r="I39" s="76"/>
    </row>
    <row r="40" spans="1:19" ht="14.5" x14ac:dyDescent="0.35">
      <c r="A40" s="40"/>
      <c r="B40" s="40"/>
      <c r="C40" s="58" t="s">
        <v>245</v>
      </c>
      <c r="D40" s="52" t="s">
        <v>246</v>
      </c>
      <c r="E40" s="67">
        <v>5813</v>
      </c>
      <c r="F40" s="67">
        <v>14.5</v>
      </c>
      <c r="G40" s="67"/>
      <c r="H40" s="67">
        <v>5207</v>
      </c>
      <c r="I40" s="76"/>
    </row>
    <row r="41" spans="1:19" ht="14.5" x14ac:dyDescent="0.35">
      <c r="A41" s="40"/>
      <c r="B41" s="40"/>
      <c r="C41" s="58" t="s">
        <v>251</v>
      </c>
      <c r="D41" s="52" t="s">
        <v>252</v>
      </c>
      <c r="E41" s="67">
        <v>4765</v>
      </c>
      <c r="F41" s="67">
        <v>21.4</v>
      </c>
      <c r="G41" s="67"/>
      <c r="H41" s="67">
        <v>5207</v>
      </c>
      <c r="I41" s="76"/>
    </row>
    <row r="42" spans="1:19" ht="15" customHeight="1" x14ac:dyDescent="0.35">
      <c r="A42" s="40"/>
      <c r="B42" s="40"/>
      <c r="C42" s="58" t="s">
        <v>257</v>
      </c>
      <c r="D42" s="52" t="s">
        <v>258</v>
      </c>
      <c r="E42" s="67">
        <v>4330</v>
      </c>
      <c r="F42" s="67">
        <v>19.7</v>
      </c>
      <c r="G42" s="67"/>
      <c r="H42" s="67">
        <v>5207</v>
      </c>
      <c r="N42" s="67"/>
      <c r="O42" s="67"/>
      <c r="P42" s="67"/>
      <c r="R42" s="67"/>
      <c r="S42" s="67"/>
    </row>
    <row r="43" spans="1:19" ht="15" customHeight="1" x14ac:dyDescent="0.35">
      <c r="A43" s="40"/>
      <c r="B43" s="40"/>
      <c r="C43" s="58" t="s">
        <v>263</v>
      </c>
      <c r="D43" s="52" t="s">
        <v>264</v>
      </c>
      <c r="E43" s="67">
        <v>5919</v>
      </c>
      <c r="F43" s="67">
        <v>22.1</v>
      </c>
      <c r="G43" s="67"/>
      <c r="H43" s="67">
        <v>5207</v>
      </c>
      <c r="N43" s="67"/>
      <c r="O43" s="67"/>
      <c r="P43" s="67"/>
      <c r="R43" s="67"/>
      <c r="S43" s="67"/>
    </row>
    <row r="44" spans="1:19" ht="14.5" x14ac:dyDescent="0.35">
      <c r="A44" s="40"/>
      <c r="B44" s="40"/>
      <c r="C44" s="58" t="s">
        <v>269</v>
      </c>
      <c r="D44" s="52" t="s">
        <v>270</v>
      </c>
      <c r="E44" s="67">
        <v>5150</v>
      </c>
      <c r="F44" s="67">
        <v>19.600000000000001</v>
      </c>
      <c r="G44" s="67"/>
      <c r="H44" s="67">
        <v>5207</v>
      </c>
      <c r="I44" s="76"/>
    </row>
    <row r="45" spans="1:19" ht="14.5" x14ac:dyDescent="0.35">
      <c r="A45" s="40"/>
      <c r="B45" s="40"/>
      <c r="C45" s="58" t="s">
        <v>275</v>
      </c>
      <c r="D45" s="52" t="s">
        <v>276</v>
      </c>
      <c r="E45" s="67">
        <v>5905</v>
      </c>
      <c r="F45" s="67">
        <v>22.4</v>
      </c>
      <c r="G45" s="67"/>
      <c r="H45" s="67">
        <v>5207</v>
      </c>
      <c r="I45" s="76"/>
    </row>
    <row r="46" spans="1:19" ht="15" customHeight="1" x14ac:dyDescent="0.35">
      <c r="A46" s="40"/>
      <c r="B46" s="40"/>
      <c r="C46" s="91"/>
      <c r="D46" s="82"/>
      <c r="E46" s="366"/>
      <c r="F46" s="366"/>
      <c r="G46" s="67"/>
      <c r="H46" s="67"/>
      <c r="N46" s="67"/>
      <c r="O46" s="67"/>
      <c r="P46" s="67"/>
      <c r="R46" s="67"/>
      <c r="S46" s="67"/>
    </row>
    <row r="47" spans="1:19" ht="15" customHeight="1" x14ac:dyDescent="0.35">
      <c r="A47" s="40"/>
      <c r="B47" s="40"/>
      <c r="C47" s="91"/>
      <c r="D47" s="82"/>
      <c r="E47" s="366"/>
      <c r="F47" s="366"/>
      <c r="G47" s="67"/>
      <c r="H47" s="67"/>
      <c r="N47" s="67"/>
      <c r="O47" s="67"/>
      <c r="P47" s="67"/>
      <c r="R47" s="67"/>
      <c r="S47" s="67"/>
    </row>
    <row r="48" spans="1:19" ht="15" customHeight="1" x14ac:dyDescent="0.35">
      <c r="A48" s="38"/>
      <c r="B48" s="38"/>
      <c r="C48" s="91"/>
      <c r="D48" s="82"/>
      <c r="E48" s="366"/>
      <c r="F48" s="366"/>
      <c r="G48" s="67"/>
      <c r="H48" s="67"/>
      <c r="N48" s="67"/>
      <c r="O48" s="67"/>
      <c r="P48" s="67"/>
      <c r="R48" s="67"/>
      <c r="S48" s="67"/>
    </row>
    <row r="49" spans="1:19" ht="15" customHeight="1" x14ac:dyDescent="0.35">
      <c r="A49" s="38"/>
      <c r="B49" s="38"/>
      <c r="C49" s="91"/>
      <c r="D49" s="82"/>
      <c r="E49" s="366"/>
      <c r="F49" s="366"/>
      <c r="G49" s="67"/>
      <c r="H49" s="67"/>
      <c r="N49" s="67"/>
      <c r="O49" s="67"/>
      <c r="P49" s="67"/>
      <c r="R49" s="67"/>
      <c r="S49" s="67"/>
    </row>
    <row r="50" spans="1:19" ht="15" customHeight="1" x14ac:dyDescent="0.35">
      <c r="C50" s="91"/>
      <c r="D50" s="82"/>
      <c r="E50" s="366"/>
      <c r="F50" s="366"/>
    </row>
    <row r="51" spans="1:19" ht="15" customHeight="1" x14ac:dyDescent="0.35">
      <c r="C51" s="91"/>
      <c r="D51" s="82"/>
      <c r="E51" s="366"/>
      <c r="F51" s="366"/>
    </row>
    <row r="52" spans="1:19" ht="15" customHeight="1" x14ac:dyDescent="0.35">
      <c r="C52" s="91"/>
      <c r="D52" s="82"/>
      <c r="E52" s="366"/>
      <c r="F52" s="366"/>
    </row>
    <row r="53" spans="1:19" ht="15" customHeight="1" x14ac:dyDescent="0.35">
      <c r="C53" s="91"/>
      <c r="D53" s="82"/>
      <c r="E53" s="366"/>
      <c r="F53" s="366"/>
    </row>
    <row r="54" spans="1:19" ht="15" customHeight="1" x14ac:dyDescent="0.35">
      <c r="C54" s="91"/>
      <c r="D54" s="82"/>
      <c r="E54" s="366"/>
      <c r="F54" s="366"/>
    </row>
    <row r="55" spans="1:19" ht="15" customHeight="1" x14ac:dyDescent="0.35">
      <c r="C55" s="91"/>
      <c r="D55" s="82"/>
      <c r="E55" s="366"/>
      <c r="F55" s="366"/>
    </row>
    <row r="56" spans="1:19" ht="15" customHeight="1" x14ac:dyDescent="0.35">
      <c r="C56" s="91"/>
      <c r="D56" s="82"/>
      <c r="E56" s="366"/>
      <c r="F56" s="366"/>
    </row>
    <row r="57" spans="1:19" ht="15" customHeight="1" x14ac:dyDescent="0.35">
      <c r="C57" s="91"/>
      <c r="D57" s="82"/>
      <c r="E57" s="366"/>
      <c r="F57" s="366"/>
    </row>
    <row r="58" spans="1:19" ht="15" customHeight="1" x14ac:dyDescent="0.35">
      <c r="C58" s="91"/>
      <c r="D58" s="82"/>
      <c r="E58" s="366"/>
      <c r="F58" s="366"/>
    </row>
    <row r="59" spans="1:19" ht="15" customHeight="1" x14ac:dyDescent="0.35">
      <c r="C59" s="91"/>
      <c r="D59" s="82"/>
      <c r="E59" s="366"/>
      <c r="F59" s="366"/>
    </row>
    <row r="60" spans="1:19" ht="15" customHeight="1" x14ac:dyDescent="0.35">
      <c r="C60" s="91"/>
      <c r="D60" s="82"/>
      <c r="E60" s="366"/>
      <c r="F60" s="366"/>
    </row>
    <row r="61" spans="1:19" ht="15" customHeight="1" x14ac:dyDescent="0.35">
      <c r="C61" s="91"/>
      <c r="D61" s="82"/>
      <c r="E61" s="366"/>
      <c r="F61" s="366"/>
    </row>
    <row r="62" spans="1:19" ht="15" customHeight="1" x14ac:dyDescent="0.35">
      <c r="C62" s="91"/>
      <c r="D62" s="82"/>
      <c r="E62" s="366"/>
      <c r="F62" s="366"/>
    </row>
    <row r="63" spans="1:19" ht="15" customHeight="1" x14ac:dyDescent="0.35">
      <c r="C63" s="91"/>
      <c r="D63" s="82"/>
      <c r="E63" s="366"/>
      <c r="F63" s="366"/>
    </row>
    <row r="64" spans="1:19" ht="15" customHeight="1" x14ac:dyDescent="0.35">
      <c r="C64" s="91"/>
      <c r="D64" s="82"/>
      <c r="E64" s="366"/>
      <c r="F64" s="366"/>
    </row>
    <row r="65" spans="3:6" ht="15" customHeight="1" x14ac:dyDescent="0.35">
      <c r="C65" s="91"/>
      <c r="D65" s="82"/>
      <c r="E65" s="366"/>
      <c r="F65" s="366"/>
    </row>
    <row r="66" spans="3:6" ht="15" customHeight="1" x14ac:dyDescent="0.35">
      <c r="C66" s="91"/>
      <c r="D66" s="82"/>
      <c r="E66" s="366"/>
      <c r="F66" s="366"/>
    </row>
    <row r="67" spans="3:6" ht="15" customHeight="1" x14ac:dyDescent="0.35">
      <c r="C67" s="91"/>
      <c r="D67" s="82"/>
      <c r="E67" s="366"/>
      <c r="F67" s="366"/>
    </row>
    <row r="68" spans="3:6" ht="15" customHeight="1" x14ac:dyDescent="0.35">
      <c r="C68" s="91"/>
      <c r="D68" s="82"/>
      <c r="E68" s="366"/>
      <c r="F68" s="366"/>
    </row>
    <row r="69" spans="3:6" ht="15" customHeight="1" x14ac:dyDescent="0.35">
      <c r="C69" s="91"/>
      <c r="D69" s="82"/>
      <c r="E69" s="366"/>
      <c r="F69" s="366"/>
    </row>
    <row r="70" spans="3:6" ht="15" customHeight="1" x14ac:dyDescent="0.35">
      <c r="C70" s="91"/>
      <c r="D70" s="82"/>
      <c r="E70" s="366"/>
      <c r="F70" s="366"/>
    </row>
    <row r="71" spans="3:6" ht="15" customHeight="1" x14ac:dyDescent="0.35">
      <c r="C71" s="91"/>
      <c r="D71" s="82"/>
      <c r="E71" s="366"/>
      <c r="F71" s="366"/>
    </row>
    <row r="72" spans="3:6" ht="15" customHeight="1" x14ac:dyDescent="0.35">
      <c r="C72" s="91"/>
      <c r="D72" s="82"/>
      <c r="E72" s="366"/>
      <c r="F72" s="366"/>
    </row>
    <row r="73" spans="3:6" ht="15" customHeight="1" x14ac:dyDescent="0.35">
      <c r="C73" s="91"/>
      <c r="D73" s="82"/>
      <c r="E73" s="366"/>
      <c r="F73" s="366"/>
    </row>
    <row r="74" spans="3:6" ht="15" customHeight="1" x14ac:dyDescent="0.35">
      <c r="C74" s="91"/>
      <c r="D74" s="82"/>
      <c r="E74" s="366"/>
      <c r="F74" s="366"/>
    </row>
    <row r="75" spans="3:6" ht="15" customHeight="1" x14ac:dyDescent="0.35">
      <c r="C75" s="91"/>
      <c r="D75" s="82"/>
      <c r="E75" s="366"/>
      <c r="F75" s="366"/>
    </row>
    <row r="76" spans="3:6" ht="15" customHeight="1" x14ac:dyDescent="0.35">
      <c r="C76" s="91"/>
      <c r="D76" s="82"/>
      <c r="E76" s="366"/>
      <c r="F76" s="366"/>
    </row>
    <row r="77" spans="3:6" ht="15" customHeight="1" x14ac:dyDescent="0.35">
      <c r="C77" s="91"/>
      <c r="D77" s="82"/>
      <c r="E77" s="366"/>
      <c r="F77" s="366"/>
    </row>
    <row r="78" spans="3:6" ht="15" customHeight="1" x14ac:dyDescent="0.35">
      <c r="C78" s="91"/>
      <c r="D78" s="82"/>
      <c r="E78" s="366"/>
      <c r="F78" s="366"/>
    </row>
    <row r="79" spans="3:6" ht="15" customHeight="1" x14ac:dyDescent="0.35">
      <c r="C79" s="91"/>
      <c r="D79" s="82"/>
      <c r="E79" s="366"/>
      <c r="F79" s="366"/>
    </row>
    <row r="80" spans="3:6" ht="15" customHeight="1" x14ac:dyDescent="0.35">
      <c r="C80" s="91"/>
      <c r="D80" s="82"/>
      <c r="E80" s="366"/>
      <c r="F80" s="366"/>
    </row>
    <row r="81" spans="3:6" ht="15" customHeight="1" x14ac:dyDescent="0.35">
      <c r="C81" s="91"/>
      <c r="D81" s="82"/>
      <c r="E81" s="366"/>
      <c r="F81" s="366"/>
    </row>
    <row r="82" spans="3:6" ht="15" customHeight="1" x14ac:dyDescent="0.35">
      <c r="C82" s="91"/>
      <c r="D82" s="82"/>
      <c r="E82" s="366"/>
      <c r="F82" s="366"/>
    </row>
    <row r="83" spans="3:6" ht="15" customHeight="1" x14ac:dyDescent="0.35">
      <c r="C83" s="91"/>
      <c r="D83" s="82"/>
      <c r="E83" s="366"/>
      <c r="F83" s="366"/>
    </row>
    <row r="84" spans="3:6" ht="15" customHeight="1" x14ac:dyDescent="0.35">
      <c r="C84" s="91"/>
      <c r="D84" s="82"/>
      <c r="E84" s="366"/>
      <c r="F84" s="366"/>
    </row>
    <row r="85" spans="3:6" ht="15" customHeight="1" x14ac:dyDescent="0.35">
      <c r="C85" s="91"/>
      <c r="D85" s="82"/>
      <c r="E85" s="366"/>
      <c r="F85" s="366"/>
    </row>
    <row r="86" spans="3:6" ht="15" customHeight="1" x14ac:dyDescent="0.35">
      <c r="C86" s="91"/>
      <c r="D86" s="82"/>
      <c r="E86" s="366"/>
      <c r="F86" s="366"/>
    </row>
    <row r="87" spans="3:6" ht="15" customHeight="1" x14ac:dyDescent="0.35">
      <c r="C87" s="91"/>
      <c r="D87" s="82"/>
      <c r="E87" s="366"/>
      <c r="F87" s="366"/>
    </row>
    <row r="88" spans="3:6" ht="15" customHeight="1" x14ac:dyDescent="0.35">
      <c r="C88" s="91"/>
      <c r="D88" s="82"/>
      <c r="E88" s="366"/>
      <c r="F88" s="366"/>
    </row>
    <row r="89" spans="3:6" ht="15" customHeight="1" x14ac:dyDescent="0.35">
      <c r="C89" s="91"/>
      <c r="D89" s="82"/>
      <c r="E89" s="366"/>
      <c r="F89" s="366"/>
    </row>
    <row r="90" spans="3:6" ht="15" customHeight="1" x14ac:dyDescent="0.35">
      <c r="C90" s="91"/>
      <c r="D90" s="82"/>
      <c r="E90" s="366"/>
      <c r="F90" s="366"/>
    </row>
    <row r="91" spans="3:6" ht="15" customHeight="1" x14ac:dyDescent="0.35">
      <c r="C91" s="91"/>
      <c r="D91" s="82"/>
      <c r="E91" s="366"/>
      <c r="F91" s="366"/>
    </row>
    <row r="92" spans="3:6" ht="15" customHeight="1" x14ac:dyDescent="0.35">
      <c r="C92" s="91"/>
      <c r="D92" s="82"/>
      <c r="E92" s="366"/>
      <c r="F92" s="366"/>
    </row>
    <row r="93" spans="3:6" ht="15" customHeight="1" x14ac:dyDescent="0.35">
      <c r="C93" s="91"/>
      <c r="D93" s="82"/>
      <c r="E93" s="366"/>
      <c r="F93" s="366"/>
    </row>
    <row r="94" spans="3:6" ht="15" customHeight="1" x14ac:dyDescent="0.35">
      <c r="C94" s="91"/>
      <c r="D94" s="82"/>
      <c r="E94" s="366"/>
      <c r="F94" s="366"/>
    </row>
    <row r="95" spans="3:6" ht="15" customHeight="1" x14ac:dyDescent="0.35">
      <c r="C95" s="91"/>
      <c r="D95" s="82"/>
      <c r="E95" s="366"/>
      <c r="F95" s="366"/>
    </row>
    <row r="96" spans="3:6" ht="15" customHeight="1" x14ac:dyDescent="0.35">
      <c r="C96" s="91"/>
      <c r="D96" s="82"/>
      <c r="E96" s="366"/>
      <c r="F96" s="366"/>
    </row>
    <row r="97" spans="3:7" ht="15" customHeight="1" x14ac:dyDescent="0.35">
      <c r="C97" s="91"/>
      <c r="D97" s="82"/>
      <c r="E97" s="366"/>
      <c r="F97" s="366"/>
    </row>
    <row r="98" spans="3:7" ht="15" customHeight="1" x14ac:dyDescent="0.35">
      <c r="C98" s="91"/>
      <c r="D98" s="82"/>
      <c r="E98" s="366"/>
      <c r="F98" s="366"/>
    </row>
    <row r="99" spans="3:7" ht="15" customHeight="1" x14ac:dyDescent="0.35">
      <c r="C99" s="91"/>
      <c r="D99" s="82"/>
      <c r="E99" s="366"/>
      <c r="F99" s="366"/>
    </row>
    <row r="100" spans="3:7" ht="15" customHeight="1" x14ac:dyDescent="0.35">
      <c r="C100" s="91"/>
      <c r="D100" s="82"/>
      <c r="E100" s="366"/>
      <c r="F100" s="366"/>
    </row>
    <row r="101" spans="3:7" ht="15" customHeight="1" x14ac:dyDescent="0.35">
      <c r="C101" s="91"/>
      <c r="D101" s="82"/>
      <c r="E101" s="366"/>
      <c r="F101" s="366"/>
    </row>
    <row r="102" spans="3:7" ht="15" customHeight="1" x14ac:dyDescent="0.35">
      <c r="C102" s="91"/>
      <c r="D102" s="82"/>
      <c r="E102" s="366"/>
      <c r="F102" s="366"/>
    </row>
    <row r="103" spans="3:7" ht="15" customHeight="1" x14ac:dyDescent="0.35">
      <c r="C103" s="91"/>
      <c r="D103" s="82"/>
      <c r="E103" s="366"/>
      <c r="F103" s="366"/>
    </row>
    <row r="104" spans="3:7" ht="15" customHeight="1" x14ac:dyDescent="0.35">
      <c r="C104" s="91"/>
      <c r="D104" s="82"/>
      <c r="E104" s="366"/>
      <c r="F104" s="366"/>
    </row>
    <row r="105" spans="3:7" ht="15" customHeight="1" x14ac:dyDescent="0.35">
      <c r="C105" s="91"/>
      <c r="D105" s="82"/>
      <c r="E105" s="366"/>
      <c r="F105" s="366"/>
    </row>
    <row r="106" spans="3:7" ht="15" customHeight="1" x14ac:dyDescent="0.35">
      <c r="C106" s="91"/>
      <c r="D106" s="82"/>
      <c r="E106" s="366"/>
      <c r="F106" s="366"/>
    </row>
    <row r="107" spans="3:7" ht="15" customHeight="1" x14ac:dyDescent="0.35">
      <c r="C107" s="91"/>
      <c r="D107" s="82"/>
      <c r="E107" s="366"/>
      <c r="F107" s="366"/>
    </row>
    <row r="108" spans="3:7" ht="15" customHeight="1" x14ac:dyDescent="0.35">
      <c r="C108" s="91"/>
      <c r="D108" s="82"/>
      <c r="E108" s="366"/>
      <c r="F108" s="366"/>
    </row>
    <row r="109" spans="3:7" ht="15" customHeight="1" x14ac:dyDescent="0.35">
      <c r="C109" s="91"/>
      <c r="D109" s="82"/>
      <c r="E109" s="366"/>
      <c r="F109" s="366"/>
      <c r="G109" s="67"/>
    </row>
    <row r="110" spans="3:7" ht="15" customHeight="1" x14ac:dyDescent="0.35">
      <c r="C110" s="91"/>
      <c r="D110" s="82"/>
      <c r="E110" s="366"/>
      <c r="F110" s="366"/>
    </row>
    <row r="111" spans="3:7" ht="15" customHeight="1" x14ac:dyDescent="0.35">
      <c r="C111" s="91"/>
      <c r="D111" s="82"/>
      <c r="E111" s="366"/>
      <c r="F111" s="366"/>
    </row>
    <row r="112" spans="3:7" ht="15" customHeight="1" x14ac:dyDescent="0.35">
      <c r="C112" s="91"/>
      <c r="D112" s="82"/>
      <c r="E112" s="366"/>
      <c r="F112" s="366"/>
    </row>
  </sheetData>
  <pageMargins left="0.7" right="0.7" top="0.75" bottom="0.75" header="0.3" footer="0.3"/>
  <pageSetup paperSize="9" orientation="portrait" horizontalDpi="90" verticalDpi="9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5">
    <tabColor theme="2"/>
  </sheetPr>
  <dimension ref="A1:O37"/>
  <sheetViews>
    <sheetView showGridLines="0" zoomScaleNormal="100" workbookViewId="0"/>
  </sheetViews>
  <sheetFormatPr defaultColWidth="9.453125" defaultRowHeight="15" customHeight="1" x14ac:dyDescent="0.35"/>
  <cols>
    <col min="1" max="1" width="1.7265625" customWidth="1"/>
    <col min="3" max="4" width="15.7265625" customWidth="1"/>
    <col min="5" max="10" width="20.7265625" customWidth="1"/>
    <col min="11" max="11" width="30.54296875" customWidth="1"/>
    <col min="12" max="15" width="20.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38"/>
      <c r="F5" s="38"/>
      <c r="G5" s="38"/>
    </row>
    <row r="6" spans="1:15" ht="15" customHeight="1" x14ac:dyDescent="0.35">
      <c r="A6" s="38"/>
      <c r="B6" s="60" t="str">
        <f>Índice!B5</f>
        <v>Relatório de Estabilidade Financeira - novembro 2022</v>
      </c>
      <c r="C6" s="45"/>
      <c r="D6" s="44"/>
      <c r="E6" s="38"/>
      <c r="F6" s="38"/>
      <c r="G6" s="38"/>
    </row>
    <row r="7" spans="1:15" ht="15" customHeight="1" x14ac:dyDescent="0.35">
      <c r="A7" s="38"/>
      <c r="B7" s="61" t="str">
        <f>Contents!B5</f>
        <v>Financial Stability Report - November 2022</v>
      </c>
      <c r="C7" s="45"/>
      <c r="D7" s="44"/>
      <c r="E7" s="38"/>
      <c r="F7" s="38"/>
      <c r="G7" s="38"/>
    </row>
    <row r="8" spans="1:15" ht="8.15" customHeight="1" x14ac:dyDescent="0.35">
      <c r="A8" s="38"/>
      <c r="B8" s="46"/>
      <c r="C8" s="45"/>
      <c r="D8" s="44"/>
      <c r="E8" s="38"/>
      <c r="F8" s="38"/>
      <c r="G8" s="38"/>
    </row>
    <row r="9" spans="1:15" ht="15" customHeight="1" x14ac:dyDescent="0.35">
      <c r="A9" s="38"/>
      <c r="B9" s="60" t="str">
        <f>Índice!B67</f>
        <v>2. Sistema bancário</v>
      </c>
      <c r="C9" s="45"/>
      <c r="D9" s="44"/>
      <c r="E9" s="38"/>
      <c r="F9" s="38"/>
      <c r="G9" s="38"/>
    </row>
    <row r="10" spans="1:15" ht="15" customHeight="1" x14ac:dyDescent="0.35">
      <c r="A10" s="38"/>
      <c r="B10" s="61" t="str">
        <f>Contents!B67</f>
        <v>2. Banking system</v>
      </c>
      <c r="C10" s="45"/>
      <c r="D10" s="44"/>
      <c r="E10" s="38"/>
      <c r="F10" s="38"/>
      <c r="G10" s="38"/>
    </row>
    <row r="11" spans="1:15" ht="8.15" customHeight="1" x14ac:dyDescent="0.35">
      <c r="A11" s="38"/>
      <c r="B11" s="45"/>
      <c r="C11" s="47"/>
      <c r="D11" s="44"/>
      <c r="E11" s="38"/>
      <c r="F11" s="38"/>
      <c r="G11" s="38"/>
    </row>
    <row r="12" spans="1:15" ht="15" customHeight="1" x14ac:dyDescent="0.35">
      <c r="A12" s="40"/>
      <c r="B12" s="59" t="s">
        <v>1554</v>
      </c>
      <c r="C12" s="48"/>
      <c r="D12" s="49"/>
      <c r="E12" s="40"/>
      <c r="F12" s="40"/>
      <c r="G12" s="40"/>
    </row>
    <row r="13" spans="1:15" ht="15" customHeight="1" x14ac:dyDescent="0.35">
      <c r="A13" s="40"/>
      <c r="B13" s="62" t="s">
        <v>1555</v>
      </c>
      <c r="C13" s="48"/>
      <c r="D13" s="49"/>
      <c r="E13" s="40"/>
      <c r="F13" s="40"/>
      <c r="G13" s="40"/>
    </row>
    <row r="14" spans="1:15" ht="8.15" customHeight="1" x14ac:dyDescent="0.35">
      <c r="A14" s="40"/>
      <c r="B14" s="40"/>
      <c r="C14" s="40"/>
      <c r="D14" s="40"/>
      <c r="E14" s="40"/>
      <c r="F14" s="40"/>
      <c r="G14" s="40"/>
    </row>
    <row r="15" spans="1:15" ht="14.5" x14ac:dyDescent="0.35">
      <c r="A15" s="40"/>
      <c r="B15" s="40"/>
      <c r="C15" s="13"/>
      <c r="D15" s="55" t="s">
        <v>174</v>
      </c>
      <c r="E15" s="56" t="s">
        <v>308</v>
      </c>
      <c r="F15" s="56" t="s">
        <v>308</v>
      </c>
      <c r="G15" s="56" t="s">
        <v>308</v>
      </c>
      <c r="H15" s="56" t="s">
        <v>308</v>
      </c>
      <c r="I15" s="56" t="s">
        <v>308</v>
      </c>
      <c r="J15" s="56" t="s">
        <v>308</v>
      </c>
      <c r="K15" s="56" t="s">
        <v>308</v>
      </c>
      <c r="L15" s="56" t="s">
        <v>308</v>
      </c>
      <c r="M15" s="56" t="s">
        <v>308</v>
      </c>
      <c r="N15" s="56" t="s">
        <v>308</v>
      </c>
      <c r="O15" s="56" t="s">
        <v>308</v>
      </c>
    </row>
    <row r="16" spans="1:15" ht="14.5" x14ac:dyDescent="0.35">
      <c r="A16" s="40"/>
      <c r="B16" s="40"/>
      <c r="C16" s="13"/>
      <c r="D16" s="53" t="s">
        <v>176</v>
      </c>
      <c r="E16" s="54" t="s">
        <v>204</v>
      </c>
      <c r="F16" s="54" t="s">
        <v>204</v>
      </c>
      <c r="G16" s="54" t="s">
        <v>204</v>
      </c>
      <c r="H16" s="54" t="s">
        <v>204</v>
      </c>
      <c r="I16" s="54" t="s">
        <v>204</v>
      </c>
      <c r="J16" s="54" t="s">
        <v>204</v>
      </c>
      <c r="K16" s="54" t="s">
        <v>204</v>
      </c>
      <c r="L16" s="54" t="s">
        <v>204</v>
      </c>
      <c r="M16" s="54" t="s">
        <v>204</v>
      </c>
      <c r="N16" s="54" t="s">
        <v>204</v>
      </c>
      <c r="O16" s="54" t="s">
        <v>204</v>
      </c>
    </row>
    <row r="17" spans="1:15" ht="8.15" customHeight="1" x14ac:dyDescent="0.35">
      <c r="A17" s="43"/>
      <c r="B17" s="43"/>
      <c r="C17" s="13"/>
      <c r="D17" s="13"/>
      <c r="E17" s="13"/>
      <c r="F17" s="13"/>
      <c r="G17" s="13"/>
      <c r="H17" s="13"/>
      <c r="I17" s="13"/>
      <c r="J17" s="13"/>
      <c r="K17" s="13"/>
      <c r="L17" s="13"/>
      <c r="M17" s="13"/>
      <c r="N17" s="13"/>
      <c r="O17" s="13"/>
    </row>
    <row r="18" spans="1:15" ht="39" x14ac:dyDescent="0.4">
      <c r="A18" s="39"/>
      <c r="B18" s="39"/>
      <c r="C18" s="35"/>
      <c r="D18" s="35"/>
      <c r="E18" s="57" t="s">
        <v>834</v>
      </c>
      <c r="F18" s="57" t="s">
        <v>844</v>
      </c>
      <c r="G18" s="57" t="s">
        <v>845</v>
      </c>
      <c r="H18" s="57" t="s">
        <v>846</v>
      </c>
      <c r="I18" s="57" t="s">
        <v>847</v>
      </c>
      <c r="J18" s="57" t="s">
        <v>848</v>
      </c>
      <c r="K18" s="57" t="s">
        <v>1876</v>
      </c>
      <c r="L18" s="57" t="s">
        <v>849</v>
      </c>
      <c r="M18" s="57" t="s">
        <v>850</v>
      </c>
      <c r="N18" s="57" t="s">
        <v>851</v>
      </c>
      <c r="O18" s="57" t="s">
        <v>852</v>
      </c>
    </row>
    <row r="19" spans="1:15" ht="39" x14ac:dyDescent="0.35">
      <c r="A19" s="40"/>
      <c r="B19" s="40"/>
      <c r="C19" s="35"/>
      <c r="D19" s="36"/>
      <c r="E19" s="51" t="s">
        <v>834</v>
      </c>
      <c r="F19" s="51" t="s">
        <v>1551</v>
      </c>
      <c r="G19" s="51" t="s">
        <v>1550</v>
      </c>
      <c r="H19" s="51" t="s">
        <v>853</v>
      </c>
      <c r="I19" s="51" t="s">
        <v>854</v>
      </c>
      <c r="J19" s="51" t="s">
        <v>855</v>
      </c>
      <c r="K19" s="51" t="s">
        <v>1877</v>
      </c>
      <c r="L19" s="51" t="s">
        <v>856</v>
      </c>
      <c r="M19" s="51" t="s">
        <v>857</v>
      </c>
      <c r="N19" s="51" t="s">
        <v>858</v>
      </c>
      <c r="O19" s="51" t="s">
        <v>859</v>
      </c>
    </row>
    <row r="20" spans="1:15" ht="15" customHeight="1" x14ac:dyDescent="0.35">
      <c r="A20" s="40"/>
      <c r="B20" s="40"/>
      <c r="C20" s="58" t="s">
        <v>716</v>
      </c>
      <c r="D20" s="52" t="s">
        <v>717</v>
      </c>
      <c r="E20" s="67">
        <v>9.4</v>
      </c>
      <c r="F20" s="67">
        <v>3.3</v>
      </c>
      <c r="G20" s="67">
        <v>22.6</v>
      </c>
      <c r="H20" s="67">
        <v>10.5</v>
      </c>
      <c r="I20" s="67">
        <v>18.5</v>
      </c>
      <c r="J20" s="67">
        <v>16.399999999999999</v>
      </c>
      <c r="K20" s="67">
        <v>15</v>
      </c>
      <c r="L20" s="67">
        <v>5.0999999999999996</v>
      </c>
      <c r="M20" s="67">
        <v>3.8</v>
      </c>
      <c r="N20" s="67">
        <v>10.5</v>
      </c>
      <c r="O20" s="67">
        <v>3.1</v>
      </c>
    </row>
    <row r="21" spans="1:15" ht="15" customHeight="1" x14ac:dyDescent="0.35">
      <c r="A21" s="40"/>
      <c r="B21" s="40"/>
      <c r="C21" s="58" t="s">
        <v>215</v>
      </c>
      <c r="D21" s="52" t="s">
        <v>216</v>
      </c>
      <c r="E21" s="67">
        <v>6.2</v>
      </c>
      <c r="F21" s="67">
        <v>2.4</v>
      </c>
      <c r="G21" s="67">
        <v>11.8</v>
      </c>
      <c r="H21" s="67">
        <v>7</v>
      </c>
      <c r="I21" s="67">
        <v>12.3</v>
      </c>
      <c r="J21" s="67">
        <v>13.4</v>
      </c>
      <c r="K21" s="67">
        <v>11.7</v>
      </c>
      <c r="L21" s="67">
        <v>3.7</v>
      </c>
      <c r="M21" s="67">
        <v>2.4</v>
      </c>
      <c r="N21" s="67">
        <v>8.1999999999999993</v>
      </c>
      <c r="O21" s="67">
        <v>2.9</v>
      </c>
    </row>
    <row r="22" spans="1:15" ht="15" customHeight="1" x14ac:dyDescent="0.35">
      <c r="A22" s="40"/>
      <c r="B22" s="40"/>
      <c r="C22" s="58" t="s">
        <v>239</v>
      </c>
      <c r="D22" s="52" t="s">
        <v>240</v>
      </c>
      <c r="E22" s="67">
        <v>4.9000000000000004</v>
      </c>
      <c r="F22" s="67">
        <v>2.1</v>
      </c>
      <c r="G22" s="67">
        <v>9.4</v>
      </c>
      <c r="H22" s="67">
        <v>5.8</v>
      </c>
      <c r="I22" s="67">
        <v>9.6999999999999993</v>
      </c>
      <c r="J22" s="67">
        <v>11.8</v>
      </c>
      <c r="K22" s="67">
        <v>9.8000000000000007</v>
      </c>
      <c r="L22" s="67">
        <v>3.4</v>
      </c>
      <c r="M22" s="67">
        <v>2</v>
      </c>
      <c r="N22" s="67">
        <v>8.5</v>
      </c>
      <c r="O22" s="67">
        <v>2.6</v>
      </c>
    </row>
    <row r="23" spans="1:15" ht="15" customHeight="1" x14ac:dyDescent="0.35">
      <c r="A23" s="40"/>
      <c r="B23" s="40"/>
      <c r="C23" s="58" t="s">
        <v>263</v>
      </c>
      <c r="D23" s="52" t="s">
        <v>264</v>
      </c>
      <c r="E23" s="67">
        <v>3.7</v>
      </c>
      <c r="F23" s="67">
        <v>1.8</v>
      </c>
      <c r="G23" s="67">
        <v>6.4</v>
      </c>
      <c r="H23" s="67">
        <v>4.9000000000000004</v>
      </c>
      <c r="I23" s="67">
        <v>8.1</v>
      </c>
      <c r="J23" s="67">
        <v>11.1</v>
      </c>
      <c r="K23" s="67">
        <v>9</v>
      </c>
      <c r="L23" s="67">
        <v>2.8</v>
      </c>
      <c r="M23" s="67">
        <v>1.6</v>
      </c>
      <c r="N23" s="67">
        <v>7.5</v>
      </c>
      <c r="O23" s="67">
        <v>2</v>
      </c>
    </row>
    <row r="24" spans="1:15" ht="15" customHeight="1" x14ac:dyDescent="0.35">
      <c r="A24" s="40"/>
      <c r="B24" s="40"/>
      <c r="C24" s="58" t="s">
        <v>275</v>
      </c>
      <c r="D24" s="52" t="s">
        <v>276</v>
      </c>
      <c r="E24" s="67">
        <v>3.4</v>
      </c>
      <c r="F24" s="67">
        <v>1.6</v>
      </c>
      <c r="G24" s="67">
        <v>6.7</v>
      </c>
      <c r="H24" s="67">
        <v>4.5</v>
      </c>
      <c r="I24" s="67">
        <v>7.6</v>
      </c>
      <c r="J24" s="67">
        <v>9.9</v>
      </c>
      <c r="K24" s="67">
        <v>8.1999999999999993</v>
      </c>
      <c r="L24" s="67">
        <v>2.6</v>
      </c>
      <c r="M24" s="67">
        <v>1.4</v>
      </c>
      <c r="N24" s="67">
        <v>7.2</v>
      </c>
      <c r="O24" s="67">
        <v>1.8</v>
      </c>
    </row>
    <row r="25" spans="1:15" ht="15" customHeight="1" x14ac:dyDescent="0.35">
      <c r="A25" s="38"/>
      <c r="B25" s="38"/>
      <c r="C25" s="38"/>
      <c r="D25" s="38"/>
      <c r="E25" s="77"/>
      <c r="F25" s="77"/>
      <c r="G25" s="77"/>
      <c r="H25" s="77"/>
      <c r="I25" s="77"/>
      <c r="J25" s="77"/>
      <c r="K25" s="77"/>
      <c r="L25" s="77"/>
      <c r="M25" s="77"/>
      <c r="N25" s="77"/>
      <c r="O25" s="77"/>
    </row>
    <row r="26" spans="1:15" ht="15" customHeight="1" x14ac:dyDescent="0.35">
      <c r="A26" s="38"/>
      <c r="B26" s="38"/>
      <c r="C26" s="38"/>
      <c r="D26" s="38"/>
      <c r="E26" s="77"/>
      <c r="F26" s="77"/>
      <c r="G26" s="77"/>
      <c r="H26" s="77"/>
      <c r="I26" s="77"/>
      <c r="J26" s="77"/>
      <c r="K26" s="77"/>
      <c r="L26" s="77"/>
      <c r="M26" s="77"/>
      <c r="N26" s="77"/>
      <c r="O26" s="77"/>
    </row>
    <row r="27" spans="1:15" ht="15" customHeight="1" x14ac:dyDescent="0.35">
      <c r="J27" s="78"/>
      <c r="K27" s="78"/>
      <c r="L27" s="78"/>
      <c r="M27" s="78"/>
      <c r="N27" s="78"/>
    </row>
    <row r="28" spans="1:15" ht="15" customHeight="1" x14ac:dyDescent="0.35">
      <c r="J28" s="78"/>
      <c r="K28" s="78"/>
      <c r="L28" s="78"/>
      <c r="M28" s="78"/>
      <c r="N28" s="78"/>
    </row>
    <row r="29" spans="1:15" ht="15" customHeight="1" x14ac:dyDescent="0.35">
      <c r="J29" s="78"/>
      <c r="K29" s="78"/>
      <c r="L29" s="78"/>
      <c r="M29" s="78"/>
      <c r="N29" s="78"/>
    </row>
    <row r="30" spans="1:15" ht="15" customHeight="1" x14ac:dyDescent="0.35">
      <c r="J30" s="78"/>
      <c r="K30" s="78"/>
      <c r="L30" s="78"/>
      <c r="M30" s="78"/>
      <c r="N30" s="78"/>
    </row>
    <row r="31" spans="1:15" ht="15" customHeight="1" x14ac:dyDescent="0.35">
      <c r="J31" s="78"/>
      <c r="K31" s="78"/>
      <c r="L31" s="78"/>
      <c r="M31" s="78"/>
      <c r="N31" s="78"/>
    </row>
    <row r="32" spans="1:15" ht="15" customHeight="1" x14ac:dyDescent="0.35">
      <c r="J32" s="78"/>
      <c r="K32" s="78"/>
      <c r="L32" s="78"/>
      <c r="M32" s="78"/>
      <c r="N32" s="78"/>
    </row>
    <row r="33" spans="10:14" ht="15" customHeight="1" x14ac:dyDescent="0.35">
      <c r="J33" s="78"/>
      <c r="K33" s="78"/>
      <c r="L33" s="78"/>
      <c r="M33" s="78"/>
      <c r="N33" s="78"/>
    </row>
    <row r="34" spans="10:14" ht="15" customHeight="1" x14ac:dyDescent="0.35">
      <c r="J34" s="78"/>
      <c r="K34" s="78"/>
      <c r="L34" s="78"/>
      <c r="M34" s="78"/>
      <c r="N34" s="78"/>
    </row>
    <row r="35" spans="10:14" ht="15" customHeight="1" x14ac:dyDescent="0.35">
      <c r="J35" s="78"/>
      <c r="K35" s="78"/>
      <c r="L35" s="78"/>
      <c r="M35" s="78"/>
      <c r="N35" s="78"/>
    </row>
    <row r="36" spans="10:14" ht="15" customHeight="1" x14ac:dyDescent="0.35">
      <c r="J36" s="78"/>
      <c r="K36" s="78"/>
      <c r="L36" s="78"/>
      <c r="M36" s="78"/>
      <c r="N36" s="78"/>
    </row>
    <row r="37" spans="10:14" ht="15" customHeight="1" x14ac:dyDescent="0.35">
      <c r="J37" s="78"/>
      <c r="K37" s="78"/>
      <c r="L37" s="78"/>
      <c r="M37" s="78"/>
      <c r="N37" s="7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6">
    <tabColor theme="2"/>
  </sheetPr>
  <dimension ref="A1:O28"/>
  <sheetViews>
    <sheetView showGridLines="0" zoomScaleNormal="100" workbookViewId="0"/>
  </sheetViews>
  <sheetFormatPr defaultColWidth="9.453125" defaultRowHeight="15" customHeight="1" x14ac:dyDescent="0.35"/>
  <cols>
    <col min="1" max="1" width="1.7265625" customWidth="1"/>
    <col min="3" max="4" width="15.7265625" customWidth="1"/>
    <col min="5" max="10" width="20.7265625" customWidth="1"/>
    <col min="11" max="11" width="30.54296875" customWidth="1"/>
    <col min="12" max="15" width="20.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38"/>
      <c r="F5" s="38"/>
      <c r="G5" s="38"/>
    </row>
    <row r="6" spans="1:15" ht="15" customHeight="1" x14ac:dyDescent="0.35">
      <c r="A6" s="38"/>
      <c r="B6" s="60" t="str">
        <f>Índice!B5</f>
        <v>Relatório de Estabilidade Financeira - novembro 2022</v>
      </c>
      <c r="C6" s="45"/>
      <c r="D6" s="44"/>
      <c r="E6" s="38"/>
      <c r="F6" s="38"/>
      <c r="G6" s="38"/>
    </row>
    <row r="7" spans="1:15" ht="15" customHeight="1" x14ac:dyDescent="0.35">
      <c r="A7" s="38"/>
      <c r="B7" s="61" t="str">
        <f>Contents!B5</f>
        <v>Financial Stability Report - November 2022</v>
      </c>
      <c r="C7" s="45"/>
      <c r="D7" s="44"/>
      <c r="E7" s="38"/>
      <c r="F7" s="38"/>
      <c r="G7" s="38"/>
    </row>
    <row r="8" spans="1:15" ht="8.15" customHeight="1" x14ac:dyDescent="0.35">
      <c r="A8" s="38"/>
      <c r="B8" s="46"/>
      <c r="C8" s="45"/>
      <c r="D8" s="44"/>
      <c r="E8" s="38"/>
      <c r="F8" s="38"/>
      <c r="G8" s="38"/>
    </row>
    <row r="9" spans="1:15" ht="15" customHeight="1" x14ac:dyDescent="0.35">
      <c r="A9" s="38"/>
      <c r="B9" s="60" t="str">
        <f>Índice!B67</f>
        <v>2. Sistema bancário</v>
      </c>
      <c r="C9" s="45"/>
      <c r="D9" s="44"/>
      <c r="E9" s="38"/>
      <c r="F9" s="38"/>
      <c r="G9" s="38"/>
    </row>
    <row r="10" spans="1:15" ht="15" customHeight="1" x14ac:dyDescent="0.35">
      <c r="A10" s="38"/>
      <c r="B10" s="61" t="str">
        <f>Contents!B67</f>
        <v>2. Banking system</v>
      </c>
      <c r="C10" s="45"/>
      <c r="D10" s="44"/>
      <c r="E10" s="38"/>
      <c r="F10" s="38"/>
      <c r="G10" s="38"/>
    </row>
    <row r="11" spans="1:15" ht="8.15" customHeight="1" x14ac:dyDescent="0.35">
      <c r="A11" s="38"/>
      <c r="B11" s="45"/>
      <c r="C11" s="47"/>
      <c r="D11" s="44"/>
      <c r="E11" s="38"/>
      <c r="F11" s="38"/>
      <c r="G11" s="38"/>
    </row>
    <row r="12" spans="1:15" ht="15" customHeight="1" x14ac:dyDescent="0.35">
      <c r="A12" s="40"/>
      <c r="B12" s="59" t="s">
        <v>1557</v>
      </c>
      <c r="C12" s="48"/>
      <c r="D12" s="49"/>
      <c r="E12" s="40"/>
      <c r="F12" s="40"/>
      <c r="G12" s="40"/>
    </row>
    <row r="13" spans="1:15" ht="15" customHeight="1" x14ac:dyDescent="0.35">
      <c r="A13" s="40"/>
      <c r="B13" s="62" t="s">
        <v>1556</v>
      </c>
      <c r="C13" s="48"/>
      <c r="D13" s="49"/>
      <c r="E13" s="40"/>
      <c r="F13" s="40"/>
      <c r="G13" s="40"/>
    </row>
    <row r="14" spans="1:15" ht="8.15" customHeight="1" x14ac:dyDescent="0.35">
      <c r="A14" s="40"/>
      <c r="B14" s="40"/>
      <c r="C14" s="40"/>
      <c r="D14" s="40"/>
      <c r="E14" s="40"/>
      <c r="F14" s="40"/>
      <c r="G14" s="40"/>
    </row>
    <row r="15" spans="1:15" ht="14.5" x14ac:dyDescent="0.35">
      <c r="A15" s="40"/>
      <c r="B15" s="40"/>
      <c r="C15" s="13"/>
      <c r="D15" s="55" t="s">
        <v>174</v>
      </c>
      <c r="E15" s="56" t="s">
        <v>308</v>
      </c>
      <c r="F15" s="56" t="s">
        <v>1037</v>
      </c>
      <c r="G15" s="56" t="s">
        <v>1037</v>
      </c>
      <c r="H15" s="56" t="s">
        <v>1037</v>
      </c>
      <c r="I15" s="56" t="s">
        <v>1037</v>
      </c>
      <c r="J15" s="56" t="s">
        <v>308</v>
      </c>
      <c r="K15" s="56"/>
      <c r="L15" s="56"/>
      <c r="M15" s="56"/>
      <c r="N15" s="56"/>
      <c r="O15" s="56"/>
    </row>
    <row r="16" spans="1:15" ht="14.5" x14ac:dyDescent="0.35">
      <c r="A16" s="40"/>
      <c r="B16" s="40"/>
      <c r="C16" s="13"/>
      <c r="D16" s="53" t="s">
        <v>176</v>
      </c>
      <c r="E16" s="54" t="s">
        <v>204</v>
      </c>
      <c r="F16" s="54" t="s">
        <v>296</v>
      </c>
      <c r="G16" s="54" t="s">
        <v>296</v>
      </c>
      <c r="H16" s="54" t="s">
        <v>296</v>
      </c>
      <c r="I16" s="54" t="s">
        <v>296</v>
      </c>
      <c r="J16" s="54" t="s">
        <v>204</v>
      </c>
      <c r="K16" s="54"/>
      <c r="L16" s="54"/>
      <c r="M16" s="54"/>
      <c r="N16" s="54"/>
      <c r="O16" s="54"/>
    </row>
    <row r="17" spans="1:15" ht="8.15" customHeight="1" x14ac:dyDescent="0.35">
      <c r="A17" s="43"/>
      <c r="B17" s="43"/>
      <c r="C17" s="13"/>
      <c r="D17" s="13"/>
      <c r="E17" s="13"/>
      <c r="F17" s="13"/>
      <c r="G17" s="13"/>
      <c r="H17" s="13"/>
      <c r="I17" s="13"/>
      <c r="J17" s="13"/>
      <c r="K17" s="13"/>
      <c r="L17" s="13"/>
      <c r="M17" s="13"/>
      <c r="N17" s="13"/>
      <c r="O17" s="13"/>
    </row>
    <row r="18" spans="1:15" ht="26" x14ac:dyDescent="0.4">
      <c r="A18" s="39"/>
      <c r="B18" s="39"/>
      <c r="C18" s="35"/>
      <c r="D18" s="35"/>
      <c r="E18" s="57" t="s">
        <v>860</v>
      </c>
      <c r="F18" s="57" t="s">
        <v>861</v>
      </c>
      <c r="G18" s="57" t="s">
        <v>862</v>
      </c>
      <c r="H18" s="57" t="s">
        <v>863</v>
      </c>
      <c r="I18" s="57" t="s">
        <v>864</v>
      </c>
      <c r="J18" s="57" t="s">
        <v>865</v>
      </c>
      <c r="K18" s="57"/>
      <c r="L18" s="57"/>
      <c r="M18" s="57"/>
      <c r="N18" s="57"/>
      <c r="O18" s="57"/>
    </row>
    <row r="19" spans="1:15" ht="26" x14ac:dyDescent="0.35">
      <c r="A19" s="40"/>
      <c r="B19" s="40"/>
      <c r="C19" s="35"/>
      <c r="D19" s="36"/>
      <c r="E19" s="51" t="s">
        <v>866</v>
      </c>
      <c r="F19" s="51" t="s">
        <v>613</v>
      </c>
      <c r="G19" s="51" t="s">
        <v>867</v>
      </c>
      <c r="H19" s="51" t="s">
        <v>868</v>
      </c>
      <c r="I19" s="51" t="s">
        <v>869</v>
      </c>
      <c r="J19" s="51" t="s">
        <v>870</v>
      </c>
      <c r="K19" s="51"/>
      <c r="L19" s="51"/>
      <c r="M19" s="51"/>
      <c r="N19" s="51"/>
      <c r="O19" s="51"/>
    </row>
    <row r="20" spans="1:15" ht="15" customHeight="1" x14ac:dyDescent="0.35">
      <c r="A20" s="40"/>
      <c r="B20" s="40"/>
      <c r="C20" s="88" t="s">
        <v>834</v>
      </c>
      <c r="D20" s="89" t="s">
        <v>834</v>
      </c>
      <c r="E20" s="67">
        <v>3.7</v>
      </c>
      <c r="F20" s="66">
        <v>-0.16</v>
      </c>
      <c r="G20" s="66">
        <v>-0.09</v>
      </c>
      <c r="H20" s="66">
        <v>0.04</v>
      </c>
      <c r="I20" s="66">
        <v>-0.09</v>
      </c>
      <c r="J20" s="67">
        <v>3.4</v>
      </c>
      <c r="K20" s="67"/>
      <c r="L20" s="67"/>
      <c r="M20" s="67"/>
      <c r="N20" s="67"/>
      <c r="O20" s="67"/>
    </row>
    <row r="21" spans="1:15" ht="15" customHeight="1" x14ac:dyDescent="0.35">
      <c r="A21" s="40"/>
      <c r="B21" s="40"/>
      <c r="C21" s="88" t="s">
        <v>871</v>
      </c>
      <c r="D21" s="89" t="s">
        <v>872</v>
      </c>
      <c r="E21" s="67">
        <v>8.1</v>
      </c>
      <c r="F21" s="66">
        <v>-0.42</v>
      </c>
      <c r="G21" s="66">
        <v>-0.1</v>
      </c>
      <c r="H21" s="66">
        <v>0.16</v>
      </c>
      <c r="I21" s="66">
        <v>-0.18</v>
      </c>
      <c r="J21" s="67">
        <v>7.6</v>
      </c>
      <c r="K21" s="67"/>
      <c r="L21" s="67"/>
      <c r="M21" s="67"/>
      <c r="N21" s="67"/>
      <c r="O21" s="67"/>
    </row>
    <row r="22" spans="1:15" ht="15" customHeight="1" x14ac:dyDescent="0.35">
      <c r="A22" s="40"/>
      <c r="B22" s="40"/>
      <c r="C22" s="88" t="s">
        <v>849</v>
      </c>
      <c r="D22" s="89" t="s">
        <v>856</v>
      </c>
      <c r="E22" s="67">
        <v>2.8</v>
      </c>
      <c r="F22" s="66">
        <v>-7.0000000000000007E-2</v>
      </c>
      <c r="G22" s="66">
        <v>-0.13</v>
      </c>
      <c r="H22" s="66">
        <v>0.03</v>
      </c>
      <c r="I22" s="66">
        <v>-0.06</v>
      </c>
      <c r="J22" s="67">
        <v>2.6</v>
      </c>
      <c r="K22" s="67"/>
      <c r="L22" s="67"/>
      <c r="M22" s="67"/>
      <c r="N22" s="67"/>
      <c r="O22" s="67"/>
    </row>
    <row r="23" spans="1:15" ht="15" customHeight="1" x14ac:dyDescent="0.35">
      <c r="A23" s="40"/>
      <c r="B23" s="40"/>
      <c r="C23" s="58"/>
      <c r="D23" s="52"/>
      <c r="E23" s="67"/>
      <c r="F23" s="67"/>
      <c r="G23" s="67"/>
      <c r="H23" s="67"/>
      <c r="I23" s="67"/>
      <c r="J23" s="67"/>
      <c r="K23" s="67"/>
      <c r="L23" s="67"/>
      <c r="M23" s="67"/>
      <c r="N23" s="67"/>
      <c r="O23" s="67"/>
    </row>
    <row r="24" spans="1:15" ht="15" customHeight="1" x14ac:dyDescent="0.35">
      <c r="A24" s="40"/>
      <c r="B24" s="40"/>
      <c r="C24" s="58"/>
      <c r="D24" s="52"/>
      <c r="E24" s="67"/>
      <c r="F24" s="67"/>
      <c r="G24" s="67"/>
      <c r="H24" s="67"/>
      <c r="I24" s="67"/>
      <c r="J24" s="67"/>
      <c r="K24" s="77"/>
      <c r="L24" s="77"/>
      <c r="M24" s="77"/>
      <c r="N24" s="77"/>
      <c r="O24" s="67"/>
    </row>
    <row r="25" spans="1:15" ht="15" customHeight="1" x14ac:dyDescent="0.35">
      <c r="A25" s="40"/>
      <c r="B25" s="40"/>
      <c r="C25" s="58"/>
      <c r="D25" s="52"/>
      <c r="E25" s="67"/>
      <c r="F25" s="67"/>
      <c r="G25" s="67"/>
      <c r="H25" s="67"/>
      <c r="I25" s="67"/>
      <c r="J25" s="67"/>
      <c r="K25" s="77"/>
      <c r="L25" s="77"/>
      <c r="M25" s="77"/>
      <c r="N25" s="77"/>
    </row>
    <row r="26" spans="1:15" ht="15" customHeight="1" x14ac:dyDescent="0.35">
      <c r="G26" s="78"/>
      <c r="H26" s="78"/>
      <c r="I26" s="78"/>
    </row>
    <row r="27" spans="1:15" ht="15" customHeight="1" x14ac:dyDescent="0.35">
      <c r="G27" s="78"/>
      <c r="H27" s="78"/>
      <c r="I27" s="78"/>
    </row>
    <row r="28" spans="1:15" ht="15" customHeight="1" x14ac:dyDescent="0.35">
      <c r="G28" s="78"/>
      <c r="H28" s="78"/>
      <c r="I28" s="7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7">
    <tabColor theme="2"/>
  </sheetPr>
  <dimension ref="A1:P25"/>
  <sheetViews>
    <sheetView showGridLines="0" zoomScaleNormal="100" workbookViewId="0"/>
  </sheetViews>
  <sheetFormatPr defaultColWidth="9.453125" defaultRowHeight="15" customHeight="1" x14ac:dyDescent="0.35"/>
  <cols>
    <col min="1" max="1" width="1.7265625" customWidth="1"/>
    <col min="3" max="4" width="15.7265625" customWidth="1"/>
    <col min="5" max="7" width="20.7265625" customWidth="1"/>
    <col min="8" max="8" width="30.54296875" customWidth="1"/>
    <col min="9" max="13" width="20.7265625" customWidth="1"/>
    <col min="14" max="14" width="23" customWidth="1"/>
  </cols>
  <sheetData>
    <row r="1" spans="1:14" ht="15" customHeight="1" x14ac:dyDescent="0.35">
      <c r="A1" s="37"/>
      <c r="B1" s="41"/>
      <c r="C1" s="37"/>
      <c r="D1" s="37"/>
      <c r="E1" s="37"/>
    </row>
    <row r="2" spans="1:14" ht="15" customHeight="1" x14ac:dyDescent="0.35">
      <c r="A2" s="37"/>
      <c r="B2" s="37"/>
      <c r="C2" s="37"/>
      <c r="D2" s="37"/>
      <c r="E2" s="37"/>
    </row>
    <row r="3" spans="1:14" ht="8.15" customHeight="1" x14ac:dyDescent="0.35">
      <c r="A3" s="37"/>
      <c r="B3" s="37"/>
      <c r="C3" s="37"/>
      <c r="D3" s="37"/>
      <c r="E3" s="37"/>
    </row>
    <row r="4" spans="1:14" ht="15" customHeight="1" x14ac:dyDescent="0.35">
      <c r="A4" s="37"/>
      <c r="B4" s="65" t="str">
        <f>HYPERLINK("#"&amp;"Índice!B7",Índice!B7)</f>
        <v>Índice</v>
      </c>
      <c r="C4" s="65" t="str">
        <f>HYPERLINK("#"&amp;"Contents!B7",Contents!B7)</f>
        <v>Contents</v>
      </c>
      <c r="D4" s="37"/>
      <c r="E4" s="37"/>
    </row>
    <row r="5" spans="1:14" ht="8.15" customHeight="1" x14ac:dyDescent="0.35">
      <c r="A5" s="38"/>
      <c r="B5" s="38"/>
      <c r="C5" s="44"/>
      <c r="D5" s="44"/>
      <c r="E5" s="38"/>
    </row>
    <row r="6" spans="1:14" ht="15" customHeight="1" x14ac:dyDescent="0.35">
      <c r="A6" s="38"/>
      <c r="B6" s="60" t="str">
        <f>Índice!B5</f>
        <v>Relatório de Estabilidade Financeira - novembro 2022</v>
      </c>
      <c r="C6" s="45"/>
      <c r="D6" s="44"/>
      <c r="E6" s="38"/>
    </row>
    <row r="7" spans="1:14" ht="15" customHeight="1" x14ac:dyDescent="0.35">
      <c r="A7" s="38"/>
      <c r="B7" s="61" t="str">
        <f>Contents!B5</f>
        <v>Financial Stability Report - November 2022</v>
      </c>
      <c r="C7" s="45"/>
      <c r="D7" s="44"/>
      <c r="E7" s="38"/>
    </row>
    <row r="8" spans="1:14" ht="8.15" customHeight="1" x14ac:dyDescent="0.35">
      <c r="A8" s="38"/>
      <c r="B8" s="46"/>
      <c r="C8" s="45"/>
      <c r="D8" s="44"/>
      <c r="E8" s="38"/>
    </row>
    <row r="9" spans="1:14" ht="15" customHeight="1" x14ac:dyDescent="0.35">
      <c r="A9" s="38"/>
      <c r="B9" s="60" t="str">
        <f>Índice!B67</f>
        <v>2. Sistema bancário</v>
      </c>
      <c r="C9" s="45"/>
      <c r="D9" s="44"/>
      <c r="E9" s="38"/>
    </row>
    <row r="10" spans="1:14" ht="15" customHeight="1" x14ac:dyDescent="0.35">
      <c r="A10" s="38"/>
      <c r="B10" s="61" t="str">
        <f>Contents!B67</f>
        <v>2. Banking system</v>
      </c>
      <c r="C10" s="45"/>
      <c r="D10" s="44"/>
      <c r="E10" s="38"/>
    </row>
    <row r="11" spans="1:14" ht="8.15" customHeight="1" x14ac:dyDescent="0.35">
      <c r="A11" s="38"/>
      <c r="B11" s="45"/>
      <c r="C11" s="47"/>
      <c r="D11" s="44"/>
      <c r="E11" s="38"/>
    </row>
    <row r="12" spans="1:14" ht="15" customHeight="1" x14ac:dyDescent="0.35">
      <c r="A12" s="40"/>
      <c r="B12" s="59" t="s">
        <v>1563</v>
      </c>
      <c r="C12" s="48"/>
      <c r="D12" s="49"/>
      <c r="E12" s="40"/>
    </row>
    <row r="13" spans="1:14" ht="15" customHeight="1" x14ac:dyDescent="0.35">
      <c r="A13" s="40"/>
      <c r="B13" s="62" t="s">
        <v>1564</v>
      </c>
      <c r="C13" s="48"/>
      <c r="D13" s="49"/>
      <c r="E13" s="40"/>
    </row>
    <row r="14" spans="1:14" ht="8.15" customHeight="1" x14ac:dyDescent="0.35">
      <c r="A14" s="40"/>
      <c r="B14" s="40"/>
      <c r="C14" s="40"/>
      <c r="D14" s="40"/>
      <c r="E14" s="40"/>
    </row>
    <row r="15" spans="1:14" ht="14.5" x14ac:dyDescent="0.35">
      <c r="A15" s="40"/>
      <c r="B15" s="40"/>
      <c r="C15" s="13"/>
      <c r="D15" s="55" t="s">
        <v>174</v>
      </c>
      <c r="E15" s="56" t="s">
        <v>308</v>
      </c>
      <c r="F15" s="56" t="s">
        <v>308</v>
      </c>
      <c r="G15" s="56" t="s">
        <v>308</v>
      </c>
      <c r="H15" s="56" t="s">
        <v>308</v>
      </c>
      <c r="I15" s="56" t="s">
        <v>308</v>
      </c>
      <c r="J15" s="56" t="s">
        <v>308</v>
      </c>
      <c r="K15" s="56" t="s">
        <v>308</v>
      </c>
      <c r="L15" s="56" t="s">
        <v>308</v>
      </c>
      <c r="M15" s="56" t="s">
        <v>308</v>
      </c>
      <c r="N15" s="56" t="s">
        <v>308</v>
      </c>
    </row>
    <row r="16" spans="1:14" ht="14.5" x14ac:dyDescent="0.35">
      <c r="A16" s="40"/>
      <c r="B16" s="40"/>
      <c r="C16" s="13"/>
      <c r="D16" s="53" t="s">
        <v>176</v>
      </c>
      <c r="E16" s="54" t="s">
        <v>204</v>
      </c>
      <c r="F16" s="54" t="s">
        <v>204</v>
      </c>
      <c r="G16" s="54" t="s">
        <v>204</v>
      </c>
      <c r="H16" s="54" t="s">
        <v>204</v>
      </c>
      <c r="I16" s="54" t="s">
        <v>204</v>
      </c>
      <c r="J16" s="54" t="s">
        <v>204</v>
      </c>
      <c r="K16" s="54" t="s">
        <v>204</v>
      </c>
      <c r="L16" s="54" t="s">
        <v>204</v>
      </c>
      <c r="M16" s="54" t="s">
        <v>204</v>
      </c>
      <c r="N16" s="54" t="s">
        <v>204</v>
      </c>
    </row>
    <row r="17" spans="1:16" ht="8.15" customHeight="1" x14ac:dyDescent="0.35">
      <c r="A17" s="43"/>
      <c r="B17" s="43"/>
      <c r="C17" s="13"/>
      <c r="D17" s="13"/>
      <c r="E17" s="13"/>
      <c r="F17" s="13"/>
      <c r="G17" s="13"/>
      <c r="H17" s="13"/>
      <c r="I17" s="13"/>
      <c r="J17" s="13"/>
      <c r="K17" s="13"/>
      <c r="L17" s="13"/>
      <c r="M17" s="13"/>
      <c r="N17" s="13"/>
    </row>
    <row r="18" spans="1:16" ht="39" x14ac:dyDescent="0.4">
      <c r="A18" s="39"/>
      <c r="B18" s="39"/>
      <c r="C18" s="35"/>
      <c r="D18" s="35"/>
      <c r="E18" s="57" t="s">
        <v>834</v>
      </c>
      <c r="F18" s="57" t="s">
        <v>847</v>
      </c>
      <c r="G18" s="57" t="s">
        <v>848</v>
      </c>
      <c r="H18" s="57" t="s">
        <v>1876</v>
      </c>
      <c r="I18" s="57" t="s">
        <v>849</v>
      </c>
      <c r="J18" s="57" t="s">
        <v>850</v>
      </c>
      <c r="K18" s="57" t="s">
        <v>851</v>
      </c>
      <c r="L18" s="57" t="s">
        <v>852</v>
      </c>
      <c r="M18" s="57" t="s">
        <v>873</v>
      </c>
      <c r="N18" s="57" t="s">
        <v>874</v>
      </c>
    </row>
    <row r="19" spans="1:16" ht="39" x14ac:dyDescent="0.35">
      <c r="A19" s="40"/>
      <c r="B19" s="40"/>
      <c r="C19" s="35"/>
      <c r="D19" s="36"/>
      <c r="E19" s="51" t="s">
        <v>834</v>
      </c>
      <c r="F19" s="51" t="s">
        <v>854</v>
      </c>
      <c r="G19" s="51" t="s">
        <v>855</v>
      </c>
      <c r="H19" s="51" t="s">
        <v>1877</v>
      </c>
      <c r="I19" s="51" t="s">
        <v>856</v>
      </c>
      <c r="J19" s="51" t="s">
        <v>857</v>
      </c>
      <c r="K19" s="51" t="s">
        <v>858</v>
      </c>
      <c r="L19" s="51" t="s">
        <v>859</v>
      </c>
      <c r="M19" s="51" t="s">
        <v>875</v>
      </c>
      <c r="N19" s="51" t="s">
        <v>876</v>
      </c>
    </row>
    <row r="20" spans="1:16" ht="15" customHeight="1" x14ac:dyDescent="0.35">
      <c r="A20" s="40"/>
      <c r="B20" s="40"/>
      <c r="C20" s="88" t="s">
        <v>716</v>
      </c>
      <c r="D20" s="89" t="s">
        <v>717</v>
      </c>
      <c r="E20" s="67">
        <v>52</v>
      </c>
      <c r="F20" s="67">
        <v>56.5</v>
      </c>
      <c r="G20" s="67">
        <v>59.8</v>
      </c>
      <c r="H20" s="67">
        <v>59.2</v>
      </c>
      <c r="I20" s="67">
        <v>40.700000000000003</v>
      </c>
      <c r="J20" s="67">
        <v>27.1</v>
      </c>
      <c r="K20" s="67">
        <v>59.9</v>
      </c>
      <c r="L20" s="67">
        <v>43.7</v>
      </c>
      <c r="M20" s="67">
        <v>4.5</v>
      </c>
      <c r="N20" s="67">
        <v>1.9</v>
      </c>
    </row>
    <row r="21" spans="1:16" ht="15" customHeight="1" x14ac:dyDescent="0.35">
      <c r="A21" s="40"/>
      <c r="B21" s="40"/>
      <c r="C21" s="88" t="s">
        <v>215</v>
      </c>
      <c r="D21" s="89" t="s">
        <v>216</v>
      </c>
      <c r="E21" s="67">
        <v>51.5</v>
      </c>
      <c r="F21" s="67">
        <v>56.5</v>
      </c>
      <c r="G21" s="67">
        <v>68.900000000000006</v>
      </c>
      <c r="H21" s="67">
        <v>63.4</v>
      </c>
      <c r="I21" s="67">
        <v>42.3</v>
      </c>
      <c r="J21" s="67">
        <v>26.3</v>
      </c>
      <c r="K21" s="67">
        <v>58.8</v>
      </c>
      <c r="L21" s="67">
        <v>43.2</v>
      </c>
      <c r="M21" s="67">
        <v>3</v>
      </c>
      <c r="N21" s="67">
        <v>1.4</v>
      </c>
    </row>
    <row r="22" spans="1:16" ht="15" customHeight="1" x14ac:dyDescent="0.35">
      <c r="A22" s="40"/>
      <c r="B22" s="40"/>
      <c r="C22" s="88" t="s">
        <v>239</v>
      </c>
      <c r="D22" s="89" t="s">
        <v>240</v>
      </c>
      <c r="E22" s="67">
        <v>55</v>
      </c>
      <c r="F22" s="67">
        <v>56.4</v>
      </c>
      <c r="G22" s="67">
        <v>79.7</v>
      </c>
      <c r="H22" s="67">
        <v>76.7</v>
      </c>
      <c r="I22" s="67">
        <v>50.3</v>
      </c>
      <c r="J22" s="67">
        <v>30.6</v>
      </c>
      <c r="K22" s="67">
        <v>66.2</v>
      </c>
      <c r="L22" s="67">
        <v>43</v>
      </c>
      <c r="M22" s="67">
        <v>2.2000000000000002</v>
      </c>
      <c r="N22" s="67">
        <v>1.5</v>
      </c>
    </row>
    <row r="23" spans="1:16" ht="15" customHeight="1" x14ac:dyDescent="0.35">
      <c r="A23" s="40"/>
      <c r="B23" s="40"/>
      <c r="C23" s="88" t="s">
        <v>263</v>
      </c>
      <c r="D23" s="89" t="s">
        <v>264</v>
      </c>
      <c r="E23" s="67">
        <v>52.5</v>
      </c>
      <c r="F23" s="67">
        <v>53.2</v>
      </c>
      <c r="G23" s="67">
        <v>85.8</v>
      </c>
      <c r="H23" s="67">
        <v>78.900000000000006</v>
      </c>
      <c r="I23" s="67">
        <v>51</v>
      </c>
      <c r="J23" s="67">
        <v>32.700000000000003</v>
      </c>
      <c r="K23" s="67">
        <v>64.900000000000006</v>
      </c>
      <c r="L23" s="67">
        <v>42.1</v>
      </c>
      <c r="M23" s="67">
        <v>1.8</v>
      </c>
      <c r="N23" s="67">
        <v>1</v>
      </c>
    </row>
    <row r="24" spans="1:16" ht="15" customHeight="1" x14ac:dyDescent="0.35">
      <c r="A24" s="40"/>
      <c r="B24" s="40"/>
      <c r="C24" s="88" t="s">
        <v>275</v>
      </c>
      <c r="D24" s="89" t="s">
        <v>276</v>
      </c>
      <c r="E24" s="67">
        <v>52.6</v>
      </c>
      <c r="F24" s="67">
        <v>53.1</v>
      </c>
      <c r="G24" s="67">
        <v>86.4</v>
      </c>
      <c r="H24" s="67">
        <v>80</v>
      </c>
      <c r="I24" s="67">
        <v>51.9</v>
      </c>
      <c r="J24" s="67">
        <v>34.6</v>
      </c>
      <c r="K24" s="67">
        <v>64</v>
      </c>
      <c r="L24" s="67">
        <v>42.4</v>
      </c>
      <c r="M24" s="67">
        <v>1.6</v>
      </c>
      <c r="N24" s="67">
        <v>0.9</v>
      </c>
    </row>
    <row r="25" spans="1:16" ht="15" customHeight="1" x14ac:dyDescent="0.35">
      <c r="A25" s="38"/>
      <c r="B25" s="38"/>
      <c r="C25" s="38"/>
      <c r="D25" s="38"/>
      <c r="E25" s="77"/>
      <c r="F25" s="77"/>
      <c r="G25" s="77"/>
      <c r="H25" s="77"/>
      <c r="I25" s="77"/>
      <c r="J25" s="77"/>
      <c r="K25" s="77"/>
      <c r="L25" s="77"/>
      <c r="M25" s="77"/>
      <c r="N25" s="77"/>
      <c r="O25" s="77"/>
      <c r="P25" s="77"/>
    </row>
  </sheetData>
  <pageMargins left="0.7" right="0.7" top="0.75" bottom="0.75" header="0.3" footer="0.3"/>
  <pageSetup paperSize="9" orientation="portrait" horizontalDpi="90" verticalDpi="90" r:id="rId1"/>
  <ignoredErrors>
    <ignoredError sqref="B6:N11 B14:N17 C13:N13 C12:N12 B20:D23 B19:G19 B18:G18 I18:N18 I19:N1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theme="2"/>
  </sheetPr>
  <dimension ref="A1:I35"/>
  <sheetViews>
    <sheetView showGridLines="0" workbookViewId="0"/>
  </sheetViews>
  <sheetFormatPr defaultColWidth="9.26953125" defaultRowHeight="14.5" x14ac:dyDescent="0.35"/>
  <cols>
    <col min="1" max="1" width="1.7265625" customWidth="1"/>
    <col min="3" max="4" width="15.7265625" customWidth="1"/>
    <col min="5" max="5" width="17.7265625" customWidth="1"/>
    <col min="6" max="9" width="17.26953125" customWidth="1"/>
  </cols>
  <sheetData>
    <row r="1" spans="1:9" x14ac:dyDescent="0.35">
      <c r="A1" s="37"/>
      <c r="B1" s="41"/>
      <c r="C1" s="37"/>
      <c r="D1" s="37"/>
      <c r="E1" s="37"/>
      <c r="F1" s="37"/>
      <c r="G1" s="37"/>
    </row>
    <row r="2" spans="1:9" x14ac:dyDescent="0.35">
      <c r="A2" s="37"/>
      <c r="B2" s="37"/>
      <c r="C2" s="37"/>
      <c r="D2" s="37"/>
      <c r="E2" s="37"/>
      <c r="F2" s="37"/>
      <c r="G2" s="37"/>
    </row>
    <row r="3" spans="1:9" ht="8.15" customHeight="1" x14ac:dyDescent="0.35">
      <c r="A3" s="37"/>
      <c r="B3" s="37"/>
      <c r="C3" s="37"/>
      <c r="D3" s="37"/>
      <c r="E3" s="37"/>
      <c r="F3" s="37"/>
      <c r="G3" s="37"/>
    </row>
    <row r="4" spans="1:9" x14ac:dyDescent="0.35">
      <c r="A4" s="37"/>
      <c r="B4" s="65" t="str">
        <f>HYPERLINK("#"&amp;"Índice!B7",Índice!B7)</f>
        <v>Índice</v>
      </c>
      <c r="C4" s="65" t="str">
        <f>HYPERLINK("#"&amp;"Contents!B7",Contents!B7)</f>
        <v>Contents</v>
      </c>
      <c r="D4" s="37"/>
      <c r="E4" s="37"/>
      <c r="F4" s="37"/>
      <c r="G4" s="37"/>
    </row>
    <row r="5" spans="1:9" ht="8.15" customHeight="1" x14ac:dyDescent="0.35">
      <c r="A5" s="38"/>
      <c r="B5" s="38"/>
      <c r="C5" s="44"/>
      <c r="D5" s="44"/>
      <c r="E5" s="38"/>
      <c r="F5" s="38"/>
      <c r="G5" s="38"/>
    </row>
    <row r="6" spans="1:9" x14ac:dyDescent="0.35">
      <c r="A6" s="38"/>
      <c r="B6" s="60" t="str">
        <f>Índice!B5</f>
        <v>Relatório de Estabilidade Financeira - novembro 2022</v>
      </c>
      <c r="C6" s="45"/>
      <c r="D6" s="44"/>
      <c r="E6" s="38"/>
      <c r="F6" s="38"/>
      <c r="G6" s="38"/>
    </row>
    <row r="7" spans="1:9" x14ac:dyDescent="0.35">
      <c r="A7" s="38"/>
      <c r="B7" s="61" t="str">
        <f>Contents!B5</f>
        <v>Financial Stability Report - November 2022</v>
      </c>
      <c r="C7" s="45"/>
      <c r="D7" s="44"/>
      <c r="E7" s="38"/>
      <c r="F7" s="38"/>
      <c r="G7" s="38"/>
    </row>
    <row r="8" spans="1:9" ht="8.15" customHeight="1" x14ac:dyDescent="0.35">
      <c r="A8" s="38"/>
      <c r="B8" s="46"/>
      <c r="C8" s="45"/>
      <c r="D8" s="44"/>
      <c r="E8" s="38"/>
      <c r="F8" s="38"/>
      <c r="G8" s="38"/>
    </row>
    <row r="9" spans="1:9" x14ac:dyDescent="0.35">
      <c r="A9" s="38"/>
      <c r="B9" s="60" t="str">
        <f>Índice!B9</f>
        <v>1. Vulnerabilidades, riscos e política macroprudencial</v>
      </c>
      <c r="C9" s="45"/>
      <c r="D9" s="44"/>
      <c r="E9" s="38"/>
      <c r="F9" s="38"/>
      <c r="G9" s="38"/>
    </row>
    <row r="10" spans="1:9" x14ac:dyDescent="0.35">
      <c r="A10" s="38"/>
      <c r="B10" s="61" t="str">
        <f>Contents!B9</f>
        <v>1. Vulnerabilities, risks and macroprudential policy</v>
      </c>
      <c r="C10" s="45"/>
      <c r="D10" s="44"/>
      <c r="E10" s="38"/>
      <c r="F10" s="38"/>
      <c r="G10" s="38"/>
    </row>
    <row r="11" spans="1:9" ht="8.15" customHeight="1" x14ac:dyDescent="0.35">
      <c r="A11" s="38"/>
      <c r="B11" s="45"/>
      <c r="C11" s="47"/>
      <c r="D11" s="44"/>
      <c r="E11" s="38"/>
      <c r="F11" s="38"/>
      <c r="G11" s="38"/>
    </row>
    <row r="12" spans="1:9" x14ac:dyDescent="0.35">
      <c r="A12" s="40"/>
      <c r="B12" s="59" t="s">
        <v>1309</v>
      </c>
      <c r="C12" s="48"/>
      <c r="D12" s="49"/>
      <c r="E12" s="40"/>
      <c r="F12" s="40"/>
      <c r="G12" s="40"/>
    </row>
    <row r="13" spans="1:9" x14ac:dyDescent="0.35">
      <c r="A13" s="40"/>
      <c r="B13" s="62" t="s">
        <v>295</v>
      </c>
      <c r="C13" s="48"/>
      <c r="D13" s="49"/>
      <c r="E13" s="40"/>
      <c r="F13" s="40"/>
      <c r="G13" s="40"/>
    </row>
    <row r="14" spans="1:9" ht="8.15" customHeight="1" x14ac:dyDescent="0.35">
      <c r="A14" s="40"/>
      <c r="B14" s="40"/>
      <c r="C14" s="40"/>
      <c r="D14" s="40"/>
      <c r="E14" s="40"/>
      <c r="F14" s="40"/>
      <c r="G14" s="40"/>
    </row>
    <row r="15" spans="1:9" ht="26" x14ac:dyDescent="0.35">
      <c r="A15" s="40"/>
      <c r="B15" s="40"/>
      <c r="C15" s="13"/>
      <c r="D15" s="55" t="s">
        <v>174</v>
      </c>
      <c r="E15" s="56" t="s">
        <v>1332</v>
      </c>
      <c r="F15" s="56" t="s">
        <v>1332</v>
      </c>
      <c r="G15" s="56" t="s">
        <v>1037</v>
      </c>
      <c r="H15" s="56" t="s">
        <v>1037</v>
      </c>
      <c r="I15" s="56" t="s">
        <v>1037</v>
      </c>
    </row>
    <row r="16" spans="1:9" ht="26" x14ac:dyDescent="0.35">
      <c r="A16" s="40"/>
      <c r="B16" s="40"/>
      <c r="C16" s="13"/>
      <c r="D16" s="53" t="s">
        <v>176</v>
      </c>
      <c r="E16" s="54" t="s">
        <v>1884</v>
      </c>
      <c r="F16" s="54" t="s">
        <v>1884</v>
      </c>
      <c r="G16" s="54" t="s">
        <v>296</v>
      </c>
      <c r="H16" s="54" t="s">
        <v>296</v>
      </c>
      <c r="I16" s="54" t="s">
        <v>296</v>
      </c>
    </row>
    <row r="17" spans="1:9" ht="8.15" customHeight="1" x14ac:dyDescent="0.35">
      <c r="A17" s="43"/>
      <c r="B17" s="43"/>
      <c r="C17" s="13"/>
      <c r="D17" s="13"/>
      <c r="E17" s="13"/>
      <c r="F17" s="13"/>
      <c r="G17" s="13"/>
      <c r="H17" s="13"/>
      <c r="I17" s="13"/>
    </row>
    <row r="18" spans="1:9" ht="39" x14ac:dyDescent="0.4">
      <c r="A18" s="39"/>
      <c r="B18" s="39"/>
      <c r="C18" s="35"/>
      <c r="D18" s="35"/>
      <c r="E18" s="57" t="s">
        <v>297</v>
      </c>
      <c r="F18" s="57" t="s">
        <v>1310</v>
      </c>
      <c r="G18" s="57" t="s">
        <v>298</v>
      </c>
      <c r="H18" s="57" t="s">
        <v>299</v>
      </c>
      <c r="I18" s="57" t="s">
        <v>300</v>
      </c>
    </row>
    <row r="19" spans="1:9" ht="26" x14ac:dyDescent="0.35">
      <c r="A19" s="40"/>
      <c r="B19" s="40"/>
      <c r="C19" s="35"/>
      <c r="D19" s="36"/>
      <c r="E19" s="51" t="s">
        <v>301</v>
      </c>
      <c r="F19" s="51" t="s">
        <v>302</v>
      </c>
      <c r="G19" s="51" t="s">
        <v>303</v>
      </c>
      <c r="H19" s="51" t="s">
        <v>304</v>
      </c>
      <c r="I19" s="51" t="s">
        <v>305</v>
      </c>
    </row>
    <row r="20" spans="1:9" x14ac:dyDescent="0.35">
      <c r="A20" s="40"/>
      <c r="B20" s="107"/>
      <c r="C20" s="58">
        <v>2011</v>
      </c>
      <c r="D20" s="52">
        <v>2011</v>
      </c>
      <c r="E20" s="67">
        <v>114.4</v>
      </c>
      <c r="F20" s="67">
        <v>103.9</v>
      </c>
      <c r="G20" s="67">
        <v>14.2</v>
      </c>
      <c r="H20" s="67">
        <v>2</v>
      </c>
      <c r="I20" s="67">
        <v>12.2</v>
      </c>
    </row>
    <row r="21" spans="1:9" x14ac:dyDescent="0.35">
      <c r="A21" s="40"/>
      <c r="B21" s="107"/>
      <c r="C21" s="58">
        <v>2012</v>
      </c>
      <c r="D21" s="52">
        <v>2012</v>
      </c>
      <c r="E21" s="67">
        <v>129</v>
      </c>
      <c r="F21" s="67">
        <v>117.1</v>
      </c>
      <c r="G21" s="67">
        <v>14.6</v>
      </c>
      <c r="H21" s="67">
        <v>5.3</v>
      </c>
      <c r="I21" s="67">
        <v>9.3000000000000007</v>
      </c>
    </row>
    <row r="22" spans="1:9" x14ac:dyDescent="0.35">
      <c r="A22" s="40"/>
      <c r="B22" s="107"/>
      <c r="C22" s="58">
        <v>2013</v>
      </c>
      <c r="D22" s="52">
        <v>2013</v>
      </c>
      <c r="E22" s="67">
        <v>131.4</v>
      </c>
      <c r="F22" s="67">
        <v>118.9</v>
      </c>
      <c r="G22" s="67">
        <v>2.4</v>
      </c>
      <c r="H22" s="67">
        <v>-1.7</v>
      </c>
      <c r="I22" s="67">
        <v>4.0999999999999996</v>
      </c>
    </row>
    <row r="23" spans="1:9" x14ac:dyDescent="0.35">
      <c r="A23" s="40"/>
      <c r="B23" s="107"/>
      <c r="C23" s="58">
        <v>2014</v>
      </c>
      <c r="D23" s="52">
        <v>2014</v>
      </c>
      <c r="E23" s="67">
        <v>132.9</v>
      </c>
      <c r="F23" s="67">
        <v>120.7</v>
      </c>
      <c r="G23" s="67">
        <v>1.5</v>
      </c>
      <c r="H23" s="67">
        <v>-1.9</v>
      </c>
      <c r="I23" s="67">
        <v>3.5</v>
      </c>
    </row>
    <row r="24" spans="1:9" x14ac:dyDescent="0.35">
      <c r="A24" s="40"/>
      <c r="B24" s="107"/>
      <c r="C24" s="58">
        <v>2015</v>
      </c>
      <c r="D24" s="52">
        <v>2015</v>
      </c>
      <c r="E24" s="67">
        <v>131.19999999999999</v>
      </c>
      <c r="F24" s="67">
        <v>121.1</v>
      </c>
      <c r="G24" s="67">
        <v>-1.7</v>
      </c>
      <c r="H24" s="67">
        <v>-4.9000000000000004</v>
      </c>
      <c r="I24" s="67">
        <v>3.2</v>
      </c>
    </row>
    <row r="25" spans="1:9" x14ac:dyDescent="0.35">
      <c r="A25" s="38"/>
      <c r="B25" s="107"/>
      <c r="C25" s="58">
        <v>2016</v>
      </c>
      <c r="D25" s="52">
        <v>2016</v>
      </c>
      <c r="E25" s="67">
        <v>131.5</v>
      </c>
      <c r="F25" s="67">
        <v>119.5</v>
      </c>
      <c r="G25" s="67">
        <v>0.3</v>
      </c>
      <c r="H25" s="67">
        <v>-4.8</v>
      </c>
      <c r="I25" s="67">
        <v>5.0999999999999996</v>
      </c>
    </row>
    <row r="26" spans="1:9" x14ac:dyDescent="0.35">
      <c r="A26" s="38"/>
      <c r="B26" s="107"/>
      <c r="C26" s="58">
        <v>2017</v>
      </c>
      <c r="D26" s="52">
        <v>2017</v>
      </c>
      <c r="E26" s="67">
        <v>126.1</v>
      </c>
      <c r="F26" s="67">
        <v>116</v>
      </c>
      <c r="G26" s="67">
        <v>-5.4</v>
      </c>
      <c r="H26" s="67">
        <v>-6.3</v>
      </c>
      <c r="I26" s="67">
        <v>1</v>
      </c>
    </row>
    <row r="27" spans="1:9" x14ac:dyDescent="0.35">
      <c r="B27" s="107"/>
      <c r="C27" s="58">
        <v>2018</v>
      </c>
      <c r="D27" s="52">
        <v>2018</v>
      </c>
      <c r="E27" s="67">
        <v>121.5</v>
      </c>
      <c r="F27" s="67">
        <v>113.4</v>
      </c>
      <c r="G27" s="67">
        <v>-4.5999999999999996</v>
      </c>
      <c r="H27" s="67">
        <v>-5.7</v>
      </c>
      <c r="I27" s="67">
        <v>1</v>
      </c>
    </row>
    <row r="28" spans="1:9" x14ac:dyDescent="0.35">
      <c r="B28" s="107"/>
      <c r="C28" s="58">
        <v>2019</v>
      </c>
      <c r="D28" s="52">
        <v>2019</v>
      </c>
      <c r="E28" s="67">
        <v>116.6</v>
      </c>
      <c r="F28" s="67">
        <v>109.9</v>
      </c>
      <c r="G28" s="67">
        <v>-4.9000000000000004</v>
      </c>
      <c r="H28" s="67">
        <v>-5.2</v>
      </c>
      <c r="I28" s="67">
        <v>0.3</v>
      </c>
    </row>
    <row r="29" spans="1:9" x14ac:dyDescent="0.35">
      <c r="B29" s="107"/>
      <c r="C29" s="58">
        <v>2020</v>
      </c>
      <c r="D29" s="52">
        <v>2020</v>
      </c>
      <c r="E29" s="67">
        <v>134.9</v>
      </c>
      <c r="F29" s="67">
        <v>123</v>
      </c>
      <c r="G29" s="67">
        <v>18.3</v>
      </c>
      <c r="H29" s="67">
        <v>8.1</v>
      </c>
      <c r="I29" s="67">
        <v>10.199999999999999</v>
      </c>
    </row>
    <row r="30" spans="1:9" x14ac:dyDescent="0.35">
      <c r="B30" s="107"/>
      <c r="C30" s="58">
        <v>2021</v>
      </c>
      <c r="D30" s="52">
        <v>2021</v>
      </c>
      <c r="E30" s="67">
        <v>125.5</v>
      </c>
      <c r="F30" s="67">
        <v>118.3</v>
      </c>
      <c r="G30" s="67">
        <v>-9.4</v>
      </c>
      <c r="H30" s="67">
        <v>-8.8000000000000007</v>
      </c>
      <c r="I30" s="67">
        <v>-0.6</v>
      </c>
    </row>
    <row r="31" spans="1:9" ht="8.15" customHeight="1" x14ac:dyDescent="0.35">
      <c r="A31" s="43"/>
      <c r="B31" s="43"/>
      <c r="C31" s="13"/>
      <c r="D31" s="13"/>
      <c r="E31" s="266"/>
      <c r="F31" s="266"/>
      <c r="G31" s="266"/>
      <c r="H31" s="266"/>
      <c r="I31" s="266"/>
    </row>
    <row r="32" spans="1:9" x14ac:dyDescent="0.35">
      <c r="B32" s="107"/>
      <c r="C32" s="58" t="s">
        <v>275</v>
      </c>
      <c r="D32" s="52" t="s">
        <v>276</v>
      </c>
      <c r="E32" s="67">
        <v>123.4</v>
      </c>
      <c r="F32" s="67">
        <v>111</v>
      </c>
      <c r="G32" s="67">
        <v>-2.1</v>
      </c>
      <c r="H32" s="67">
        <v>-7.1</v>
      </c>
      <c r="I32" s="67">
        <v>5</v>
      </c>
    </row>
    <row r="33" spans="2:2" x14ac:dyDescent="0.35">
      <c r="B33" s="107"/>
    </row>
    <row r="34" spans="2:2" x14ac:dyDescent="0.35">
      <c r="B34" s="107"/>
    </row>
    <row r="35" spans="2:2" x14ac:dyDescent="0.35">
      <c r="B35" s="107"/>
    </row>
  </sheetData>
  <pageMargins left="0.7" right="0.7" top="0.75" bottom="0.75" header="0.3" footer="0.3"/>
  <pageSetup paperSize="9" orientation="portrait" r:id="rId1"/>
  <ignoredErrors>
    <ignoredError sqref="B6:B10" unlockedFormula="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theme="2"/>
  </sheetPr>
  <dimension ref="A1:P26"/>
  <sheetViews>
    <sheetView showGridLines="0" zoomScaleNormal="100" workbookViewId="0"/>
  </sheetViews>
  <sheetFormatPr defaultColWidth="9.453125" defaultRowHeight="15" customHeight="1" x14ac:dyDescent="0.35"/>
  <cols>
    <col min="1" max="1" width="1.7265625" customWidth="1"/>
    <col min="3" max="4" width="15.7265625" customWidth="1"/>
    <col min="5" max="11" width="20.7265625" customWidth="1"/>
  </cols>
  <sheetData>
    <row r="1" spans="1:11" ht="15" customHeight="1" x14ac:dyDescent="0.35">
      <c r="A1" s="37"/>
      <c r="B1" s="41"/>
      <c r="C1" s="37"/>
      <c r="D1" s="37"/>
      <c r="E1" s="37"/>
    </row>
    <row r="2" spans="1:11" ht="15" customHeight="1" x14ac:dyDescent="0.35">
      <c r="A2" s="37"/>
      <c r="B2" s="37"/>
      <c r="C2" s="37"/>
      <c r="D2" s="37"/>
      <c r="E2" s="37"/>
    </row>
    <row r="3" spans="1:11" ht="8.15" customHeight="1" x14ac:dyDescent="0.35">
      <c r="A3" s="37"/>
      <c r="B3" s="37"/>
      <c r="C3" s="37"/>
      <c r="D3" s="37"/>
      <c r="E3" s="37"/>
    </row>
    <row r="4" spans="1:11" ht="15" customHeight="1" x14ac:dyDescent="0.35">
      <c r="A4" s="37"/>
      <c r="B4" s="65" t="str">
        <f>HYPERLINK("#"&amp;"Índice!B7",Índice!B7)</f>
        <v>Índice</v>
      </c>
      <c r="C4" s="65" t="str">
        <f>HYPERLINK("#"&amp;"Contents!B7",Contents!B7)</f>
        <v>Contents</v>
      </c>
      <c r="D4" s="37"/>
      <c r="E4" s="37"/>
    </row>
    <row r="5" spans="1:11" ht="8.15" customHeight="1" x14ac:dyDescent="0.35">
      <c r="A5" s="38"/>
      <c r="B5" s="38"/>
      <c r="C5" s="44"/>
      <c r="D5" s="44"/>
      <c r="E5" s="38"/>
    </row>
    <row r="6" spans="1:11" ht="15" customHeight="1" x14ac:dyDescent="0.35">
      <c r="A6" s="38"/>
      <c r="B6" s="60" t="str">
        <f>Índice!B5</f>
        <v>Relatório de Estabilidade Financeira - novembro 2022</v>
      </c>
      <c r="C6" s="45"/>
      <c r="D6" s="44"/>
      <c r="E6" s="38"/>
    </row>
    <row r="7" spans="1:11" ht="15" customHeight="1" x14ac:dyDescent="0.35">
      <c r="A7" s="38"/>
      <c r="B7" s="61" t="str">
        <f>Contents!B5</f>
        <v>Financial Stability Report - November 2022</v>
      </c>
      <c r="C7" s="45"/>
      <c r="D7" s="44"/>
      <c r="E7" s="38"/>
    </row>
    <row r="8" spans="1:11" ht="8.15" customHeight="1" x14ac:dyDescent="0.35">
      <c r="A8" s="38"/>
      <c r="B8" s="46"/>
      <c r="C8" s="45"/>
      <c r="D8" s="44"/>
      <c r="E8" s="38"/>
    </row>
    <row r="9" spans="1:11" ht="15" customHeight="1" x14ac:dyDescent="0.35">
      <c r="A9" s="38"/>
      <c r="B9" s="60" t="str">
        <f>Índice!B67</f>
        <v>2. Sistema bancário</v>
      </c>
      <c r="C9" s="45"/>
      <c r="D9" s="44"/>
      <c r="E9" s="38"/>
    </row>
    <row r="10" spans="1:11" ht="15" customHeight="1" x14ac:dyDescent="0.35">
      <c r="A10" s="38"/>
      <c r="B10" s="61" t="str">
        <f>Contents!B67</f>
        <v>2. Banking system</v>
      </c>
      <c r="C10" s="45"/>
      <c r="D10" s="44"/>
      <c r="E10" s="38"/>
    </row>
    <row r="11" spans="1:11" ht="8.15" customHeight="1" x14ac:dyDescent="0.35">
      <c r="A11" s="38"/>
      <c r="B11" s="45"/>
      <c r="C11" s="47"/>
      <c r="D11" s="44"/>
      <c r="E11" s="38"/>
    </row>
    <row r="12" spans="1:11" ht="15" customHeight="1" x14ac:dyDescent="0.35">
      <c r="A12" s="40"/>
      <c r="B12" s="59" t="s">
        <v>1561</v>
      </c>
      <c r="C12" s="48"/>
      <c r="D12" s="49"/>
      <c r="E12" s="40"/>
    </row>
    <row r="13" spans="1:11" ht="15" customHeight="1" x14ac:dyDescent="0.35">
      <c r="A13" s="40"/>
      <c r="B13" s="62" t="s">
        <v>1562</v>
      </c>
      <c r="C13" s="48"/>
      <c r="D13" s="49"/>
      <c r="E13" s="40"/>
    </row>
    <row r="14" spans="1:11" ht="8.15" customHeight="1" x14ac:dyDescent="0.35">
      <c r="A14" s="40"/>
      <c r="B14" s="40"/>
      <c r="C14" s="40"/>
      <c r="D14" s="40"/>
      <c r="E14" s="40"/>
    </row>
    <row r="15" spans="1:11" ht="14.5" x14ac:dyDescent="0.35">
      <c r="A15" s="40"/>
      <c r="B15" s="40"/>
      <c r="C15" s="13"/>
      <c r="D15" s="55" t="s">
        <v>174</v>
      </c>
      <c r="E15" s="56" t="s">
        <v>308</v>
      </c>
      <c r="F15" s="56" t="s">
        <v>308</v>
      </c>
      <c r="G15" s="56" t="s">
        <v>308</v>
      </c>
      <c r="H15" s="56" t="s">
        <v>308</v>
      </c>
      <c r="I15" s="56" t="s">
        <v>308</v>
      </c>
      <c r="J15" s="56" t="s">
        <v>308</v>
      </c>
      <c r="K15" s="56" t="s">
        <v>308</v>
      </c>
    </row>
    <row r="16" spans="1:11" ht="14.5" x14ac:dyDescent="0.35">
      <c r="A16" s="40"/>
      <c r="B16" s="40"/>
      <c r="C16" s="13"/>
      <c r="D16" s="53" t="s">
        <v>176</v>
      </c>
      <c r="E16" s="54" t="s">
        <v>204</v>
      </c>
      <c r="F16" s="54" t="s">
        <v>204</v>
      </c>
      <c r="G16" s="54" t="s">
        <v>204</v>
      </c>
      <c r="H16" s="54" t="s">
        <v>204</v>
      </c>
      <c r="I16" s="54" t="s">
        <v>204</v>
      </c>
      <c r="J16" s="54" t="s">
        <v>204</v>
      </c>
      <c r="K16" s="54" t="s">
        <v>204</v>
      </c>
    </row>
    <row r="17" spans="1:16" ht="8.15" customHeight="1" x14ac:dyDescent="0.35">
      <c r="A17" s="43"/>
      <c r="B17" s="43"/>
      <c r="C17" s="13"/>
      <c r="D17" s="13"/>
      <c r="E17" s="13"/>
      <c r="F17" s="13"/>
      <c r="G17" s="13"/>
      <c r="H17" s="13"/>
      <c r="I17" s="13"/>
      <c r="J17" s="13"/>
      <c r="K17" s="13"/>
    </row>
    <row r="18" spans="1:16" ht="39" x14ac:dyDescent="0.4">
      <c r="A18" s="39"/>
      <c r="B18" s="39"/>
      <c r="C18" s="35"/>
      <c r="D18" s="35"/>
      <c r="E18" s="57" t="s">
        <v>834</v>
      </c>
      <c r="F18" s="57" t="s">
        <v>877</v>
      </c>
      <c r="G18" s="57" t="s">
        <v>847</v>
      </c>
      <c r="H18" s="57" t="s">
        <v>849</v>
      </c>
      <c r="I18" s="57" t="s">
        <v>850</v>
      </c>
      <c r="J18" s="57" t="s">
        <v>851</v>
      </c>
      <c r="K18" s="57" t="s">
        <v>878</v>
      </c>
    </row>
    <row r="19" spans="1:16" ht="39" x14ac:dyDescent="0.35">
      <c r="A19" s="40"/>
      <c r="B19" s="40"/>
      <c r="C19" s="35"/>
      <c r="D19" s="36"/>
      <c r="E19" s="51" t="s">
        <v>834</v>
      </c>
      <c r="F19" s="51" t="s">
        <v>879</v>
      </c>
      <c r="G19" s="51" t="s">
        <v>854</v>
      </c>
      <c r="H19" s="51" t="s">
        <v>856</v>
      </c>
      <c r="I19" s="51" t="s">
        <v>857</v>
      </c>
      <c r="J19" s="51" t="s">
        <v>858</v>
      </c>
      <c r="K19" s="51" t="s">
        <v>880</v>
      </c>
    </row>
    <row r="20" spans="1:16" ht="15" customHeight="1" x14ac:dyDescent="0.35">
      <c r="A20" s="40"/>
      <c r="B20" s="40"/>
      <c r="C20" s="88" t="s">
        <v>716</v>
      </c>
      <c r="D20" s="89" t="s">
        <v>717</v>
      </c>
      <c r="E20" s="67">
        <v>7.1</v>
      </c>
      <c r="F20" s="67">
        <v>4.9000000000000004</v>
      </c>
      <c r="G20" s="67">
        <v>13.7</v>
      </c>
      <c r="H20" s="67">
        <v>4</v>
      </c>
      <c r="I20" s="67">
        <v>3.5</v>
      </c>
      <c r="J20" s="67">
        <v>6</v>
      </c>
      <c r="K20" s="67">
        <v>37.6</v>
      </c>
    </row>
    <row r="21" spans="1:16" ht="15" customHeight="1" x14ac:dyDescent="0.35">
      <c r="A21" s="40"/>
      <c r="B21" s="40"/>
      <c r="C21" s="88" t="s">
        <v>215</v>
      </c>
      <c r="D21" s="89" t="s">
        <v>216</v>
      </c>
      <c r="E21" s="67">
        <v>5.2</v>
      </c>
      <c r="F21" s="67">
        <v>3.2</v>
      </c>
      <c r="G21" s="67">
        <v>10.3</v>
      </c>
      <c r="H21" s="67">
        <v>3.1</v>
      </c>
      <c r="I21" s="67">
        <v>2.8</v>
      </c>
      <c r="J21" s="67">
        <v>4.3</v>
      </c>
      <c r="K21" s="67">
        <v>34.5</v>
      </c>
    </row>
    <row r="22" spans="1:16" ht="15" customHeight="1" x14ac:dyDescent="0.35">
      <c r="A22" s="40"/>
      <c r="B22" s="40"/>
      <c r="C22" s="88" t="s">
        <v>239</v>
      </c>
      <c r="D22" s="89" t="s">
        <v>240</v>
      </c>
      <c r="E22" s="67">
        <v>4.7</v>
      </c>
      <c r="F22" s="67">
        <v>2.6</v>
      </c>
      <c r="G22" s="67">
        <v>9.4</v>
      </c>
      <c r="H22" s="67">
        <v>3.2</v>
      </c>
      <c r="I22" s="67">
        <v>2.7</v>
      </c>
      <c r="J22" s="67">
        <v>4.9000000000000004</v>
      </c>
      <c r="K22" s="67">
        <v>34.1</v>
      </c>
    </row>
    <row r="23" spans="1:16" ht="15" customHeight="1" x14ac:dyDescent="0.35">
      <c r="A23" s="40"/>
      <c r="B23" s="40"/>
      <c r="C23" s="88" t="s">
        <v>263</v>
      </c>
      <c r="D23" s="89" t="s">
        <v>264</v>
      </c>
      <c r="E23" s="67">
        <v>3.8</v>
      </c>
      <c r="F23" s="67">
        <v>2</v>
      </c>
      <c r="G23" s="67">
        <v>7.6</v>
      </c>
      <c r="H23" s="67">
        <v>3</v>
      </c>
      <c r="I23" s="67">
        <v>2.6</v>
      </c>
      <c r="J23" s="67">
        <v>4.5</v>
      </c>
      <c r="K23" s="67">
        <v>33.1</v>
      </c>
    </row>
    <row r="24" spans="1:16" ht="15" customHeight="1" x14ac:dyDescent="0.35">
      <c r="A24" s="40"/>
      <c r="B24" s="40"/>
      <c r="C24" s="88" t="s">
        <v>275</v>
      </c>
      <c r="D24" s="89" t="s">
        <v>276</v>
      </c>
      <c r="E24" s="67">
        <v>3.5</v>
      </c>
      <c r="F24" s="67">
        <v>1.8</v>
      </c>
      <c r="G24" s="67">
        <v>7</v>
      </c>
      <c r="H24" s="67">
        <v>2.8</v>
      </c>
      <c r="I24" s="67">
        <v>2.4</v>
      </c>
      <c r="J24" s="67">
        <v>4.4000000000000004</v>
      </c>
      <c r="K24" s="67">
        <v>32</v>
      </c>
    </row>
    <row r="25" spans="1:16" ht="15" customHeight="1" x14ac:dyDescent="0.35">
      <c r="A25" s="38"/>
      <c r="B25" s="38"/>
      <c r="C25" s="38"/>
      <c r="D25" s="38"/>
      <c r="E25" s="77"/>
      <c r="F25" s="77"/>
      <c r="G25" s="77"/>
      <c r="H25" s="77"/>
      <c r="I25" s="77"/>
      <c r="J25" s="77"/>
      <c r="K25" s="77"/>
      <c r="L25" s="77"/>
      <c r="M25" s="77"/>
      <c r="N25" s="77"/>
      <c r="O25" s="77"/>
      <c r="P25" s="77"/>
    </row>
    <row r="26" spans="1:16" ht="15" customHeight="1" x14ac:dyDescent="0.35">
      <c r="A26" s="38"/>
      <c r="B26" s="38"/>
      <c r="C26" s="38"/>
      <c r="D26" s="38"/>
      <c r="E26" s="77"/>
      <c r="F26" s="77"/>
      <c r="G26" s="77"/>
      <c r="H26" s="77"/>
      <c r="I26" s="77"/>
      <c r="J26" s="77"/>
      <c r="K26" s="77"/>
      <c r="L26" s="77"/>
      <c r="M26" s="77"/>
      <c r="N26" s="77"/>
      <c r="O26" s="77"/>
      <c r="P26" s="77"/>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4">
    <tabColor theme="2"/>
  </sheetPr>
  <dimension ref="A1:N25"/>
  <sheetViews>
    <sheetView showGridLines="0" zoomScaleNormal="100" workbookViewId="0"/>
  </sheetViews>
  <sheetFormatPr defaultColWidth="9.453125" defaultRowHeight="15" customHeight="1" x14ac:dyDescent="0.35"/>
  <cols>
    <col min="1" max="1" width="1.7265625" customWidth="1"/>
    <col min="3" max="4" width="15.7265625" customWidth="1"/>
    <col min="5" max="8" width="20.7265625" customWidth="1"/>
    <col min="9" max="9" width="22.453125" customWidth="1"/>
  </cols>
  <sheetData>
    <row r="1" spans="1:9" ht="15" customHeight="1" x14ac:dyDescent="0.35">
      <c r="A1" s="37"/>
      <c r="B1" s="41"/>
      <c r="C1" s="37"/>
      <c r="D1" s="37"/>
      <c r="E1" s="37"/>
    </row>
    <row r="2" spans="1:9" ht="15" customHeight="1" x14ac:dyDescent="0.35">
      <c r="A2" s="37"/>
      <c r="B2" s="37"/>
      <c r="C2" s="37"/>
      <c r="D2" s="37"/>
      <c r="E2" s="37"/>
    </row>
    <row r="3" spans="1:9" ht="8.15" customHeight="1" x14ac:dyDescent="0.35">
      <c r="A3" s="37"/>
      <c r="B3" s="37"/>
      <c r="C3" s="37"/>
      <c r="D3" s="37"/>
      <c r="E3" s="37"/>
    </row>
    <row r="4" spans="1:9" ht="15" customHeight="1" x14ac:dyDescent="0.35">
      <c r="A4" s="37"/>
      <c r="B4" s="65" t="str">
        <f>HYPERLINK("#"&amp;"Índice!B7",Índice!B7)</f>
        <v>Índice</v>
      </c>
      <c r="C4" s="65" t="str">
        <f>HYPERLINK("#"&amp;"Contents!B7",Contents!B7)</f>
        <v>Contents</v>
      </c>
      <c r="D4" s="37"/>
      <c r="E4" s="37"/>
    </row>
    <row r="5" spans="1:9" ht="8.15" customHeight="1" x14ac:dyDescent="0.35">
      <c r="A5" s="38"/>
      <c r="B5" s="38"/>
      <c r="C5" s="44"/>
      <c r="D5" s="44"/>
      <c r="E5" s="38"/>
    </row>
    <row r="6" spans="1:9" ht="15" customHeight="1" x14ac:dyDescent="0.35">
      <c r="A6" s="38"/>
      <c r="B6" s="60" t="str">
        <f>Índice!B5</f>
        <v>Relatório de Estabilidade Financeira - novembro 2022</v>
      </c>
      <c r="C6" s="45"/>
      <c r="D6" s="44"/>
      <c r="E6" s="38"/>
    </row>
    <row r="7" spans="1:9" ht="15" customHeight="1" x14ac:dyDescent="0.35">
      <c r="A7" s="38"/>
      <c r="B7" s="61" t="str">
        <f>Contents!B5</f>
        <v>Financial Stability Report - November 2022</v>
      </c>
      <c r="C7" s="45"/>
      <c r="D7" s="44"/>
      <c r="E7" s="38"/>
    </row>
    <row r="8" spans="1:9" ht="8.15" customHeight="1" x14ac:dyDescent="0.35">
      <c r="A8" s="38"/>
      <c r="B8" s="46"/>
      <c r="C8" s="45"/>
      <c r="D8" s="44"/>
      <c r="E8" s="38"/>
    </row>
    <row r="9" spans="1:9" ht="15" customHeight="1" x14ac:dyDescent="0.35">
      <c r="A9" s="38"/>
      <c r="B9" s="60" t="str">
        <f>Índice!B67</f>
        <v>2. Sistema bancário</v>
      </c>
      <c r="C9" s="45"/>
      <c r="D9" s="44"/>
      <c r="E9" s="38"/>
    </row>
    <row r="10" spans="1:9" ht="15" customHeight="1" x14ac:dyDescent="0.35">
      <c r="A10" s="38"/>
      <c r="B10" s="61" t="str">
        <f>Contents!B67</f>
        <v>2. Banking system</v>
      </c>
      <c r="C10" s="45"/>
      <c r="D10" s="44"/>
      <c r="E10" s="38"/>
    </row>
    <row r="11" spans="1:9" ht="8.15" customHeight="1" x14ac:dyDescent="0.35">
      <c r="A11" s="38"/>
      <c r="B11" s="45"/>
      <c r="C11" s="47"/>
      <c r="D11" s="44"/>
      <c r="E11" s="38"/>
    </row>
    <row r="12" spans="1:9" ht="15" customHeight="1" x14ac:dyDescent="0.35">
      <c r="A12" s="40"/>
      <c r="B12" s="59" t="s">
        <v>1559</v>
      </c>
      <c r="C12" s="48"/>
      <c r="D12" s="49"/>
      <c r="E12" s="40"/>
    </row>
    <row r="13" spans="1:9" ht="15" customHeight="1" x14ac:dyDescent="0.35">
      <c r="A13" s="40"/>
      <c r="B13" s="62" t="s">
        <v>1560</v>
      </c>
      <c r="C13" s="48"/>
      <c r="D13" s="49"/>
      <c r="E13" s="40"/>
    </row>
    <row r="14" spans="1:9" ht="8.15" customHeight="1" x14ac:dyDescent="0.35">
      <c r="A14" s="40"/>
      <c r="B14" s="40"/>
      <c r="C14" s="40"/>
      <c r="D14" s="40"/>
      <c r="E14" s="40"/>
    </row>
    <row r="15" spans="1:9" ht="14.5" x14ac:dyDescent="0.35">
      <c r="A15" s="40"/>
      <c r="B15" s="40"/>
      <c r="C15" s="13"/>
      <c r="D15" s="55" t="s">
        <v>174</v>
      </c>
      <c r="E15" s="56" t="s">
        <v>308</v>
      </c>
      <c r="F15" s="56" t="s">
        <v>308</v>
      </c>
      <c r="G15" s="56" t="s">
        <v>308</v>
      </c>
      <c r="H15" s="56" t="s">
        <v>308</v>
      </c>
      <c r="I15" s="56" t="s">
        <v>308</v>
      </c>
    </row>
    <row r="16" spans="1:9" ht="14.5" x14ac:dyDescent="0.35">
      <c r="A16" s="40"/>
      <c r="B16" s="40"/>
      <c r="C16" s="13"/>
      <c r="D16" s="53" t="s">
        <v>176</v>
      </c>
      <c r="E16" s="54" t="s">
        <v>204</v>
      </c>
      <c r="F16" s="54" t="s">
        <v>204</v>
      </c>
      <c r="G16" s="54" t="s">
        <v>204</v>
      </c>
      <c r="H16" s="54" t="s">
        <v>204</v>
      </c>
      <c r="I16" s="54" t="s">
        <v>204</v>
      </c>
    </row>
    <row r="17" spans="1:14" ht="8.15" customHeight="1" x14ac:dyDescent="0.35">
      <c r="A17" s="43"/>
      <c r="B17" s="43"/>
      <c r="C17" s="13"/>
      <c r="D17" s="13"/>
      <c r="E17" s="13"/>
      <c r="F17" s="13"/>
      <c r="G17" s="13"/>
      <c r="H17" s="13"/>
      <c r="I17" s="13"/>
    </row>
    <row r="18" spans="1:14" ht="26" x14ac:dyDescent="0.4">
      <c r="A18" s="39"/>
      <c r="B18" s="39"/>
      <c r="C18" s="35"/>
      <c r="D18" s="35"/>
      <c r="E18" s="57" t="s">
        <v>834</v>
      </c>
      <c r="F18" s="57" t="s">
        <v>847</v>
      </c>
      <c r="G18" s="57" t="s">
        <v>849</v>
      </c>
      <c r="H18" s="57" t="s">
        <v>881</v>
      </c>
      <c r="I18" s="57" t="s">
        <v>882</v>
      </c>
    </row>
    <row r="19" spans="1:14" ht="26" x14ac:dyDescent="0.35">
      <c r="A19" s="40"/>
      <c r="B19" s="40"/>
      <c r="C19" s="35"/>
      <c r="D19" s="36"/>
      <c r="E19" s="51" t="s">
        <v>834</v>
      </c>
      <c r="F19" s="51" t="s">
        <v>854</v>
      </c>
      <c r="G19" s="51" t="s">
        <v>856</v>
      </c>
      <c r="H19" s="51" t="s">
        <v>883</v>
      </c>
      <c r="I19" s="51" t="s">
        <v>884</v>
      </c>
    </row>
    <row r="20" spans="1:14" ht="15" customHeight="1" x14ac:dyDescent="0.35">
      <c r="A20" s="40"/>
      <c r="B20" s="40"/>
      <c r="C20" s="88" t="s">
        <v>716</v>
      </c>
      <c r="D20" s="89" t="s">
        <v>717</v>
      </c>
      <c r="E20" s="67">
        <v>10.1</v>
      </c>
      <c r="F20" s="67">
        <v>13.2</v>
      </c>
      <c r="G20" s="67">
        <v>8.6</v>
      </c>
      <c r="H20" s="67" t="s">
        <v>885</v>
      </c>
      <c r="I20" s="67">
        <v>3.7</v>
      </c>
    </row>
    <row r="21" spans="1:14" ht="15" customHeight="1" x14ac:dyDescent="0.35">
      <c r="A21" s="40"/>
      <c r="B21" s="40"/>
      <c r="C21" s="88" t="s">
        <v>215</v>
      </c>
      <c r="D21" s="89" t="s">
        <v>216</v>
      </c>
      <c r="E21" s="67">
        <v>9.4</v>
      </c>
      <c r="F21" s="67">
        <v>12.6</v>
      </c>
      <c r="G21" s="67">
        <v>7.7</v>
      </c>
      <c r="H21" s="67" t="s">
        <v>885</v>
      </c>
      <c r="I21" s="67">
        <v>5</v>
      </c>
    </row>
    <row r="22" spans="1:14" ht="15" customHeight="1" x14ac:dyDescent="0.35">
      <c r="A22" s="40"/>
      <c r="B22" s="40"/>
      <c r="C22" s="88" t="s">
        <v>239</v>
      </c>
      <c r="D22" s="89" t="s">
        <v>240</v>
      </c>
      <c r="E22" s="67">
        <v>11.2</v>
      </c>
      <c r="F22" s="67">
        <v>18.600000000000001</v>
      </c>
      <c r="G22" s="67">
        <v>7.8</v>
      </c>
      <c r="H22" s="67">
        <v>9.3000000000000007</v>
      </c>
      <c r="I22" s="67">
        <v>6.1</v>
      </c>
    </row>
    <row r="23" spans="1:14" ht="15" customHeight="1" x14ac:dyDescent="0.35">
      <c r="A23" s="40"/>
      <c r="B23" s="40"/>
      <c r="C23" s="88" t="s">
        <v>263</v>
      </c>
      <c r="D23" s="89" t="s">
        <v>264</v>
      </c>
      <c r="E23" s="67">
        <v>11.7</v>
      </c>
      <c r="F23" s="67">
        <v>18.8</v>
      </c>
      <c r="G23" s="67">
        <v>8.5</v>
      </c>
      <c r="H23" s="67">
        <v>9.1</v>
      </c>
      <c r="I23" s="67">
        <v>6.6</v>
      </c>
    </row>
    <row r="24" spans="1:14" ht="15" customHeight="1" x14ac:dyDescent="0.35">
      <c r="A24" s="40"/>
      <c r="B24" s="40"/>
      <c r="C24" s="88" t="s">
        <v>275</v>
      </c>
      <c r="D24" s="89" t="s">
        <v>276</v>
      </c>
      <c r="E24" s="67">
        <v>10.6</v>
      </c>
      <c r="F24" s="67">
        <v>16.399999999999999</v>
      </c>
      <c r="G24" s="67">
        <v>8.1</v>
      </c>
      <c r="H24" s="67">
        <v>9.6999999999999993</v>
      </c>
      <c r="I24" s="67">
        <v>6.8</v>
      </c>
    </row>
    <row r="25" spans="1:14" ht="15" customHeight="1" x14ac:dyDescent="0.35">
      <c r="A25" s="38"/>
      <c r="B25" s="38"/>
      <c r="C25" s="38"/>
      <c r="D25" s="38"/>
      <c r="E25" s="77"/>
      <c r="F25" s="77"/>
      <c r="G25" s="77"/>
      <c r="H25" s="77"/>
      <c r="I25" s="77"/>
      <c r="J25" s="77"/>
      <c r="K25" s="77"/>
      <c r="L25" s="77"/>
      <c r="M25" s="77"/>
      <c r="N25" s="77"/>
    </row>
  </sheetData>
  <pageMargins left="0.7" right="0.7" top="0.75" bottom="0.75" header="0.3" footer="0.3"/>
  <pageSetup paperSize="9" orientation="portrait" horizontalDpi="90" verticalDpi="9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0">
    <tabColor rgb="FF3E808C"/>
  </sheetPr>
  <dimension ref="A1:K34"/>
  <sheetViews>
    <sheetView showGridLines="0" zoomScaleNormal="100" workbookViewId="0"/>
  </sheetViews>
  <sheetFormatPr defaultColWidth="9.453125" defaultRowHeight="15" customHeight="1" x14ac:dyDescent="0.35"/>
  <cols>
    <col min="1" max="1" width="1.7265625" customWidth="1"/>
    <col min="3" max="4" width="15.7265625" customWidth="1"/>
    <col min="5" max="10" width="20.7265625" customWidth="1"/>
    <col min="11" max="11" width="19.453125" bestFit="1"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tr">
        <f>Índice!B5</f>
        <v>Relatório de Estabilidade Financeira - novembro 2022</v>
      </c>
      <c r="C6" s="45"/>
      <c r="D6" s="44"/>
      <c r="E6" s="38"/>
      <c r="F6" s="38"/>
      <c r="G6" s="38"/>
    </row>
    <row r="7" spans="1:11" ht="15" customHeight="1" x14ac:dyDescent="0.35">
      <c r="A7" s="38"/>
      <c r="B7" s="61" t="str">
        <f>Contents!B5</f>
        <v>Financial Stability Report - November 2022</v>
      </c>
      <c r="C7" s="45"/>
      <c r="D7" s="44"/>
      <c r="E7" s="38"/>
      <c r="F7" s="38"/>
      <c r="G7" s="38"/>
    </row>
    <row r="8" spans="1:11" ht="8.15" customHeight="1" x14ac:dyDescent="0.35">
      <c r="A8" s="38"/>
      <c r="B8" s="46"/>
      <c r="C8" s="45"/>
      <c r="D8" s="44"/>
      <c r="E8" s="38"/>
      <c r="F8" s="38"/>
      <c r="G8" s="38"/>
    </row>
    <row r="9" spans="1:11" ht="15" customHeight="1" x14ac:dyDescent="0.35">
      <c r="A9" s="38"/>
      <c r="B9" s="60" t="str">
        <f>Índice!B67</f>
        <v>2. Sistema bancário</v>
      </c>
      <c r="C9" s="45"/>
      <c r="D9" s="44"/>
      <c r="E9" s="38"/>
      <c r="F9" s="38"/>
      <c r="G9" s="38"/>
    </row>
    <row r="10" spans="1:11" ht="15" customHeight="1" x14ac:dyDescent="0.35">
      <c r="A10" s="38"/>
      <c r="B10" s="61" t="str">
        <f>Contents!B67</f>
        <v>2. Banking system</v>
      </c>
      <c r="C10" s="45"/>
      <c r="D10" s="44"/>
      <c r="E10" s="38"/>
      <c r="F10" s="38"/>
      <c r="G10" s="38"/>
    </row>
    <row r="11" spans="1:11" ht="8.15" customHeight="1" x14ac:dyDescent="0.35">
      <c r="A11" s="38"/>
      <c r="B11" s="45"/>
      <c r="C11" s="47"/>
      <c r="D11" s="44"/>
      <c r="E11" s="38"/>
      <c r="F11" s="38"/>
      <c r="G11" s="38"/>
    </row>
    <row r="12" spans="1:11" ht="15" customHeight="1" x14ac:dyDescent="0.35">
      <c r="A12" s="40"/>
      <c r="B12" s="59" t="s">
        <v>886</v>
      </c>
      <c r="C12" s="48"/>
      <c r="D12" s="49"/>
      <c r="E12" s="40"/>
      <c r="F12" s="40"/>
      <c r="G12" s="40"/>
    </row>
    <row r="13" spans="1:11" ht="15" customHeight="1" x14ac:dyDescent="0.35">
      <c r="A13" s="40"/>
      <c r="B13" s="62" t="s">
        <v>1558</v>
      </c>
      <c r="C13" s="48"/>
      <c r="D13" s="49"/>
      <c r="E13" s="40"/>
      <c r="F13" s="40"/>
      <c r="G13" s="40"/>
    </row>
    <row r="14" spans="1:11" ht="8.15" customHeight="1" x14ac:dyDescent="0.35">
      <c r="A14" s="40"/>
      <c r="B14" s="40"/>
      <c r="C14" s="40"/>
      <c r="D14" s="40"/>
      <c r="E14" s="40"/>
      <c r="F14" s="40"/>
      <c r="G14" s="40"/>
    </row>
    <row r="15" spans="1:11" ht="14.5" x14ac:dyDescent="0.35">
      <c r="A15" s="40"/>
      <c r="B15" s="40"/>
      <c r="C15" s="202"/>
      <c r="D15" s="203" t="s">
        <v>174</v>
      </c>
      <c r="E15" s="399" t="s">
        <v>887</v>
      </c>
      <c r="F15" s="399" t="s">
        <v>887</v>
      </c>
      <c r="G15" s="399" t="s">
        <v>887</v>
      </c>
      <c r="H15" s="399" t="s">
        <v>887</v>
      </c>
      <c r="I15" s="399" t="s">
        <v>887</v>
      </c>
      <c r="J15" s="399" t="s">
        <v>887</v>
      </c>
      <c r="K15" s="399" t="s">
        <v>887</v>
      </c>
    </row>
    <row r="16" spans="1:11" ht="14.5" x14ac:dyDescent="0.35">
      <c r="A16" s="40"/>
      <c r="B16" s="40"/>
      <c r="C16" s="202"/>
      <c r="D16" s="131" t="s">
        <v>176</v>
      </c>
      <c r="E16" s="333" t="s">
        <v>1371</v>
      </c>
      <c r="F16" s="333" t="s">
        <v>1371</v>
      </c>
      <c r="G16" s="333" t="s">
        <v>1371</v>
      </c>
      <c r="H16" s="333" t="s">
        <v>1371</v>
      </c>
      <c r="I16" s="333" t="s">
        <v>1371</v>
      </c>
      <c r="J16" s="333" t="s">
        <v>1371</v>
      </c>
      <c r="K16" s="333" t="s">
        <v>1371</v>
      </c>
    </row>
    <row r="17" spans="1:11" ht="8.15" customHeight="1" x14ac:dyDescent="0.35">
      <c r="A17" s="43"/>
      <c r="B17" s="43"/>
      <c r="C17" s="202"/>
      <c r="D17" s="202"/>
      <c r="E17" s="334"/>
      <c r="F17" s="334"/>
      <c r="G17" s="334"/>
      <c r="H17" s="334"/>
      <c r="I17" s="334"/>
      <c r="J17" s="334"/>
      <c r="K17" s="334"/>
    </row>
    <row r="18" spans="1:11" ht="26.5" x14ac:dyDescent="0.4">
      <c r="A18" s="39"/>
      <c r="B18" s="39"/>
      <c r="C18" s="207"/>
      <c r="D18" s="207"/>
      <c r="E18" s="330" t="s">
        <v>888</v>
      </c>
      <c r="F18" s="330" t="s">
        <v>889</v>
      </c>
      <c r="G18" s="330" t="s">
        <v>890</v>
      </c>
      <c r="H18" s="330" t="s">
        <v>793</v>
      </c>
      <c r="I18" s="330" t="s">
        <v>891</v>
      </c>
      <c r="J18" s="330" t="s">
        <v>797</v>
      </c>
      <c r="K18" s="330" t="s">
        <v>892</v>
      </c>
    </row>
    <row r="19" spans="1:11" ht="26" x14ac:dyDescent="0.35">
      <c r="A19" s="40"/>
      <c r="B19" s="40"/>
      <c r="C19" s="207"/>
      <c r="D19" s="209"/>
      <c r="E19" s="331" t="s">
        <v>893</v>
      </c>
      <c r="F19" s="331" t="s">
        <v>894</v>
      </c>
      <c r="G19" s="331" t="s">
        <v>895</v>
      </c>
      <c r="H19" s="331" t="s">
        <v>805</v>
      </c>
      <c r="I19" s="331" t="s">
        <v>896</v>
      </c>
      <c r="J19" s="331" t="s">
        <v>809</v>
      </c>
      <c r="K19" s="331" t="s">
        <v>897</v>
      </c>
    </row>
    <row r="20" spans="1:11" ht="15" customHeight="1" x14ac:dyDescent="0.35">
      <c r="A20" s="40"/>
      <c r="B20" s="40"/>
      <c r="C20" s="398" t="s">
        <v>701</v>
      </c>
      <c r="D20" s="133" t="s">
        <v>702</v>
      </c>
      <c r="E20" s="242">
        <v>6.7</v>
      </c>
      <c r="F20" s="242">
        <v>9.1</v>
      </c>
      <c r="G20" s="242">
        <v>234.4</v>
      </c>
      <c r="H20" s="242">
        <v>71.3</v>
      </c>
      <c r="I20" s="242">
        <v>11.6</v>
      </c>
      <c r="J20" s="242">
        <v>53</v>
      </c>
      <c r="K20" s="242">
        <v>386</v>
      </c>
    </row>
    <row r="21" spans="1:11" ht="15" customHeight="1" x14ac:dyDescent="0.35">
      <c r="A21" s="40"/>
      <c r="B21" s="40"/>
      <c r="C21" s="398" t="s">
        <v>354</v>
      </c>
      <c r="D21" s="133" t="s">
        <v>709</v>
      </c>
      <c r="E21" s="242">
        <v>15.1</v>
      </c>
      <c r="F21" s="242">
        <v>8.9</v>
      </c>
      <c r="G21" s="242">
        <v>230.9</v>
      </c>
      <c r="H21" s="242">
        <v>73.2</v>
      </c>
      <c r="I21" s="242">
        <v>10.8</v>
      </c>
      <c r="J21" s="242">
        <v>42.2</v>
      </c>
      <c r="K21" s="242">
        <v>381.1</v>
      </c>
    </row>
    <row r="22" spans="1:11" ht="15" customHeight="1" x14ac:dyDescent="0.35">
      <c r="A22" s="40"/>
      <c r="B22" s="40"/>
      <c r="C22" s="398" t="s">
        <v>716</v>
      </c>
      <c r="D22" s="133" t="s">
        <v>717</v>
      </c>
      <c r="E22" s="242">
        <v>15.5</v>
      </c>
      <c r="F22" s="242">
        <v>8.1</v>
      </c>
      <c r="G22" s="242">
        <v>229.6</v>
      </c>
      <c r="H22" s="242">
        <v>82.4</v>
      </c>
      <c r="I22" s="242">
        <v>8.6</v>
      </c>
      <c r="J22" s="242">
        <v>40.299999999999997</v>
      </c>
      <c r="K22" s="242">
        <v>384.5</v>
      </c>
    </row>
    <row r="23" spans="1:11" ht="15" customHeight="1" x14ac:dyDescent="0.35">
      <c r="A23" s="40"/>
      <c r="B23" s="40"/>
      <c r="C23" s="398" t="s">
        <v>215</v>
      </c>
      <c r="D23" s="133" t="s">
        <v>216</v>
      </c>
      <c r="E23" s="242">
        <v>20.8</v>
      </c>
      <c r="F23" s="242">
        <v>9.3000000000000007</v>
      </c>
      <c r="G23" s="242">
        <v>232.6</v>
      </c>
      <c r="H23" s="242">
        <v>85.8</v>
      </c>
      <c r="I23" s="242">
        <v>7.5</v>
      </c>
      <c r="J23" s="242">
        <v>34.4</v>
      </c>
      <c r="K23" s="242">
        <v>390.3</v>
      </c>
    </row>
    <row r="24" spans="1:11" ht="15" customHeight="1" x14ac:dyDescent="0.35">
      <c r="A24" s="40"/>
      <c r="B24" s="40"/>
      <c r="C24" s="398" t="s">
        <v>239</v>
      </c>
      <c r="D24" s="133" t="s">
        <v>240</v>
      </c>
      <c r="E24" s="242">
        <v>32.700000000000003</v>
      </c>
      <c r="F24" s="242">
        <v>8</v>
      </c>
      <c r="G24" s="242">
        <v>237.2</v>
      </c>
      <c r="H24" s="242">
        <v>92</v>
      </c>
      <c r="I24" s="242">
        <v>7</v>
      </c>
      <c r="J24" s="242">
        <v>34.9</v>
      </c>
      <c r="K24" s="242">
        <v>411.8</v>
      </c>
    </row>
    <row r="25" spans="1:11" ht="15" customHeight="1" x14ac:dyDescent="0.35">
      <c r="A25" s="40"/>
      <c r="B25" s="40"/>
      <c r="C25" s="398" t="s">
        <v>263</v>
      </c>
      <c r="D25" s="133" t="s">
        <v>264</v>
      </c>
      <c r="E25" s="242">
        <v>60.3</v>
      </c>
      <c r="F25" s="242">
        <v>8.3000000000000007</v>
      </c>
      <c r="G25" s="242">
        <v>246.9</v>
      </c>
      <c r="H25" s="242">
        <v>92.3</v>
      </c>
      <c r="I25" s="242">
        <v>6.5</v>
      </c>
      <c r="J25" s="242">
        <v>30.7</v>
      </c>
      <c r="K25" s="242">
        <v>444.9</v>
      </c>
    </row>
    <row r="26" spans="1:11" ht="15" customHeight="1" x14ac:dyDescent="0.35">
      <c r="A26" s="38"/>
      <c r="B26" s="38"/>
      <c r="C26" s="398" t="s">
        <v>275</v>
      </c>
      <c r="D26" s="133" t="s">
        <v>276</v>
      </c>
      <c r="E26" s="242">
        <v>63.4</v>
      </c>
      <c r="F26" s="242">
        <v>8.5</v>
      </c>
      <c r="G26" s="242">
        <v>251.8</v>
      </c>
      <c r="H26" s="242">
        <v>93.7</v>
      </c>
      <c r="I26" s="242">
        <v>6.1</v>
      </c>
      <c r="J26" s="242">
        <v>34.4</v>
      </c>
      <c r="K26" s="242">
        <v>458</v>
      </c>
    </row>
    <row r="27" spans="1:11" ht="15" customHeight="1" x14ac:dyDescent="0.35">
      <c r="A27" s="38"/>
      <c r="B27" s="38"/>
      <c r="C27" s="38"/>
      <c r="D27" s="38"/>
      <c r="E27" s="77"/>
      <c r="F27" s="77"/>
      <c r="G27" s="77"/>
      <c r="H27" s="77"/>
      <c r="I27" s="77"/>
      <c r="J27" s="77"/>
    </row>
    <row r="28" spans="1:11" ht="15" customHeight="1" x14ac:dyDescent="0.35">
      <c r="E28" s="77"/>
      <c r="F28" s="77"/>
      <c r="G28" s="77"/>
      <c r="H28" s="77"/>
      <c r="I28" s="77"/>
      <c r="J28" s="77"/>
    </row>
    <row r="29" spans="1:11" ht="15" customHeight="1" x14ac:dyDescent="0.35">
      <c r="E29" s="77"/>
      <c r="F29" s="77"/>
      <c r="G29" s="77"/>
      <c r="H29" s="77"/>
      <c r="I29" s="77"/>
      <c r="J29" s="77"/>
    </row>
    <row r="30" spans="1:11" ht="15" customHeight="1" x14ac:dyDescent="0.35">
      <c r="E30" s="77"/>
      <c r="F30" s="77"/>
      <c r="G30" s="77"/>
      <c r="H30" s="77"/>
      <c r="I30" s="77"/>
      <c r="J30" s="77"/>
    </row>
    <row r="31" spans="1:11" ht="15" customHeight="1" x14ac:dyDescent="0.35">
      <c r="E31" s="77"/>
      <c r="F31" s="77"/>
      <c r="G31" s="77"/>
      <c r="H31" s="77"/>
      <c r="I31" s="77"/>
      <c r="J31" s="77"/>
    </row>
    <row r="32" spans="1:11" ht="15" customHeight="1" x14ac:dyDescent="0.35">
      <c r="E32" s="77"/>
      <c r="F32" s="77"/>
      <c r="G32" s="77"/>
      <c r="H32" s="77"/>
      <c r="I32" s="77"/>
      <c r="J32" s="77"/>
    </row>
    <row r="33" spans="5:10" ht="15" customHeight="1" x14ac:dyDescent="0.35">
      <c r="E33" s="77"/>
      <c r="F33" s="77"/>
      <c r="G33" s="77"/>
      <c r="H33" s="77"/>
      <c r="I33" s="77"/>
      <c r="J33" s="77"/>
    </row>
    <row r="34" spans="5:10" ht="15" customHeight="1" x14ac:dyDescent="0.35">
      <c r="E34" s="77"/>
      <c r="F34" s="77"/>
      <c r="G34" s="77"/>
      <c r="H34" s="77"/>
      <c r="I34" s="77"/>
      <c r="J34" s="77"/>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1">
    <tabColor rgb="FF3E808C"/>
  </sheetPr>
  <dimension ref="A1:K33"/>
  <sheetViews>
    <sheetView showGridLines="0" zoomScaleNormal="100" workbookViewId="0">
      <selection activeCell="A2" sqref="A2"/>
    </sheetView>
  </sheetViews>
  <sheetFormatPr defaultColWidth="9.453125" defaultRowHeight="15" customHeight="1" x14ac:dyDescent="0.35"/>
  <cols>
    <col min="1" max="1" width="1.7265625" customWidth="1"/>
    <col min="3" max="4" width="15.7265625" customWidth="1"/>
    <col min="5" max="10" width="24.54296875" customWidth="1"/>
  </cols>
  <sheetData>
    <row r="1" spans="1:10" ht="15" customHeight="1" x14ac:dyDescent="0.35">
      <c r="A1" s="37"/>
      <c r="B1" s="41"/>
      <c r="C1" s="37"/>
      <c r="D1" s="37"/>
      <c r="E1" s="37"/>
      <c r="F1" s="37"/>
      <c r="G1" s="37"/>
    </row>
    <row r="2" spans="1:10" ht="15" customHeight="1" x14ac:dyDescent="0.35">
      <c r="A2" s="37"/>
      <c r="B2" s="37"/>
      <c r="C2" s="37"/>
      <c r="D2" s="37"/>
      <c r="E2" s="37"/>
      <c r="F2" s="37"/>
      <c r="G2" s="37"/>
    </row>
    <row r="3" spans="1:10" ht="8.15" customHeight="1" x14ac:dyDescent="0.35">
      <c r="A3" s="37"/>
      <c r="B3" s="37"/>
      <c r="C3" s="37"/>
      <c r="D3" s="37"/>
      <c r="E3" s="37"/>
      <c r="F3" s="37"/>
      <c r="G3" s="37"/>
    </row>
    <row r="4" spans="1:10" ht="15" customHeight="1" x14ac:dyDescent="0.35">
      <c r="A4" s="37"/>
      <c r="B4" s="65" t="str">
        <f>HYPERLINK("#"&amp;"Índice!B7",Índice!B7)</f>
        <v>Índice</v>
      </c>
      <c r="C4" s="65" t="str">
        <f>HYPERLINK("#"&amp;"Contents!B7",Contents!B7)</f>
        <v>Contents</v>
      </c>
      <c r="D4" s="37"/>
      <c r="E4" s="37"/>
      <c r="F4" s="37"/>
      <c r="G4" s="37"/>
    </row>
    <row r="5" spans="1:10" ht="8.15" customHeight="1" x14ac:dyDescent="0.35">
      <c r="A5" s="38"/>
      <c r="B5" s="38"/>
      <c r="C5" s="44"/>
      <c r="D5" s="44"/>
      <c r="E5" s="38"/>
      <c r="F5" s="38"/>
      <c r="G5" s="38"/>
    </row>
    <row r="6" spans="1:10" ht="15" customHeight="1" x14ac:dyDescent="0.35">
      <c r="A6" s="38"/>
      <c r="B6" s="60" t="str">
        <f>Índice!B5</f>
        <v>Relatório de Estabilidade Financeira - novembro 2022</v>
      </c>
      <c r="C6" s="45"/>
      <c r="D6" s="44"/>
      <c r="E6" s="38"/>
      <c r="F6" s="38"/>
      <c r="G6" s="38"/>
    </row>
    <row r="7" spans="1:10" ht="15" customHeight="1" x14ac:dyDescent="0.35">
      <c r="A7" s="38"/>
      <c r="B7" s="61" t="str">
        <f>Contents!B5</f>
        <v>Financial Stability Report - November 2022</v>
      </c>
      <c r="C7" s="45"/>
      <c r="D7" s="44"/>
      <c r="E7" s="38"/>
      <c r="F7" s="38"/>
      <c r="G7" s="38"/>
    </row>
    <row r="8" spans="1:10" ht="8.15" customHeight="1" x14ac:dyDescent="0.35">
      <c r="A8" s="38"/>
      <c r="B8" s="46"/>
      <c r="C8" s="45"/>
      <c r="D8" s="44"/>
      <c r="E8" s="38"/>
      <c r="F8" s="38"/>
      <c r="G8" s="38"/>
    </row>
    <row r="9" spans="1:10" ht="15" customHeight="1" x14ac:dyDescent="0.35">
      <c r="A9" s="38"/>
      <c r="B9" s="60" t="str">
        <f>Índice!B67</f>
        <v>2. Sistema bancário</v>
      </c>
      <c r="C9" s="45"/>
      <c r="D9" s="44"/>
      <c r="E9" s="38"/>
      <c r="F9" s="38"/>
      <c r="G9" s="38"/>
    </row>
    <row r="10" spans="1:10" ht="15" customHeight="1" x14ac:dyDescent="0.35">
      <c r="A10" s="38"/>
      <c r="B10" s="61" t="str">
        <f>Contents!B67</f>
        <v>2. Banking system</v>
      </c>
      <c r="C10" s="45"/>
      <c r="D10" s="44"/>
      <c r="E10" s="38"/>
      <c r="F10" s="38"/>
      <c r="G10" s="38"/>
    </row>
    <row r="11" spans="1:10" ht="8.15" customHeight="1" x14ac:dyDescent="0.35">
      <c r="A11" s="38"/>
      <c r="B11" s="45"/>
      <c r="C11" s="47"/>
      <c r="D11" s="44"/>
      <c r="E11" s="38"/>
      <c r="F11" s="38"/>
      <c r="G11" s="38"/>
    </row>
    <row r="12" spans="1:10" ht="15" customHeight="1" x14ac:dyDescent="0.35">
      <c r="A12" s="40"/>
      <c r="B12" s="59" t="s">
        <v>898</v>
      </c>
      <c r="C12" s="48"/>
      <c r="D12" s="49"/>
      <c r="E12" s="40"/>
      <c r="F12" s="40"/>
      <c r="G12" s="40"/>
    </row>
    <row r="13" spans="1:10" ht="15" customHeight="1" x14ac:dyDescent="0.35">
      <c r="A13" s="40"/>
      <c r="B13" s="62" t="s">
        <v>899</v>
      </c>
      <c r="C13" s="48"/>
      <c r="D13" s="49"/>
      <c r="E13" s="40"/>
      <c r="F13" s="40"/>
      <c r="G13" s="40"/>
    </row>
    <row r="14" spans="1:10" ht="8.15" customHeight="1" x14ac:dyDescent="0.35">
      <c r="A14" s="40"/>
      <c r="B14" s="40"/>
      <c r="C14" s="40"/>
      <c r="D14" s="40"/>
      <c r="E14" s="40"/>
      <c r="F14" s="40"/>
      <c r="G14" s="40"/>
    </row>
    <row r="15" spans="1:10" ht="14.5" x14ac:dyDescent="0.35">
      <c r="A15" s="40"/>
      <c r="B15" s="40"/>
      <c r="C15" s="13"/>
      <c r="D15" s="55" t="s">
        <v>174</v>
      </c>
      <c r="E15" s="79" t="s">
        <v>970</v>
      </c>
      <c r="F15" s="79" t="s">
        <v>970</v>
      </c>
      <c r="G15" s="79" t="s">
        <v>970</v>
      </c>
      <c r="H15" s="79" t="s">
        <v>970</v>
      </c>
      <c r="I15" s="79" t="s">
        <v>970</v>
      </c>
      <c r="J15" s="79" t="s">
        <v>970</v>
      </c>
    </row>
    <row r="16" spans="1:10" ht="14.5" x14ac:dyDescent="0.35">
      <c r="A16" s="40"/>
      <c r="B16" s="40"/>
      <c r="C16" s="13"/>
      <c r="D16" s="53" t="s">
        <v>176</v>
      </c>
      <c r="E16" s="396" t="s">
        <v>1571</v>
      </c>
      <c r="F16" s="396" t="s">
        <v>1571</v>
      </c>
      <c r="G16" s="396" t="s">
        <v>1571</v>
      </c>
      <c r="H16" s="396" t="s">
        <v>1571</v>
      </c>
      <c r="I16" s="396" t="s">
        <v>1571</v>
      </c>
      <c r="J16" s="396" t="s">
        <v>1571</v>
      </c>
    </row>
    <row r="17" spans="1:11" ht="8.15" customHeight="1" x14ac:dyDescent="0.35">
      <c r="A17" s="43"/>
      <c r="B17" s="43"/>
      <c r="C17" s="13"/>
      <c r="D17" s="13"/>
      <c r="E17" s="13"/>
      <c r="F17" s="13"/>
      <c r="G17" s="13"/>
      <c r="H17" s="13"/>
      <c r="I17" s="13"/>
      <c r="J17" s="13"/>
    </row>
    <row r="18" spans="1:11" ht="39" x14ac:dyDescent="0.4">
      <c r="A18" s="39"/>
      <c r="B18" s="39"/>
      <c r="C18" s="35"/>
      <c r="D18" s="35"/>
      <c r="E18" s="75" t="s">
        <v>900</v>
      </c>
      <c r="F18" s="75" t="s">
        <v>901</v>
      </c>
      <c r="G18" s="75" t="s">
        <v>902</v>
      </c>
      <c r="H18" s="75" t="s">
        <v>903</v>
      </c>
      <c r="I18" s="75" t="s">
        <v>904</v>
      </c>
      <c r="J18" s="75" t="s">
        <v>834</v>
      </c>
    </row>
    <row r="19" spans="1:11" ht="39" x14ac:dyDescent="0.35">
      <c r="A19" s="40"/>
      <c r="B19" s="40"/>
      <c r="C19" s="35"/>
      <c r="D19" s="36"/>
      <c r="E19" s="76" t="s">
        <v>905</v>
      </c>
      <c r="F19" s="76" t="s">
        <v>906</v>
      </c>
      <c r="G19" s="76" t="s">
        <v>907</v>
      </c>
      <c r="H19" s="76" t="s">
        <v>908</v>
      </c>
      <c r="I19" s="76" t="s">
        <v>909</v>
      </c>
      <c r="J19" s="240" t="s">
        <v>834</v>
      </c>
    </row>
    <row r="20" spans="1:11" ht="15" customHeight="1" x14ac:dyDescent="0.35">
      <c r="A20" s="40"/>
      <c r="B20" s="40"/>
      <c r="C20" s="88" t="s">
        <v>701</v>
      </c>
      <c r="D20" s="89" t="s">
        <v>702</v>
      </c>
      <c r="E20" s="67">
        <v>28.1</v>
      </c>
      <c r="F20" s="67">
        <v>3.3</v>
      </c>
      <c r="G20" s="67">
        <v>5.4</v>
      </c>
      <c r="H20" s="67">
        <v>1.9</v>
      </c>
      <c r="I20" s="67">
        <v>1.6</v>
      </c>
      <c r="J20" s="67">
        <v>40.299999999999997</v>
      </c>
    </row>
    <row r="21" spans="1:11" ht="15" customHeight="1" x14ac:dyDescent="0.35">
      <c r="A21" s="40"/>
      <c r="B21" s="40"/>
      <c r="C21" s="88" t="s">
        <v>215</v>
      </c>
      <c r="D21" s="89" t="s">
        <v>216</v>
      </c>
      <c r="E21" s="67">
        <v>27.1</v>
      </c>
      <c r="F21" s="67">
        <v>3.5</v>
      </c>
      <c r="G21" s="67">
        <v>4.9000000000000004</v>
      </c>
      <c r="H21" s="67">
        <v>1.1000000000000001</v>
      </c>
      <c r="I21" s="67">
        <v>1.1000000000000001</v>
      </c>
      <c r="J21" s="67">
        <v>37.799999999999997</v>
      </c>
    </row>
    <row r="22" spans="1:11" ht="15" customHeight="1" x14ac:dyDescent="0.35">
      <c r="A22" s="40"/>
      <c r="B22" s="40"/>
      <c r="C22" s="88" t="s">
        <v>239</v>
      </c>
      <c r="D22" s="89" t="s">
        <v>240</v>
      </c>
      <c r="E22" s="67">
        <v>26.1</v>
      </c>
      <c r="F22" s="67">
        <v>3.5</v>
      </c>
      <c r="G22" s="67">
        <v>4.5</v>
      </c>
      <c r="H22" s="67">
        <v>0.9</v>
      </c>
      <c r="I22" s="67">
        <v>1</v>
      </c>
      <c r="J22" s="195">
        <v>36</v>
      </c>
    </row>
    <row r="23" spans="1:11" ht="15" customHeight="1" x14ac:dyDescent="0.35">
      <c r="A23" s="40"/>
      <c r="B23" s="40"/>
      <c r="C23" s="88" t="s">
        <v>263</v>
      </c>
      <c r="D23" s="89" t="s">
        <v>264</v>
      </c>
      <c r="E23" s="67">
        <v>25.1</v>
      </c>
      <c r="F23" s="67">
        <v>3.4</v>
      </c>
      <c r="G23" s="67">
        <v>4</v>
      </c>
      <c r="H23" s="67">
        <v>0.6</v>
      </c>
      <c r="I23" s="67">
        <v>0.9</v>
      </c>
      <c r="J23" s="195">
        <v>34.1</v>
      </c>
    </row>
    <row r="24" spans="1:11" ht="15" customHeight="1" x14ac:dyDescent="0.35">
      <c r="A24" s="40"/>
      <c r="B24" s="40"/>
      <c r="C24" s="88" t="s">
        <v>275</v>
      </c>
      <c r="D24" s="89" t="s">
        <v>276</v>
      </c>
      <c r="E24" s="67">
        <v>24.9</v>
      </c>
      <c r="F24" s="67">
        <v>3.2</v>
      </c>
      <c r="G24" s="67">
        <v>4</v>
      </c>
      <c r="H24" s="67">
        <v>0.6</v>
      </c>
      <c r="I24" s="67">
        <v>0.7</v>
      </c>
      <c r="J24" s="195">
        <v>33.5</v>
      </c>
    </row>
    <row r="25" spans="1:11" ht="15" customHeight="1" x14ac:dyDescent="0.35">
      <c r="A25" s="40"/>
      <c r="B25" s="40"/>
      <c r="C25" s="58"/>
      <c r="D25" s="52"/>
      <c r="E25" s="66"/>
      <c r="F25" s="66"/>
      <c r="G25" s="40"/>
    </row>
    <row r="26" spans="1:11" ht="15" customHeight="1" x14ac:dyDescent="0.35">
      <c r="A26" s="38"/>
      <c r="B26" s="38"/>
      <c r="C26" s="38"/>
      <c r="D26" s="38"/>
      <c r="E26" s="38"/>
      <c r="F26" s="38"/>
      <c r="G26" s="38"/>
    </row>
    <row r="27" spans="1:11" ht="15" customHeight="1" x14ac:dyDescent="0.35">
      <c r="A27" s="38"/>
      <c r="B27" s="38"/>
      <c r="C27" s="38"/>
      <c r="D27" s="38"/>
      <c r="E27" s="196"/>
      <c r="F27" s="196"/>
      <c r="G27" s="196"/>
      <c r="H27" s="196"/>
      <c r="I27" s="196"/>
      <c r="J27" s="196"/>
      <c r="K27" s="77"/>
    </row>
    <row r="28" spans="1:11" ht="15" customHeight="1" x14ac:dyDescent="0.35">
      <c r="E28" s="196"/>
      <c r="F28" s="196"/>
      <c r="G28" s="196"/>
      <c r="H28" s="196"/>
      <c r="I28" s="196"/>
      <c r="J28" s="196"/>
      <c r="K28" s="77"/>
    </row>
    <row r="29" spans="1:11" ht="15" customHeight="1" x14ac:dyDescent="0.35">
      <c r="E29" s="196"/>
      <c r="F29" s="196"/>
      <c r="G29" s="196"/>
      <c r="H29" s="196"/>
      <c r="I29" s="196"/>
      <c r="J29" s="180"/>
      <c r="K29" s="77"/>
    </row>
    <row r="30" spans="1:11" ht="15" customHeight="1" x14ac:dyDescent="0.35">
      <c r="E30" s="196"/>
      <c r="F30" s="196"/>
      <c r="G30" s="196"/>
      <c r="H30" s="196"/>
      <c r="I30" s="196"/>
      <c r="K30" s="77"/>
    </row>
    <row r="31" spans="1:11" ht="15" customHeight="1" x14ac:dyDescent="0.35">
      <c r="E31" s="196"/>
      <c r="F31" s="196"/>
      <c r="G31" s="196"/>
      <c r="H31" s="196"/>
      <c r="I31" s="196"/>
      <c r="K31" s="77"/>
    </row>
    <row r="32" spans="1:11" ht="15" customHeight="1" x14ac:dyDescent="0.35">
      <c r="E32" s="77"/>
    </row>
    <row r="33" spans="5:5" ht="15" customHeight="1" x14ac:dyDescent="0.35">
      <c r="E33" s="77"/>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2">
    <tabColor rgb="FF3E808C"/>
  </sheetPr>
  <dimension ref="A1:K25"/>
  <sheetViews>
    <sheetView showGridLines="0" zoomScaleNormal="100" workbookViewId="0"/>
  </sheetViews>
  <sheetFormatPr defaultColWidth="9.453125" defaultRowHeight="15" customHeight="1" x14ac:dyDescent="0.35"/>
  <cols>
    <col min="1" max="1" width="1.7265625" customWidth="1"/>
    <col min="3" max="4" width="15.7265625" customWidth="1"/>
    <col min="5" max="11" width="20.7265625" customWidth="1"/>
  </cols>
  <sheetData>
    <row r="1" spans="1:11" ht="15" customHeight="1" x14ac:dyDescent="0.35">
      <c r="A1" s="37"/>
      <c r="B1" s="41"/>
      <c r="C1" s="37"/>
      <c r="D1" s="37"/>
      <c r="E1" s="37"/>
      <c r="F1" s="37"/>
      <c r="G1" s="37"/>
    </row>
    <row r="2" spans="1:11" ht="15" customHeight="1" x14ac:dyDescent="0.35">
      <c r="A2" s="37"/>
      <c r="B2" s="37"/>
      <c r="C2" s="37"/>
      <c r="D2" s="37"/>
      <c r="E2" s="37"/>
      <c r="F2" s="37"/>
      <c r="G2" s="37"/>
    </row>
    <row r="3" spans="1:11" ht="8.15" customHeight="1" x14ac:dyDescent="0.35">
      <c r="A3" s="37"/>
      <c r="B3" s="37"/>
      <c r="C3" s="37"/>
      <c r="D3" s="37"/>
      <c r="E3" s="37"/>
      <c r="F3" s="37"/>
      <c r="G3" s="37"/>
    </row>
    <row r="4" spans="1:11" ht="15" customHeight="1" x14ac:dyDescent="0.35">
      <c r="A4" s="37"/>
      <c r="B4" s="65" t="str">
        <f>HYPERLINK("#"&amp;"Índice!B7",Índice!B7)</f>
        <v>Índice</v>
      </c>
      <c r="C4" s="65" t="str">
        <f>HYPERLINK("#"&amp;"Contents!B7",Contents!B7)</f>
        <v>Contents</v>
      </c>
      <c r="D4" s="37"/>
      <c r="E4" s="37"/>
      <c r="F4" s="37"/>
      <c r="G4" s="37"/>
    </row>
    <row r="5" spans="1:11" ht="8.15" customHeight="1" x14ac:dyDescent="0.35">
      <c r="A5" s="38"/>
      <c r="B5" s="38"/>
      <c r="C5" s="44"/>
      <c r="D5" s="44"/>
      <c r="E5" s="38"/>
      <c r="F5" s="38"/>
      <c r="G5" s="38"/>
    </row>
    <row r="6" spans="1:11" ht="15" customHeight="1" x14ac:dyDescent="0.35">
      <c r="A6" s="38"/>
      <c r="B6" s="60" t="str">
        <f>Índice!B5</f>
        <v>Relatório de Estabilidade Financeira - novembro 2022</v>
      </c>
      <c r="C6" s="45"/>
      <c r="D6" s="44"/>
      <c r="E6" s="38"/>
      <c r="F6" s="38"/>
      <c r="G6" s="38"/>
    </row>
    <row r="7" spans="1:11" ht="15" customHeight="1" x14ac:dyDescent="0.35">
      <c r="A7" s="38"/>
      <c r="B7" s="61" t="str">
        <f>Contents!B5</f>
        <v>Financial Stability Report - November 2022</v>
      </c>
      <c r="C7" s="45"/>
      <c r="D7" s="44"/>
      <c r="E7" s="38"/>
      <c r="F7" s="38"/>
      <c r="G7" s="38"/>
    </row>
    <row r="8" spans="1:11" ht="8.15" customHeight="1" x14ac:dyDescent="0.35">
      <c r="A8" s="38"/>
      <c r="B8" s="46"/>
      <c r="C8" s="45"/>
      <c r="D8" s="44"/>
      <c r="E8" s="38"/>
      <c r="F8" s="38"/>
      <c r="G8" s="38"/>
    </row>
    <row r="9" spans="1:11" ht="15" customHeight="1" x14ac:dyDescent="0.35">
      <c r="A9" s="38"/>
      <c r="B9" s="60" t="str">
        <f>Índice!B67</f>
        <v>2. Sistema bancário</v>
      </c>
      <c r="C9" s="45"/>
      <c r="D9" s="44"/>
      <c r="E9" s="38"/>
      <c r="F9" s="38"/>
      <c r="G9" s="38"/>
    </row>
    <row r="10" spans="1:11" ht="15" customHeight="1" x14ac:dyDescent="0.35">
      <c r="A10" s="38"/>
      <c r="B10" s="61" t="str">
        <f>Contents!B67</f>
        <v>2. Banking system</v>
      </c>
      <c r="C10" s="45"/>
      <c r="D10" s="44"/>
      <c r="E10" s="38"/>
      <c r="F10" s="38"/>
      <c r="G10" s="38"/>
    </row>
    <row r="11" spans="1:11" ht="8.15" customHeight="1" x14ac:dyDescent="0.35">
      <c r="A11" s="38"/>
      <c r="B11" s="45"/>
      <c r="C11" s="47"/>
      <c r="D11" s="44"/>
      <c r="E11" s="38"/>
      <c r="F11" s="38"/>
      <c r="G11" s="38"/>
    </row>
    <row r="12" spans="1:11" ht="15" customHeight="1" x14ac:dyDescent="0.35">
      <c r="A12" s="40"/>
      <c r="B12" s="59" t="s">
        <v>1565</v>
      </c>
      <c r="C12" s="48"/>
      <c r="D12" s="49"/>
      <c r="E12" s="40"/>
      <c r="F12" s="40"/>
      <c r="G12" s="40"/>
    </row>
    <row r="13" spans="1:11" ht="15" customHeight="1" x14ac:dyDescent="0.35">
      <c r="A13" s="40"/>
      <c r="B13" s="62" t="s">
        <v>910</v>
      </c>
      <c r="C13" s="48"/>
      <c r="D13" s="49"/>
      <c r="E13" s="40"/>
      <c r="F13" s="40"/>
      <c r="G13" s="40"/>
    </row>
    <row r="14" spans="1:11" ht="8.15" customHeight="1" x14ac:dyDescent="0.35">
      <c r="A14" s="40"/>
      <c r="B14" s="40"/>
      <c r="C14" s="40"/>
      <c r="D14" s="40"/>
      <c r="E14" s="40"/>
      <c r="F14" s="40"/>
      <c r="G14" s="40"/>
    </row>
    <row r="15" spans="1:11" ht="14.5" x14ac:dyDescent="0.35">
      <c r="A15" s="40"/>
      <c r="B15" s="40"/>
      <c r="C15" s="13"/>
      <c r="D15" s="55" t="s">
        <v>174</v>
      </c>
      <c r="E15" s="56" t="s">
        <v>308</v>
      </c>
      <c r="F15" s="56"/>
      <c r="G15" s="56"/>
      <c r="H15" s="56"/>
      <c r="I15" s="56"/>
      <c r="J15" s="56"/>
      <c r="K15" s="56"/>
    </row>
    <row r="16" spans="1:11" ht="14.5" x14ac:dyDescent="0.35">
      <c r="A16" s="40"/>
      <c r="B16" s="40"/>
      <c r="C16" s="13"/>
      <c r="D16" s="53" t="s">
        <v>176</v>
      </c>
      <c r="E16" s="54" t="s">
        <v>204</v>
      </c>
      <c r="F16" s="54"/>
      <c r="G16" s="54"/>
      <c r="H16" s="54"/>
      <c r="I16" s="54"/>
      <c r="J16" s="54"/>
      <c r="K16" s="54"/>
    </row>
    <row r="17" spans="1:11" ht="8.15" customHeight="1" x14ac:dyDescent="0.35">
      <c r="A17" s="43"/>
      <c r="B17" s="43"/>
      <c r="C17" s="13"/>
      <c r="D17" s="13"/>
      <c r="E17" s="13"/>
      <c r="F17" s="13"/>
      <c r="G17" s="13"/>
      <c r="H17" s="13"/>
      <c r="I17" s="13"/>
      <c r="J17" s="13"/>
      <c r="K17" s="13"/>
    </row>
    <row r="18" spans="1:11" ht="15" customHeight="1" x14ac:dyDescent="0.35">
      <c r="A18" s="40"/>
      <c r="B18" s="40"/>
      <c r="C18" s="88" t="s">
        <v>911</v>
      </c>
      <c r="D18" s="89" t="s">
        <v>911</v>
      </c>
      <c r="E18" s="67">
        <v>8.6999999999999993</v>
      </c>
      <c r="F18" s="66"/>
      <c r="G18" s="66"/>
      <c r="H18" s="66"/>
      <c r="I18" s="66"/>
      <c r="J18" s="66"/>
      <c r="K18" s="66"/>
    </row>
    <row r="19" spans="1:11" ht="15" customHeight="1" x14ac:dyDescent="0.35">
      <c r="A19" s="40"/>
      <c r="B19" s="40"/>
      <c r="C19" s="88" t="s">
        <v>912</v>
      </c>
      <c r="D19" s="89" t="s">
        <v>912</v>
      </c>
      <c r="E19" s="67">
        <v>23</v>
      </c>
      <c r="F19" s="66"/>
      <c r="G19" s="66"/>
      <c r="H19" s="66"/>
      <c r="I19" s="66"/>
      <c r="J19" s="66"/>
      <c r="K19" s="66"/>
    </row>
    <row r="20" spans="1:11" ht="15" customHeight="1" x14ac:dyDescent="0.35">
      <c r="A20" s="40"/>
      <c r="B20" s="40"/>
      <c r="C20" s="88" t="s">
        <v>913</v>
      </c>
      <c r="D20" s="89" t="s">
        <v>913</v>
      </c>
      <c r="E20" s="67">
        <v>32.5</v>
      </c>
      <c r="F20" s="66"/>
      <c r="G20" s="66"/>
      <c r="H20" s="66"/>
      <c r="I20" s="66"/>
      <c r="J20" s="66"/>
      <c r="K20" s="66"/>
    </row>
    <row r="21" spans="1:11" ht="15" customHeight="1" x14ac:dyDescent="0.35">
      <c r="A21" s="40"/>
      <c r="B21" s="40"/>
      <c r="C21" s="88" t="s">
        <v>914</v>
      </c>
      <c r="D21" s="89" t="s">
        <v>914</v>
      </c>
      <c r="E21" s="67">
        <v>28.4</v>
      </c>
      <c r="F21" s="66"/>
      <c r="G21" s="66"/>
      <c r="H21" s="66"/>
      <c r="I21" s="66"/>
      <c r="J21" s="66"/>
      <c r="K21" s="66"/>
    </row>
    <row r="22" spans="1:11" ht="15" customHeight="1" x14ac:dyDescent="0.35">
      <c r="A22" s="40"/>
      <c r="B22" s="40"/>
      <c r="C22" s="88" t="s">
        <v>915</v>
      </c>
      <c r="D22" s="89" t="s">
        <v>915</v>
      </c>
      <c r="E22" s="67">
        <v>6.6</v>
      </c>
      <c r="F22" s="66"/>
      <c r="G22" s="40"/>
    </row>
    <row r="23" spans="1:11" ht="15" customHeight="1" x14ac:dyDescent="0.35">
      <c r="A23" s="40"/>
      <c r="B23" s="40"/>
      <c r="C23" s="88" t="s">
        <v>916</v>
      </c>
      <c r="D23" s="89" t="s">
        <v>916</v>
      </c>
      <c r="E23" s="67">
        <v>0.8</v>
      </c>
      <c r="F23" s="66"/>
      <c r="G23" s="40"/>
    </row>
    <row r="24" spans="1:11" ht="15" customHeight="1" x14ac:dyDescent="0.35">
      <c r="A24" s="38"/>
      <c r="B24" s="38"/>
      <c r="C24" s="38"/>
      <c r="D24" s="38"/>
      <c r="E24" s="38"/>
      <c r="F24" s="38"/>
      <c r="G24" s="38"/>
    </row>
    <row r="25" spans="1:11" ht="15" customHeight="1" x14ac:dyDescent="0.35">
      <c r="A25" s="38"/>
      <c r="B25" s="38"/>
      <c r="C25" s="38"/>
      <c r="D25" s="38"/>
      <c r="E25" s="38"/>
      <c r="F25" s="38"/>
      <c r="G25" s="38"/>
    </row>
  </sheetData>
  <pageMargins left="0.7" right="0.7" top="0.75" bottom="0.75" header="0.3" footer="0.3"/>
  <pageSetup paperSize="9" orientation="portrait" horizontalDpi="90" verticalDpi="90" r:id="rId1"/>
  <ignoredErrors>
    <ignoredError sqref="B6:C11" unlockedFormula="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3">
    <tabColor rgb="FF3E808C"/>
  </sheetPr>
  <dimension ref="A1:I35"/>
  <sheetViews>
    <sheetView showGridLines="0" zoomScaleNormal="100" workbookViewId="0"/>
  </sheetViews>
  <sheetFormatPr defaultColWidth="9.453125" defaultRowHeight="15" customHeight="1" x14ac:dyDescent="0.35"/>
  <cols>
    <col min="1" max="1" width="1.7265625" customWidth="1"/>
    <col min="3" max="4" width="15.7265625" customWidth="1"/>
    <col min="5" max="9" width="23.54296875" customWidth="1"/>
  </cols>
  <sheetData>
    <row r="1" spans="1:9" ht="15" customHeight="1" x14ac:dyDescent="0.35">
      <c r="A1" s="37"/>
      <c r="B1" s="41"/>
      <c r="C1" s="37"/>
      <c r="D1" s="37"/>
      <c r="E1" s="37"/>
      <c r="F1" s="37"/>
      <c r="G1" s="37"/>
    </row>
    <row r="2" spans="1:9" ht="15" customHeight="1" x14ac:dyDescent="0.35">
      <c r="A2" s="37"/>
      <c r="B2" s="37"/>
      <c r="C2" s="37"/>
      <c r="D2" s="37"/>
      <c r="E2" s="37"/>
      <c r="F2" s="37"/>
      <c r="G2" s="37"/>
    </row>
    <row r="3" spans="1:9" ht="8.15" customHeight="1" x14ac:dyDescent="0.35">
      <c r="A3" s="37"/>
      <c r="B3" s="37"/>
      <c r="C3" s="37"/>
      <c r="D3" s="37"/>
      <c r="E3" s="37"/>
      <c r="F3" s="37"/>
      <c r="G3" s="37"/>
    </row>
    <row r="4" spans="1:9" ht="15" customHeight="1" x14ac:dyDescent="0.35">
      <c r="A4" s="37"/>
      <c r="B4" s="65" t="str">
        <f>HYPERLINK("#"&amp;"Índice!B7",Índice!B7)</f>
        <v>Índice</v>
      </c>
      <c r="C4" s="65" t="str">
        <f>HYPERLINK("#"&amp;"Contents!B7",Contents!B7)</f>
        <v>Contents</v>
      </c>
      <c r="D4" s="37"/>
      <c r="E4" s="37"/>
      <c r="F4" s="37"/>
      <c r="G4" s="37"/>
    </row>
    <row r="5" spans="1:9" ht="8.15" customHeight="1" x14ac:dyDescent="0.35">
      <c r="A5" s="38"/>
      <c r="B5" s="38"/>
      <c r="C5" s="44"/>
      <c r="D5" s="44"/>
      <c r="E5" s="38"/>
      <c r="F5" s="38"/>
      <c r="G5" s="38"/>
    </row>
    <row r="6" spans="1:9" ht="15" customHeight="1" x14ac:dyDescent="0.35">
      <c r="A6" s="38"/>
      <c r="B6" s="60" t="str">
        <f>Índice!B5</f>
        <v>Relatório de Estabilidade Financeira - novembro 2022</v>
      </c>
      <c r="C6" s="45"/>
      <c r="D6" s="44"/>
      <c r="E6" s="38"/>
      <c r="F6" s="38"/>
      <c r="G6" s="38"/>
    </row>
    <row r="7" spans="1:9" ht="15" customHeight="1" x14ac:dyDescent="0.35">
      <c r="A7" s="38"/>
      <c r="B7" s="61" t="str">
        <f>Contents!B5</f>
        <v>Financial Stability Report - November 2022</v>
      </c>
      <c r="C7" s="45"/>
      <c r="D7" s="44"/>
      <c r="E7" s="38"/>
      <c r="F7" s="38"/>
      <c r="G7" s="38"/>
    </row>
    <row r="8" spans="1:9" ht="8.15" customHeight="1" x14ac:dyDescent="0.35">
      <c r="A8" s="38"/>
      <c r="B8" s="46"/>
      <c r="C8" s="45"/>
      <c r="D8" s="44"/>
      <c r="E8" s="38"/>
      <c r="F8" s="38"/>
      <c r="G8" s="38"/>
    </row>
    <row r="9" spans="1:9" ht="15" customHeight="1" x14ac:dyDescent="0.35">
      <c r="A9" s="38"/>
      <c r="B9" s="60" t="str">
        <f>Índice!B67</f>
        <v>2. Sistema bancário</v>
      </c>
      <c r="C9" s="45"/>
      <c r="D9" s="44"/>
      <c r="E9" s="38"/>
      <c r="F9" s="38"/>
      <c r="G9" s="38"/>
    </row>
    <row r="10" spans="1:9" ht="15" customHeight="1" x14ac:dyDescent="0.35">
      <c r="A10" s="38"/>
      <c r="B10" s="61" t="str">
        <f>Contents!B67</f>
        <v>2. Banking system</v>
      </c>
      <c r="C10" s="45"/>
      <c r="D10" s="44"/>
      <c r="E10" s="38"/>
      <c r="F10" s="38"/>
      <c r="G10" s="38"/>
    </row>
    <row r="11" spans="1:9" ht="8.15" customHeight="1" x14ac:dyDescent="0.35">
      <c r="A11" s="38"/>
      <c r="B11" s="45"/>
      <c r="C11" s="47"/>
      <c r="D11" s="44"/>
      <c r="E11" s="38"/>
      <c r="F11" s="38"/>
      <c r="G11" s="38"/>
    </row>
    <row r="12" spans="1:9" ht="15" customHeight="1" x14ac:dyDescent="0.35">
      <c r="A12" s="40"/>
      <c r="B12" s="59" t="s">
        <v>917</v>
      </c>
      <c r="C12" s="48"/>
      <c r="D12" s="49"/>
      <c r="E12" s="40"/>
      <c r="F12" s="40"/>
      <c r="G12" s="40"/>
    </row>
    <row r="13" spans="1:9" ht="15" customHeight="1" x14ac:dyDescent="0.35">
      <c r="A13" s="40"/>
      <c r="B13" s="62" t="s">
        <v>918</v>
      </c>
      <c r="C13" s="48"/>
      <c r="D13" s="49"/>
      <c r="E13" s="40"/>
      <c r="F13" s="40"/>
      <c r="G13" s="40"/>
    </row>
    <row r="14" spans="1:9" ht="8.15" customHeight="1" x14ac:dyDescent="0.35">
      <c r="A14" s="40"/>
      <c r="B14" s="40"/>
      <c r="C14" s="40"/>
      <c r="D14" s="40"/>
      <c r="E14" s="40"/>
      <c r="F14" s="40"/>
      <c r="G14" s="40"/>
    </row>
    <row r="15" spans="1:9" ht="26" x14ac:dyDescent="0.35">
      <c r="A15" s="40"/>
      <c r="B15" s="40"/>
      <c r="C15" s="13"/>
      <c r="D15" s="55" t="s">
        <v>174</v>
      </c>
      <c r="E15" s="56" t="s">
        <v>970</v>
      </c>
      <c r="F15" s="56" t="s">
        <v>970</v>
      </c>
      <c r="G15" s="281" t="s">
        <v>970</v>
      </c>
      <c r="H15" s="56" t="s">
        <v>919</v>
      </c>
      <c r="I15" s="56" t="s">
        <v>919</v>
      </c>
    </row>
    <row r="16" spans="1:9" ht="14.5" x14ac:dyDescent="0.35">
      <c r="A16" s="40"/>
      <c r="B16" s="40"/>
      <c r="C16" s="13"/>
      <c r="D16" s="53" t="s">
        <v>176</v>
      </c>
      <c r="E16" s="54" t="s">
        <v>1571</v>
      </c>
      <c r="F16" s="54" t="s">
        <v>1571</v>
      </c>
      <c r="G16" s="282" t="s">
        <v>1571</v>
      </c>
      <c r="H16" s="54" t="s">
        <v>920</v>
      </c>
      <c r="I16" s="54" t="s">
        <v>920</v>
      </c>
    </row>
    <row r="17" spans="1:9" ht="8.15" customHeight="1" x14ac:dyDescent="0.35">
      <c r="A17" s="43"/>
      <c r="B17" s="43"/>
      <c r="C17" s="13"/>
      <c r="D17" s="13"/>
      <c r="E17" s="13"/>
      <c r="F17" s="13"/>
      <c r="G17" s="283"/>
      <c r="H17" s="13"/>
      <c r="I17" s="13"/>
    </row>
    <row r="18" spans="1:9" x14ac:dyDescent="0.4">
      <c r="A18" s="39"/>
      <c r="B18" s="39"/>
      <c r="C18" s="35"/>
      <c r="D18" s="35"/>
      <c r="E18" s="57" t="s">
        <v>834</v>
      </c>
      <c r="F18" s="57" t="s">
        <v>921</v>
      </c>
      <c r="G18" s="284" t="s">
        <v>922</v>
      </c>
      <c r="H18" s="191" t="s">
        <v>921</v>
      </c>
      <c r="I18" s="57" t="s">
        <v>922</v>
      </c>
    </row>
    <row r="19" spans="1:9" ht="14.5" x14ac:dyDescent="0.35">
      <c r="A19" s="40"/>
      <c r="B19" s="40"/>
      <c r="C19" s="35"/>
      <c r="D19" s="36"/>
      <c r="E19" s="51" t="s">
        <v>834</v>
      </c>
      <c r="F19" s="51" t="s">
        <v>923</v>
      </c>
      <c r="G19" s="285" t="s">
        <v>924</v>
      </c>
      <c r="H19" s="192" t="s">
        <v>923</v>
      </c>
      <c r="I19" s="51" t="s">
        <v>924</v>
      </c>
    </row>
    <row r="20" spans="1:9" ht="15" customHeight="1" x14ac:dyDescent="0.35">
      <c r="A20" s="40"/>
      <c r="B20" s="40"/>
      <c r="C20" s="88" t="s">
        <v>716</v>
      </c>
      <c r="D20" s="89" t="s">
        <v>717</v>
      </c>
      <c r="E20" s="242">
        <v>15.3</v>
      </c>
      <c r="F20" s="242">
        <v>4.9000000000000004</v>
      </c>
      <c r="G20" s="286">
        <v>10.4</v>
      </c>
      <c r="H20" s="242">
        <v>32.299999999999997</v>
      </c>
      <c r="I20" s="242">
        <v>67.7</v>
      </c>
    </row>
    <row r="21" spans="1:9" ht="15" customHeight="1" x14ac:dyDescent="0.35">
      <c r="A21" s="40"/>
      <c r="B21" s="40"/>
      <c r="C21" s="88" t="s">
        <v>215</v>
      </c>
      <c r="D21" s="89" t="s">
        <v>216</v>
      </c>
      <c r="E21" s="242">
        <v>15.5</v>
      </c>
      <c r="F21" s="242">
        <v>5.4</v>
      </c>
      <c r="G21" s="286">
        <v>10.1</v>
      </c>
      <c r="H21" s="242">
        <v>35</v>
      </c>
      <c r="I21" s="242">
        <v>65</v>
      </c>
    </row>
    <row r="22" spans="1:9" ht="15" customHeight="1" x14ac:dyDescent="0.35">
      <c r="A22" s="40"/>
      <c r="B22" s="40"/>
      <c r="C22" s="88" t="s">
        <v>239</v>
      </c>
      <c r="D22" s="89" t="s">
        <v>240</v>
      </c>
      <c r="E22" s="242">
        <v>16.2</v>
      </c>
      <c r="F22" s="242">
        <v>7.6</v>
      </c>
      <c r="G22" s="286">
        <v>8.6</v>
      </c>
      <c r="H22" s="242">
        <v>46.8</v>
      </c>
      <c r="I22" s="242">
        <v>53.2</v>
      </c>
    </row>
    <row r="23" spans="1:9" ht="15" customHeight="1" x14ac:dyDescent="0.35">
      <c r="A23" s="40"/>
      <c r="B23" s="40"/>
      <c r="C23" s="88" t="s">
        <v>263</v>
      </c>
      <c r="D23" s="89" t="s">
        <v>264</v>
      </c>
      <c r="E23" s="242">
        <v>14.8</v>
      </c>
      <c r="F23" s="242">
        <v>8.3000000000000007</v>
      </c>
      <c r="G23" s="286">
        <v>6.5</v>
      </c>
      <c r="H23" s="242">
        <v>56</v>
      </c>
      <c r="I23" s="242">
        <v>44</v>
      </c>
    </row>
    <row r="24" spans="1:9" ht="15" customHeight="1" x14ac:dyDescent="0.35">
      <c r="A24" s="40"/>
      <c r="B24" s="40"/>
      <c r="C24" s="88" t="s">
        <v>275</v>
      </c>
      <c r="D24" s="89" t="s">
        <v>276</v>
      </c>
      <c r="E24" s="242">
        <v>14.2</v>
      </c>
      <c r="F24" s="242">
        <v>10</v>
      </c>
      <c r="G24" s="286">
        <v>4.2</v>
      </c>
      <c r="H24" s="242">
        <v>70.7</v>
      </c>
      <c r="I24" s="242">
        <v>29.3</v>
      </c>
    </row>
    <row r="25" spans="1:9" ht="15" customHeight="1" x14ac:dyDescent="0.35">
      <c r="A25" s="40"/>
      <c r="B25" s="40"/>
      <c r="C25" s="58"/>
      <c r="D25" s="52"/>
      <c r="E25" s="66"/>
      <c r="F25" s="66"/>
      <c r="G25" s="40"/>
    </row>
    <row r="26" spans="1:9" ht="15" customHeight="1" x14ac:dyDescent="0.35">
      <c r="A26" s="38"/>
      <c r="B26" s="38"/>
      <c r="C26" s="38"/>
      <c r="D26" s="38"/>
      <c r="E26" s="38"/>
      <c r="F26" s="38"/>
      <c r="G26" s="38"/>
    </row>
    <row r="27" spans="1:9" ht="15" customHeight="1" x14ac:dyDescent="0.35">
      <c r="A27" s="38"/>
      <c r="B27" s="38"/>
      <c r="C27" s="38"/>
      <c r="D27" s="38"/>
      <c r="E27" s="38"/>
      <c r="F27" s="38"/>
      <c r="G27" s="38"/>
    </row>
    <row r="28" spans="1:9" ht="15" customHeight="1" x14ac:dyDescent="0.35">
      <c r="E28" s="241"/>
      <c r="F28" s="241"/>
      <c r="G28" s="241"/>
      <c r="H28" s="241"/>
      <c r="I28" s="241"/>
    </row>
    <row r="29" spans="1:9" ht="15" customHeight="1" x14ac:dyDescent="0.35">
      <c r="E29" s="241"/>
      <c r="F29" s="241"/>
      <c r="G29" s="241"/>
      <c r="H29" s="241"/>
      <c r="I29" s="241"/>
    </row>
    <row r="30" spans="1:9" ht="15" customHeight="1" x14ac:dyDescent="0.35">
      <c r="E30" s="241"/>
      <c r="F30" s="241"/>
      <c r="G30" s="241"/>
      <c r="H30" s="241"/>
      <c r="I30" s="241"/>
    </row>
    <row r="31" spans="1:9" ht="15" customHeight="1" x14ac:dyDescent="0.35">
      <c r="E31" s="241"/>
      <c r="F31" s="241"/>
      <c r="G31" s="241"/>
      <c r="H31" s="241"/>
      <c r="I31" s="241"/>
    </row>
    <row r="32" spans="1:9" ht="15" customHeight="1" x14ac:dyDescent="0.35">
      <c r="E32" s="241"/>
      <c r="F32" s="241"/>
      <c r="G32" s="241"/>
      <c r="H32" s="241"/>
      <c r="I32" s="241"/>
    </row>
    <row r="33" spans="5:9" ht="15" customHeight="1" x14ac:dyDescent="0.35">
      <c r="E33" s="78"/>
      <c r="F33" s="78"/>
      <c r="G33" s="78"/>
      <c r="H33" s="78"/>
      <c r="I33" s="78"/>
    </row>
    <row r="34" spans="5:9" ht="15" customHeight="1" x14ac:dyDescent="0.35">
      <c r="E34" s="78"/>
      <c r="F34" s="78"/>
      <c r="G34" s="78"/>
      <c r="H34" s="78"/>
      <c r="I34" s="78"/>
    </row>
    <row r="35" spans="5:9" ht="15" customHeight="1" x14ac:dyDescent="0.35">
      <c r="E35" s="78"/>
      <c r="F35" s="78"/>
      <c r="G35" s="78"/>
      <c r="H35" s="78"/>
      <c r="I35" s="78"/>
    </row>
  </sheetData>
  <pageMargins left="0.7" right="0.7" top="0.75" bottom="0.75" header="0.3" footer="0.3"/>
  <pageSetup paperSize="9" orientation="portrait" horizontalDpi="90" verticalDpi="90" r:id="rId1"/>
  <ignoredErrors>
    <ignoredError sqref="B6:B10" unlockedFormula="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4">
    <tabColor rgb="FF3E808C"/>
  </sheetPr>
  <dimension ref="A1:N32"/>
  <sheetViews>
    <sheetView showGridLines="0" zoomScaleNormal="100" workbookViewId="0"/>
  </sheetViews>
  <sheetFormatPr defaultColWidth="9.453125" defaultRowHeight="15" customHeight="1" x14ac:dyDescent="0.35"/>
  <cols>
    <col min="1" max="1" width="1.7265625" customWidth="1"/>
    <col min="3" max="4" width="15.7265625" customWidth="1"/>
    <col min="5" max="12" width="20.7265625" customWidth="1"/>
  </cols>
  <sheetData>
    <row r="1" spans="1:12" ht="15" customHeight="1" x14ac:dyDescent="0.35">
      <c r="A1" s="37"/>
      <c r="B1" s="41"/>
      <c r="C1" s="37"/>
      <c r="D1" s="37"/>
      <c r="E1" s="37"/>
      <c r="F1" s="37"/>
      <c r="G1" s="37"/>
    </row>
    <row r="2" spans="1:12" ht="15" customHeight="1" x14ac:dyDescent="0.35">
      <c r="A2" s="37"/>
      <c r="B2" s="37"/>
      <c r="C2" s="37"/>
      <c r="D2" s="37"/>
      <c r="E2" s="37"/>
      <c r="F2" s="37"/>
      <c r="G2" s="37"/>
    </row>
    <row r="3" spans="1:12" ht="8.15" customHeight="1" x14ac:dyDescent="0.35">
      <c r="A3" s="37"/>
      <c r="B3" s="37"/>
      <c r="C3" s="37"/>
      <c r="D3" s="37"/>
      <c r="E3" s="37"/>
      <c r="F3" s="37"/>
      <c r="G3" s="37"/>
    </row>
    <row r="4" spans="1:12" ht="15" customHeight="1" x14ac:dyDescent="0.35">
      <c r="A4" s="37"/>
      <c r="B4" s="65" t="str">
        <f>HYPERLINK("#"&amp;"Índice!B7",Índice!B7)</f>
        <v>Índice</v>
      </c>
      <c r="C4" s="65" t="str">
        <f>HYPERLINK("#"&amp;"Contents!B7",Contents!B7)</f>
        <v>Contents</v>
      </c>
      <c r="D4" s="37"/>
      <c r="E4" s="37"/>
      <c r="F4" s="37"/>
      <c r="G4" s="37"/>
    </row>
    <row r="5" spans="1:12" ht="8.15" customHeight="1" x14ac:dyDescent="0.35">
      <c r="A5" s="38"/>
      <c r="B5" s="38"/>
      <c r="C5" s="44"/>
      <c r="D5" s="44"/>
      <c r="E5" s="38"/>
      <c r="F5" s="38"/>
      <c r="G5" s="38"/>
    </row>
    <row r="6" spans="1:12" ht="15" customHeight="1" x14ac:dyDescent="0.35">
      <c r="A6" s="38"/>
      <c r="B6" s="60" t="str">
        <f>Índice!B5</f>
        <v>Relatório de Estabilidade Financeira - novembro 2022</v>
      </c>
      <c r="C6" s="45"/>
      <c r="D6" s="44"/>
      <c r="E6" s="38"/>
      <c r="F6" s="38"/>
      <c r="G6" s="38"/>
    </row>
    <row r="7" spans="1:12" ht="15" customHeight="1" x14ac:dyDescent="0.35">
      <c r="A7" s="38"/>
      <c r="B7" s="61" t="str">
        <f>Contents!B5</f>
        <v>Financial Stability Report - November 2022</v>
      </c>
      <c r="C7" s="45"/>
      <c r="D7" s="44"/>
      <c r="E7" s="38"/>
      <c r="F7" s="38"/>
      <c r="G7" s="38"/>
    </row>
    <row r="8" spans="1:12" ht="8.15" customHeight="1" x14ac:dyDescent="0.35">
      <c r="A8" s="38"/>
      <c r="B8" s="46"/>
      <c r="C8" s="45"/>
      <c r="D8" s="44"/>
      <c r="E8" s="38"/>
      <c r="F8" s="38"/>
      <c r="G8" s="38"/>
    </row>
    <row r="9" spans="1:12" ht="15" customHeight="1" x14ac:dyDescent="0.35">
      <c r="A9" s="38"/>
      <c r="B9" s="60" t="str">
        <f>Índice!B67</f>
        <v>2. Sistema bancário</v>
      </c>
      <c r="C9" s="45"/>
      <c r="D9" s="44"/>
      <c r="E9" s="38"/>
      <c r="F9" s="38"/>
      <c r="G9" s="38"/>
    </row>
    <row r="10" spans="1:12" ht="15" customHeight="1" x14ac:dyDescent="0.35">
      <c r="A10" s="38"/>
      <c r="B10" s="61" t="str">
        <f>Contents!B67</f>
        <v>2. Banking system</v>
      </c>
      <c r="C10" s="45"/>
      <c r="D10" s="44"/>
      <c r="E10" s="38"/>
      <c r="F10" s="38"/>
      <c r="G10" s="38"/>
    </row>
    <row r="11" spans="1:12" ht="8.15" customHeight="1" x14ac:dyDescent="0.35">
      <c r="A11" s="38"/>
      <c r="B11" s="45"/>
      <c r="C11" s="47"/>
      <c r="D11" s="44"/>
      <c r="E11" s="38"/>
      <c r="F11" s="38"/>
      <c r="G11" s="38"/>
    </row>
    <row r="12" spans="1:12" ht="15" customHeight="1" x14ac:dyDescent="0.35">
      <c r="A12" s="40"/>
      <c r="B12" s="59" t="s">
        <v>925</v>
      </c>
      <c r="C12" s="48"/>
      <c r="D12" s="49"/>
      <c r="E12" s="40"/>
      <c r="F12" s="40"/>
      <c r="G12" s="40"/>
    </row>
    <row r="13" spans="1:12" ht="15" customHeight="1" x14ac:dyDescent="0.35">
      <c r="A13" s="40"/>
      <c r="B13" s="62" t="s">
        <v>926</v>
      </c>
      <c r="C13" s="48"/>
      <c r="D13" s="49"/>
      <c r="E13" s="40"/>
      <c r="F13" s="40"/>
      <c r="G13" s="40"/>
    </row>
    <row r="14" spans="1:12" ht="8.15" customHeight="1" x14ac:dyDescent="0.35">
      <c r="A14" s="40"/>
      <c r="B14" s="40"/>
      <c r="C14" s="40"/>
      <c r="D14" s="40"/>
      <c r="E14" s="40"/>
      <c r="F14" s="40"/>
      <c r="G14" s="40"/>
    </row>
    <row r="15" spans="1:12" ht="26" x14ac:dyDescent="0.35">
      <c r="A15" s="40"/>
      <c r="B15" s="40"/>
      <c r="C15" s="13"/>
      <c r="D15" s="55" t="s">
        <v>174</v>
      </c>
      <c r="E15" s="56" t="s">
        <v>970</v>
      </c>
      <c r="F15" s="56" t="s">
        <v>970</v>
      </c>
      <c r="G15" s="56" t="s">
        <v>970</v>
      </c>
      <c r="H15" s="56" t="s">
        <v>970</v>
      </c>
      <c r="I15" s="56" t="s">
        <v>970</v>
      </c>
      <c r="J15" s="56" t="s">
        <v>970</v>
      </c>
      <c r="K15" s="56" t="s">
        <v>970</v>
      </c>
      <c r="L15" s="56" t="s">
        <v>970</v>
      </c>
    </row>
    <row r="16" spans="1:12" ht="26" x14ac:dyDescent="0.35">
      <c r="A16" s="40"/>
      <c r="B16" s="40"/>
      <c r="C16" s="13"/>
      <c r="D16" s="53" t="s">
        <v>176</v>
      </c>
      <c r="E16" s="54" t="s">
        <v>1571</v>
      </c>
      <c r="F16" s="54" t="s">
        <v>1571</v>
      </c>
      <c r="G16" s="54" t="s">
        <v>1571</v>
      </c>
      <c r="H16" s="54" t="s">
        <v>1571</v>
      </c>
      <c r="I16" s="54" t="s">
        <v>1571</v>
      </c>
      <c r="J16" s="54" t="s">
        <v>1571</v>
      </c>
      <c r="K16" s="54" t="s">
        <v>1571</v>
      </c>
      <c r="L16" s="54" t="s">
        <v>1571</v>
      </c>
    </row>
    <row r="17" spans="1:14" ht="8.15" customHeight="1" x14ac:dyDescent="0.35">
      <c r="A17" s="43"/>
      <c r="B17" s="43"/>
      <c r="C17" s="13"/>
      <c r="D17" s="13"/>
      <c r="E17" s="13"/>
      <c r="F17" s="13"/>
      <c r="G17" s="13"/>
      <c r="H17" s="13"/>
      <c r="I17" s="13"/>
      <c r="J17" s="13"/>
      <c r="K17" s="13"/>
      <c r="L17" s="13"/>
    </row>
    <row r="18" spans="1:14" x14ac:dyDescent="0.4">
      <c r="A18" s="39"/>
      <c r="B18" s="39"/>
      <c r="C18" s="35"/>
      <c r="D18" s="35"/>
      <c r="E18" s="57" t="s">
        <v>285</v>
      </c>
      <c r="F18" s="57" t="s">
        <v>288</v>
      </c>
      <c r="G18" s="57" t="s">
        <v>287</v>
      </c>
      <c r="H18" s="57" t="s">
        <v>607</v>
      </c>
      <c r="I18" s="57" t="s">
        <v>927</v>
      </c>
      <c r="J18" s="57" t="s">
        <v>928</v>
      </c>
      <c r="K18" s="57" t="s">
        <v>929</v>
      </c>
      <c r="L18" s="57" t="s">
        <v>930</v>
      </c>
    </row>
    <row r="19" spans="1:14" ht="14.5" x14ac:dyDescent="0.35">
      <c r="A19" s="40"/>
      <c r="B19" s="40"/>
      <c r="C19" s="35"/>
      <c r="D19" s="36"/>
      <c r="E19" s="51" t="s">
        <v>285</v>
      </c>
      <c r="F19" s="51" t="s">
        <v>292</v>
      </c>
      <c r="G19" s="51" t="s">
        <v>291</v>
      </c>
      <c r="H19" s="51" t="s">
        <v>931</v>
      </c>
      <c r="I19" s="51" t="s">
        <v>932</v>
      </c>
      <c r="J19" s="51" t="s">
        <v>933</v>
      </c>
      <c r="K19" s="51" t="s">
        <v>934</v>
      </c>
      <c r="L19" s="51" t="s">
        <v>935</v>
      </c>
    </row>
    <row r="20" spans="1:14" ht="15" customHeight="1" x14ac:dyDescent="0.35">
      <c r="A20" s="40"/>
      <c r="B20" s="40"/>
      <c r="C20" s="88" t="s">
        <v>716</v>
      </c>
      <c r="D20" s="89" t="s">
        <v>717</v>
      </c>
      <c r="E20" s="242">
        <v>8.8000000000000007</v>
      </c>
      <c r="F20" s="242">
        <v>2.1</v>
      </c>
      <c r="G20" s="242">
        <v>1.6</v>
      </c>
      <c r="H20" s="242">
        <v>0.6</v>
      </c>
      <c r="I20" s="242">
        <v>0.2</v>
      </c>
      <c r="J20" s="242">
        <v>0.1</v>
      </c>
      <c r="K20" s="242">
        <v>0.2</v>
      </c>
      <c r="L20" s="242">
        <v>0</v>
      </c>
    </row>
    <row r="21" spans="1:14" ht="15" customHeight="1" x14ac:dyDescent="0.35">
      <c r="A21" s="40"/>
      <c r="B21" s="40"/>
      <c r="C21" s="88" t="s">
        <v>215</v>
      </c>
      <c r="D21" s="89" t="s">
        <v>216</v>
      </c>
      <c r="E21" s="242">
        <v>8</v>
      </c>
      <c r="F21" s="242">
        <v>2.5</v>
      </c>
      <c r="G21" s="242">
        <v>2.2999999999999998</v>
      </c>
      <c r="H21" s="242">
        <v>0.9</v>
      </c>
      <c r="I21" s="242">
        <v>0.2</v>
      </c>
      <c r="J21" s="242">
        <v>0.2</v>
      </c>
      <c r="K21" s="242">
        <v>0.1</v>
      </c>
      <c r="L21" s="242">
        <v>0</v>
      </c>
    </row>
    <row r="22" spans="1:14" ht="15" customHeight="1" x14ac:dyDescent="0.35">
      <c r="A22" s="40"/>
      <c r="B22" s="40"/>
      <c r="C22" s="88" t="s">
        <v>239</v>
      </c>
      <c r="D22" s="89" t="s">
        <v>240</v>
      </c>
      <c r="E22" s="242">
        <v>8</v>
      </c>
      <c r="F22" s="242">
        <v>3.3</v>
      </c>
      <c r="G22" s="242">
        <v>2.4</v>
      </c>
      <c r="H22" s="242">
        <v>1</v>
      </c>
      <c r="I22" s="242">
        <v>0.2</v>
      </c>
      <c r="J22" s="242">
        <v>0.3</v>
      </c>
      <c r="K22" s="242">
        <v>0.1</v>
      </c>
      <c r="L22" s="242">
        <v>0</v>
      </c>
    </row>
    <row r="23" spans="1:14" ht="15" customHeight="1" x14ac:dyDescent="0.35">
      <c r="A23" s="40"/>
      <c r="B23" s="40"/>
      <c r="C23" s="88" t="s">
        <v>263</v>
      </c>
      <c r="D23" s="89" t="s">
        <v>264</v>
      </c>
      <c r="E23" s="242">
        <v>6.4</v>
      </c>
      <c r="F23" s="242">
        <v>3.3</v>
      </c>
      <c r="G23" s="242">
        <v>2</v>
      </c>
      <c r="H23" s="242">
        <v>1.7</v>
      </c>
      <c r="I23" s="242">
        <v>0.5</v>
      </c>
      <c r="J23" s="242">
        <v>0.4</v>
      </c>
      <c r="K23" s="242">
        <v>0.2</v>
      </c>
      <c r="L23" s="242">
        <v>0.2</v>
      </c>
    </row>
    <row r="24" spans="1:14" ht="15" customHeight="1" x14ac:dyDescent="0.35">
      <c r="A24" s="40"/>
      <c r="B24" s="40"/>
      <c r="C24" s="88" t="s">
        <v>275</v>
      </c>
      <c r="D24" s="89" t="s">
        <v>276</v>
      </c>
      <c r="E24" s="242">
        <v>6.1</v>
      </c>
      <c r="F24" s="242">
        <v>3.1</v>
      </c>
      <c r="G24" s="242">
        <v>1.4</v>
      </c>
      <c r="H24" s="242">
        <v>2.2000000000000002</v>
      </c>
      <c r="I24" s="242">
        <v>0.8</v>
      </c>
      <c r="J24" s="242">
        <v>0.5</v>
      </c>
      <c r="K24" s="242">
        <v>0.3</v>
      </c>
      <c r="L24" s="242">
        <v>0.3</v>
      </c>
    </row>
    <row r="25" spans="1:14" ht="15" customHeight="1" x14ac:dyDescent="0.35">
      <c r="A25" s="40"/>
      <c r="B25" s="40"/>
      <c r="C25" s="58"/>
      <c r="D25" s="52"/>
      <c r="E25" s="242"/>
      <c r="F25" s="242"/>
      <c r="G25" s="242"/>
      <c r="H25" s="242"/>
      <c r="I25" s="241"/>
      <c r="J25" s="241"/>
      <c r="K25" s="241"/>
      <c r="L25" s="241"/>
    </row>
    <row r="26" spans="1:14" ht="15" customHeight="1" x14ac:dyDescent="0.35">
      <c r="A26" s="38"/>
      <c r="B26" s="38"/>
      <c r="C26" s="38"/>
      <c r="D26" s="38"/>
      <c r="E26" s="38"/>
      <c r="F26" s="38"/>
      <c r="G26" s="38"/>
      <c r="H26" s="173"/>
      <c r="I26" s="173"/>
      <c r="J26" s="173"/>
      <c r="K26" s="173"/>
      <c r="L26" s="173"/>
      <c r="M26" s="173"/>
      <c r="N26" s="173"/>
    </row>
    <row r="27" spans="1:14" ht="15" customHeight="1" x14ac:dyDescent="0.35">
      <c r="A27" s="38"/>
      <c r="B27" s="38"/>
      <c r="C27" s="38"/>
      <c r="D27" s="38"/>
      <c r="E27" s="173"/>
      <c r="F27" s="173"/>
      <c r="G27" s="173"/>
      <c r="H27" s="173"/>
      <c r="I27" s="173"/>
      <c r="J27" s="173"/>
      <c r="K27" s="173"/>
      <c r="L27" s="173"/>
      <c r="M27" s="173"/>
      <c r="N27" s="173"/>
    </row>
    <row r="28" spans="1:14" ht="15" customHeight="1" x14ac:dyDescent="0.35">
      <c r="E28" s="173"/>
      <c r="F28" s="173"/>
      <c r="G28" s="173"/>
      <c r="H28" s="173"/>
      <c r="I28" s="173"/>
      <c r="J28" s="173"/>
      <c r="K28" s="173"/>
      <c r="L28" s="173"/>
      <c r="M28" s="173"/>
      <c r="N28" s="173"/>
    </row>
    <row r="29" spans="1:14" ht="15" customHeight="1" x14ac:dyDescent="0.35">
      <c r="E29" s="173"/>
      <c r="F29" s="173"/>
      <c r="G29" s="173"/>
      <c r="H29" s="173"/>
      <c r="I29" s="173"/>
      <c r="J29" s="173"/>
      <c r="K29" s="173"/>
      <c r="L29" s="173"/>
      <c r="M29" s="173"/>
      <c r="N29" s="173"/>
    </row>
    <row r="30" spans="1:14" ht="15" customHeight="1" x14ac:dyDescent="0.35">
      <c r="E30" s="173"/>
      <c r="F30" s="173"/>
      <c r="G30" s="173"/>
      <c r="H30" s="173"/>
      <c r="I30" s="173"/>
      <c r="J30" s="173"/>
      <c r="K30" s="173"/>
      <c r="L30" s="173"/>
      <c r="M30" s="173"/>
      <c r="N30" s="173"/>
    </row>
    <row r="31" spans="1:14" ht="15" customHeight="1" x14ac:dyDescent="0.35">
      <c r="E31" s="173"/>
      <c r="F31" s="173"/>
      <c r="G31" s="173"/>
      <c r="H31" s="173"/>
      <c r="I31" s="173"/>
      <c r="J31" s="173"/>
      <c r="K31" s="173"/>
      <c r="L31" s="173"/>
      <c r="M31" s="173"/>
      <c r="N31" s="173"/>
    </row>
    <row r="32" spans="1:14" ht="15" customHeight="1" x14ac:dyDescent="0.35">
      <c r="F32" s="173"/>
      <c r="G32" s="173"/>
      <c r="H32" s="173"/>
      <c r="I32" s="173"/>
      <c r="J32" s="173"/>
      <c r="K32" s="173"/>
      <c r="L32" s="173"/>
      <c r="M32" s="173"/>
      <c r="N32" s="173"/>
    </row>
  </sheetData>
  <pageMargins left="0.7" right="0.7" top="0.75" bottom="0.75" header="0.3" footer="0.3"/>
  <pageSetup paperSize="9" orientation="portrait" horizontalDpi="90" verticalDpi="90" r:id="rId1"/>
  <ignoredErrors>
    <ignoredError sqref="B6:M14 B26:D26 B20 K20:M20 B21 I21 B22 I22 B23 M23 B24 M24 B25:D25 B27:D27 L21:M21 K22:M22 B17:M19 B15:D16 M15:M16"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5">
    <tabColor rgb="FF3E808C"/>
  </sheetPr>
  <dimension ref="A1:L24"/>
  <sheetViews>
    <sheetView showGridLines="0" zoomScaleNormal="100" workbookViewId="0"/>
  </sheetViews>
  <sheetFormatPr defaultColWidth="9.453125" defaultRowHeight="15" customHeight="1" x14ac:dyDescent="0.35"/>
  <cols>
    <col min="1" max="1" width="1.7265625" customWidth="1"/>
    <col min="3" max="4" width="15.7265625" customWidth="1"/>
    <col min="5" max="7" width="20.7265625" customWidth="1"/>
    <col min="8" max="8" width="22.7265625" customWidth="1"/>
    <col min="9" max="10" width="20.7265625" customWidth="1"/>
    <col min="11" max="11" width="21.26953125" bestFit="1" customWidth="1"/>
    <col min="12" max="12" width="24.26953125" customWidth="1"/>
  </cols>
  <sheetData>
    <row r="1" spans="1:12" ht="15" customHeight="1" x14ac:dyDescent="0.35">
      <c r="A1" s="37"/>
      <c r="B1" s="41"/>
      <c r="C1" s="37"/>
      <c r="D1" s="37"/>
      <c r="E1" s="37"/>
      <c r="F1" s="37"/>
      <c r="G1" s="37"/>
    </row>
    <row r="2" spans="1:12" ht="15" customHeight="1" x14ac:dyDescent="0.35">
      <c r="A2" s="37"/>
      <c r="B2" s="37"/>
      <c r="C2" s="37"/>
      <c r="D2" s="37"/>
      <c r="E2" s="37"/>
      <c r="F2" s="37"/>
      <c r="G2" s="37"/>
    </row>
    <row r="3" spans="1:12" ht="8.15" customHeight="1" x14ac:dyDescent="0.35">
      <c r="A3" s="37"/>
      <c r="B3" s="37"/>
      <c r="C3" s="37"/>
      <c r="D3" s="37"/>
      <c r="E3" s="37"/>
      <c r="F3" s="37"/>
      <c r="G3" s="37"/>
    </row>
    <row r="4" spans="1:12" ht="15" customHeight="1" x14ac:dyDescent="0.35">
      <c r="A4" s="37"/>
      <c r="B4" s="65" t="str">
        <f>HYPERLINK("#"&amp;"Índice!B7",Índice!B7)</f>
        <v>Índice</v>
      </c>
      <c r="C4" s="65" t="str">
        <f>HYPERLINK("#"&amp;"Contents!B7",Contents!B7)</f>
        <v>Contents</v>
      </c>
      <c r="D4" s="37"/>
      <c r="E4" s="37"/>
      <c r="F4" s="37"/>
      <c r="G4" s="37"/>
    </row>
    <row r="5" spans="1:12" ht="8.15" customHeight="1" x14ac:dyDescent="0.35">
      <c r="A5" s="38"/>
      <c r="B5" s="38"/>
      <c r="C5" s="44"/>
      <c r="D5" s="44"/>
      <c r="E5" s="38"/>
      <c r="F5" s="38"/>
      <c r="G5" s="38"/>
    </row>
    <row r="6" spans="1:12" ht="15" customHeight="1" x14ac:dyDescent="0.35">
      <c r="A6" s="38"/>
      <c r="B6" s="60" t="str">
        <f>Índice!B5</f>
        <v>Relatório de Estabilidade Financeira - novembro 2022</v>
      </c>
      <c r="C6" s="45"/>
      <c r="D6" s="44"/>
      <c r="E6" s="38"/>
      <c r="F6" s="38"/>
      <c r="G6" s="38"/>
    </row>
    <row r="7" spans="1:12" ht="15" customHeight="1" x14ac:dyDescent="0.35">
      <c r="A7" s="38"/>
      <c r="B7" s="61" t="str">
        <f>Contents!B5</f>
        <v>Financial Stability Report - November 2022</v>
      </c>
      <c r="C7" s="45"/>
      <c r="D7" s="44"/>
      <c r="E7" s="38"/>
      <c r="F7" s="38"/>
      <c r="G7" s="38"/>
    </row>
    <row r="8" spans="1:12" ht="8.15" customHeight="1" x14ac:dyDescent="0.35">
      <c r="A8" s="38"/>
      <c r="B8" s="46"/>
      <c r="C8" s="45"/>
      <c r="D8" s="44"/>
      <c r="E8" s="38"/>
      <c r="F8" s="38"/>
      <c r="G8" s="38"/>
    </row>
    <row r="9" spans="1:12" ht="15" customHeight="1" x14ac:dyDescent="0.35">
      <c r="A9" s="38"/>
      <c r="B9" s="60" t="str">
        <f>Índice!B67</f>
        <v>2. Sistema bancário</v>
      </c>
      <c r="C9" s="45"/>
      <c r="D9" s="44"/>
      <c r="E9" s="38"/>
      <c r="F9" s="38"/>
      <c r="G9" s="38"/>
    </row>
    <row r="10" spans="1:12" ht="15" customHeight="1" x14ac:dyDescent="0.35">
      <c r="A10" s="38"/>
      <c r="B10" s="61" t="str">
        <f>Contents!B67</f>
        <v>2. Banking system</v>
      </c>
      <c r="C10" s="45"/>
      <c r="D10" s="44"/>
      <c r="E10" s="38"/>
      <c r="F10" s="38"/>
      <c r="G10" s="38"/>
    </row>
    <row r="11" spans="1:12" ht="8.15" customHeight="1" x14ac:dyDescent="0.35">
      <c r="A11" s="38"/>
      <c r="B11" s="45"/>
      <c r="C11" s="47"/>
      <c r="D11" s="44"/>
      <c r="E11" s="38"/>
      <c r="F11" s="38"/>
      <c r="G11" s="38"/>
    </row>
    <row r="12" spans="1:12" ht="15" customHeight="1" x14ac:dyDescent="0.35">
      <c r="A12" s="40"/>
      <c r="B12" s="59" t="s">
        <v>936</v>
      </c>
      <c r="C12" s="48"/>
      <c r="D12" s="49"/>
      <c r="E12" s="40"/>
      <c r="F12" s="40"/>
      <c r="G12" s="40"/>
    </row>
    <row r="13" spans="1:12" ht="15" customHeight="1" x14ac:dyDescent="0.35">
      <c r="A13" s="40"/>
      <c r="B13" s="62" t="s">
        <v>937</v>
      </c>
      <c r="C13" s="48"/>
      <c r="D13" s="49"/>
      <c r="E13" s="40"/>
      <c r="F13" s="40"/>
      <c r="G13" s="40"/>
    </row>
    <row r="14" spans="1:12" ht="8.15" customHeight="1" x14ac:dyDescent="0.35">
      <c r="A14" s="40"/>
      <c r="B14" s="40"/>
      <c r="C14" s="40"/>
      <c r="D14" s="40"/>
      <c r="E14" s="40"/>
      <c r="F14" s="40"/>
      <c r="G14" s="40"/>
    </row>
    <row r="15" spans="1:12" ht="26" x14ac:dyDescent="0.35">
      <c r="A15" s="40"/>
      <c r="B15" s="40"/>
      <c r="C15" s="13"/>
      <c r="D15" s="55" t="s">
        <v>174</v>
      </c>
      <c r="E15" s="56" t="s">
        <v>970</v>
      </c>
      <c r="F15" s="56" t="s">
        <v>970</v>
      </c>
      <c r="G15" s="56" t="s">
        <v>970</v>
      </c>
      <c r="H15" s="56" t="s">
        <v>970</v>
      </c>
      <c r="I15" s="56" t="s">
        <v>970</v>
      </c>
      <c r="J15" s="56" t="s">
        <v>970</v>
      </c>
      <c r="K15" s="400" t="s">
        <v>308</v>
      </c>
      <c r="L15" s="400" t="s">
        <v>308</v>
      </c>
    </row>
    <row r="16" spans="1:12" ht="26" x14ac:dyDescent="0.35">
      <c r="A16" s="40"/>
      <c r="B16" s="40"/>
      <c r="C16" s="13"/>
      <c r="D16" s="53" t="s">
        <v>176</v>
      </c>
      <c r="E16" s="54" t="s">
        <v>1571</v>
      </c>
      <c r="F16" s="54" t="s">
        <v>1571</v>
      </c>
      <c r="G16" s="54" t="s">
        <v>1571</v>
      </c>
      <c r="H16" s="54" t="s">
        <v>1571</v>
      </c>
      <c r="I16" s="54" t="s">
        <v>1571</v>
      </c>
      <c r="J16" s="54" t="s">
        <v>1571</v>
      </c>
      <c r="K16" s="54" t="s">
        <v>204</v>
      </c>
      <c r="L16" s="54" t="s">
        <v>204</v>
      </c>
    </row>
    <row r="17" spans="1:12" ht="8.15" customHeight="1" x14ac:dyDescent="0.35">
      <c r="A17" s="43"/>
      <c r="B17" s="43"/>
      <c r="C17" s="13"/>
      <c r="D17" s="13"/>
      <c r="E17" s="13"/>
      <c r="F17" s="13"/>
      <c r="G17" s="13"/>
      <c r="H17" s="13"/>
      <c r="I17" s="13"/>
      <c r="J17" s="13"/>
    </row>
    <row r="18" spans="1:12" ht="26" x14ac:dyDescent="0.4">
      <c r="A18" s="39"/>
      <c r="B18" s="39"/>
      <c r="C18" s="35"/>
      <c r="D18" s="35"/>
      <c r="E18" s="57" t="s">
        <v>938</v>
      </c>
      <c r="F18" s="57" t="s">
        <v>939</v>
      </c>
      <c r="G18" s="57" t="s">
        <v>940</v>
      </c>
      <c r="H18" s="57" t="s">
        <v>941</v>
      </c>
      <c r="I18" s="57" t="s">
        <v>800</v>
      </c>
      <c r="J18" s="57" t="s">
        <v>942</v>
      </c>
      <c r="K18" s="57" t="s">
        <v>943</v>
      </c>
      <c r="L18" s="57" t="s">
        <v>944</v>
      </c>
    </row>
    <row r="19" spans="1:12" ht="26" x14ac:dyDescent="0.35">
      <c r="A19" s="40"/>
      <c r="B19" s="40"/>
      <c r="C19" s="35"/>
      <c r="D19" s="36"/>
      <c r="E19" s="51" t="s">
        <v>945</v>
      </c>
      <c r="F19" s="51" t="s">
        <v>946</v>
      </c>
      <c r="G19" s="51" t="s">
        <v>947</v>
      </c>
      <c r="H19" s="51" t="s">
        <v>1568</v>
      </c>
      <c r="I19" s="51" t="s">
        <v>812</v>
      </c>
      <c r="J19" s="51" t="s">
        <v>948</v>
      </c>
      <c r="K19" s="51" t="s">
        <v>949</v>
      </c>
      <c r="L19" s="51" t="s">
        <v>950</v>
      </c>
    </row>
    <row r="20" spans="1:12" ht="15" customHeight="1" x14ac:dyDescent="0.35">
      <c r="A20" s="40"/>
      <c r="B20" s="40"/>
      <c r="C20" s="88" t="s">
        <v>215</v>
      </c>
      <c r="D20" s="89" t="s">
        <v>216</v>
      </c>
      <c r="E20" s="119">
        <v>4.4000000000000004</v>
      </c>
      <c r="F20" s="119">
        <v>9.1999999999999993</v>
      </c>
      <c r="G20" s="119">
        <v>68.5</v>
      </c>
      <c r="H20" s="119">
        <v>4.0999999999999996</v>
      </c>
      <c r="I20" s="119">
        <v>4.5999999999999996</v>
      </c>
      <c r="J20" s="119">
        <v>9.3000000000000007</v>
      </c>
      <c r="K20" s="119">
        <v>87.1</v>
      </c>
      <c r="L20" s="160"/>
    </row>
    <row r="21" spans="1:12" ht="15" customHeight="1" x14ac:dyDescent="0.35">
      <c r="A21" s="40"/>
      <c r="B21" s="40"/>
      <c r="C21" s="88" t="s">
        <v>239</v>
      </c>
      <c r="D21" s="89" t="s">
        <v>240</v>
      </c>
      <c r="E21" s="119">
        <v>7.8</v>
      </c>
      <c r="F21" s="119">
        <v>7.2</v>
      </c>
      <c r="G21" s="159">
        <v>68</v>
      </c>
      <c r="H21" s="119">
        <v>3.6</v>
      </c>
      <c r="I21" s="119">
        <v>4.7</v>
      </c>
      <c r="J21" s="119">
        <v>8.8000000000000007</v>
      </c>
      <c r="K21" s="119">
        <v>84.7</v>
      </c>
      <c r="L21" s="119"/>
    </row>
    <row r="22" spans="1:12" ht="15" customHeight="1" x14ac:dyDescent="0.35">
      <c r="A22" s="40"/>
      <c r="B22" s="40"/>
      <c r="C22" s="88" t="s">
        <v>263</v>
      </c>
      <c r="D22" s="89" t="s">
        <v>264</v>
      </c>
      <c r="E22" s="119">
        <v>9.4</v>
      </c>
      <c r="F22" s="119">
        <v>6.1</v>
      </c>
      <c r="G22" s="119">
        <v>68.400000000000006</v>
      </c>
      <c r="H22" s="119">
        <v>4.0999999999999996</v>
      </c>
      <c r="I22" s="119">
        <v>3.7</v>
      </c>
      <c r="J22" s="119">
        <v>8.3000000000000007</v>
      </c>
      <c r="K22" s="119">
        <v>81.099999999999994</v>
      </c>
      <c r="L22" s="119">
        <v>143</v>
      </c>
    </row>
    <row r="23" spans="1:12" ht="15" customHeight="1" x14ac:dyDescent="0.35">
      <c r="A23" s="38"/>
      <c r="B23" s="38"/>
      <c r="C23" s="88" t="s">
        <v>275</v>
      </c>
      <c r="D23" s="89" t="s">
        <v>276</v>
      </c>
      <c r="E23" s="119">
        <v>8.9</v>
      </c>
      <c r="F23" s="119">
        <v>5.9</v>
      </c>
      <c r="G23" s="119">
        <v>69.400000000000006</v>
      </c>
      <c r="H23" s="119">
        <v>3.8</v>
      </c>
      <c r="I23" s="119">
        <v>4.0999999999999996</v>
      </c>
      <c r="J23" s="119">
        <v>7.9</v>
      </c>
      <c r="K23" s="119">
        <v>79.2</v>
      </c>
      <c r="L23" s="119">
        <v>145</v>
      </c>
    </row>
    <row r="24" spans="1:12" ht="15" customHeight="1" x14ac:dyDescent="0.35">
      <c r="A24" s="38"/>
      <c r="B24" s="38"/>
      <c r="C24" s="38"/>
      <c r="D24" s="38"/>
      <c r="E24" s="38"/>
      <c r="F24" s="38"/>
      <c r="G24" s="38"/>
    </row>
  </sheetData>
  <pageMargins left="0.7" right="0.7" top="0.75" bottom="0.75" header="0.3" footer="0.3"/>
  <pageSetup paperSize="9" orientation="portrait" horizontalDpi="90" verticalDpi="90" r:id="rId1"/>
  <ignoredErrors>
    <ignoredError sqref="B6:K11 B14:K14 C12:K12 C13:K13 B20:B22 B17:K17 B15:D15 B16:D16 B19:G19 B18:J18 I19:J19" unlockedFormula="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6">
    <tabColor rgb="FF3E808C"/>
  </sheetPr>
  <dimension ref="A1:H25"/>
  <sheetViews>
    <sheetView showGridLines="0" zoomScaleNormal="100" workbookViewId="0"/>
  </sheetViews>
  <sheetFormatPr defaultColWidth="9.453125" defaultRowHeight="15" customHeight="1" x14ac:dyDescent="0.35"/>
  <cols>
    <col min="1" max="1" width="1.7265625" customWidth="1"/>
    <col min="3" max="8" width="15.7265625" customWidth="1"/>
  </cols>
  <sheetData>
    <row r="1" spans="1:8" ht="15" customHeight="1" x14ac:dyDescent="0.35">
      <c r="A1" s="37"/>
      <c r="B1" s="41"/>
      <c r="C1" s="37"/>
      <c r="D1" s="37"/>
      <c r="E1" s="37"/>
      <c r="F1" s="37"/>
      <c r="G1" s="37"/>
    </row>
    <row r="2" spans="1:8" ht="15" customHeight="1" x14ac:dyDescent="0.35">
      <c r="A2" s="37"/>
      <c r="B2" s="37"/>
      <c r="C2" s="37"/>
      <c r="D2" s="37"/>
      <c r="E2" s="37"/>
      <c r="F2" s="37"/>
      <c r="G2" s="37"/>
    </row>
    <row r="3" spans="1:8" ht="8.15" customHeight="1" x14ac:dyDescent="0.35">
      <c r="A3" s="37"/>
      <c r="B3" s="37"/>
      <c r="C3" s="37"/>
      <c r="D3" s="37"/>
      <c r="E3" s="37"/>
      <c r="F3" s="37"/>
      <c r="G3" s="37"/>
    </row>
    <row r="4" spans="1:8" ht="15" customHeight="1"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ht="15" customHeight="1" x14ac:dyDescent="0.35">
      <c r="A6" s="38"/>
      <c r="B6" s="60" t="str">
        <f>Índice!B5</f>
        <v>Relatório de Estabilidade Financeira - novembro 2022</v>
      </c>
      <c r="C6" s="45"/>
      <c r="D6" s="44"/>
      <c r="E6" s="38"/>
      <c r="F6" s="38"/>
      <c r="G6" s="38"/>
    </row>
    <row r="7" spans="1:8" ht="15" customHeight="1" x14ac:dyDescent="0.35">
      <c r="A7" s="38"/>
      <c r="B7" s="61" t="str">
        <f>Contents!B5</f>
        <v>Financial Stability Report - November 2022</v>
      </c>
      <c r="C7" s="45"/>
      <c r="D7" s="44"/>
      <c r="E7" s="38"/>
      <c r="F7" s="38"/>
      <c r="G7" s="38"/>
    </row>
    <row r="8" spans="1:8" ht="8.15" customHeight="1" x14ac:dyDescent="0.35">
      <c r="A8" s="38"/>
      <c r="B8" s="46"/>
      <c r="C8" s="45"/>
      <c r="D8" s="44"/>
      <c r="E8" s="38"/>
      <c r="F8" s="38"/>
      <c r="G8" s="38"/>
    </row>
    <row r="9" spans="1:8" ht="15" customHeight="1" x14ac:dyDescent="0.35">
      <c r="A9" s="38"/>
      <c r="B9" s="60" t="str">
        <f>Índice!B67</f>
        <v>2. Sistema bancário</v>
      </c>
      <c r="C9" s="45"/>
      <c r="D9" s="44"/>
      <c r="E9" s="38"/>
      <c r="F9" s="38"/>
      <c r="G9" s="38"/>
    </row>
    <row r="10" spans="1:8" ht="15" customHeight="1" x14ac:dyDescent="0.35">
      <c r="A10" s="38"/>
      <c r="B10" s="61" t="str">
        <f>Contents!B67</f>
        <v>2. Banking system</v>
      </c>
      <c r="C10" s="45"/>
      <c r="D10" s="44"/>
      <c r="E10" s="38"/>
      <c r="F10" s="38"/>
      <c r="G10" s="38"/>
    </row>
    <row r="11" spans="1:8" ht="8.15" customHeight="1" x14ac:dyDescent="0.35">
      <c r="A11" s="38"/>
      <c r="B11" s="45"/>
      <c r="C11" s="47"/>
      <c r="D11" s="44"/>
      <c r="E11" s="38"/>
      <c r="F11" s="38"/>
      <c r="G11" s="38"/>
    </row>
    <row r="12" spans="1:8" ht="15" customHeight="1" x14ac:dyDescent="0.35">
      <c r="A12" s="40"/>
      <c r="B12" s="59" t="s">
        <v>1569</v>
      </c>
      <c r="C12" s="48"/>
      <c r="D12" s="49"/>
      <c r="E12" s="40"/>
      <c r="F12" s="40"/>
      <c r="G12" s="40"/>
    </row>
    <row r="13" spans="1:8" ht="15" customHeight="1" x14ac:dyDescent="0.35">
      <c r="A13" s="40"/>
      <c r="B13" s="62" t="s">
        <v>951</v>
      </c>
      <c r="C13" s="48"/>
      <c r="D13" s="49"/>
      <c r="E13" s="40"/>
      <c r="F13" s="40"/>
      <c r="G13" s="40"/>
    </row>
    <row r="14" spans="1:8" ht="8.15" customHeight="1" x14ac:dyDescent="0.35">
      <c r="A14" s="40"/>
      <c r="B14" s="40"/>
      <c r="C14" s="40"/>
      <c r="D14" s="40"/>
      <c r="E14" s="40"/>
      <c r="F14" s="40"/>
      <c r="G14" s="40"/>
    </row>
    <row r="15" spans="1:8" ht="26" x14ac:dyDescent="0.35">
      <c r="A15" s="40"/>
      <c r="B15" s="40"/>
      <c r="C15" s="13"/>
      <c r="D15" s="55" t="s">
        <v>174</v>
      </c>
      <c r="E15" s="56" t="s">
        <v>970</v>
      </c>
      <c r="F15" s="56" t="s">
        <v>970</v>
      </c>
      <c r="G15" s="56" t="s">
        <v>970</v>
      </c>
      <c r="H15" s="56" t="s">
        <v>308</v>
      </c>
    </row>
    <row r="16" spans="1:8" ht="26" x14ac:dyDescent="0.35">
      <c r="A16" s="40"/>
      <c r="B16" s="40"/>
      <c r="C16" s="13"/>
      <c r="D16" s="53" t="s">
        <v>176</v>
      </c>
      <c r="E16" s="54" t="s">
        <v>1571</v>
      </c>
      <c r="F16" s="54" t="s">
        <v>1571</v>
      </c>
      <c r="G16" s="54" t="s">
        <v>1571</v>
      </c>
      <c r="H16" s="54" t="s">
        <v>204</v>
      </c>
    </row>
    <row r="17" spans="1:8" ht="8.15" customHeight="1" x14ac:dyDescent="0.35">
      <c r="A17" s="43"/>
      <c r="B17" s="43"/>
      <c r="C17" s="13"/>
      <c r="D17" s="13"/>
      <c r="E17" s="13"/>
      <c r="F17" s="13"/>
      <c r="G17" s="13"/>
      <c r="H17" s="13"/>
    </row>
    <row r="18" spans="1:8" ht="26" x14ac:dyDescent="0.4">
      <c r="A18" s="39"/>
      <c r="B18" s="39"/>
      <c r="C18" s="35"/>
      <c r="D18" s="35"/>
      <c r="E18" s="57" t="s">
        <v>952</v>
      </c>
      <c r="F18" s="57" t="s">
        <v>953</v>
      </c>
      <c r="G18" s="57" t="s">
        <v>607</v>
      </c>
      <c r="H18" s="57" t="s">
        <v>954</v>
      </c>
    </row>
    <row r="19" spans="1:8" ht="26" x14ac:dyDescent="0.35">
      <c r="A19" s="40"/>
      <c r="B19" s="40"/>
      <c r="C19" s="35"/>
      <c r="D19" s="36"/>
      <c r="E19" s="51" t="s">
        <v>955</v>
      </c>
      <c r="F19" s="51" t="s">
        <v>956</v>
      </c>
      <c r="G19" s="51" t="s">
        <v>614</v>
      </c>
      <c r="H19" s="51" t="s">
        <v>954</v>
      </c>
    </row>
    <row r="20" spans="1:8" ht="15" customHeight="1" x14ac:dyDescent="0.35">
      <c r="A20" s="40"/>
      <c r="B20" s="40"/>
      <c r="C20" s="117" t="s">
        <v>354</v>
      </c>
      <c r="D20" s="118" t="s">
        <v>709</v>
      </c>
      <c r="E20" s="119">
        <v>4.0999999999999996</v>
      </c>
      <c r="F20" s="119">
        <v>9.5</v>
      </c>
      <c r="G20" s="119">
        <v>1.2</v>
      </c>
      <c r="H20" s="119">
        <v>173.5</v>
      </c>
    </row>
    <row r="21" spans="1:8" ht="15" customHeight="1" x14ac:dyDescent="0.35">
      <c r="A21" s="40"/>
      <c r="B21" s="40"/>
      <c r="C21" s="117" t="s">
        <v>716</v>
      </c>
      <c r="D21" s="118" t="s">
        <v>717</v>
      </c>
      <c r="E21" s="119">
        <v>3.5</v>
      </c>
      <c r="F21" s="159">
        <v>12</v>
      </c>
      <c r="G21" s="119">
        <v>1.6</v>
      </c>
      <c r="H21" s="119">
        <v>196.4</v>
      </c>
    </row>
    <row r="22" spans="1:8" ht="15" customHeight="1" x14ac:dyDescent="0.35">
      <c r="A22" s="40"/>
      <c r="B22" s="40"/>
      <c r="C22" s="117" t="s">
        <v>215</v>
      </c>
      <c r="D22" s="118" t="s">
        <v>216</v>
      </c>
      <c r="E22" s="119">
        <v>4.8</v>
      </c>
      <c r="F22" s="119">
        <v>13.2</v>
      </c>
      <c r="G22" s="119">
        <v>1.5</v>
      </c>
      <c r="H22" s="119">
        <v>218.5</v>
      </c>
    </row>
    <row r="23" spans="1:8" ht="15" customHeight="1" x14ac:dyDescent="0.35">
      <c r="A23" s="40"/>
      <c r="B23" s="40"/>
      <c r="C23" s="117" t="s">
        <v>239</v>
      </c>
      <c r="D23" s="118" t="s">
        <v>240</v>
      </c>
      <c r="E23" s="119">
        <v>7.7</v>
      </c>
      <c r="F23" s="119">
        <v>13.8</v>
      </c>
      <c r="G23" s="119">
        <v>1.5</v>
      </c>
      <c r="H23" s="119">
        <v>245.9</v>
      </c>
    </row>
    <row r="24" spans="1:8" ht="15" customHeight="1" x14ac:dyDescent="0.35">
      <c r="A24" s="40"/>
      <c r="B24" s="40"/>
      <c r="C24" s="117" t="s">
        <v>263</v>
      </c>
      <c r="D24" s="118" t="s">
        <v>264</v>
      </c>
      <c r="E24" s="119">
        <v>13.8</v>
      </c>
      <c r="F24" s="119">
        <v>11.9</v>
      </c>
      <c r="G24" s="119">
        <v>1.6</v>
      </c>
      <c r="H24" s="159">
        <v>260</v>
      </c>
    </row>
    <row r="25" spans="1:8" ht="15" customHeight="1" x14ac:dyDescent="0.35">
      <c r="A25" s="38"/>
      <c r="B25" s="38"/>
      <c r="C25" s="117" t="s">
        <v>957</v>
      </c>
      <c r="D25" s="118" t="s">
        <v>276</v>
      </c>
      <c r="E25" s="159">
        <v>14</v>
      </c>
      <c r="F25" s="119">
        <v>11.2</v>
      </c>
      <c r="G25" s="119">
        <v>1.5</v>
      </c>
      <c r="H25" s="159">
        <v>262</v>
      </c>
    </row>
  </sheetData>
  <pageMargins left="0.7" right="0.7" top="0.75" bottom="0.75" header="0.3" footer="0.3"/>
  <pageSetup paperSize="9" orientation="portrait" horizontalDpi="90" verticalDpi="90" r:id="rId1"/>
  <ignoredErrors>
    <ignoredError sqref="B6:H11 B17:H17 B16:D16 H16 B20:B24 B25 B19:D19 B18:D18 F18:H18 B14:H14 C13:H13 C12:H12 B15:D15 H15" unlockedFormula="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7">
    <tabColor theme="2"/>
  </sheetPr>
  <dimension ref="A1:L22"/>
  <sheetViews>
    <sheetView showGridLines="0" zoomScaleNormal="100" workbookViewId="0"/>
  </sheetViews>
  <sheetFormatPr defaultColWidth="9.453125" defaultRowHeight="15" customHeight="1" x14ac:dyDescent="0.35"/>
  <cols>
    <col min="1" max="1" width="1.7265625" customWidth="1"/>
    <col min="3" max="13" width="15.7265625" customWidth="1"/>
  </cols>
  <sheetData>
    <row r="1" spans="1:11" ht="15" customHeight="1" x14ac:dyDescent="0.35">
      <c r="A1" s="37"/>
      <c r="B1" s="41"/>
      <c r="C1" s="37"/>
      <c r="D1" s="37"/>
      <c r="E1" s="37"/>
    </row>
    <row r="2" spans="1:11" ht="15" customHeight="1" x14ac:dyDescent="0.35">
      <c r="A2" s="37"/>
      <c r="B2" s="37"/>
      <c r="C2" s="37"/>
      <c r="D2" s="37"/>
      <c r="E2" s="37"/>
    </row>
    <row r="3" spans="1:11" ht="8.15" customHeight="1" x14ac:dyDescent="0.35">
      <c r="A3" s="37"/>
      <c r="B3" s="37"/>
      <c r="C3" s="37"/>
      <c r="D3" s="37"/>
      <c r="E3" s="37"/>
    </row>
    <row r="4" spans="1:11" ht="15" customHeight="1" x14ac:dyDescent="0.35">
      <c r="A4" s="37"/>
      <c r="B4" s="65" t="str">
        <f>HYPERLINK("#"&amp;"Índice!B7",Índice!B7)</f>
        <v>Índice</v>
      </c>
      <c r="C4" s="65" t="str">
        <f>HYPERLINK("#"&amp;"Contents!B7",Contents!B7)</f>
        <v>Contents</v>
      </c>
      <c r="D4" s="37"/>
      <c r="E4" s="37"/>
    </row>
    <row r="5" spans="1:11" ht="8.15" customHeight="1" x14ac:dyDescent="0.35">
      <c r="A5" s="38"/>
      <c r="B5" s="38"/>
      <c r="C5" s="44"/>
      <c r="D5" s="44"/>
      <c r="E5" s="38"/>
    </row>
    <row r="6" spans="1:11" ht="15" customHeight="1" x14ac:dyDescent="0.35">
      <c r="A6" s="38"/>
      <c r="B6" s="60" t="str">
        <f>Índice!B5</f>
        <v>Relatório de Estabilidade Financeira - novembro 2022</v>
      </c>
      <c r="C6" s="45"/>
      <c r="D6" s="44"/>
      <c r="E6" s="38"/>
    </row>
    <row r="7" spans="1:11" ht="15" customHeight="1" x14ac:dyDescent="0.35">
      <c r="A7" s="38"/>
      <c r="B7" s="61" t="str">
        <f>Contents!B5</f>
        <v>Financial Stability Report - November 2022</v>
      </c>
      <c r="C7" s="45"/>
      <c r="D7" s="44"/>
      <c r="E7" s="38"/>
    </row>
    <row r="8" spans="1:11" ht="8.15" customHeight="1" x14ac:dyDescent="0.35">
      <c r="A8" s="38"/>
      <c r="B8" s="46"/>
      <c r="C8" s="45"/>
      <c r="D8" s="44"/>
      <c r="E8" s="38"/>
    </row>
    <row r="9" spans="1:11" ht="15" customHeight="1" x14ac:dyDescent="0.35">
      <c r="A9" s="38"/>
      <c r="B9" s="60" t="str">
        <f>Índice!B67</f>
        <v>2. Sistema bancário</v>
      </c>
      <c r="C9" s="45"/>
      <c r="D9" s="44"/>
      <c r="E9" s="38"/>
    </row>
    <row r="10" spans="1:11" ht="15" customHeight="1" x14ac:dyDescent="0.35">
      <c r="A10" s="38"/>
      <c r="B10" s="61" t="str">
        <f>Contents!B67</f>
        <v>2. Banking system</v>
      </c>
      <c r="C10" s="45"/>
      <c r="D10" s="44"/>
      <c r="E10" s="38"/>
    </row>
    <row r="11" spans="1:11" ht="8.15" customHeight="1" x14ac:dyDescent="0.35">
      <c r="A11" s="38"/>
      <c r="B11" s="45"/>
      <c r="C11" s="47"/>
      <c r="D11" s="44"/>
      <c r="E11" s="38"/>
    </row>
    <row r="12" spans="1:11" ht="15" customHeight="1" x14ac:dyDescent="0.35">
      <c r="A12" s="40"/>
      <c r="B12" s="59" t="s">
        <v>958</v>
      </c>
      <c r="C12" s="48"/>
      <c r="D12" s="49"/>
      <c r="E12" s="40"/>
    </row>
    <row r="13" spans="1:11" ht="15" customHeight="1" x14ac:dyDescent="0.35">
      <c r="A13" s="40"/>
      <c r="B13" s="62" t="s">
        <v>959</v>
      </c>
      <c r="C13" s="48"/>
      <c r="D13" s="49"/>
      <c r="E13" s="40"/>
    </row>
    <row r="14" spans="1:11" ht="8.15" customHeight="1" x14ac:dyDescent="0.35">
      <c r="A14" s="40"/>
      <c r="B14" s="40"/>
      <c r="C14" s="40"/>
      <c r="D14" s="40"/>
      <c r="E14" s="40"/>
    </row>
    <row r="15" spans="1:11" ht="26" x14ac:dyDescent="0.35">
      <c r="A15" s="40"/>
      <c r="B15" s="40"/>
      <c r="C15" s="55" t="s">
        <v>174</v>
      </c>
      <c r="D15" s="56" t="s">
        <v>308</v>
      </c>
      <c r="E15" s="56" t="s">
        <v>1037</v>
      </c>
      <c r="F15" s="56" t="s">
        <v>1037</v>
      </c>
      <c r="G15" s="56" t="s">
        <v>1037</v>
      </c>
      <c r="H15" s="56" t="s">
        <v>1037</v>
      </c>
      <c r="I15" s="56" t="s">
        <v>1037</v>
      </c>
      <c r="J15" s="56" t="s">
        <v>1037</v>
      </c>
      <c r="K15" s="56" t="s">
        <v>308</v>
      </c>
    </row>
    <row r="16" spans="1:11" ht="14.5" x14ac:dyDescent="0.35">
      <c r="A16" s="40"/>
      <c r="B16" s="40"/>
      <c r="C16" s="53" t="s">
        <v>176</v>
      </c>
      <c r="D16" s="54" t="s">
        <v>204</v>
      </c>
      <c r="E16" s="54" t="s">
        <v>296</v>
      </c>
      <c r="F16" s="54" t="s">
        <v>296</v>
      </c>
      <c r="G16" s="54" t="s">
        <v>296</v>
      </c>
      <c r="H16" s="54" t="s">
        <v>296</v>
      </c>
      <c r="I16" s="54" t="s">
        <v>296</v>
      </c>
      <c r="J16" s="54" t="s">
        <v>296</v>
      </c>
      <c r="K16" s="54" t="s">
        <v>204</v>
      </c>
    </row>
    <row r="17" spans="1:12" ht="8.15" customHeight="1" x14ac:dyDescent="0.35">
      <c r="A17" s="43"/>
      <c r="B17" s="43"/>
      <c r="C17" s="13"/>
      <c r="D17" s="13"/>
      <c r="E17" s="13"/>
      <c r="F17" s="13"/>
      <c r="G17" s="13"/>
      <c r="H17" s="13"/>
      <c r="I17" s="13"/>
      <c r="J17" s="13"/>
      <c r="K17" s="13"/>
    </row>
    <row r="18" spans="1:12" ht="26" x14ac:dyDescent="0.4">
      <c r="A18" s="39"/>
      <c r="B18" s="39"/>
      <c r="C18" s="35"/>
      <c r="D18" s="57" t="s">
        <v>263</v>
      </c>
      <c r="E18" s="57" t="s">
        <v>960</v>
      </c>
      <c r="F18" s="57" t="s">
        <v>961</v>
      </c>
      <c r="G18" s="57" t="s">
        <v>962</v>
      </c>
      <c r="H18" s="57" t="s">
        <v>963</v>
      </c>
      <c r="I18" s="57" t="s">
        <v>964</v>
      </c>
      <c r="J18" s="57" t="s">
        <v>965</v>
      </c>
      <c r="K18" s="57" t="s">
        <v>275</v>
      </c>
    </row>
    <row r="19" spans="1:12" ht="26" x14ac:dyDescent="0.35">
      <c r="A19" s="40"/>
      <c r="B19" s="40"/>
      <c r="C19" s="36"/>
      <c r="D19" s="51" t="s">
        <v>264</v>
      </c>
      <c r="E19" s="51" t="s">
        <v>966</v>
      </c>
      <c r="F19" s="51" t="s">
        <v>967</v>
      </c>
      <c r="G19" s="51" t="s">
        <v>962</v>
      </c>
      <c r="H19" s="51" t="s">
        <v>963</v>
      </c>
      <c r="I19" s="51" t="s">
        <v>968</v>
      </c>
      <c r="J19" s="51" t="s">
        <v>897</v>
      </c>
      <c r="K19" s="51" t="s">
        <v>276</v>
      </c>
    </row>
    <row r="20" spans="1:12" ht="15" customHeight="1" x14ac:dyDescent="0.35">
      <c r="A20" s="40"/>
      <c r="B20" s="40"/>
      <c r="C20" s="52"/>
      <c r="D20" s="67">
        <v>18</v>
      </c>
      <c r="E20" s="67">
        <v>-0.3</v>
      </c>
      <c r="F20" s="67">
        <v>-0.1</v>
      </c>
      <c r="G20" s="67">
        <v>0</v>
      </c>
      <c r="H20" s="67">
        <v>0.1</v>
      </c>
      <c r="I20" s="67">
        <v>0.4</v>
      </c>
      <c r="J20" s="67">
        <v>-0.5</v>
      </c>
      <c r="K20" s="67">
        <v>17.5</v>
      </c>
    </row>
    <row r="21" spans="1:12" ht="15" customHeight="1" x14ac:dyDescent="0.35">
      <c r="A21" s="40"/>
      <c r="B21" s="40"/>
      <c r="C21" s="58"/>
      <c r="D21" s="52"/>
      <c r="E21" s="67"/>
      <c r="F21" s="67"/>
      <c r="G21" s="67"/>
      <c r="H21" s="67"/>
      <c r="I21" s="67"/>
      <c r="J21" s="67"/>
      <c r="K21" s="67"/>
      <c r="L21" s="67"/>
    </row>
    <row r="22" spans="1:12" ht="15" customHeight="1" x14ac:dyDescent="0.35">
      <c r="F22" s="77"/>
      <c r="G22" s="77"/>
      <c r="H22" s="77"/>
      <c r="I22" s="77"/>
      <c r="J22" s="77"/>
      <c r="K22" s="77"/>
      <c r="L22" s="77"/>
    </row>
  </sheetData>
  <pageMargins left="0.7" right="0.7" top="0.75" bottom="0.75" header="0.3" footer="0.3"/>
  <pageSetup paperSize="9" orientation="portrait" horizontalDpi="90" verticalDpi="90" r:id="rId1"/>
  <ignoredErrors>
    <ignoredError sqref="B6:K11 B14:K14 C12:K12 C13:K13 B21:K21 B20:C20 B19:C19 B18:C18 E18:J18 E19:J19 B16:K17 B15:D15 K1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theme="2"/>
  </sheetPr>
  <dimension ref="A1:J30"/>
  <sheetViews>
    <sheetView showGridLines="0" workbookViewId="0"/>
  </sheetViews>
  <sheetFormatPr defaultColWidth="9.26953125" defaultRowHeight="14.5" x14ac:dyDescent="0.35"/>
  <cols>
    <col min="1" max="1" width="1.7265625" customWidth="1"/>
    <col min="3" max="10" width="15.7265625" customWidth="1"/>
  </cols>
  <sheetData>
    <row r="1" spans="1:10" x14ac:dyDescent="0.35">
      <c r="A1" s="37"/>
      <c r="B1" s="41"/>
      <c r="C1" s="37"/>
      <c r="D1" s="37"/>
      <c r="E1" s="37"/>
      <c r="F1" s="37"/>
      <c r="G1" s="37"/>
      <c r="H1" s="37"/>
      <c r="I1" s="37"/>
    </row>
    <row r="2" spans="1:10" x14ac:dyDescent="0.35">
      <c r="A2" s="37"/>
      <c r="B2" s="37"/>
      <c r="C2" s="37"/>
      <c r="D2" s="37"/>
      <c r="E2" s="37"/>
      <c r="F2" s="37"/>
      <c r="G2" s="37"/>
      <c r="H2" s="37"/>
      <c r="I2" s="37"/>
    </row>
    <row r="3" spans="1:10" ht="8.15" customHeight="1" x14ac:dyDescent="0.35">
      <c r="A3" s="37"/>
      <c r="B3" s="37"/>
      <c r="C3" s="37"/>
      <c r="D3" s="37"/>
      <c r="E3" s="37"/>
      <c r="F3" s="37"/>
      <c r="G3" s="37"/>
      <c r="H3" s="37"/>
      <c r="I3" s="37"/>
    </row>
    <row r="4" spans="1:10" x14ac:dyDescent="0.35">
      <c r="A4" s="37"/>
      <c r="B4" s="65" t="str">
        <f>HYPERLINK("#"&amp;"Índice!B7",Índice!B7)</f>
        <v>Índice</v>
      </c>
      <c r="C4" s="65" t="str">
        <f>HYPERLINK("#"&amp;"Contents!B7",Contents!B7)</f>
        <v>Contents</v>
      </c>
      <c r="D4" s="37"/>
      <c r="E4" s="37"/>
      <c r="F4" s="37"/>
      <c r="G4" s="37"/>
      <c r="H4" s="37"/>
      <c r="I4" s="37"/>
    </row>
    <row r="5" spans="1:10" ht="8.15" customHeight="1" x14ac:dyDescent="0.35">
      <c r="A5" s="38"/>
      <c r="B5" s="38"/>
      <c r="C5" s="44"/>
      <c r="D5" s="44"/>
      <c r="E5" s="38"/>
      <c r="F5" s="38"/>
      <c r="G5" s="38"/>
      <c r="H5" s="38"/>
      <c r="I5" s="38"/>
    </row>
    <row r="6" spans="1:10" x14ac:dyDescent="0.35">
      <c r="A6" s="38"/>
      <c r="B6" s="60" t="str">
        <f>Índice!B5</f>
        <v>Relatório de Estabilidade Financeira - novembro 2022</v>
      </c>
      <c r="C6" s="45"/>
      <c r="D6" s="44"/>
      <c r="E6" s="38"/>
      <c r="F6" s="38"/>
      <c r="G6" s="38"/>
      <c r="H6" s="38"/>
      <c r="I6" s="38"/>
    </row>
    <row r="7" spans="1:10" x14ac:dyDescent="0.35">
      <c r="A7" s="38"/>
      <c r="B7" s="61" t="str">
        <f>Contents!B5</f>
        <v>Financial Stability Report - November 2022</v>
      </c>
      <c r="C7" s="45"/>
      <c r="D7" s="44"/>
      <c r="E7" s="38"/>
      <c r="F7" s="38"/>
      <c r="G7" s="38"/>
      <c r="H7" s="38"/>
      <c r="I7" s="38"/>
    </row>
    <row r="8" spans="1:10" ht="8.15" customHeight="1" x14ac:dyDescent="0.35">
      <c r="A8" s="38"/>
      <c r="B8" s="46"/>
      <c r="C8" s="45"/>
      <c r="D8" s="44"/>
      <c r="E8" s="38"/>
      <c r="F8" s="38"/>
      <c r="G8" s="38"/>
      <c r="H8" s="38"/>
      <c r="I8" s="38"/>
    </row>
    <row r="9" spans="1:10" x14ac:dyDescent="0.35">
      <c r="A9" s="38"/>
      <c r="B9" s="60" t="str">
        <f>Índice!B9</f>
        <v>1. Vulnerabilidades, riscos e política macroprudencial</v>
      </c>
      <c r="C9" s="45"/>
      <c r="D9" s="44"/>
      <c r="E9" s="38"/>
      <c r="F9" s="38"/>
      <c r="G9" s="38"/>
      <c r="H9" s="38"/>
      <c r="I9" s="38"/>
    </row>
    <row r="10" spans="1:10" x14ac:dyDescent="0.35">
      <c r="A10" s="38"/>
      <c r="B10" s="61" t="str">
        <f>Contents!B9</f>
        <v>1. Vulnerabilities, risks and macroprudential policy</v>
      </c>
      <c r="C10" s="45"/>
      <c r="D10" s="44"/>
      <c r="E10" s="38"/>
      <c r="F10" s="38"/>
      <c r="G10" s="38"/>
      <c r="H10" s="38"/>
      <c r="I10" s="38"/>
    </row>
    <row r="11" spans="1:10" ht="8.15" customHeight="1" x14ac:dyDescent="0.35">
      <c r="A11" s="38"/>
      <c r="B11" s="45"/>
      <c r="C11" s="47"/>
      <c r="D11" s="44"/>
      <c r="E11" s="38"/>
      <c r="F11" s="38"/>
      <c r="G11" s="38"/>
      <c r="H11" s="38"/>
      <c r="I11" s="38"/>
    </row>
    <row r="12" spans="1:10" ht="15" x14ac:dyDescent="0.4">
      <c r="A12" s="198"/>
      <c r="B12" s="220" t="s">
        <v>1894</v>
      </c>
      <c r="C12" s="220"/>
      <c r="D12" s="220"/>
      <c r="E12" s="198"/>
      <c r="F12" s="198"/>
      <c r="G12" s="198"/>
      <c r="H12" s="198"/>
      <c r="I12" s="198"/>
      <c r="J12" s="197"/>
    </row>
    <row r="13" spans="1:10" ht="15" x14ac:dyDescent="0.4">
      <c r="A13" s="198"/>
      <c r="B13" s="201" t="s">
        <v>1895</v>
      </c>
      <c r="C13" s="201"/>
      <c r="D13" s="201"/>
      <c r="E13" s="198"/>
      <c r="F13" s="198"/>
      <c r="G13" s="198"/>
      <c r="H13" s="198"/>
      <c r="I13" s="198"/>
      <c r="J13" s="197"/>
    </row>
    <row r="14" spans="1:10" ht="8.15" customHeight="1" x14ac:dyDescent="0.4">
      <c r="A14" s="198"/>
      <c r="B14" s="198"/>
      <c r="C14" s="198"/>
      <c r="D14" s="198"/>
      <c r="E14" s="198"/>
      <c r="F14" s="198"/>
      <c r="G14" s="198"/>
      <c r="H14" s="198"/>
      <c r="I14" s="198"/>
      <c r="J14" s="197"/>
    </row>
    <row r="15" spans="1:10" ht="26.5" x14ac:dyDescent="0.4">
      <c r="A15" s="198"/>
      <c r="B15" s="198"/>
      <c r="C15" s="202"/>
      <c r="D15" s="221" t="s">
        <v>174</v>
      </c>
      <c r="E15" s="391" t="s">
        <v>1332</v>
      </c>
      <c r="F15" s="391" t="s">
        <v>1332</v>
      </c>
      <c r="G15" s="391" t="s">
        <v>1332</v>
      </c>
      <c r="H15" s="391" t="s">
        <v>1332</v>
      </c>
      <c r="I15" s="391" t="s">
        <v>1332</v>
      </c>
      <c r="J15" s="391" t="s">
        <v>1332</v>
      </c>
    </row>
    <row r="16" spans="1:10" ht="26.5" x14ac:dyDescent="0.4">
      <c r="A16" s="198"/>
      <c r="B16" s="198"/>
      <c r="C16" s="202"/>
      <c r="D16" s="131" t="s">
        <v>176</v>
      </c>
      <c r="E16" s="333" t="s">
        <v>1884</v>
      </c>
      <c r="F16" s="333" t="s">
        <v>1884</v>
      </c>
      <c r="G16" s="333" t="s">
        <v>1884</v>
      </c>
      <c r="H16" s="333" t="s">
        <v>1884</v>
      </c>
      <c r="I16" s="333" t="s">
        <v>1884</v>
      </c>
      <c r="J16" s="333" t="s">
        <v>1884</v>
      </c>
    </row>
    <row r="17" spans="1:10" ht="8.15" customHeight="1" x14ac:dyDescent="0.4">
      <c r="A17" s="198"/>
      <c r="B17" s="198"/>
      <c r="C17" s="202"/>
      <c r="D17" s="202"/>
      <c r="E17" s="334"/>
      <c r="F17" s="334"/>
      <c r="G17" s="334"/>
      <c r="H17" s="334"/>
      <c r="I17" s="334"/>
      <c r="J17" s="334"/>
    </row>
    <row r="18" spans="1:10" ht="15" x14ac:dyDescent="0.4">
      <c r="A18" s="206"/>
      <c r="B18" s="206"/>
      <c r="C18" s="207"/>
      <c r="D18" s="207"/>
      <c r="E18" s="392" t="s">
        <v>285</v>
      </c>
      <c r="F18" s="392" t="s">
        <v>286</v>
      </c>
      <c r="G18" s="392" t="s">
        <v>287</v>
      </c>
      <c r="H18" s="392" t="s">
        <v>288</v>
      </c>
      <c r="I18" s="392" t="s">
        <v>1311</v>
      </c>
      <c r="J18" s="392" t="s">
        <v>289</v>
      </c>
    </row>
    <row r="19" spans="1:10" ht="15" x14ac:dyDescent="0.4">
      <c r="A19" s="198"/>
      <c r="B19" s="198"/>
      <c r="C19" s="207"/>
      <c r="D19" s="209"/>
      <c r="E19" s="331" t="s">
        <v>285</v>
      </c>
      <c r="F19" s="331" t="s">
        <v>290</v>
      </c>
      <c r="G19" s="331" t="s">
        <v>291</v>
      </c>
      <c r="H19" s="331" t="s">
        <v>292</v>
      </c>
      <c r="I19" s="331" t="s">
        <v>293</v>
      </c>
      <c r="J19" s="331" t="s">
        <v>294</v>
      </c>
    </row>
    <row r="20" spans="1:10" ht="15" x14ac:dyDescent="0.4">
      <c r="A20" s="198"/>
      <c r="B20" s="222"/>
      <c r="C20" s="223">
        <v>2019</v>
      </c>
      <c r="D20" s="132">
        <v>2019</v>
      </c>
      <c r="E20" s="244">
        <v>116.6</v>
      </c>
      <c r="F20" s="244">
        <v>185.6</v>
      </c>
      <c r="G20" s="244">
        <v>134.1</v>
      </c>
      <c r="H20" s="244">
        <v>98.3</v>
      </c>
      <c r="I20" s="244">
        <v>97.4</v>
      </c>
      <c r="J20" s="244">
        <v>83.8</v>
      </c>
    </row>
    <row r="21" spans="1:10" ht="15" x14ac:dyDescent="0.4">
      <c r="A21" s="198"/>
      <c r="B21" s="222"/>
      <c r="C21" s="223">
        <v>2020</v>
      </c>
      <c r="D21" s="132">
        <v>2020</v>
      </c>
      <c r="E21" s="244">
        <v>135.19999999999999</v>
      </c>
      <c r="F21" s="244">
        <v>212.4</v>
      </c>
      <c r="G21" s="244">
        <v>155.30000000000001</v>
      </c>
      <c r="H21" s="244">
        <v>120</v>
      </c>
      <c r="I21" s="244">
        <v>114.7</v>
      </c>
      <c r="J21" s="244">
        <v>96.9</v>
      </c>
    </row>
    <row r="22" spans="1:10" ht="15" x14ac:dyDescent="0.4">
      <c r="A22" s="198"/>
      <c r="B22" s="222"/>
      <c r="C22" s="223">
        <v>2021</v>
      </c>
      <c r="D22" s="132">
        <v>2021</v>
      </c>
      <c r="E22" s="244">
        <v>127.4</v>
      </c>
      <c r="F22" s="244">
        <v>199.4</v>
      </c>
      <c r="G22" s="244">
        <v>150.9</v>
      </c>
      <c r="H22" s="244">
        <v>118.6</v>
      </c>
      <c r="I22" s="244">
        <v>112.6</v>
      </c>
      <c r="J22" s="244">
        <v>95.3</v>
      </c>
    </row>
    <row r="23" spans="1:10" ht="15" x14ac:dyDescent="0.4">
      <c r="A23" s="197"/>
      <c r="B23" s="222"/>
      <c r="C23" s="223">
        <v>2022</v>
      </c>
      <c r="D23" s="132">
        <v>2022</v>
      </c>
      <c r="E23" s="244">
        <v>114.7</v>
      </c>
      <c r="F23" s="244">
        <v>177.6</v>
      </c>
      <c r="G23" s="244">
        <v>147.19999999999999</v>
      </c>
      <c r="H23" s="244">
        <v>113.6</v>
      </c>
      <c r="I23" s="244">
        <v>111.8</v>
      </c>
      <c r="J23" s="244">
        <v>93</v>
      </c>
    </row>
    <row r="24" spans="1:10" ht="15" x14ac:dyDescent="0.4">
      <c r="A24" s="197"/>
      <c r="B24" s="197"/>
      <c r="C24" s="223">
        <v>2023</v>
      </c>
      <c r="D24" s="132">
        <v>2023</v>
      </c>
      <c r="E24" s="244">
        <v>111.2</v>
      </c>
      <c r="F24" s="244">
        <v>169.8</v>
      </c>
      <c r="G24" s="244">
        <v>147.1</v>
      </c>
      <c r="H24" s="244">
        <v>112.1</v>
      </c>
      <c r="I24" s="244">
        <v>112.5</v>
      </c>
      <c r="J24" s="244">
        <v>91.3</v>
      </c>
    </row>
    <row r="25" spans="1:10" ht="15" x14ac:dyDescent="0.4">
      <c r="A25" s="197"/>
      <c r="B25" s="197"/>
      <c r="C25" s="223">
        <v>2024</v>
      </c>
      <c r="D25" s="132">
        <v>2024</v>
      </c>
      <c r="E25" s="244">
        <v>106.7</v>
      </c>
      <c r="F25" s="244">
        <v>163.80000000000001</v>
      </c>
      <c r="G25" s="244">
        <v>146.1</v>
      </c>
      <c r="H25" s="244">
        <v>110.1</v>
      </c>
      <c r="I25" s="244">
        <v>113.5</v>
      </c>
      <c r="J25" s="244">
        <v>89.8</v>
      </c>
    </row>
    <row r="26" spans="1:10" ht="15" x14ac:dyDescent="0.4">
      <c r="A26" s="197"/>
      <c r="B26" s="197"/>
      <c r="C26" s="223">
        <v>2025</v>
      </c>
      <c r="D26" s="132">
        <v>2025</v>
      </c>
      <c r="E26" s="244">
        <v>102.9</v>
      </c>
      <c r="F26" s="244">
        <v>159.1</v>
      </c>
      <c r="G26" s="244">
        <v>144.9</v>
      </c>
      <c r="H26" s="244">
        <v>109</v>
      </c>
      <c r="I26" s="244">
        <v>114.9</v>
      </c>
      <c r="J26" s="244">
        <v>88.8</v>
      </c>
    </row>
    <row r="27" spans="1:10" ht="15" x14ac:dyDescent="0.4">
      <c r="A27" s="197"/>
      <c r="B27" s="197"/>
      <c r="C27" s="223">
        <v>2026</v>
      </c>
      <c r="D27" s="132">
        <v>2026</v>
      </c>
      <c r="E27" s="244">
        <v>99.8</v>
      </c>
      <c r="F27" s="244">
        <v>154.4</v>
      </c>
      <c r="G27" s="244">
        <v>143.5</v>
      </c>
      <c r="H27" s="244">
        <v>109</v>
      </c>
      <c r="I27" s="244">
        <v>116.5</v>
      </c>
      <c r="J27" s="244">
        <v>88.1</v>
      </c>
    </row>
    <row r="28" spans="1:10" ht="15" x14ac:dyDescent="0.4">
      <c r="A28" s="197"/>
      <c r="B28" s="197"/>
      <c r="C28" s="223">
        <v>2027</v>
      </c>
      <c r="D28" s="132">
        <v>2027</v>
      </c>
      <c r="E28" s="244">
        <v>97</v>
      </c>
      <c r="F28" s="244">
        <v>149.9</v>
      </c>
      <c r="G28" s="244">
        <v>142.5</v>
      </c>
      <c r="H28" s="244">
        <v>109.6</v>
      </c>
      <c r="I28" s="244">
        <v>118.5</v>
      </c>
      <c r="J28" s="244">
        <v>87.8</v>
      </c>
    </row>
    <row r="29" spans="1:10" x14ac:dyDescent="0.35">
      <c r="A29" s="197"/>
      <c r="B29" s="197"/>
      <c r="C29" s="197"/>
      <c r="D29" s="224"/>
      <c r="E29" s="197"/>
      <c r="F29" s="197"/>
      <c r="G29" s="197"/>
      <c r="H29" s="197"/>
      <c r="I29" s="197"/>
      <c r="J29" s="197"/>
    </row>
    <row r="30" spans="1:10" x14ac:dyDescent="0.35">
      <c r="A30" s="197"/>
      <c r="B30" s="197"/>
      <c r="C30" s="197"/>
      <c r="D30" s="224"/>
      <c r="E30" s="197"/>
      <c r="F30" s="197"/>
      <c r="G30" s="197"/>
      <c r="H30" s="197"/>
      <c r="I30" s="197"/>
      <c r="J30" s="197"/>
    </row>
  </sheetData>
  <pageMargins left="0.7" right="0.7" top="0.75" bottom="0.75" header="0.3" footer="0.3"/>
  <pageSetup paperSize="9" orientation="portrait" r:id="rId1"/>
  <ignoredErrors>
    <ignoredError sqref="B6:B10" unlockedFormula="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8">
    <tabColor theme="2"/>
  </sheetPr>
  <dimension ref="A1:P26"/>
  <sheetViews>
    <sheetView showGridLines="0" zoomScaleNormal="100" workbookViewId="0"/>
  </sheetViews>
  <sheetFormatPr defaultColWidth="9.453125" defaultRowHeight="15" customHeight="1" x14ac:dyDescent="0.35"/>
  <cols>
    <col min="1" max="1" width="1.7265625" customWidth="1"/>
    <col min="3" max="4" width="15.7265625" customWidth="1"/>
    <col min="5" max="12" width="24.54296875" customWidth="1"/>
  </cols>
  <sheetData>
    <row r="1" spans="1:12" ht="15" customHeight="1" x14ac:dyDescent="0.35">
      <c r="A1" s="37"/>
      <c r="B1" s="41"/>
      <c r="C1" s="37"/>
      <c r="D1" s="37"/>
      <c r="E1" s="37"/>
    </row>
    <row r="2" spans="1:12" ht="15" customHeight="1" x14ac:dyDescent="0.35">
      <c r="A2" s="37"/>
      <c r="B2" s="37"/>
      <c r="C2" s="37"/>
      <c r="D2" s="37"/>
      <c r="E2" s="37"/>
    </row>
    <row r="3" spans="1:12" ht="8.15" customHeight="1" x14ac:dyDescent="0.35">
      <c r="A3" s="37"/>
      <c r="B3" s="37"/>
      <c r="C3" s="37"/>
      <c r="D3" s="37"/>
      <c r="E3" s="37"/>
    </row>
    <row r="4" spans="1:12" ht="15" customHeight="1" x14ac:dyDescent="0.35">
      <c r="A4" s="37"/>
      <c r="B4" s="65" t="str">
        <f>HYPERLINK("#"&amp;"Índice!B7",Índice!B7)</f>
        <v>Índice</v>
      </c>
      <c r="C4" s="65" t="str">
        <f>HYPERLINK("#"&amp;"Contents!B7",Contents!B7)</f>
        <v>Contents</v>
      </c>
      <c r="D4" s="37"/>
      <c r="E4" s="37"/>
    </row>
    <row r="5" spans="1:12" ht="8.15" customHeight="1" x14ac:dyDescent="0.35">
      <c r="A5" s="38"/>
      <c r="B5" s="38"/>
      <c r="C5" s="44"/>
      <c r="D5" s="44"/>
      <c r="E5" s="38"/>
    </row>
    <row r="6" spans="1:12" ht="15" customHeight="1" x14ac:dyDescent="0.35">
      <c r="A6" s="38"/>
      <c r="B6" s="60" t="str">
        <f>Índice!B5</f>
        <v>Relatório de Estabilidade Financeira - novembro 2022</v>
      </c>
      <c r="C6" s="45"/>
      <c r="D6" s="44"/>
      <c r="E6" s="38"/>
    </row>
    <row r="7" spans="1:12" ht="15" customHeight="1" x14ac:dyDescent="0.35">
      <c r="A7" s="38"/>
      <c r="B7" s="61" t="str">
        <f>Contents!B5</f>
        <v>Financial Stability Report - November 2022</v>
      </c>
      <c r="C7" s="45"/>
      <c r="D7" s="44"/>
      <c r="E7" s="38"/>
    </row>
    <row r="8" spans="1:12" ht="8.15" customHeight="1" x14ac:dyDescent="0.35">
      <c r="A8" s="38"/>
      <c r="B8" s="46"/>
      <c r="C8" s="45"/>
      <c r="D8" s="44"/>
      <c r="E8" s="38"/>
    </row>
    <row r="9" spans="1:12" ht="15" customHeight="1" x14ac:dyDescent="0.35">
      <c r="A9" s="38"/>
      <c r="B9" s="60" t="str">
        <f>Índice!B67</f>
        <v>2. Sistema bancário</v>
      </c>
      <c r="C9" s="45"/>
      <c r="D9" s="44"/>
      <c r="E9" s="38"/>
    </row>
    <row r="10" spans="1:12" ht="15" customHeight="1" x14ac:dyDescent="0.35">
      <c r="A10" s="38"/>
      <c r="B10" s="61" t="str">
        <f>Contents!B67</f>
        <v>2. Banking system</v>
      </c>
      <c r="C10" s="45"/>
      <c r="D10" s="44"/>
      <c r="E10" s="38"/>
    </row>
    <row r="11" spans="1:12" ht="8.15" customHeight="1" x14ac:dyDescent="0.35">
      <c r="A11" s="38"/>
      <c r="B11" s="45"/>
      <c r="C11" s="47"/>
      <c r="D11" s="44"/>
      <c r="E11" s="38"/>
    </row>
    <row r="12" spans="1:12" ht="15" customHeight="1" x14ac:dyDescent="0.35">
      <c r="A12" s="40"/>
      <c r="B12" s="59" t="s">
        <v>1566</v>
      </c>
      <c r="C12" s="48"/>
      <c r="D12" s="49"/>
      <c r="E12" s="40"/>
    </row>
    <row r="13" spans="1:12" ht="15" customHeight="1" x14ac:dyDescent="0.35">
      <c r="A13" s="40"/>
      <c r="B13" s="62" t="s">
        <v>1567</v>
      </c>
      <c r="C13" s="48"/>
      <c r="D13" s="49"/>
      <c r="E13" s="40"/>
    </row>
    <row r="14" spans="1:12" ht="8.15" customHeight="1" x14ac:dyDescent="0.35">
      <c r="A14" s="40"/>
      <c r="B14" s="40"/>
      <c r="C14" s="40"/>
      <c r="D14" s="40"/>
      <c r="E14" s="40"/>
    </row>
    <row r="15" spans="1:12" ht="15" customHeight="1" x14ac:dyDescent="0.35">
      <c r="A15" s="40"/>
      <c r="B15" s="40"/>
      <c r="C15" s="13"/>
      <c r="D15" s="55" t="s">
        <v>174</v>
      </c>
      <c r="E15" s="56" t="s">
        <v>969</v>
      </c>
      <c r="F15" s="56" t="s">
        <v>969</v>
      </c>
      <c r="G15" s="56" t="s">
        <v>969</v>
      </c>
      <c r="H15" s="56" t="s">
        <v>969</v>
      </c>
      <c r="I15" s="56" t="s">
        <v>970</v>
      </c>
      <c r="J15" s="56" t="s">
        <v>970</v>
      </c>
      <c r="K15" s="56" t="s">
        <v>970</v>
      </c>
      <c r="L15" s="56" t="s">
        <v>970</v>
      </c>
    </row>
    <row r="16" spans="1:12" ht="14.5" x14ac:dyDescent="0.35">
      <c r="A16" s="40"/>
      <c r="B16" s="40"/>
      <c r="C16" s="13"/>
      <c r="D16" s="53" t="s">
        <v>176</v>
      </c>
      <c r="E16" s="54" t="s">
        <v>1570</v>
      </c>
      <c r="F16" s="54" t="s">
        <v>1570</v>
      </c>
      <c r="G16" s="54" t="s">
        <v>1570</v>
      </c>
      <c r="H16" s="54" t="s">
        <v>1570</v>
      </c>
      <c r="I16" s="54" t="s">
        <v>1571</v>
      </c>
      <c r="J16" s="54" t="s">
        <v>1571</v>
      </c>
      <c r="K16" s="54" t="s">
        <v>1571</v>
      </c>
      <c r="L16" s="54" t="s">
        <v>1571</v>
      </c>
    </row>
    <row r="17" spans="1:16" ht="8.15" customHeight="1" x14ac:dyDescent="0.35">
      <c r="A17" s="43"/>
      <c r="B17" s="43"/>
      <c r="C17" s="13"/>
      <c r="D17" s="13"/>
      <c r="E17" s="13"/>
      <c r="F17" s="13"/>
      <c r="G17" s="13"/>
      <c r="H17" s="13"/>
      <c r="I17" s="13"/>
      <c r="J17" s="13"/>
      <c r="K17" s="13"/>
      <c r="L17" s="13"/>
    </row>
    <row r="18" spans="1:16" ht="30" customHeight="1" x14ac:dyDescent="0.4">
      <c r="A18" s="39"/>
      <c r="B18" s="39"/>
      <c r="C18" s="35"/>
      <c r="D18" s="35"/>
      <c r="E18" s="57" t="s">
        <v>971</v>
      </c>
      <c r="F18" s="57" t="s">
        <v>972</v>
      </c>
      <c r="G18" s="57" t="s">
        <v>973</v>
      </c>
      <c r="H18" s="57" t="s">
        <v>974</v>
      </c>
      <c r="I18" s="57" t="s">
        <v>975</v>
      </c>
      <c r="J18" s="57" t="s">
        <v>976</v>
      </c>
      <c r="K18" s="57" t="s">
        <v>977</v>
      </c>
      <c r="L18" s="57" t="s">
        <v>978</v>
      </c>
    </row>
    <row r="19" spans="1:16" ht="30" customHeight="1" x14ac:dyDescent="0.35">
      <c r="A19" s="40"/>
      <c r="B19" s="40"/>
      <c r="C19" s="35"/>
      <c r="D19" s="36"/>
      <c r="E19" s="51" t="s">
        <v>979</v>
      </c>
      <c r="F19" s="51" t="s">
        <v>1574</v>
      </c>
      <c r="G19" s="51" t="s">
        <v>1573</v>
      </c>
      <c r="H19" s="51" t="s">
        <v>980</v>
      </c>
      <c r="I19" s="51" t="s">
        <v>981</v>
      </c>
      <c r="J19" s="51" t="s">
        <v>1575</v>
      </c>
      <c r="K19" s="51" t="s">
        <v>1572</v>
      </c>
      <c r="L19" s="51" t="s">
        <v>982</v>
      </c>
    </row>
    <row r="20" spans="1:16" ht="15" customHeight="1" x14ac:dyDescent="0.35">
      <c r="A20" s="40"/>
      <c r="B20" s="40"/>
      <c r="C20" s="88" t="s">
        <v>716</v>
      </c>
      <c r="D20" s="89" t="s">
        <v>717</v>
      </c>
      <c r="E20" s="67">
        <v>15.1</v>
      </c>
      <c r="F20" s="67">
        <v>13.2</v>
      </c>
      <c r="G20" s="67">
        <v>17.3</v>
      </c>
      <c r="H20" s="67">
        <v>13.2</v>
      </c>
      <c r="I20" s="67">
        <v>54.4</v>
      </c>
      <c r="J20" s="67">
        <v>38.9</v>
      </c>
      <c r="K20" s="67">
        <v>66.900000000000006</v>
      </c>
      <c r="L20" s="67">
        <v>39.4</v>
      </c>
    </row>
    <row r="21" spans="1:16" ht="15" customHeight="1" x14ac:dyDescent="0.35">
      <c r="A21" s="40"/>
      <c r="B21" s="40"/>
      <c r="C21" s="88" t="s">
        <v>215</v>
      </c>
      <c r="D21" s="89" t="s">
        <v>216</v>
      </c>
      <c r="E21" s="67">
        <v>16.899999999999999</v>
      </c>
      <c r="F21" s="67">
        <v>13.9</v>
      </c>
      <c r="G21" s="67">
        <v>19.5</v>
      </c>
      <c r="H21" s="67">
        <v>14.3</v>
      </c>
      <c r="I21" s="67">
        <v>53.3</v>
      </c>
      <c r="J21" s="67">
        <v>35.6</v>
      </c>
      <c r="K21" s="67">
        <v>64.900000000000006</v>
      </c>
      <c r="L21" s="67">
        <v>39.299999999999997</v>
      </c>
    </row>
    <row r="22" spans="1:16" ht="15" customHeight="1" x14ac:dyDescent="0.35">
      <c r="A22" s="40"/>
      <c r="B22" s="40"/>
      <c r="C22" s="88" t="s">
        <v>239</v>
      </c>
      <c r="D22" s="89" t="s">
        <v>240</v>
      </c>
      <c r="E22" s="67">
        <v>18</v>
      </c>
      <c r="F22" s="67">
        <v>12.3</v>
      </c>
      <c r="G22" s="67">
        <v>24.5</v>
      </c>
      <c r="H22" s="67">
        <v>15.3</v>
      </c>
      <c r="I22" s="67">
        <v>48.6</v>
      </c>
      <c r="J22" s="67">
        <v>32.9</v>
      </c>
      <c r="K22" s="67">
        <v>59.5</v>
      </c>
      <c r="L22" s="67">
        <v>35.9</v>
      </c>
    </row>
    <row r="23" spans="1:16" ht="15" customHeight="1" x14ac:dyDescent="0.35">
      <c r="A23" s="40"/>
      <c r="B23" s="40"/>
      <c r="C23" s="88" t="s">
        <v>263</v>
      </c>
      <c r="D23" s="89" t="s">
        <v>264</v>
      </c>
      <c r="E23" s="67">
        <v>18</v>
      </c>
      <c r="F23" s="67">
        <v>12</v>
      </c>
      <c r="G23" s="67">
        <v>29</v>
      </c>
      <c r="H23" s="67">
        <v>15.5</v>
      </c>
      <c r="I23" s="67">
        <v>44</v>
      </c>
      <c r="J23" s="67">
        <v>26.4</v>
      </c>
      <c r="K23" s="67">
        <v>55.5</v>
      </c>
      <c r="L23" s="67">
        <v>35.700000000000003</v>
      </c>
    </row>
    <row r="24" spans="1:16" ht="15" customHeight="1" x14ac:dyDescent="0.35">
      <c r="A24" s="40"/>
      <c r="B24" s="40"/>
      <c r="C24" s="88" t="s">
        <v>275</v>
      </c>
      <c r="D24" s="89" t="s">
        <v>276</v>
      </c>
      <c r="E24" s="67">
        <v>17.5</v>
      </c>
      <c r="F24" s="67">
        <v>12.2</v>
      </c>
      <c r="G24" s="67">
        <v>24.5</v>
      </c>
      <c r="H24" s="67">
        <v>15</v>
      </c>
      <c r="I24" s="67">
        <v>43</v>
      </c>
      <c r="J24" s="67">
        <v>28.1</v>
      </c>
      <c r="K24" s="67">
        <v>50</v>
      </c>
      <c r="L24" s="67">
        <v>34.799999999999997</v>
      </c>
    </row>
    <row r="25" spans="1:16" ht="15" customHeight="1" x14ac:dyDescent="0.35">
      <c r="A25" s="38"/>
      <c r="B25" s="38"/>
      <c r="C25" s="38"/>
      <c r="D25" s="38"/>
      <c r="E25" s="77"/>
      <c r="F25" s="77"/>
      <c r="G25" s="77"/>
      <c r="H25" s="77"/>
      <c r="I25" s="77"/>
      <c r="J25" s="77"/>
      <c r="K25" s="77"/>
      <c r="L25" s="77"/>
      <c r="M25" s="77"/>
      <c r="N25" s="77"/>
      <c r="O25" s="77"/>
      <c r="P25" s="77"/>
    </row>
    <row r="26" spans="1:16" ht="15" customHeight="1" x14ac:dyDescent="0.35">
      <c r="A26" s="38"/>
      <c r="B26" s="38"/>
      <c r="C26" s="38"/>
      <c r="D26" s="38"/>
      <c r="E26" s="77"/>
      <c r="F26" s="77"/>
      <c r="G26" s="77"/>
      <c r="H26" s="77"/>
      <c r="I26" s="77"/>
      <c r="J26" s="77"/>
      <c r="K26" s="77"/>
      <c r="L26" s="77"/>
      <c r="M26" s="77"/>
      <c r="N26" s="77"/>
      <c r="O26" s="77"/>
      <c r="P26" s="77"/>
    </row>
  </sheetData>
  <pageMargins left="0.7" right="0.7" top="0.75" bottom="0.75" header="0.3" footer="0.3"/>
  <pageSetup paperSize="9" orientation="portrait" horizontalDpi="90" verticalDpi="90" r:id="rId1"/>
  <ignoredErrors>
    <ignoredError sqref="B6:K11 B14:K14 C13:K13 B20:D23 B25:K26 B24 C12:K12 B19:D19 B18:D18 B17:K17 B15:D15 B16:D16" unlockedFormula="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8" width="15.72656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38"/>
      <c r="G6" s="120"/>
      <c r="H6" s="135"/>
      <c r="I6" s="135"/>
      <c r="J6" s="135"/>
      <c r="K6" s="135"/>
      <c r="L6" s="135"/>
      <c r="M6" s="135"/>
      <c r="N6" s="135"/>
      <c r="O6" s="135"/>
      <c r="P6" s="135"/>
    </row>
    <row r="7" spans="1:16" ht="15" customHeight="1" x14ac:dyDescent="0.4">
      <c r="A7" s="120"/>
      <c r="B7" s="128" t="s">
        <v>95</v>
      </c>
      <c r="C7" s="128"/>
      <c r="D7" s="128"/>
      <c r="E7" s="128"/>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38"/>
      <c r="G9" s="138"/>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8"/>
      <c r="G10" s="128"/>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1011</v>
      </c>
      <c r="C12" s="141"/>
      <c r="D12" s="141"/>
      <c r="E12" s="141"/>
      <c r="F12" s="141"/>
      <c r="G12" s="141"/>
      <c r="H12" s="135"/>
      <c r="I12" s="135"/>
      <c r="J12" s="135"/>
      <c r="K12" s="135"/>
      <c r="L12" s="135"/>
      <c r="M12" s="135"/>
      <c r="N12" s="135"/>
      <c r="O12" s="135"/>
      <c r="P12" s="135"/>
    </row>
    <row r="13" spans="1:16" ht="15" customHeight="1" x14ac:dyDescent="0.4">
      <c r="A13" s="136"/>
      <c r="B13" s="142" t="s">
        <v>1607</v>
      </c>
      <c r="C13" s="142"/>
      <c r="D13" s="142"/>
      <c r="E13" s="142"/>
      <c r="F13" s="142"/>
      <c r="G13" s="142"/>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x14ac:dyDescent="0.4">
      <c r="A15" s="136"/>
      <c r="B15" s="136"/>
      <c r="C15" s="123"/>
      <c r="D15" s="117" t="s">
        <v>174</v>
      </c>
      <c r="E15" s="287" t="s">
        <v>1012</v>
      </c>
      <c r="F15" s="287" t="s">
        <v>1012</v>
      </c>
      <c r="G15" s="287" t="s">
        <v>1012</v>
      </c>
      <c r="H15" s="287" t="s">
        <v>1012</v>
      </c>
      <c r="I15" s="135"/>
      <c r="J15" s="124"/>
      <c r="K15" s="124"/>
      <c r="L15" s="124"/>
      <c r="M15" s="124"/>
      <c r="N15" s="124"/>
      <c r="O15" s="124"/>
      <c r="P15" s="124"/>
    </row>
    <row r="16" spans="1:16" x14ac:dyDescent="0.4">
      <c r="A16" s="136"/>
      <c r="B16" s="136"/>
      <c r="C16" s="123"/>
      <c r="D16" s="118" t="s">
        <v>176</v>
      </c>
      <c r="E16" s="288" t="s">
        <v>1013</v>
      </c>
      <c r="F16" s="288" t="s">
        <v>1013</v>
      </c>
      <c r="G16" s="288" t="s">
        <v>1013</v>
      </c>
      <c r="H16" s="288" t="s">
        <v>1013</v>
      </c>
      <c r="I16" s="135"/>
      <c r="J16" s="125"/>
      <c r="K16" s="125"/>
      <c r="L16" s="125"/>
      <c r="M16" s="125"/>
      <c r="N16" s="125"/>
      <c r="O16" s="125"/>
      <c r="P16" s="125"/>
    </row>
    <row r="17" spans="1:16" ht="8.15" customHeight="1" x14ac:dyDescent="0.4">
      <c r="A17" s="136"/>
      <c r="B17" s="136"/>
      <c r="C17" s="123"/>
      <c r="D17" s="123"/>
      <c r="E17" s="123"/>
      <c r="F17" s="123"/>
      <c r="G17" s="123"/>
      <c r="H17" s="123"/>
      <c r="I17" s="135"/>
      <c r="J17" s="123"/>
      <c r="K17" s="135"/>
      <c r="L17" s="135"/>
      <c r="M17" s="135"/>
      <c r="N17" s="135"/>
      <c r="O17" s="135"/>
      <c r="P17" s="135"/>
    </row>
    <row r="18" spans="1:16" x14ac:dyDescent="0.4">
      <c r="A18" s="136"/>
      <c r="B18" s="136"/>
      <c r="C18" s="138"/>
      <c r="D18" s="128"/>
      <c r="E18" s="130" t="s">
        <v>765</v>
      </c>
      <c r="F18" s="130" t="s">
        <v>648</v>
      </c>
      <c r="G18" s="130" t="s">
        <v>1014</v>
      </c>
      <c r="H18" s="130" t="s">
        <v>649</v>
      </c>
      <c r="I18" s="135"/>
      <c r="J18" s="143"/>
      <c r="K18" s="119"/>
      <c r="L18" s="119"/>
      <c r="M18" s="119"/>
      <c r="N18" s="119"/>
      <c r="O18" s="119"/>
      <c r="P18" s="119"/>
    </row>
    <row r="19" spans="1:16" x14ac:dyDescent="0.4">
      <c r="A19" s="136"/>
      <c r="B19" s="136"/>
      <c r="C19" s="143"/>
      <c r="D19" s="144"/>
      <c r="E19" s="129" t="s">
        <v>1015</v>
      </c>
      <c r="F19" s="129" t="s">
        <v>1016</v>
      </c>
      <c r="G19" s="129" t="s">
        <v>1017</v>
      </c>
      <c r="H19" s="129" t="s">
        <v>1018</v>
      </c>
      <c r="I19" s="135"/>
      <c r="J19" s="144"/>
      <c r="K19" s="119"/>
      <c r="L19" s="119"/>
      <c r="M19" s="119"/>
      <c r="N19" s="119"/>
      <c r="O19" s="119"/>
      <c r="P19" s="119"/>
    </row>
    <row r="20" spans="1:16" ht="15" customHeight="1" x14ac:dyDescent="0.35">
      <c r="A20" s="135"/>
      <c r="B20" s="135"/>
      <c r="C20" s="122" t="s">
        <v>275</v>
      </c>
      <c r="D20" s="121" t="s">
        <v>276</v>
      </c>
      <c r="E20" s="153">
        <v>279</v>
      </c>
      <c r="F20" s="153">
        <v>163</v>
      </c>
      <c r="G20" s="153">
        <v>242</v>
      </c>
      <c r="H20" s="153">
        <v>338</v>
      </c>
      <c r="I20" s="135"/>
      <c r="J20" s="135"/>
      <c r="K20" s="135"/>
      <c r="L20" s="135"/>
      <c r="M20" s="135"/>
      <c r="N20" s="135"/>
      <c r="O20" s="135"/>
      <c r="P20" s="135"/>
    </row>
    <row r="21" spans="1:16" ht="15" customHeight="1" x14ac:dyDescent="0.35">
      <c r="A21" s="135"/>
      <c r="B21" s="135"/>
      <c r="C21" s="122" t="s">
        <v>277</v>
      </c>
      <c r="D21" s="121" t="s">
        <v>278</v>
      </c>
      <c r="E21" s="153">
        <v>281</v>
      </c>
      <c r="F21" s="153">
        <v>164</v>
      </c>
      <c r="G21" s="153">
        <v>244</v>
      </c>
      <c r="H21" s="153">
        <v>340</v>
      </c>
      <c r="I21" s="135"/>
      <c r="J21" s="135"/>
      <c r="K21" s="135"/>
      <c r="L21" s="135"/>
      <c r="M21" s="135"/>
      <c r="N21" s="135"/>
      <c r="O21" s="135"/>
      <c r="P21" s="135"/>
    </row>
    <row r="22" spans="1:16" ht="15" customHeight="1" x14ac:dyDescent="0.35">
      <c r="A22" s="135"/>
      <c r="B22" s="135"/>
      <c r="C22" s="122" t="s">
        <v>279</v>
      </c>
      <c r="D22" s="121" t="s">
        <v>280</v>
      </c>
      <c r="E22" s="153">
        <v>284</v>
      </c>
      <c r="F22" s="153">
        <v>166</v>
      </c>
      <c r="G22" s="153">
        <v>247</v>
      </c>
      <c r="H22" s="153">
        <v>344</v>
      </c>
      <c r="I22" s="135"/>
      <c r="J22" s="135"/>
      <c r="K22" s="135"/>
      <c r="L22" s="135"/>
      <c r="M22" s="135"/>
      <c r="N22" s="135"/>
      <c r="O22" s="135"/>
      <c r="P22" s="135"/>
    </row>
    <row r="23" spans="1:16" ht="15" customHeight="1" x14ac:dyDescent="0.35">
      <c r="A23" s="135"/>
      <c r="B23" s="135"/>
      <c r="C23" s="122" t="s">
        <v>281</v>
      </c>
      <c r="D23" s="121" t="s">
        <v>282</v>
      </c>
      <c r="E23" s="153">
        <v>291</v>
      </c>
      <c r="F23" s="153">
        <v>170</v>
      </c>
      <c r="G23" s="153">
        <v>253</v>
      </c>
      <c r="H23" s="153">
        <v>354</v>
      </c>
      <c r="I23" s="135"/>
      <c r="J23" s="135"/>
      <c r="K23" s="135"/>
      <c r="L23" s="135"/>
      <c r="M23" s="135"/>
      <c r="N23" s="135"/>
      <c r="O23" s="135"/>
      <c r="P23" s="135"/>
    </row>
    <row r="24" spans="1:16" ht="15" customHeight="1" x14ac:dyDescent="0.35">
      <c r="A24" s="135"/>
      <c r="B24" s="135"/>
      <c r="C24" s="122" t="s">
        <v>283</v>
      </c>
      <c r="D24" s="121" t="s">
        <v>284</v>
      </c>
      <c r="E24" s="153">
        <v>300</v>
      </c>
      <c r="F24" s="153">
        <v>175</v>
      </c>
      <c r="G24" s="153">
        <v>260</v>
      </c>
      <c r="H24" s="153">
        <v>365</v>
      </c>
      <c r="I24" s="135"/>
      <c r="J24" s="135"/>
      <c r="K24" s="135"/>
      <c r="L24" s="135"/>
      <c r="M24" s="135"/>
      <c r="N24" s="135"/>
      <c r="O24" s="135"/>
      <c r="P24" s="135"/>
    </row>
    <row r="25" spans="1:16" ht="15" customHeight="1" x14ac:dyDescent="0.35">
      <c r="A25" s="135"/>
      <c r="B25" s="135"/>
      <c r="C25" s="122" t="s">
        <v>983</v>
      </c>
      <c r="D25" s="121" t="s">
        <v>984</v>
      </c>
      <c r="E25" s="153">
        <v>311</v>
      </c>
      <c r="F25" s="153">
        <v>180</v>
      </c>
      <c r="G25" s="153">
        <v>268</v>
      </c>
      <c r="H25" s="153">
        <v>378</v>
      </c>
      <c r="I25" s="135"/>
      <c r="J25" s="135"/>
      <c r="K25" s="135"/>
      <c r="L25" s="135"/>
      <c r="M25" s="135"/>
      <c r="N25" s="135"/>
      <c r="O25" s="135"/>
      <c r="P25" s="135"/>
    </row>
    <row r="26" spans="1:16" ht="15" customHeight="1" x14ac:dyDescent="0.35">
      <c r="A26" s="135"/>
      <c r="B26" s="135"/>
      <c r="C26" s="122" t="s">
        <v>985</v>
      </c>
      <c r="D26" s="121" t="s">
        <v>986</v>
      </c>
      <c r="E26" s="153">
        <v>321</v>
      </c>
      <c r="F26" s="153">
        <v>186</v>
      </c>
      <c r="G26" s="153">
        <v>277</v>
      </c>
      <c r="H26" s="153">
        <v>392</v>
      </c>
      <c r="I26" s="135"/>
      <c r="J26" s="135"/>
      <c r="K26" s="135"/>
      <c r="L26" s="135"/>
      <c r="M26" s="135"/>
      <c r="N26" s="135"/>
      <c r="O26" s="135"/>
      <c r="P26" s="135"/>
    </row>
    <row r="27" spans="1:16" ht="15" customHeight="1" x14ac:dyDescent="0.35">
      <c r="A27" s="135"/>
      <c r="B27" s="135"/>
      <c r="C27" s="122" t="s">
        <v>987</v>
      </c>
      <c r="D27" s="121" t="s">
        <v>988</v>
      </c>
      <c r="E27" s="153">
        <v>330</v>
      </c>
      <c r="F27" s="153">
        <v>191</v>
      </c>
      <c r="G27" s="153">
        <v>284</v>
      </c>
      <c r="H27" s="153">
        <v>403</v>
      </c>
      <c r="I27" s="135"/>
      <c r="J27" s="135"/>
      <c r="K27" s="135"/>
      <c r="L27" s="135"/>
      <c r="M27" s="135"/>
      <c r="N27" s="135"/>
      <c r="O27" s="135"/>
      <c r="P27" s="135"/>
    </row>
    <row r="28" spans="1:16" ht="15" customHeight="1" x14ac:dyDescent="0.35">
      <c r="A28" s="135"/>
      <c r="B28" s="135"/>
      <c r="C28" s="122" t="s">
        <v>989</v>
      </c>
      <c r="D28" s="121" t="s">
        <v>990</v>
      </c>
      <c r="E28" s="153">
        <v>338</v>
      </c>
      <c r="F28" s="153">
        <v>196</v>
      </c>
      <c r="G28" s="153">
        <v>290</v>
      </c>
      <c r="H28" s="153">
        <v>414</v>
      </c>
      <c r="I28" s="135"/>
      <c r="J28" s="135"/>
      <c r="K28" s="135"/>
      <c r="L28" s="135"/>
      <c r="M28" s="135"/>
      <c r="N28" s="135"/>
      <c r="O28" s="135"/>
      <c r="P28" s="135"/>
    </row>
    <row r="29" spans="1:16" ht="15" customHeight="1" x14ac:dyDescent="0.35">
      <c r="A29" s="135"/>
      <c r="B29" s="135"/>
      <c r="C29" s="122" t="s">
        <v>991</v>
      </c>
      <c r="D29" s="121" t="s">
        <v>992</v>
      </c>
      <c r="E29" s="153">
        <v>346</v>
      </c>
      <c r="F29" s="153">
        <v>200</v>
      </c>
      <c r="G29" s="153">
        <v>296</v>
      </c>
      <c r="H29" s="153">
        <v>424</v>
      </c>
      <c r="I29" s="135"/>
      <c r="J29" s="135"/>
      <c r="K29" s="135"/>
      <c r="L29" s="135"/>
      <c r="M29" s="135"/>
      <c r="N29" s="135"/>
      <c r="O29" s="135"/>
      <c r="P29" s="135"/>
    </row>
    <row r="30" spans="1:16" ht="15" customHeight="1" x14ac:dyDescent="0.35">
      <c r="A30" s="135"/>
      <c r="B30" s="135"/>
      <c r="C30" s="122" t="s">
        <v>993</v>
      </c>
      <c r="D30" s="121" t="s">
        <v>994</v>
      </c>
      <c r="E30" s="153">
        <v>352</v>
      </c>
      <c r="F30" s="153">
        <v>203</v>
      </c>
      <c r="G30" s="153">
        <v>300</v>
      </c>
      <c r="H30" s="153">
        <v>432</v>
      </c>
      <c r="I30" s="135"/>
      <c r="J30" s="135"/>
      <c r="K30" s="135"/>
      <c r="L30" s="135"/>
      <c r="M30" s="135"/>
      <c r="N30" s="135"/>
      <c r="O30" s="135"/>
      <c r="P30" s="135"/>
    </row>
    <row r="31" spans="1:16" ht="15" customHeight="1" x14ac:dyDescent="0.35">
      <c r="A31" s="135"/>
      <c r="B31" s="135"/>
      <c r="C31" s="122" t="s">
        <v>995</v>
      </c>
      <c r="D31" s="121" t="s">
        <v>996</v>
      </c>
      <c r="E31" s="153">
        <v>358</v>
      </c>
      <c r="F31" s="153">
        <v>205</v>
      </c>
      <c r="G31" s="153">
        <v>304</v>
      </c>
      <c r="H31" s="153">
        <v>440</v>
      </c>
      <c r="I31" s="135"/>
      <c r="J31" s="135"/>
      <c r="K31" s="135"/>
      <c r="L31" s="135"/>
      <c r="M31" s="135"/>
      <c r="N31" s="135"/>
      <c r="O31" s="135"/>
      <c r="P31" s="135"/>
    </row>
    <row r="32" spans="1:16" ht="15" customHeight="1" x14ac:dyDescent="0.35">
      <c r="A32" s="135"/>
      <c r="B32" s="135"/>
      <c r="C32" s="122" t="s">
        <v>997</v>
      </c>
      <c r="D32" s="121" t="s">
        <v>998</v>
      </c>
      <c r="E32" s="153">
        <v>362</v>
      </c>
      <c r="F32" s="153">
        <v>208</v>
      </c>
      <c r="G32" s="153">
        <v>308</v>
      </c>
      <c r="H32" s="153">
        <v>446</v>
      </c>
      <c r="I32" s="135"/>
      <c r="J32" s="135"/>
      <c r="K32" s="135"/>
      <c r="L32" s="135"/>
      <c r="M32" s="135"/>
      <c r="N32" s="135"/>
      <c r="O32" s="135"/>
      <c r="P32" s="135"/>
    </row>
    <row r="33" spans="1:16" ht="15" customHeight="1" x14ac:dyDescent="0.35">
      <c r="A33" s="135"/>
      <c r="B33" s="135"/>
      <c r="C33" s="122" t="s">
        <v>999</v>
      </c>
      <c r="D33" s="121" t="s">
        <v>1000</v>
      </c>
      <c r="E33" s="153">
        <v>365</v>
      </c>
      <c r="F33" s="153">
        <v>209</v>
      </c>
      <c r="G33" s="153">
        <v>310</v>
      </c>
      <c r="H33" s="153">
        <v>451</v>
      </c>
      <c r="I33" s="135"/>
      <c r="J33" s="135"/>
      <c r="K33" s="135"/>
      <c r="L33" s="135"/>
      <c r="M33" s="135"/>
      <c r="N33" s="135"/>
      <c r="O33" s="135"/>
      <c r="P33" s="135"/>
    </row>
    <row r="34" spans="1:16" ht="15" customHeight="1" x14ac:dyDescent="0.35">
      <c r="A34" s="135"/>
      <c r="B34" s="135"/>
      <c r="C34" s="122" t="s">
        <v>1001</v>
      </c>
      <c r="D34" s="121" t="s">
        <v>1002</v>
      </c>
      <c r="E34" s="153">
        <v>368</v>
      </c>
      <c r="F34" s="153">
        <v>210</v>
      </c>
      <c r="G34" s="153">
        <v>312</v>
      </c>
      <c r="H34" s="153">
        <v>455</v>
      </c>
      <c r="I34" s="135"/>
      <c r="J34" s="135"/>
      <c r="K34" s="135"/>
      <c r="L34" s="135"/>
      <c r="M34" s="135"/>
      <c r="N34" s="135"/>
      <c r="O34" s="135"/>
      <c r="P34" s="135"/>
    </row>
    <row r="35" spans="1:16" ht="15" customHeight="1" x14ac:dyDescent="0.35">
      <c r="A35" s="135"/>
      <c r="B35" s="135"/>
      <c r="C35" s="122" t="s">
        <v>1003</v>
      </c>
      <c r="D35" s="121" t="s">
        <v>1004</v>
      </c>
      <c r="E35" s="153">
        <v>369</v>
      </c>
      <c r="F35" s="153">
        <v>211</v>
      </c>
      <c r="G35" s="153">
        <v>313</v>
      </c>
      <c r="H35" s="153">
        <v>456</v>
      </c>
      <c r="I35" s="135"/>
      <c r="J35" s="135"/>
      <c r="K35" s="135"/>
      <c r="L35" s="135"/>
      <c r="M35" s="135"/>
      <c r="N35" s="135"/>
      <c r="O35" s="135"/>
      <c r="P35" s="135"/>
    </row>
    <row r="36" spans="1:16" ht="15" customHeight="1" x14ac:dyDescent="0.35">
      <c r="A36" s="135"/>
      <c r="B36" s="135"/>
      <c r="C36" s="122" t="s">
        <v>1005</v>
      </c>
      <c r="D36" s="121" t="s">
        <v>1006</v>
      </c>
      <c r="E36" s="153">
        <v>370</v>
      </c>
      <c r="F36" s="153">
        <v>211</v>
      </c>
      <c r="G36" s="153">
        <v>314</v>
      </c>
      <c r="H36" s="153">
        <v>457</v>
      </c>
      <c r="I36" s="135"/>
      <c r="J36" s="135"/>
      <c r="K36" s="135"/>
      <c r="L36" s="135"/>
      <c r="M36" s="135"/>
      <c r="N36" s="135"/>
      <c r="O36" s="135"/>
      <c r="P36" s="135"/>
    </row>
    <row r="37" spans="1:16" ht="15" customHeight="1" x14ac:dyDescent="0.35">
      <c r="A37" s="135"/>
      <c r="B37" s="135"/>
      <c r="C37" s="122" t="s">
        <v>1007</v>
      </c>
      <c r="D37" s="121" t="s">
        <v>1008</v>
      </c>
      <c r="E37" s="153">
        <v>370</v>
      </c>
      <c r="F37" s="153">
        <v>211</v>
      </c>
      <c r="G37" s="153">
        <v>314</v>
      </c>
      <c r="H37" s="153">
        <v>458</v>
      </c>
      <c r="I37" s="135"/>
      <c r="J37" s="135"/>
      <c r="K37" s="135"/>
      <c r="L37" s="135"/>
      <c r="M37" s="135"/>
      <c r="N37" s="135"/>
      <c r="O37" s="135"/>
      <c r="P37" s="135"/>
    </row>
    <row r="38" spans="1:16" ht="15" customHeight="1" x14ac:dyDescent="0.35">
      <c r="A38" s="135"/>
      <c r="B38" s="135"/>
      <c r="C38" s="122" t="s">
        <v>1009</v>
      </c>
      <c r="D38" s="121" t="s">
        <v>1010</v>
      </c>
      <c r="E38" s="153">
        <v>371</v>
      </c>
      <c r="F38" s="153">
        <v>211</v>
      </c>
      <c r="G38" s="153">
        <v>314</v>
      </c>
      <c r="H38" s="153">
        <v>458</v>
      </c>
      <c r="I38" s="135"/>
      <c r="J38" s="135"/>
      <c r="K38" s="135"/>
      <c r="L38" s="135"/>
      <c r="M38" s="135"/>
      <c r="N38" s="135"/>
      <c r="O38" s="135"/>
      <c r="P38" s="135"/>
    </row>
    <row r="39" spans="1:16" ht="15" customHeight="1" x14ac:dyDescent="0.35">
      <c r="A39" s="135"/>
      <c r="B39" s="135"/>
      <c r="C39" s="117"/>
      <c r="D39" s="118"/>
      <c r="E39" s="119"/>
      <c r="F39" s="119"/>
      <c r="G39" s="119"/>
      <c r="H39" s="135"/>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4" width="15.7265625" customWidth="1"/>
    <col min="5" max="6" width="18.269531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20"/>
      <c r="G6" s="120"/>
      <c r="H6" s="135"/>
      <c r="I6" s="135"/>
      <c r="J6" s="135"/>
      <c r="K6" s="135"/>
      <c r="L6" s="135"/>
      <c r="M6" s="135"/>
      <c r="N6" s="135"/>
      <c r="O6" s="135"/>
      <c r="P6" s="135"/>
    </row>
    <row r="7" spans="1:16" ht="15" customHeight="1" x14ac:dyDescent="0.4">
      <c r="A7" s="120"/>
      <c r="B7" s="128" t="s">
        <v>95</v>
      </c>
      <c r="C7" s="128"/>
      <c r="D7" s="128"/>
      <c r="E7" s="120"/>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20"/>
      <c r="G9" s="120"/>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0"/>
      <c r="G10" s="120"/>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1577</v>
      </c>
      <c r="C12" s="141"/>
      <c r="D12" s="141"/>
      <c r="E12" s="141"/>
      <c r="F12" s="141"/>
      <c r="G12" s="141"/>
      <c r="H12" s="135"/>
      <c r="I12" s="135"/>
      <c r="J12" s="135"/>
      <c r="K12" s="135"/>
      <c r="L12" s="135"/>
      <c r="M12" s="135"/>
      <c r="N12" s="135"/>
      <c r="O12" s="135"/>
      <c r="P12" s="135"/>
    </row>
    <row r="13" spans="1:16" ht="15" customHeight="1" x14ac:dyDescent="0.4">
      <c r="A13" s="136"/>
      <c r="B13" s="142" t="s">
        <v>1606</v>
      </c>
      <c r="C13" s="142"/>
      <c r="D13" s="142"/>
      <c r="E13" s="142"/>
      <c r="F13" s="142"/>
      <c r="G13" s="142"/>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ht="26" x14ac:dyDescent="0.4">
      <c r="A15" s="136"/>
      <c r="B15" s="136"/>
      <c r="C15" s="123"/>
      <c r="D15" s="117" t="s">
        <v>174</v>
      </c>
      <c r="E15" s="292" t="s">
        <v>1578</v>
      </c>
      <c r="F15" s="292" t="s">
        <v>1579</v>
      </c>
      <c r="G15" s="136"/>
      <c r="H15" s="135"/>
      <c r="I15" s="135"/>
      <c r="J15" s="135"/>
      <c r="K15" s="124"/>
      <c r="L15" s="124"/>
      <c r="M15" s="124"/>
      <c r="N15" s="124"/>
      <c r="O15" s="124"/>
      <c r="P15" s="124"/>
    </row>
    <row r="16" spans="1:16" ht="26" x14ac:dyDescent="0.4">
      <c r="A16" s="136"/>
      <c r="B16" s="136"/>
      <c r="C16" s="123"/>
      <c r="D16" s="118" t="s">
        <v>176</v>
      </c>
      <c r="E16" s="293" t="s">
        <v>1581</v>
      </c>
      <c r="F16" s="293" t="s">
        <v>1580</v>
      </c>
      <c r="G16" s="136"/>
      <c r="H16" s="135"/>
      <c r="I16" s="135"/>
      <c r="J16" s="135"/>
      <c r="K16" s="125"/>
      <c r="L16" s="125"/>
      <c r="M16" s="125"/>
      <c r="N16" s="125"/>
      <c r="O16" s="125"/>
      <c r="P16" s="125"/>
    </row>
    <row r="17" spans="1:16" ht="8.15" customHeight="1" x14ac:dyDescent="0.4">
      <c r="A17" s="136"/>
      <c r="B17" s="136"/>
      <c r="C17" s="123"/>
      <c r="D17" s="123"/>
      <c r="E17" s="289"/>
      <c r="F17" s="289"/>
      <c r="G17" s="136"/>
      <c r="H17" s="135"/>
      <c r="I17" s="135"/>
      <c r="J17" s="135"/>
      <c r="K17" s="135"/>
      <c r="L17" s="135"/>
      <c r="M17" s="135"/>
      <c r="N17" s="135"/>
      <c r="O17" s="135"/>
      <c r="P17" s="135"/>
    </row>
    <row r="18" spans="1:16" ht="39" x14ac:dyDescent="0.4">
      <c r="A18" s="145"/>
      <c r="B18" s="145"/>
      <c r="C18" s="126"/>
      <c r="D18" s="126"/>
      <c r="E18" s="291" t="s">
        <v>1582</v>
      </c>
      <c r="F18" s="291" t="s">
        <v>1582</v>
      </c>
      <c r="G18" s="145"/>
      <c r="H18" s="135"/>
      <c r="I18" s="135"/>
      <c r="J18" s="135"/>
      <c r="K18" s="119"/>
      <c r="L18" s="119"/>
      <c r="M18" s="119"/>
      <c r="N18" s="119"/>
      <c r="O18" s="119"/>
      <c r="P18" s="119"/>
    </row>
    <row r="19" spans="1:16" ht="39.5" x14ac:dyDescent="0.4">
      <c r="A19" s="136"/>
      <c r="B19" s="136"/>
      <c r="C19" s="126"/>
      <c r="D19" s="127"/>
      <c r="E19" s="129" t="s">
        <v>1583</v>
      </c>
      <c r="F19" s="129" t="s">
        <v>1583</v>
      </c>
      <c r="G19" s="136"/>
      <c r="H19" s="135"/>
      <c r="I19" s="135"/>
      <c r="J19" s="135"/>
      <c r="K19" s="119"/>
      <c r="L19" s="119"/>
      <c r="M19" s="119"/>
      <c r="N19" s="119"/>
      <c r="O19" s="119"/>
      <c r="P19" s="119"/>
    </row>
    <row r="20" spans="1:16" ht="15" customHeight="1" x14ac:dyDescent="0.4">
      <c r="A20" s="136"/>
      <c r="B20" s="136"/>
      <c r="C20" s="122" t="s">
        <v>1022</v>
      </c>
      <c r="D20" s="121" t="s">
        <v>1022</v>
      </c>
      <c r="E20" s="159">
        <v>27.3</v>
      </c>
      <c r="F20" s="159">
        <v>8.9</v>
      </c>
      <c r="G20" s="136"/>
      <c r="H20" s="136"/>
      <c r="I20" s="135"/>
      <c r="J20" s="135"/>
      <c r="K20" s="135"/>
      <c r="L20" s="135"/>
      <c r="M20" s="135"/>
      <c r="N20" s="135"/>
      <c r="O20" s="135"/>
      <c r="P20" s="135"/>
    </row>
    <row r="21" spans="1:16" ht="15" customHeight="1" x14ac:dyDescent="0.4">
      <c r="A21" s="136"/>
      <c r="B21" s="136"/>
      <c r="C21" s="122" t="s">
        <v>1023</v>
      </c>
      <c r="D21" s="121" t="s">
        <v>1023</v>
      </c>
      <c r="E21" s="159">
        <v>13.6</v>
      </c>
      <c r="F21" s="159">
        <v>6.2</v>
      </c>
      <c r="G21" s="136"/>
      <c r="H21" s="136"/>
      <c r="I21" s="135"/>
      <c r="J21" s="135"/>
      <c r="K21" s="135"/>
      <c r="L21" s="135"/>
      <c r="M21" s="135"/>
      <c r="N21" s="135"/>
      <c r="O21" s="135"/>
      <c r="P21" s="135"/>
    </row>
    <row r="22" spans="1:16" ht="15" customHeight="1" x14ac:dyDescent="0.4">
      <c r="A22" s="136"/>
      <c r="B22" s="136"/>
      <c r="C22" s="122" t="s">
        <v>1024</v>
      </c>
      <c r="D22" s="121" t="s">
        <v>1024</v>
      </c>
      <c r="E22" s="159">
        <v>24.6</v>
      </c>
      <c r="F22" s="159">
        <v>19.899999999999999</v>
      </c>
      <c r="G22" s="136"/>
      <c r="H22" s="136"/>
      <c r="I22" s="135"/>
      <c r="J22" s="135"/>
      <c r="K22" s="135"/>
      <c r="L22" s="135"/>
      <c r="M22" s="135"/>
      <c r="N22" s="135"/>
      <c r="O22" s="135"/>
      <c r="P22" s="135"/>
    </row>
    <row r="23" spans="1:16" ht="15" customHeight="1" x14ac:dyDescent="0.4">
      <c r="A23" s="136"/>
      <c r="B23" s="136"/>
      <c r="C23" s="122" t="s">
        <v>1025</v>
      </c>
      <c r="D23" s="121" t="s">
        <v>1025</v>
      </c>
      <c r="E23" s="159">
        <v>16.399999999999999</v>
      </c>
      <c r="F23" s="159">
        <v>21.3</v>
      </c>
      <c r="G23" s="136"/>
      <c r="H23" s="136"/>
      <c r="I23" s="135"/>
      <c r="J23" s="135"/>
      <c r="K23" s="135"/>
      <c r="L23" s="135"/>
      <c r="M23" s="135"/>
      <c r="N23" s="135"/>
      <c r="O23" s="135"/>
      <c r="P23" s="135"/>
    </row>
    <row r="24" spans="1:16" ht="15" customHeight="1" x14ac:dyDescent="0.4">
      <c r="A24" s="136"/>
      <c r="B24" s="136"/>
      <c r="C24" s="122" t="s">
        <v>1026</v>
      </c>
      <c r="D24" s="121" t="s">
        <v>1026</v>
      </c>
      <c r="E24" s="159">
        <v>9.1</v>
      </c>
      <c r="F24" s="159">
        <v>16.399999999999999</v>
      </c>
      <c r="G24" s="136"/>
      <c r="H24" s="136"/>
      <c r="I24" s="135"/>
      <c r="J24" s="135"/>
      <c r="K24" s="135"/>
      <c r="L24" s="135"/>
      <c r="M24" s="135"/>
      <c r="N24" s="135"/>
      <c r="O24" s="135"/>
      <c r="P24" s="135"/>
    </row>
    <row r="25" spans="1:16" ht="15" customHeight="1" x14ac:dyDescent="0.4">
      <c r="A25" s="136"/>
      <c r="B25" s="136"/>
      <c r="C25" s="122" t="s">
        <v>1027</v>
      </c>
      <c r="D25" s="121" t="s">
        <v>1027</v>
      </c>
      <c r="E25" s="159">
        <v>6.4</v>
      </c>
      <c r="F25" s="159">
        <v>15.9</v>
      </c>
      <c r="G25" s="136"/>
      <c r="H25" s="136"/>
      <c r="I25" s="135"/>
      <c r="J25" s="135"/>
      <c r="K25" s="135"/>
      <c r="L25" s="135"/>
      <c r="M25" s="135"/>
      <c r="N25" s="135"/>
      <c r="O25" s="135"/>
      <c r="P25" s="135"/>
    </row>
    <row r="26" spans="1:16" ht="15" customHeight="1" x14ac:dyDescent="0.4">
      <c r="A26" s="120"/>
      <c r="B26" s="120"/>
      <c r="C26" s="122" t="s">
        <v>1596</v>
      </c>
      <c r="D26" s="121" t="s">
        <v>1596</v>
      </c>
      <c r="E26" s="159">
        <v>2.6</v>
      </c>
      <c r="F26" s="159">
        <v>11.4</v>
      </c>
      <c r="G26" s="136"/>
      <c r="H26" s="136"/>
      <c r="I26" s="135"/>
      <c r="J26" s="135"/>
      <c r="K26" s="135"/>
      <c r="L26" s="135"/>
      <c r="M26" s="135"/>
      <c r="N26" s="135"/>
      <c r="O26" s="135"/>
      <c r="P26" s="135"/>
    </row>
    <row r="27" spans="1:16" ht="15" customHeight="1" x14ac:dyDescent="0.4">
      <c r="A27" s="120"/>
      <c r="B27" s="120"/>
      <c r="C27" s="117"/>
      <c r="D27" s="118"/>
      <c r="E27" s="119"/>
      <c r="F27" s="119"/>
      <c r="G27" s="136"/>
      <c r="H27" s="136"/>
      <c r="I27" s="135"/>
      <c r="J27" s="135"/>
      <c r="K27" s="135"/>
      <c r="L27" s="135"/>
      <c r="M27" s="135"/>
      <c r="N27" s="135"/>
      <c r="O27" s="135"/>
      <c r="P27" s="135"/>
    </row>
    <row r="28" spans="1:16" ht="15" customHeight="1" x14ac:dyDescent="0.4">
      <c r="A28" s="135"/>
      <c r="B28" s="135"/>
      <c r="C28" s="117"/>
      <c r="D28" s="118"/>
      <c r="E28" s="119"/>
      <c r="F28" s="119"/>
      <c r="G28" s="136"/>
      <c r="H28" s="136"/>
      <c r="I28" s="135"/>
      <c r="J28" s="135"/>
      <c r="K28" s="135"/>
      <c r="L28" s="135"/>
      <c r="M28" s="135"/>
      <c r="N28" s="135"/>
      <c r="O28" s="135"/>
      <c r="P28" s="135"/>
    </row>
    <row r="29" spans="1:16" ht="15" customHeight="1" x14ac:dyDescent="0.4">
      <c r="A29" s="135"/>
      <c r="B29" s="135"/>
      <c r="C29" s="117"/>
      <c r="D29" s="118"/>
      <c r="E29" s="119"/>
      <c r="F29" s="119"/>
      <c r="G29" s="136"/>
      <c r="H29" s="136"/>
      <c r="I29" s="135"/>
      <c r="J29" s="135"/>
      <c r="K29" s="135"/>
      <c r="L29" s="135"/>
      <c r="M29" s="135"/>
      <c r="N29" s="135"/>
      <c r="O29" s="135"/>
      <c r="P29" s="135"/>
    </row>
    <row r="30" spans="1:16" ht="15" customHeight="1" x14ac:dyDescent="0.4">
      <c r="A30" s="135"/>
      <c r="B30" s="135"/>
      <c r="C30" s="117"/>
      <c r="D30" s="118"/>
      <c r="E30" s="119"/>
      <c r="F30" s="119"/>
      <c r="G30" s="136"/>
      <c r="H30" s="136"/>
      <c r="I30" s="135"/>
      <c r="J30" s="135"/>
      <c r="K30" s="135"/>
      <c r="L30" s="135"/>
      <c r="M30" s="135"/>
      <c r="N30" s="135"/>
      <c r="O30" s="135"/>
      <c r="P30" s="135"/>
    </row>
    <row r="31" spans="1:16" ht="15" customHeight="1" x14ac:dyDescent="0.4">
      <c r="A31" s="135"/>
      <c r="B31" s="135"/>
      <c r="C31" s="117"/>
      <c r="D31" s="118"/>
      <c r="E31" s="119"/>
      <c r="F31" s="119"/>
      <c r="G31" s="136"/>
      <c r="H31" s="136"/>
      <c r="I31" s="135"/>
      <c r="J31" s="135"/>
      <c r="K31" s="135"/>
      <c r="L31" s="135"/>
      <c r="M31" s="135"/>
      <c r="N31" s="135"/>
      <c r="O31" s="135"/>
      <c r="P31" s="135"/>
    </row>
    <row r="32" spans="1:16" ht="15" customHeight="1" x14ac:dyDescent="0.4">
      <c r="A32" s="135"/>
      <c r="B32" s="135"/>
      <c r="C32" s="117"/>
      <c r="D32" s="118"/>
      <c r="E32" s="119"/>
      <c r="F32" s="119"/>
      <c r="G32" s="136"/>
      <c r="H32" s="136"/>
      <c r="I32" s="135"/>
      <c r="J32" s="135"/>
      <c r="K32" s="135"/>
      <c r="L32" s="135"/>
      <c r="M32" s="135"/>
      <c r="N32" s="135"/>
      <c r="O32" s="135"/>
      <c r="P32" s="135"/>
    </row>
    <row r="33" spans="1:16" ht="15" customHeight="1" x14ac:dyDescent="0.4">
      <c r="A33" s="135"/>
      <c r="B33" s="135"/>
      <c r="C33" s="117"/>
      <c r="D33" s="118"/>
      <c r="E33" s="119"/>
      <c r="F33" s="119"/>
      <c r="G33" s="136"/>
      <c r="H33" s="136"/>
      <c r="I33" s="135"/>
      <c r="J33" s="135"/>
      <c r="K33" s="135"/>
      <c r="L33" s="135"/>
      <c r="M33" s="135"/>
      <c r="N33" s="135"/>
      <c r="O33" s="135"/>
      <c r="P33" s="135"/>
    </row>
    <row r="34" spans="1:16" ht="15" customHeight="1" x14ac:dyDescent="0.4">
      <c r="A34" s="135"/>
      <c r="B34" s="135"/>
      <c r="C34" s="117"/>
      <c r="D34" s="118"/>
      <c r="E34" s="119"/>
      <c r="F34" s="119"/>
      <c r="G34" s="136"/>
      <c r="H34" s="136"/>
      <c r="I34" s="135"/>
      <c r="J34" s="135"/>
      <c r="K34" s="135"/>
      <c r="L34" s="135"/>
      <c r="M34" s="135"/>
      <c r="N34" s="135"/>
      <c r="O34" s="135"/>
      <c r="P34" s="135"/>
    </row>
    <row r="35" spans="1:16" ht="15" customHeight="1" x14ac:dyDescent="0.4">
      <c r="A35" s="135"/>
      <c r="B35" s="135"/>
      <c r="C35" s="117"/>
      <c r="D35" s="118"/>
      <c r="E35" s="119"/>
      <c r="F35" s="119"/>
      <c r="G35" s="136"/>
      <c r="H35" s="136"/>
      <c r="I35" s="135"/>
      <c r="J35" s="135"/>
      <c r="K35" s="135"/>
      <c r="L35" s="135"/>
      <c r="M35" s="135"/>
      <c r="N35" s="135"/>
      <c r="O35" s="135"/>
      <c r="P35" s="135"/>
    </row>
    <row r="36" spans="1:16" ht="15" customHeight="1" x14ac:dyDescent="0.4">
      <c r="A36" s="135"/>
      <c r="B36" s="135"/>
      <c r="C36" s="117"/>
      <c r="D36" s="118"/>
      <c r="E36" s="119"/>
      <c r="F36" s="119"/>
      <c r="G36" s="136"/>
      <c r="H36" s="136"/>
      <c r="I36" s="135"/>
      <c r="J36" s="135"/>
      <c r="K36" s="135"/>
      <c r="L36" s="135"/>
      <c r="M36" s="135"/>
      <c r="N36" s="135"/>
      <c r="O36" s="135"/>
      <c r="P36" s="135"/>
    </row>
    <row r="37" spans="1:16" ht="15" customHeight="1" x14ac:dyDescent="0.4">
      <c r="A37" s="135"/>
      <c r="B37" s="135"/>
      <c r="C37" s="117"/>
      <c r="D37" s="118"/>
      <c r="E37" s="119"/>
      <c r="F37" s="119"/>
      <c r="G37" s="136"/>
      <c r="H37" s="136"/>
      <c r="I37" s="135"/>
      <c r="J37" s="135"/>
      <c r="K37" s="135"/>
      <c r="L37" s="135"/>
      <c r="M37" s="135"/>
      <c r="N37" s="135"/>
      <c r="O37" s="135"/>
      <c r="P37" s="135"/>
    </row>
    <row r="38" spans="1:16" ht="15" customHeight="1" x14ac:dyDescent="0.4">
      <c r="A38" s="135"/>
      <c r="B38" s="135"/>
      <c r="C38" s="117"/>
      <c r="D38" s="118"/>
      <c r="E38" s="119"/>
      <c r="F38" s="119"/>
      <c r="G38" s="136"/>
      <c r="H38" s="136"/>
      <c r="I38" s="135"/>
      <c r="J38" s="135"/>
      <c r="K38" s="135"/>
      <c r="L38" s="135"/>
      <c r="M38" s="135"/>
      <c r="N38" s="135"/>
      <c r="O38" s="135"/>
      <c r="P38" s="135"/>
    </row>
    <row r="39" spans="1:16" ht="15" customHeight="1" x14ac:dyDescent="0.4">
      <c r="A39" s="135"/>
      <c r="B39" s="135"/>
      <c r="C39" s="117"/>
      <c r="D39" s="118"/>
      <c r="E39" s="119"/>
      <c r="F39" s="119"/>
      <c r="G39" s="136"/>
      <c r="H39" s="136"/>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9">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3" width="15.7265625" customWidth="1"/>
    <col min="4" max="4" width="7.7265625" bestFit="1" customWidth="1"/>
    <col min="5" max="10" width="15.72656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38"/>
      <c r="G6" s="120"/>
      <c r="H6" s="135"/>
      <c r="I6" s="135"/>
      <c r="J6" s="135"/>
      <c r="K6" s="135"/>
      <c r="L6" s="135"/>
      <c r="M6" s="135"/>
      <c r="N6" s="135"/>
      <c r="O6" s="135"/>
      <c r="P6" s="135"/>
    </row>
    <row r="7" spans="1:16" ht="15" customHeight="1" x14ac:dyDescent="0.4">
      <c r="A7" s="120"/>
      <c r="B7" s="128" t="s">
        <v>95</v>
      </c>
      <c r="C7" s="128"/>
      <c r="D7" s="128"/>
      <c r="E7" s="128"/>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38"/>
      <c r="G9" s="138"/>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8"/>
      <c r="G10" s="128"/>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1028</v>
      </c>
      <c r="C12" s="141"/>
      <c r="D12" s="141"/>
      <c r="E12" s="141"/>
      <c r="F12" s="141"/>
      <c r="G12" s="136"/>
      <c r="H12" s="135"/>
      <c r="I12" s="135"/>
      <c r="J12" s="135"/>
      <c r="K12" s="135"/>
      <c r="L12" s="135"/>
      <c r="M12" s="135"/>
      <c r="N12" s="135"/>
      <c r="O12" s="135"/>
      <c r="P12" s="135"/>
    </row>
    <row r="13" spans="1:16" ht="15" customHeight="1" x14ac:dyDescent="0.4">
      <c r="A13" s="136"/>
      <c r="B13" s="142" t="s">
        <v>1605</v>
      </c>
      <c r="C13" s="142"/>
      <c r="D13" s="142"/>
      <c r="E13" s="142"/>
      <c r="F13" s="136"/>
      <c r="G13" s="136"/>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x14ac:dyDescent="0.4">
      <c r="A15" s="136"/>
      <c r="B15" s="136"/>
      <c r="C15" s="123"/>
      <c r="D15" s="117" t="s">
        <v>174</v>
      </c>
      <c r="E15" s="287" t="s">
        <v>308</v>
      </c>
      <c r="F15" s="287" t="s">
        <v>308</v>
      </c>
      <c r="G15" s="287" t="s">
        <v>308</v>
      </c>
      <c r="H15" s="287" t="s">
        <v>308</v>
      </c>
      <c r="I15" s="287" t="s">
        <v>308</v>
      </c>
      <c r="J15" s="287" t="s">
        <v>308</v>
      </c>
      <c r="K15" s="124"/>
      <c r="L15" s="124"/>
      <c r="M15" s="124"/>
      <c r="N15" s="124"/>
      <c r="O15" s="124"/>
      <c r="P15" s="124"/>
    </row>
    <row r="16" spans="1:16" x14ac:dyDescent="0.4">
      <c r="A16" s="136"/>
      <c r="B16" s="136"/>
      <c r="C16" s="123"/>
      <c r="D16" s="118" t="s">
        <v>176</v>
      </c>
      <c r="E16" s="288" t="s">
        <v>204</v>
      </c>
      <c r="F16" s="288" t="s">
        <v>204</v>
      </c>
      <c r="G16" s="288" t="s">
        <v>204</v>
      </c>
      <c r="H16" s="288" t="s">
        <v>204</v>
      </c>
      <c r="I16" s="288" t="s">
        <v>204</v>
      </c>
      <c r="J16" s="288" t="s">
        <v>204</v>
      </c>
      <c r="K16" s="125"/>
      <c r="L16" s="125"/>
      <c r="M16" s="125"/>
      <c r="N16" s="125"/>
      <c r="O16" s="125"/>
      <c r="P16" s="125"/>
    </row>
    <row r="17" spans="1:16" ht="8.15" customHeight="1" x14ac:dyDescent="0.4">
      <c r="A17" s="136"/>
      <c r="B17" s="136"/>
      <c r="C17" s="123"/>
      <c r="D17" s="123"/>
      <c r="E17" s="289"/>
      <c r="F17" s="289"/>
      <c r="G17" s="289"/>
      <c r="H17" s="289"/>
      <c r="I17" s="289"/>
      <c r="J17" s="289"/>
      <c r="K17" s="135"/>
      <c r="L17" s="135"/>
      <c r="M17" s="135"/>
      <c r="N17" s="135"/>
      <c r="O17" s="135"/>
      <c r="P17" s="135"/>
    </row>
    <row r="18" spans="1:16" x14ac:dyDescent="0.4">
      <c r="A18" s="136"/>
      <c r="B18" s="136"/>
      <c r="C18" s="138"/>
      <c r="D18" s="128"/>
      <c r="E18" s="130" t="s">
        <v>765</v>
      </c>
      <c r="F18" s="130" t="s">
        <v>761</v>
      </c>
      <c r="G18" s="130" t="s">
        <v>648</v>
      </c>
      <c r="H18" s="130" t="s">
        <v>1014</v>
      </c>
      <c r="I18" s="130" t="s">
        <v>649</v>
      </c>
      <c r="J18" s="130" t="s">
        <v>764</v>
      </c>
      <c r="K18" s="135"/>
      <c r="L18" s="119"/>
      <c r="M18" s="119"/>
      <c r="N18" s="119"/>
      <c r="O18" s="119"/>
      <c r="P18" s="119"/>
    </row>
    <row r="19" spans="1:16" x14ac:dyDescent="0.4">
      <c r="A19" s="136"/>
      <c r="B19" s="136"/>
      <c r="C19" s="143"/>
      <c r="D19" s="144"/>
      <c r="E19" s="129" t="s">
        <v>1015</v>
      </c>
      <c r="F19" s="129" t="s">
        <v>1029</v>
      </c>
      <c r="G19" s="129" t="s">
        <v>1016</v>
      </c>
      <c r="H19" s="129" t="s">
        <v>1017</v>
      </c>
      <c r="I19" s="129" t="s">
        <v>1018</v>
      </c>
      <c r="J19" s="129" t="s">
        <v>1030</v>
      </c>
      <c r="K19" s="135"/>
      <c r="L19" s="119"/>
      <c r="M19" s="119"/>
      <c r="N19" s="119"/>
      <c r="O19" s="119"/>
      <c r="P19" s="119"/>
    </row>
    <row r="20" spans="1:16" ht="15" customHeight="1" x14ac:dyDescent="0.35">
      <c r="A20" s="135"/>
      <c r="B20" s="135"/>
      <c r="C20" s="122" t="s">
        <v>275</v>
      </c>
      <c r="D20" s="121" t="s">
        <v>276</v>
      </c>
      <c r="E20" s="157">
        <v>16.600000000000001</v>
      </c>
      <c r="F20" s="157">
        <v>4</v>
      </c>
      <c r="G20" s="157">
        <v>7.9</v>
      </c>
      <c r="H20" s="157">
        <v>13.7</v>
      </c>
      <c r="I20" s="157">
        <v>21.7</v>
      </c>
      <c r="J20" s="157">
        <v>31.8</v>
      </c>
      <c r="K20" s="135"/>
      <c r="L20" s="135"/>
      <c r="M20" s="135"/>
      <c r="N20" s="135"/>
      <c r="O20" s="135"/>
      <c r="P20" s="135"/>
    </row>
    <row r="21" spans="1:16" ht="15" customHeight="1" x14ac:dyDescent="0.35">
      <c r="A21" s="135"/>
      <c r="B21" s="135"/>
      <c r="C21" s="122" t="s">
        <v>985</v>
      </c>
      <c r="D21" s="121" t="s">
        <v>986</v>
      </c>
      <c r="E21" s="157">
        <v>19.3</v>
      </c>
      <c r="F21" s="157">
        <v>4.5</v>
      </c>
      <c r="G21" s="157">
        <v>9.1</v>
      </c>
      <c r="H21" s="157">
        <v>15.8</v>
      </c>
      <c r="I21" s="157">
        <v>25.1</v>
      </c>
      <c r="J21" s="157">
        <v>36.9</v>
      </c>
      <c r="K21" s="135"/>
      <c r="L21" s="135"/>
      <c r="M21" s="135"/>
      <c r="N21" s="135"/>
      <c r="O21" s="135"/>
      <c r="P21" s="135"/>
    </row>
    <row r="22" spans="1:16" ht="15" customHeight="1" x14ac:dyDescent="0.35">
      <c r="A22" s="135"/>
      <c r="B22" s="135"/>
      <c r="C22" s="122" t="s">
        <v>1009</v>
      </c>
      <c r="D22" s="121" t="s">
        <v>1010</v>
      </c>
      <c r="E22" s="157">
        <v>21.5</v>
      </c>
      <c r="F22" s="157">
        <v>5</v>
      </c>
      <c r="G22" s="157">
        <v>10</v>
      </c>
      <c r="H22" s="157">
        <v>17.600000000000001</v>
      </c>
      <c r="I22" s="157">
        <v>28.1</v>
      </c>
      <c r="J22" s="157">
        <v>41.2</v>
      </c>
      <c r="K22" s="135"/>
      <c r="L22" s="135"/>
      <c r="M22" s="135"/>
      <c r="N22" s="135"/>
      <c r="O22" s="135"/>
      <c r="P22" s="135"/>
    </row>
    <row r="23" spans="1:16" ht="15" customHeight="1" x14ac:dyDescent="0.35">
      <c r="A23" s="135"/>
      <c r="B23" s="135"/>
      <c r="C23" s="135"/>
      <c r="D23" s="135"/>
      <c r="E23" s="135"/>
      <c r="F23" s="135"/>
      <c r="G23" s="135"/>
      <c r="H23" s="135"/>
      <c r="I23" s="135"/>
      <c r="J23" s="135"/>
      <c r="K23" s="135"/>
      <c r="L23" s="135"/>
      <c r="M23" s="135"/>
      <c r="N23" s="135"/>
      <c r="O23" s="135"/>
      <c r="P23" s="135"/>
    </row>
    <row r="24" spans="1:16" ht="15" customHeight="1" x14ac:dyDescent="0.35">
      <c r="A24" s="135"/>
      <c r="B24" s="135"/>
      <c r="C24" s="135"/>
      <c r="D24" s="135"/>
      <c r="E24" s="135"/>
      <c r="F24" s="135"/>
      <c r="G24" s="135"/>
      <c r="H24" s="135"/>
      <c r="I24" s="135"/>
      <c r="J24" s="135"/>
      <c r="K24" s="135"/>
      <c r="L24" s="135"/>
      <c r="M24" s="135"/>
      <c r="N24" s="135"/>
      <c r="O24" s="135"/>
      <c r="P24" s="135"/>
    </row>
    <row r="25" spans="1:16" ht="15" customHeight="1" x14ac:dyDescent="0.35">
      <c r="A25" s="135"/>
      <c r="B25" s="135"/>
      <c r="C25" s="135"/>
      <c r="D25" s="135"/>
      <c r="E25" s="135"/>
      <c r="F25" s="135"/>
      <c r="G25" s="135"/>
      <c r="H25" s="135"/>
      <c r="I25" s="135"/>
      <c r="J25" s="135"/>
      <c r="K25" s="135"/>
      <c r="L25" s="135"/>
      <c r="M25" s="135"/>
      <c r="N25" s="135"/>
      <c r="O25" s="135"/>
      <c r="P25" s="135"/>
    </row>
    <row r="26" spans="1:16" ht="15" customHeight="1" x14ac:dyDescent="0.35">
      <c r="A26" s="135"/>
      <c r="B26" s="135"/>
      <c r="C26" s="135"/>
      <c r="D26" s="135"/>
      <c r="E26" s="135"/>
      <c r="F26" s="135"/>
      <c r="G26" s="135"/>
      <c r="H26" s="135"/>
      <c r="I26" s="135"/>
      <c r="J26" s="135"/>
      <c r="K26" s="135"/>
      <c r="L26" s="135"/>
      <c r="M26" s="135"/>
      <c r="N26" s="135"/>
      <c r="O26" s="135"/>
      <c r="P26" s="135"/>
    </row>
    <row r="27" spans="1:16" ht="15" customHeight="1" x14ac:dyDescent="0.35">
      <c r="A27" s="135"/>
      <c r="B27" s="135"/>
      <c r="C27" s="135"/>
      <c r="D27" s="135"/>
      <c r="E27" s="135"/>
      <c r="F27" s="135"/>
      <c r="G27" s="135"/>
      <c r="H27" s="135"/>
      <c r="I27" s="135"/>
      <c r="J27" s="135"/>
      <c r="K27" s="135"/>
      <c r="L27" s="135"/>
      <c r="M27" s="135"/>
      <c r="N27" s="135"/>
      <c r="O27" s="135"/>
      <c r="P27" s="135"/>
    </row>
    <row r="28" spans="1:16" ht="15" customHeight="1" x14ac:dyDescent="0.35">
      <c r="A28" s="135"/>
      <c r="B28" s="135"/>
      <c r="C28" s="135"/>
      <c r="D28" s="135"/>
      <c r="E28" s="135"/>
      <c r="F28" s="135"/>
      <c r="G28" s="135"/>
      <c r="H28" s="135"/>
      <c r="I28" s="135"/>
      <c r="J28" s="135"/>
      <c r="K28" s="135"/>
      <c r="L28" s="135"/>
      <c r="M28" s="135"/>
      <c r="N28" s="135"/>
      <c r="O28" s="135"/>
      <c r="P28" s="135"/>
    </row>
    <row r="29" spans="1:16" ht="15" customHeight="1" x14ac:dyDescent="0.4">
      <c r="A29" s="135"/>
      <c r="B29" s="135"/>
      <c r="C29" s="117"/>
      <c r="D29" s="118"/>
      <c r="E29" s="119"/>
      <c r="F29" s="119"/>
      <c r="G29" s="136"/>
      <c r="H29" s="136"/>
      <c r="I29" s="135"/>
      <c r="J29" s="135"/>
      <c r="K29" s="135"/>
      <c r="L29" s="135"/>
      <c r="M29" s="135"/>
      <c r="N29" s="135"/>
      <c r="O29" s="135"/>
      <c r="P29" s="135"/>
    </row>
    <row r="30" spans="1:16" ht="15" customHeight="1" x14ac:dyDescent="0.4">
      <c r="A30" s="135"/>
      <c r="B30" s="135"/>
      <c r="C30" s="117"/>
      <c r="D30" s="118"/>
      <c r="E30" s="119"/>
      <c r="F30" s="119"/>
      <c r="G30" s="136"/>
      <c r="H30" s="136"/>
      <c r="I30" s="135"/>
      <c r="J30" s="135"/>
      <c r="K30" s="135"/>
      <c r="L30" s="135"/>
      <c r="M30" s="135"/>
      <c r="N30" s="135"/>
      <c r="O30" s="135"/>
      <c r="P30" s="135"/>
    </row>
    <row r="31" spans="1:16" ht="15" customHeight="1" x14ac:dyDescent="0.4">
      <c r="A31" s="135"/>
      <c r="B31" s="135"/>
      <c r="C31" s="117"/>
      <c r="D31" s="118"/>
      <c r="E31" s="119"/>
      <c r="F31" s="119"/>
      <c r="G31" s="136"/>
      <c r="H31" s="136"/>
      <c r="I31" s="135"/>
      <c r="J31" s="135"/>
      <c r="K31" s="135"/>
      <c r="L31" s="135"/>
      <c r="M31" s="135"/>
      <c r="N31" s="135"/>
      <c r="O31" s="135"/>
      <c r="P31" s="135"/>
    </row>
    <row r="32" spans="1:16" ht="15" customHeight="1" x14ac:dyDescent="0.4">
      <c r="A32" s="135"/>
      <c r="B32" s="135"/>
      <c r="C32" s="117"/>
      <c r="D32" s="118"/>
      <c r="E32" s="119"/>
      <c r="F32" s="119"/>
      <c r="G32" s="136"/>
      <c r="H32" s="136"/>
      <c r="I32" s="135"/>
      <c r="J32" s="135"/>
      <c r="K32" s="135"/>
      <c r="L32" s="135"/>
      <c r="M32" s="135"/>
      <c r="N32" s="135"/>
      <c r="O32" s="135"/>
      <c r="P32" s="135"/>
    </row>
    <row r="33" spans="1:16" ht="15" customHeight="1" x14ac:dyDescent="0.4">
      <c r="A33" s="135"/>
      <c r="B33" s="135"/>
      <c r="C33" s="117"/>
      <c r="D33" s="118"/>
      <c r="E33" s="119"/>
      <c r="F33" s="119"/>
      <c r="G33" s="136"/>
      <c r="H33" s="136"/>
      <c r="I33" s="135"/>
      <c r="J33" s="135"/>
      <c r="K33" s="135"/>
      <c r="L33" s="135"/>
      <c r="M33" s="135"/>
      <c r="N33" s="135"/>
      <c r="O33" s="135"/>
      <c r="P33" s="135"/>
    </row>
    <row r="34" spans="1:16" ht="15" customHeight="1" x14ac:dyDescent="0.4">
      <c r="A34" s="135"/>
      <c r="B34" s="135"/>
      <c r="C34" s="117"/>
      <c r="D34" s="118"/>
      <c r="E34" s="119"/>
      <c r="F34" s="119"/>
      <c r="G34" s="136"/>
      <c r="H34" s="136"/>
      <c r="I34" s="135"/>
      <c r="J34" s="135"/>
      <c r="K34" s="135"/>
      <c r="L34" s="135"/>
      <c r="M34" s="135"/>
      <c r="N34" s="135"/>
      <c r="O34" s="135"/>
      <c r="P34" s="135"/>
    </row>
    <row r="35" spans="1:16" ht="15" customHeight="1" x14ac:dyDescent="0.4">
      <c r="A35" s="135"/>
      <c r="B35" s="135"/>
      <c r="C35" s="117"/>
      <c r="D35" s="118"/>
      <c r="E35" s="119"/>
      <c r="F35" s="119"/>
      <c r="G35" s="136"/>
      <c r="H35" s="136"/>
      <c r="I35" s="135"/>
      <c r="J35" s="135"/>
      <c r="K35" s="135"/>
      <c r="L35" s="135"/>
      <c r="M35" s="135"/>
      <c r="N35" s="135"/>
      <c r="O35" s="135"/>
      <c r="P35" s="135"/>
    </row>
    <row r="36" spans="1:16" ht="15" customHeight="1" x14ac:dyDescent="0.4">
      <c r="A36" s="135"/>
      <c r="B36" s="135"/>
      <c r="C36" s="117"/>
      <c r="D36" s="118"/>
      <c r="E36" s="119"/>
      <c r="F36" s="119"/>
      <c r="G36" s="136"/>
      <c r="H36" s="136"/>
      <c r="I36" s="135"/>
      <c r="J36" s="135"/>
      <c r="K36" s="135"/>
      <c r="L36" s="135"/>
      <c r="M36" s="135"/>
      <c r="N36" s="135"/>
      <c r="O36" s="135"/>
      <c r="P36" s="135"/>
    </row>
    <row r="37" spans="1:16" ht="15" customHeight="1" x14ac:dyDescent="0.4">
      <c r="A37" s="135"/>
      <c r="B37" s="135"/>
      <c r="C37" s="117"/>
      <c r="D37" s="118"/>
      <c r="E37" s="119"/>
      <c r="F37" s="119"/>
      <c r="G37" s="136"/>
      <c r="H37" s="136"/>
      <c r="I37" s="135"/>
      <c r="J37" s="135"/>
      <c r="K37" s="135"/>
      <c r="L37" s="135"/>
      <c r="M37" s="135"/>
      <c r="N37" s="135"/>
      <c r="O37" s="135"/>
      <c r="P37" s="135"/>
    </row>
    <row r="38" spans="1:16" ht="15" customHeight="1" x14ac:dyDescent="0.4">
      <c r="A38" s="135"/>
      <c r="B38" s="135"/>
      <c r="C38" s="117"/>
      <c r="D38" s="118"/>
      <c r="E38" s="119"/>
      <c r="F38" s="119"/>
      <c r="G38" s="136"/>
      <c r="H38" s="136"/>
      <c r="I38" s="135"/>
      <c r="J38" s="135"/>
      <c r="K38" s="135"/>
      <c r="L38" s="135"/>
      <c r="M38" s="135"/>
      <c r="N38" s="135"/>
      <c r="O38" s="135"/>
      <c r="P38" s="135"/>
    </row>
    <row r="39" spans="1:16" ht="15" customHeight="1" x14ac:dyDescent="0.4">
      <c r="A39" s="135"/>
      <c r="B39" s="135"/>
      <c r="C39" s="117"/>
      <c r="D39" s="118"/>
      <c r="E39" s="119"/>
      <c r="F39" s="119"/>
      <c r="G39" s="136"/>
      <c r="H39" s="136"/>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1">
    <tabColor rgb="FF3E808C"/>
  </sheetPr>
  <dimension ref="A1:P789"/>
  <sheetViews>
    <sheetView showGridLines="0" zoomScaleNormal="100" workbookViewId="0"/>
  </sheetViews>
  <sheetFormatPr defaultColWidth="9.453125" defaultRowHeight="15" customHeight="1" x14ac:dyDescent="0.35"/>
  <cols>
    <col min="1" max="1" width="1.7265625" customWidth="1"/>
    <col min="2" max="2" width="9.26953125"/>
    <col min="3" max="3" width="15.7265625" customWidth="1"/>
    <col min="4" max="4" width="7.7265625" bestFit="1" customWidth="1"/>
    <col min="5" max="14" width="15.72656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38"/>
      <c r="G6" s="120"/>
      <c r="H6" s="135"/>
      <c r="I6" s="135"/>
      <c r="J6" s="135"/>
      <c r="K6" s="135"/>
      <c r="L6" s="135"/>
      <c r="M6" s="135"/>
      <c r="N6" s="135"/>
      <c r="O6" s="135"/>
      <c r="P6" s="135"/>
    </row>
    <row r="7" spans="1:16" ht="15" customHeight="1" x14ac:dyDescent="0.4">
      <c r="A7" s="120"/>
      <c r="B7" s="128" t="s">
        <v>95</v>
      </c>
      <c r="C7" s="128"/>
      <c r="D7" s="128"/>
      <c r="E7" s="128"/>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38"/>
      <c r="G9" s="138"/>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8"/>
      <c r="G10" s="128"/>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1584</v>
      </c>
      <c r="C12" s="141"/>
      <c r="D12" s="141"/>
      <c r="E12" s="141"/>
      <c r="F12" s="141"/>
      <c r="G12" s="136"/>
      <c r="H12" s="135"/>
      <c r="I12" s="135"/>
      <c r="J12" s="135"/>
      <c r="K12" s="135"/>
      <c r="L12" s="135"/>
      <c r="M12" s="135"/>
      <c r="N12" s="135"/>
      <c r="O12" s="135"/>
      <c r="P12" s="135"/>
    </row>
    <row r="13" spans="1:16" ht="15" customHeight="1" x14ac:dyDescent="0.4">
      <c r="A13" s="136"/>
      <c r="B13" s="142" t="s">
        <v>1604</v>
      </c>
      <c r="C13" s="142"/>
      <c r="D13" s="142"/>
      <c r="E13" s="142"/>
      <c r="F13" s="136"/>
      <c r="G13" s="136"/>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ht="26" x14ac:dyDescent="0.4">
      <c r="A15" s="136"/>
      <c r="B15" s="136"/>
      <c r="C15" s="123"/>
      <c r="D15" s="117" t="s">
        <v>174</v>
      </c>
      <c r="E15" s="292" t="s">
        <v>1578</v>
      </c>
      <c r="F15" s="292" t="s">
        <v>1578</v>
      </c>
      <c r="G15" s="292" t="s">
        <v>1578</v>
      </c>
      <c r="H15" s="292" t="s">
        <v>1578</v>
      </c>
      <c r="I15" s="294" t="s">
        <v>1578</v>
      </c>
      <c r="J15" s="292" t="s">
        <v>1579</v>
      </c>
      <c r="K15" s="292" t="s">
        <v>1579</v>
      </c>
      <c r="L15" s="292" t="s">
        <v>1579</v>
      </c>
      <c r="M15" s="292" t="s">
        <v>1579</v>
      </c>
      <c r="N15" s="292" t="s">
        <v>1579</v>
      </c>
      <c r="O15" s="124"/>
      <c r="P15" s="124"/>
    </row>
    <row r="16" spans="1:16" ht="39" x14ac:dyDescent="0.4">
      <c r="A16" s="136"/>
      <c r="B16" s="136"/>
      <c r="C16" s="123"/>
      <c r="D16" s="118" t="s">
        <v>176</v>
      </c>
      <c r="E16" s="293" t="s">
        <v>1581</v>
      </c>
      <c r="F16" s="293" t="s">
        <v>1581</v>
      </c>
      <c r="G16" s="293" t="s">
        <v>1581</v>
      </c>
      <c r="H16" s="293" t="s">
        <v>1581</v>
      </c>
      <c r="I16" s="295" t="s">
        <v>1581</v>
      </c>
      <c r="J16" s="293" t="s">
        <v>1580</v>
      </c>
      <c r="K16" s="293" t="s">
        <v>1580</v>
      </c>
      <c r="L16" s="293" t="s">
        <v>1580</v>
      </c>
      <c r="M16" s="293" t="s">
        <v>1580</v>
      </c>
      <c r="N16" s="293" t="s">
        <v>1580</v>
      </c>
      <c r="O16" s="125"/>
      <c r="P16" s="125"/>
    </row>
    <row r="17" spans="1:16" ht="8.15" customHeight="1" x14ac:dyDescent="0.4">
      <c r="A17" s="136"/>
      <c r="B17" s="136"/>
      <c r="C17" s="123"/>
      <c r="D17" s="123"/>
      <c r="E17" s="151"/>
      <c r="F17" s="151"/>
      <c r="G17" s="151"/>
      <c r="H17" s="151"/>
      <c r="I17" s="152" t="s">
        <v>1031</v>
      </c>
      <c r="J17" s="123"/>
      <c r="K17" s="135"/>
      <c r="L17" s="135"/>
      <c r="M17" s="135"/>
      <c r="N17" s="135"/>
      <c r="O17" s="135"/>
      <c r="P17" s="135"/>
    </row>
    <row r="18" spans="1:16" ht="15" customHeight="1" x14ac:dyDescent="0.4">
      <c r="A18" s="136"/>
      <c r="B18" s="136"/>
      <c r="C18" s="143"/>
      <c r="D18" s="144"/>
      <c r="E18" s="130" t="s">
        <v>1595</v>
      </c>
      <c r="F18" s="130" t="s">
        <v>1032</v>
      </c>
      <c r="G18" s="130" t="s">
        <v>1033</v>
      </c>
      <c r="H18" s="130" t="s">
        <v>1034</v>
      </c>
      <c r="I18" s="154" t="s">
        <v>1035</v>
      </c>
      <c r="J18" s="130" t="s">
        <v>1595</v>
      </c>
      <c r="K18" s="130" t="s">
        <v>1032</v>
      </c>
      <c r="L18" s="130" t="s">
        <v>1033</v>
      </c>
      <c r="M18" s="130" t="s">
        <v>1034</v>
      </c>
      <c r="N18" s="130" t="s">
        <v>1035</v>
      </c>
      <c r="O18" s="119"/>
      <c r="P18" s="119"/>
    </row>
    <row r="19" spans="1:16" ht="18" customHeight="1" x14ac:dyDescent="0.4">
      <c r="A19" s="136"/>
      <c r="B19" s="136"/>
      <c r="C19" s="143"/>
      <c r="D19" s="144"/>
      <c r="E19" s="129" t="s">
        <v>1595</v>
      </c>
      <c r="F19" s="129" t="s">
        <v>1032</v>
      </c>
      <c r="G19" s="129" t="s">
        <v>1033</v>
      </c>
      <c r="H19" s="129" t="s">
        <v>1034</v>
      </c>
      <c r="I19" s="155" t="s">
        <v>1035</v>
      </c>
      <c r="J19" s="129" t="s">
        <v>1595</v>
      </c>
      <c r="K19" s="129" t="s">
        <v>1032</v>
      </c>
      <c r="L19" s="129" t="s">
        <v>1033</v>
      </c>
      <c r="M19" s="129" t="s">
        <v>1034</v>
      </c>
      <c r="N19" s="129" t="s">
        <v>1035</v>
      </c>
      <c r="O19" s="119"/>
      <c r="P19" s="119"/>
    </row>
    <row r="20" spans="1:16" ht="15" customHeight="1" x14ac:dyDescent="0.35">
      <c r="A20" s="135"/>
      <c r="B20" s="135"/>
      <c r="C20" s="122" t="s">
        <v>275</v>
      </c>
      <c r="D20" s="121" t="s">
        <v>276</v>
      </c>
      <c r="E20" s="157">
        <v>70.900000000000006</v>
      </c>
      <c r="F20" s="157">
        <v>17.3</v>
      </c>
      <c r="G20" s="157">
        <v>6.7</v>
      </c>
      <c r="H20" s="157">
        <v>2.6</v>
      </c>
      <c r="I20" s="158">
        <v>2.5</v>
      </c>
      <c r="J20" s="157">
        <v>63.6</v>
      </c>
      <c r="K20" s="157">
        <v>20.5</v>
      </c>
      <c r="L20" s="157">
        <v>8.1999999999999993</v>
      </c>
      <c r="M20" s="157">
        <v>3.4</v>
      </c>
      <c r="N20" s="157">
        <v>4.3</v>
      </c>
      <c r="O20" s="135"/>
      <c r="P20" s="135"/>
    </row>
    <row r="21" spans="1:16" ht="15" customHeight="1" x14ac:dyDescent="0.35">
      <c r="A21" s="135"/>
      <c r="B21" s="135"/>
      <c r="C21" s="122" t="s">
        <v>1009</v>
      </c>
      <c r="D21" s="121" t="s">
        <v>1010</v>
      </c>
      <c r="E21" s="157">
        <v>57.1</v>
      </c>
      <c r="F21" s="157">
        <v>21</v>
      </c>
      <c r="G21" s="157">
        <v>11</v>
      </c>
      <c r="H21" s="157">
        <v>5.3</v>
      </c>
      <c r="I21" s="158">
        <v>5.6</v>
      </c>
      <c r="J21" s="157">
        <v>44.9</v>
      </c>
      <c r="K21" s="157">
        <v>24.2</v>
      </c>
      <c r="L21" s="157">
        <v>14.2</v>
      </c>
      <c r="M21" s="157">
        <v>7.3</v>
      </c>
      <c r="N21" s="157">
        <v>9.4</v>
      </c>
      <c r="O21" s="135"/>
      <c r="P21" s="135"/>
    </row>
    <row r="22" spans="1:16" ht="15" customHeight="1" x14ac:dyDescent="0.35">
      <c r="A22" s="135"/>
      <c r="B22" s="135"/>
      <c r="C22" s="135"/>
      <c r="D22" s="135"/>
      <c r="E22" s="135"/>
      <c r="F22" s="135"/>
      <c r="G22" s="135"/>
      <c r="H22" s="135"/>
      <c r="I22" s="135"/>
      <c r="J22" s="135"/>
      <c r="K22" s="135"/>
      <c r="L22" s="135"/>
      <c r="M22" s="135"/>
      <c r="N22" s="135"/>
      <c r="O22" s="135"/>
      <c r="P22" s="135"/>
    </row>
    <row r="23" spans="1:16" ht="15" customHeight="1" x14ac:dyDescent="0.35">
      <c r="A23" s="135"/>
      <c r="B23" s="135"/>
      <c r="C23" s="135"/>
      <c r="D23" s="135"/>
      <c r="E23" s="135"/>
      <c r="F23" s="135"/>
      <c r="G23" s="135"/>
      <c r="H23" s="135"/>
      <c r="I23" s="135"/>
      <c r="J23" s="135"/>
      <c r="K23" s="135"/>
      <c r="L23" s="135"/>
      <c r="M23" s="135"/>
      <c r="N23" s="135"/>
      <c r="O23" s="135"/>
      <c r="P23" s="135"/>
    </row>
    <row r="24" spans="1:16" ht="15" customHeight="1" x14ac:dyDescent="0.35">
      <c r="A24" s="135"/>
      <c r="B24" s="135"/>
      <c r="C24" s="135"/>
      <c r="D24" s="135"/>
      <c r="E24" s="135"/>
      <c r="F24" s="135"/>
      <c r="G24" s="135"/>
      <c r="H24" s="135"/>
      <c r="I24" s="135"/>
      <c r="J24" s="135"/>
      <c r="K24" s="135"/>
      <c r="L24" s="135"/>
      <c r="M24" s="135"/>
      <c r="N24" s="135"/>
      <c r="O24" s="135"/>
      <c r="P24" s="135"/>
    </row>
    <row r="25" spans="1:16" ht="15" customHeight="1" x14ac:dyDescent="0.35">
      <c r="A25" s="135"/>
      <c r="B25" s="135"/>
      <c r="C25" s="135"/>
      <c r="D25" s="135"/>
      <c r="E25" s="135"/>
      <c r="F25" s="135"/>
      <c r="G25" s="135"/>
      <c r="H25" s="135"/>
      <c r="I25" s="135"/>
      <c r="J25" s="135"/>
      <c r="K25" s="135"/>
      <c r="L25" s="135"/>
      <c r="M25" s="135"/>
      <c r="N25" s="135"/>
      <c r="O25" s="135"/>
      <c r="P25" s="135"/>
    </row>
    <row r="26" spans="1:16" ht="15" customHeight="1" x14ac:dyDescent="0.35">
      <c r="A26" s="135"/>
      <c r="B26" s="135"/>
      <c r="C26" s="135"/>
      <c r="D26" s="135"/>
      <c r="E26" s="135"/>
      <c r="F26" s="135"/>
      <c r="G26" s="135"/>
      <c r="H26" s="135"/>
      <c r="I26" s="135"/>
      <c r="J26" s="135"/>
      <c r="K26" s="135"/>
      <c r="L26" s="135"/>
      <c r="M26" s="135"/>
      <c r="N26" s="135"/>
      <c r="O26" s="135"/>
      <c r="P26" s="135"/>
    </row>
    <row r="27" spans="1:16" ht="15" customHeight="1" x14ac:dyDescent="0.35">
      <c r="A27" s="135"/>
      <c r="B27" s="135"/>
      <c r="C27" s="135"/>
      <c r="D27" s="135"/>
      <c r="E27" s="135"/>
      <c r="F27" s="135"/>
      <c r="G27" s="135"/>
      <c r="H27" s="135"/>
      <c r="I27" s="135"/>
      <c r="J27" s="135"/>
      <c r="K27" s="135"/>
      <c r="L27" s="135"/>
      <c r="M27" s="135"/>
      <c r="N27" s="135"/>
      <c r="O27" s="135"/>
      <c r="P27" s="135"/>
    </row>
    <row r="28" spans="1:16" ht="15" customHeight="1" x14ac:dyDescent="0.4">
      <c r="A28" s="135"/>
      <c r="B28" s="135"/>
      <c r="C28" s="117"/>
      <c r="D28" s="118"/>
      <c r="E28" s="119"/>
      <c r="F28" s="119"/>
      <c r="G28" s="136"/>
      <c r="H28" s="136"/>
      <c r="I28" s="135"/>
      <c r="J28" s="135"/>
      <c r="K28" s="135"/>
      <c r="L28" s="135"/>
      <c r="M28" s="135"/>
      <c r="N28" s="135"/>
      <c r="O28" s="135"/>
      <c r="P28" s="135"/>
    </row>
    <row r="29" spans="1:16" ht="15" customHeight="1" x14ac:dyDescent="0.4">
      <c r="A29" s="135"/>
      <c r="B29" s="135"/>
      <c r="C29" s="117"/>
      <c r="D29" s="118"/>
      <c r="E29" s="119"/>
      <c r="F29" s="119"/>
      <c r="G29" s="136"/>
      <c r="H29" s="136"/>
      <c r="I29" s="135"/>
      <c r="J29" s="135"/>
      <c r="K29" s="135"/>
      <c r="L29" s="135"/>
      <c r="M29" s="135"/>
      <c r="N29" s="135"/>
      <c r="O29" s="135"/>
      <c r="P29" s="135"/>
    </row>
    <row r="30" spans="1:16" ht="15" customHeight="1" x14ac:dyDescent="0.4">
      <c r="A30" s="135"/>
      <c r="B30" s="135"/>
      <c r="C30" s="117"/>
      <c r="D30" s="118"/>
      <c r="E30" s="119"/>
      <c r="F30" s="119"/>
      <c r="G30" s="136"/>
      <c r="H30" s="136"/>
      <c r="I30" s="135"/>
      <c r="J30" s="135"/>
      <c r="K30" s="135"/>
      <c r="L30" s="135"/>
      <c r="M30" s="135"/>
      <c r="N30" s="135"/>
      <c r="O30" s="135"/>
      <c r="P30" s="135"/>
    </row>
    <row r="31" spans="1:16" ht="15" customHeight="1" x14ac:dyDescent="0.4">
      <c r="A31" s="135"/>
      <c r="B31" s="135"/>
      <c r="C31" s="117"/>
      <c r="D31" s="118"/>
      <c r="E31" s="119"/>
      <c r="F31" s="119"/>
      <c r="G31" s="136"/>
      <c r="H31" s="136"/>
      <c r="I31" s="135"/>
      <c r="J31" s="135"/>
      <c r="K31" s="135"/>
      <c r="L31" s="135"/>
      <c r="M31" s="135"/>
      <c r="N31" s="135"/>
      <c r="O31" s="135"/>
      <c r="P31" s="135"/>
    </row>
    <row r="32" spans="1:16" ht="15" customHeight="1" x14ac:dyDescent="0.4">
      <c r="A32" s="135"/>
      <c r="B32" s="135"/>
      <c r="C32" s="117"/>
      <c r="D32" s="118"/>
      <c r="E32" s="119"/>
      <c r="F32" s="119"/>
      <c r="G32" s="136"/>
      <c r="H32" s="136"/>
      <c r="I32" s="135"/>
      <c r="J32" s="135"/>
      <c r="K32" s="135"/>
      <c r="L32" s="135"/>
      <c r="M32" s="135"/>
      <c r="N32" s="135"/>
      <c r="O32" s="135"/>
      <c r="P32" s="135"/>
    </row>
    <row r="33" spans="1:16" ht="15" customHeight="1" x14ac:dyDescent="0.4">
      <c r="A33" s="135"/>
      <c r="B33" s="135"/>
      <c r="C33" s="117"/>
      <c r="D33" s="118"/>
      <c r="E33" s="119"/>
      <c r="F33" s="119"/>
      <c r="G33" s="136"/>
      <c r="H33" s="136"/>
      <c r="I33" s="135"/>
      <c r="J33" s="135"/>
      <c r="K33" s="135"/>
      <c r="L33" s="135"/>
      <c r="M33" s="135"/>
      <c r="N33" s="135"/>
      <c r="O33" s="135"/>
      <c r="P33" s="135"/>
    </row>
    <row r="34" spans="1:16" ht="15" customHeight="1" x14ac:dyDescent="0.4">
      <c r="A34" s="135"/>
      <c r="B34" s="135"/>
      <c r="C34" s="117"/>
      <c r="D34" s="118"/>
      <c r="E34" s="119"/>
      <c r="F34" s="119"/>
      <c r="G34" s="136"/>
      <c r="H34" s="136"/>
      <c r="I34" s="135"/>
      <c r="J34" s="135"/>
      <c r="K34" s="135"/>
      <c r="L34" s="135"/>
      <c r="M34" s="135"/>
      <c r="N34" s="135"/>
      <c r="O34" s="135"/>
      <c r="P34" s="135"/>
    </row>
    <row r="35" spans="1:16" ht="15" customHeight="1" x14ac:dyDescent="0.4">
      <c r="A35" s="135"/>
      <c r="B35" s="135"/>
      <c r="C35" s="117"/>
      <c r="D35" s="118"/>
      <c r="E35" s="119"/>
      <c r="F35" s="119"/>
      <c r="G35" s="136"/>
      <c r="H35" s="136"/>
      <c r="I35" s="135"/>
      <c r="J35" s="135"/>
      <c r="K35" s="135"/>
      <c r="L35" s="135"/>
      <c r="M35" s="135"/>
      <c r="N35" s="135"/>
      <c r="O35" s="135"/>
      <c r="P35" s="135"/>
    </row>
    <row r="36" spans="1:16" ht="15" customHeight="1" x14ac:dyDescent="0.4">
      <c r="A36" s="135"/>
      <c r="B36" s="135"/>
      <c r="C36" s="117"/>
      <c r="D36" s="118"/>
      <c r="E36" s="119"/>
      <c r="F36" s="119"/>
      <c r="G36" s="136"/>
      <c r="H36" s="136"/>
      <c r="I36" s="135"/>
      <c r="J36" s="135"/>
      <c r="K36" s="135"/>
      <c r="L36" s="135"/>
      <c r="M36" s="135"/>
      <c r="N36" s="135"/>
      <c r="O36" s="135"/>
      <c r="P36" s="135"/>
    </row>
    <row r="37" spans="1:16" ht="15" customHeight="1" x14ac:dyDescent="0.4">
      <c r="A37" s="135"/>
      <c r="B37" s="135"/>
      <c r="C37" s="117"/>
      <c r="D37" s="118"/>
      <c r="E37" s="119"/>
      <c r="F37" s="119"/>
      <c r="G37" s="136"/>
      <c r="H37" s="136"/>
      <c r="I37" s="135"/>
      <c r="J37" s="135"/>
      <c r="K37" s="135"/>
      <c r="L37" s="135"/>
      <c r="M37" s="135"/>
      <c r="N37" s="135"/>
      <c r="O37" s="135"/>
      <c r="P37" s="135"/>
    </row>
    <row r="38" spans="1:16" ht="15" customHeight="1" x14ac:dyDescent="0.35">
      <c r="A38" s="135"/>
      <c r="B38" s="135"/>
      <c r="C38" s="117"/>
      <c r="D38" s="118"/>
      <c r="E38" s="119"/>
      <c r="F38" s="119"/>
      <c r="G38" s="119"/>
      <c r="H38" s="135"/>
      <c r="I38" s="135"/>
      <c r="J38" s="135"/>
      <c r="K38" s="135"/>
      <c r="L38" s="135"/>
      <c r="M38" s="135"/>
      <c r="N38" s="135"/>
      <c r="O38" s="135"/>
      <c r="P38" s="135"/>
    </row>
    <row r="39" spans="1:16" ht="15" customHeight="1" x14ac:dyDescent="0.35">
      <c r="A39" s="135"/>
      <c r="B39" s="135"/>
      <c r="C39" s="117"/>
      <c r="D39" s="118"/>
      <c r="E39" s="119"/>
      <c r="F39" s="119"/>
      <c r="G39" s="119"/>
      <c r="H39" s="135"/>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C54" s="92"/>
      <c r="D54" s="93"/>
      <c r="E54" s="94"/>
    </row>
    <row r="55" spans="1:16" ht="15" customHeight="1" x14ac:dyDescent="0.35">
      <c r="C55" s="92"/>
      <c r="D55" s="93"/>
      <c r="E55" s="94"/>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sheetData>
  <pageMargins left="0.7" right="0.7" top="0.75" bottom="0.75" header="0.3" footer="0.3"/>
  <pageSetup paperSize="9" orientation="portrait" horizontalDpi="90" verticalDpi="9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4" width="15.7265625" customWidth="1"/>
    <col min="5" max="11" width="18.54296875" customWidth="1"/>
    <col min="12" max="14" width="10.453125" customWidth="1"/>
  </cols>
  <sheetData>
    <row r="1" spans="1:16" ht="15" customHeight="1" x14ac:dyDescent="0.4">
      <c r="A1" s="135"/>
      <c r="B1" s="136"/>
      <c r="C1" s="120"/>
      <c r="D1" s="120"/>
      <c r="E1" s="120"/>
      <c r="F1" s="120"/>
      <c r="G1" s="120"/>
      <c r="H1" s="120"/>
      <c r="I1" s="120"/>
      <c r="J1" s="120"/>
      <c r="K1" s="120"/>
      <c r="L1" s="120"/>
      <c r="M1" s="135"/>
      <c r="N1" s="135"/>
      <c r="O1" s="135"/>
      <c r="P1" s="135"/>
    </row>
    <row r="2" spans="1:16" ht="15" customHeight="1" x14ac:dyDescent="0.4">
      <c r="A2" s="120"/>
      <c r="B2" s="120"/>
      <c r="C2" s="120"/>
      <c r="D2" s="120"/>
      <c r="E2" s="120"/>
      <c r="F2" s="120"/>
      <c r="G2" s="120"/>
      <c r="H2" s="120"/>
      <c r="I2" s="120"/>
      <c r="J2" s="120"/>
      <c r="K2" s="120"/>
      <c r="L2" s="120"/>
      <c r="M2" s="135"/>
      <c r="N2" s="135"/>
      <c r="O2" s="135"/>
      <c r="P2" s="135"/>
    </row>
    <row r="3" spans="1:16" ht="8.15" customHeight="1" x14ac:dyDescent="0.4">
      <c r="A3" s="120"/>
      <c r="B3" s="120"/>
      <c r="C3" s="120"/>
      <c r="D3" s="120"/>
      <c r="E3" s="120"/>
      <c r="F3" s="120"/>
      <c r="G3" s="120"/>
      <c r="H3" s="120"/>
      <c r="I3" s="120"/>
      <c r="J3" s="120"/>
      <c r="K3" s="120"/>
      <c r="L3" s="120"/>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20"/>
      <c r="I4" s="120"/>
      <c r="J4" s="120"/>
      <c r="K4" s="120"/>
      <c r="L4" s="120"/>
      <c r="M4" s="135"/>
      <c r="N4" s="135"/>
      <c r="O4" s="135"/>
      <c r="P4" s="135"/>
    </row>
    <row r="5" spans="1:16" ht="8.15" customHeight="1" x14ac:dyDescent="0.4">
      <c r="A5" s="120"/>
      <c r="B5" s="120"/>
      <c r="C5" s="137"/>
      <c r="D5" s="137"/>
      <c r="E5" s="120"/>
      <c r="F5" s="120"/>
      <c r="G5" s="120"/>
      <c r="H5" s="120"/>
      <c r="I5" s="120"/>
      <c r="J5" s="120"/>
      <c r="K5" s="120"/>
      <c r="L5" s="120"/>
      <c r="M5" s="135"/>
      <c r="N5" s="135"/>
      <c r="O5" s="135"/>
      <c r="P5" s="135"/>
    </row>
    <row r="6" spans="1:16" ht="15" customHeight="1" x14ac:dyDescent="0.4">
      <c r="A6" s="120"/>
      <c r="B6" s="138" t="s">
        <v>3</v>
      </c>
      <c r="C6" s="138"/>
      <c r="D6" s="138"/>
      <c r="E6" s="138"/>
      <c r="F6" s="120"/>
      <c r="G6" s="120"/>
      <c r="H6" s="120"/>
      <c r="I6" s="120"/>
      <c r="J6" s="120"/>
      <c r="K6" s="120"/>
      <c r="L6" s="120"/>
      <c r="M6" s="135"/>
      <c r="N6" s="135"/>
      <c r="O6" s="135"/>
      <c r="P6" s="135"/>
    </row>
    <row r="7" spans="1:16" ht="15" customHeight="1" x14ac:dyDescent="0.4">
      <c r="A7" s="120"/>
      <c r="B7" s="128" t="s">
        <v>95</v>
      </c>
      <c r="C7" s="128"/>
      <c r="D7" s="128"/>
      <c r="E7" s="120"/>
      <c r="F7" s="120"/>
      <c r="G7" s="120"/>
      <c r="H7" s="120"/>
      <c r="I7" s="120"/>
      <c r="J7" s="120"/>
      <c r="K7" s="120"/>
      <c r="L7" s="120"/>
      <c r="M7" s="135"/>
      <c r="N7" s="135"/>
      <c r="O7" s="135"/>
      <c r="P7" s="135"/>
    </row>
    <row r="8" spans="1:16" ht="8.15" customHeight="1" x14ac:dyDescent="0.4">
      <c r="A8" s="120"/>
      <c r="B8" s="139"/>
      <c r="C8" s="140"/>
      <c r="D8" s="137"/>
      <c r="E8" s="120"/>
      <c r="F8" s="120"/>
      <c r="G8" s="120"/>
      <c r="H8" s="120"/>
      <c r="I8" s="120"/>
      <c r="J8" s="120"/>
      <c r="K8" s="120"/>
      <c r="L8" s="120"/>
      <c r="M8" s="135"/>
      <c r="N8" s="135"/>
      <c r="O8" s="135"/>
      <c r="P8" s="135"/>
    </row>
    <row r="9" spans="1:16" ht="15" customHeight="1" x14ac:dyDescent="0.4">
      <c r="A9" s="120"/>
      <c r="B9" s="60" t="str">
        <f>Índice!B98</f>
        <v>Caixa 1  •  O impacto da subida das taxas de juro sobre o serviço da dívida dos particulares</v>
      </c>
      <c r="C9" s="138"/>
      <c r="D9" s="138"/>
      <c r="E9" s="138"/>
      <c r="F9" s="120"/>
      <c r="G9" s="120"/>
      <c r="H9" s="120"/>
      <c r="I9" s="120"/>
      <c r="J9" s="120"/>
      <c r="K9" s="120"/>
      <c r="L9" s="120"/>
      <c r="M9" s="135"/>
      <c r="N9" s="135"/>
      <c r="O9" s="135"/>
      <c r="P9" s="135"/>
    </row>
    <row r="10" spans="1:16" ht="15" customHeight="1" x14ac:dyDescent="0.4">
      <c r="A10" s="120"/>
      <c r="B10" s="61" t="str">
        <f>Contents!B98</f>
        <v>Box 1  •  The impact of the increase of interest rates on households' debt service</v>
      </c>
      <c r="C10" s="128"/>
      <c r="D10" s="128"/>
      <c r="E10" s="128"/>
      <c r="F10" s="120"/>
      <c r="G10" s="120"/>
      <c r="H10" s="120"/>
      <c r="I10" s="120"/>
      <c r="J10" s="120"/>
      <c r="K10" s="120"/>
      <c r="L10" s="120"/>
      <c r="M10" s="135"/>
      <c r="N10" s="135"/>
      <c r="O10" s="135"/>
      <c r="P10" s="135"/>
    </row>
    <row r="11" spans="1:16" ht="8.15" customHeight="1" x14ac:dyDescent="0.4">
      <c r="A11" s="120"/>
      <c r="B11" s="140"/>
      <c r="C11" s="137"/>
      <c r="D11" s="137"/>
      <c r="E11" s="120"/>
      <c r="F11" s="120"/>
      <c r="G11" s="120"/>
      <c r="H11" s="120"/>
      <c r="I11" s="120"/>
      <c r="J11" s="120"/>
      <c r="K11" s="120"/>
      <c r="L11" s="120"/>
      <c r="M11" s="135"/>
      <c r="N11" s="135"/>
      <c r="O11" s="135"/>
      <c r="P11" s="135"/>
    </row>
    <row r="12" spans="1:16" ht="15" customHeight="1" x14ac:dyDescent="0.4">
      <c r="A12" s="136"/>
      <c r="B12" s="141" t="s">
        <v>1036</v>
      </c>
      <c r="C12" s="141"/>
      <c r="D12" s="141"/>
      <c r="E12" s="141"/>
      <c r="F12" s="141"/>
      <c r="G12" s="141"/>
      <c r="H12" s="136"/>
      <c r="I12" s="136"/>
      <c r="J12" s="136"/>
      <c r="K12" s="136"/>
      <c r="L12" s="136"/>
      <c r="M12" s="135"/>
      <c r="N12" s="135"/>
      <c r="O12" s="135"/>
      <c r="P12" s="135"/>
    </row>
    <row r="13" spans="1:16" ht="15" customHeight="1" x14ac:dyDescent="0.4">
      <c r="A13" s="136"/>
      <c r="B13" s="142" t="s">
        <v>1603</v>
      </c>
      <c r="C13" s="142"/>
      <c r="D13" s="142"/>
      <c r="E13" s="142"/>
      <c r="F13" s="142"/>
      <c r="G13" s="136"/>
      <c r="H13" s="136"/>
      <c r="I13" s="136"/>
      <c r="J13" s="136"/>
      <c r="K13" s="136"/>
      <c r="L13" s="136"/>
      <c r="M13" s="135"/>
      <c r="N13" s="135"/>
      <c r="O13" s="135"/>
      <c r="P13" s="135"/>
    </row>
    <row r="14" spans="1:16" ht="8.15" customHeight="1" x14ac:dyDescent="0.4">
      <c r="A14" s="136"/>
      <c r="B14" s="136"/>
      <c r="C14" s="136"/>
      <c r="D14" s="136"/>
      <c r="E14" s="136"/>
      <c r="F14" s="136"/>
      <c r="G14" s="136"/>
      <c r="H14" s="136"/>
      <c r="I14" s="136"/>
      <c r="J14" s="136"/>
      <c r="K14" s="136"/>
      <c r="L14" s="136"/>
      <c r="M14" s="135"/>
      <c r="N14" s="135"/>
      <c r="O14" s="135"/>
      <c r="P14" s="135"/>
    </row>
    <row r="15" spans="1:16" x14ac:dyDescent="0.4">
      <c r="A15" s="136"/>
      <c r="B15" s="136"/>
      <c r="C15" s="123"/>
      <c r="D15" s="117" t="s">
        <v>174</v>
      </c>
      <c r="E15" s="287" t="s">
        <v>1012</v>
      </c>
      <c r="F15" s="287" t="s">
        <v>1012</v>
      </c>
      <c r="G15" s="287" t="s">
        <v>308</v>
      </c>
      <c r="H15" s="287" t="s">
        <v>1037</v>
      </c>
      <c r="I15" s="287" t="s">
        <v>1012</v>
      </c>
      <c r="J15" s="287" t="s">
        <v>308</v>
      </c>
      <c r="K15" s="287" t="s">
        <v>308</v>
      </c>
      <c r="L15" s="124"/>
      <c r="M15" s="148"/>
      <c r="N15" s="148"/>
      <c r="O15" s="124"/>
      <c r="P15" s="124"/>
    </row>
    <row r="16" spans="1:16" ht="15" customHeight="1" x14ac:dyDescent="0.4">
      <c r="A16" s="136"/>
      <c r="B16" s="136"/>
      <c r="C16" s="123"/>
      <c r="D16" s="118" t="s">
        <v>176</v>
      </c>
      <c r="E16" s="288" t="s">
        <v>1013</v>
      </c>
      <c r="F16" s="288" t="s">
        <v>1013</v>
      </c>
      <c r="G16" s="288" t="s">
        <v>204</v>
      </c>
      <c r="H16" s="288" t="s">
        <v>296</v>
      </c>
      <c r="I16" s="288" t="s">
        <v>1013</v>
      </c>
      <c r="J16" s="288" t="s">
        <v>204</v>
      </c>
      <c r="K16" s="288" t="s">
        <v>204</v>
      </c>
      <c r="L16" s="125"/>
      <c r="M16" s="147"/>
      <c r="N16" s="147"/>
      <c r="O16" s="125"/>
      <c r="P16" s="125"/>
    </row>
    <row r="17" spans="1:16" ht="8.15" customHeight="1" x14ac:dyDescent="0.4">
      <c r="A17" s="136"/>
      <c r="B17" s="136"/>
      <c r="C17" s="123"/>
      <c r="D17" s="123"/>
      <c r="E17" s="289"/>
      <c r="F17" s="289"/>
      <c r="G17" s="289"/>
      <c r="H17" s="289"/>
      <c r="I17" s="289"/>
      <c r="J17" s="289"/>
      <c r="K17" s="289"/>
      <c r="L17" s="123"/>
      <c r="M17" s="135"/>
      <c r="N17" s="135"/>
      <c r="O17" s="135"/>
      <c r="P17" s="135"/>
    </row>
    <row r="18" spans="1:16" ht="26" x14ac:dyDescent="0.4">
      <c r="A18" s="145"/>
      <c r="B18" s="145"/>
      <c r="C18" s="126"/>
      <c r="D18" s="126"/>
      <c r="E18" s="296" t="s">
        <v>1038</v>
      </c>
      <c r="F18" s="296" t="s">
        <v>1039</v>
      </c>
      <c r="G18" s="296" t="s">
        <v>1040</v>
      </c>
      <c r="H18" s="296" t="s">
        <v>1039</v>
      </c>
      <c r="I18" s="296" t="s">
        <v>1041</v>
      </c>
      <c r="J18" s="296" t="s">
        <v>1019</v>
      </c>
      <c r="K18" s="297" t="s">
        <v>1020</v>
      </c>
      <c r="L18" s="143"/>
      <c r="M18" s="149"/>
      <c r="N18" s="149"/>
      <c r="O18" s="119"/>
      <c r="P18" s="119"/>
    </row>
    <row r="19" spans="1:16" ht="26" x14ac:dyDescent="0.4">
      <c r="A19" s="136"/>
      <c r="B19" s="136"/>
      <c r="C19" s="126"/>
      <c r="D19" s="127"/>
      <c r="E19" s="298" t="s">
        <v>1042</v>
      </c>
      <c r="F19" s="298" t="s">
        <v>1043</v>
      </c>
      <c r="G19" s="298" t="s">
        <v>1044</v>
      </c>
      <c r="H19" s="298" t="s">
        <v>1043</v>
      </c>
      <c r="I19" s="298" t="s">
        <v>1045</v>
      </c>
      <c r="J19" s="298" t="s">
        <v>806</v>
      </c>
      <c r="K19" s="298" t="s">
        <v>1021</v>
      </c>
      <c r="L19" s="144"/>
      <c r="M19" s="150"/>
      <c r="N19" s="150"/>
      <c r="O19" s="119"/>
      <c r="P19" s="119"/>
    </row>
    <row r="20" spans="1:16" ht="15" customHeight="1" x14ac:dyDescent="0.4">
      <c r="A20" s="136"/>
      <c r="B20" s="136"/>
      <c r="C20" s="122" t="s">
        <v>1046</v>
      </c>
      <c r="D20" s="121" t="s">
        <v>1046</v>
      </c>
      <c r="E20" s="153">
        <v>227</v>
      </c>
      <c r="F20" s="153">
        <v>28</v>
      </c>
      <c r="G20" s="157">
        <v>17.899999999999999</v>
      </c>
      <c r="H20" s="157">
        <v>1.5</v>
      </c>
      <c r="I20" s="153">
        <v>21104</v>
      </c>
      <c r="J20" s="157">
        <v>17.399999999999999</v>
      </c>
      <c r="K20" s="157">
        <v>5.8</v>
      </c>
      <c r="L20" s="119"/>
      <c r="M20" s="130"/>
      <c r="N20" s="130"/>
      <c r="O20" s="119"/>
      <c r="P20" s="119"/>
    </row>
    <row r="21" spans="1:16" ht="18" customHeight="1" x14ac:dyDescent="0.4">
      <c r="A21" s="136"/>
      <c r="B21" s="136"/>
      <c r="C21" s="122" t="s">
        <v>1047</v>
      </c>
      <c r="D21" s="121" t="s">
        <v>1047</v>
      </c>
      <c r="E21" s="153">
        <v>249</v>
      </c>
      <c r="F21" s="153">
        <v>73</v>
      </c>
      <c r="G21" s="157">
        <v>16.2</v>
      </c>
      <c r="H21" s="157">
        <v>4.2</v>
      </c>
      <c r="I21" s="153">
        <v>50048</v>
      </c>
      <c r="J21" s="157">
        <v>28</v>
      </c>
      <c r="K21" s="157">
        <v>22</v>
      </c>
      <c r="L21" s="119"/>
      <c r="M21" s="129"/>
      <c r="N21" s="129"/>
      <c r="O21" s="119"/>
      <c r="P21" s="119"/>
    </row>
    <row r="22" spans="1:16" ht="15" customHeight="1" x14ac:dyDescent="0.4">
      <c r="A22" s="136"/>
      <c r="B22" s="136"/>
      <c r="C22" s="122" t="s">
        <v>1048</v>
      </c>
      <c r="D22" s="121" t="s">
        <v>1048</v>
      </c>
      <c r="E22" s="153">
        <v>268</v>
      </c>
      <c r="F22" s="153">
        <v>98</v>
      </c>
      <c r="G22" s="157">
        <v>15.6</v>
      </c>
      <c r="H22" s="157">
        <v>5.0999999999999996</v>
      </c>
      <c r="I22" s="153">
        <v>64050</v>
      </c>
      <c r="J22" s="157">
        <v>17.7</v>
      </c>
      <c r="K22" s="157">
        <v>17.8</v>
      </c>
      <c r="L22" s="119"/>
      <c r="M22" s="153"/>
      <c r="N22" s="153"/>
      <c r="O22" s="135"/>
      <c r="P22" s="135"/>
    </row>
    <row r="23" spans="1:16" ht="15" customHeight="1" x14ac:dyDescent="0.4">
      <c r="A23" s="136"/>
      <c r="B23" s="136"/>
      <c r="C23" s="122" t="s">
        <v>1049</v>
      </c>
      <c r="D23" s="121" t="s">
        <v>1049</v>
      </c>
      <c r="E23" s="153">
        <v>310</v>
      </c>
      <c r="F23" s="153">
        <v>117</v>
      </c>
      <c r="G23" s="157">
        <v>16.399999999999999</v>
      </c>
      <c r="H23" s="157">
        <v>5.5</v>
      </c>
      <c r="I23" s="153">
        <v>81480</v>
      </c>
      <c r="J23" s="157">
        <v>14.3</v>
      </c>
      <c r="K23" s="157">
        <v>18.3</v>
      </c>
      <c r="L23" s="119"/>
      <c r="M23" s="153"/>
      <c r="N23" s="153"/>
      <c r="O23" s="135"/>
      <c r="P23" s="135"/>
    </row>
    <row r="24" spans="1:16" ht="15" customHeight="1" x14ac:dyDescent="0.4">
      <c r="A24" s="136"/>
      <c r="B24" s="136"/>
      <c r="C24" s="122" t="s">
        <v>1050</v>
      </c>
      <c r="D24" s="121" t="s">
        <v>1050</v>
      </c>
      <c r="E24" s="153">
        <v>345</v>
      </c>
      <c r="F24" s="153">
        <v>144</v>
      </c>
      <c r="G24" s="157">
        <v>17.2</v>
      </c>
      <c r="H24" s="157">
        <v>6.5</v>
      </c>
      <c r="I24" s="153">
        <v>101843</v>
      </c>
      <c r="J24" s="157">
        <v>22.6</v>
      </c>
      <c r="K24" s="157">
        <v>36.1</v>
      </c>
      <c r="L24" s="119"/>
      <c r="M24" s="135"/>
      <c r="N24" s="135"/>
      <c r="O24" s="135"/>
      <c r="P24" s="135"/>
    </row>
    <row r="25" spans="1:16" ht="15" customHeight="1" x14ac:dyDescent="0.4">
      <c r="A25" s="120"/>
      <c r="B25" s="120"/>
      <c r="C25" s="122" t="s">
        <v>834</v>
      </c>
      <c r="D25" s="121" t="s">
        <v>834</v>
      </c>
      <c r="E25" s="153">
        <v>279</v>
      </c>
      <c r="F25" s="153">
        <v>92</v>
      </c>
      <c r="G25" s="157">
        <v>16.600000000000001</v>
      </c>
      <c r="H25" s="157">
        <v>4.8</v>
      </c>
      <c r="I25" s="153">
        <v>63663</v>
      </c>
      <c r="J25" s="153"/>
      <c r="K25" s="153"/>
      <c r="L25" s="119"/>
      <c r="M25" s="135"/>
      <c r="N25" s="135"/>
      <c r="O25" s="135"/>
      <c r="P25" s="135"/>
    </row>
    <row r="26" spans="1:16" ht="15" customHeight="1" x14ac:dyDescent="0.4">
      <c r="A26" s="120"/>
      <c r="B26" s="120"/>
      <c r="C26" s="117"/>
      <c r="D26" s="118"/>
      <c r="E26" s="119"/>
      <c r="F26" s="119"/>
      <c r="G26" s="119"/>
      <c r="H26" s="119"/>
      <c r="I26" s="119"/>
      <c r="J26" s="119"/>
      <c r="K26" s="119"/>
      <c r="L26" s="119"/>
      <c r="M26" s="135"/>
      <c r="N26" s="135"/>
      <c r="O26" s="135"/>
      <c r="P26" s="135"/>
    </row>
    <row r="27" spans="1:16" ht="15" customHeight="1" x14ac:dyDescent="0.35">
      <c r="A27" s="135"/>
      <c r="B27" s="135"/>
      <c r="C27" s="117"/>
      <c r="D27" s="118"/>
      <c r="E27" s="119"/>
      <c r="F27" s="119"/>
      <c r="G27" s="119"/>
      <c r="H27" s="119"/>
      <c r="I27" s="119"/>
      <c r="J27" s="119"/>
      <c r="K27" s="119"/>
      <c r="L27" s="119"/>
      <c r="M27" s="135"/>
      <c r="N27" s="135"/>
      <c r="O27" s="135"/>
      <c r="P27" s="135"/>
    </row>
    <row r="28" spans="1:16" ht="15" customHeight="1" x14ac:dyDescent="0.35">
      <c r="A28" s="135"/>
      <c r="B28" s="135"/>
      <c r="C28" s="117"/>
      <c r="D28" s="118"/>
      <c r="E28" s="119"/>
      <c r="F28" s="119"/>
      <c r="G28" s="119"/>
      <c r="H28" s="119"/>
      <c r="I28" s="119"/>
      <c r="J28" s="119"/>
      <c r="K28" s="119"/>
      <c r="L28" s="119"/>
      <c r="M28" s="135"/>
      <c r="N28" s="135"/>
      <c r="O28" s="135"/>
      <c r="P28" s="135"/>
    </row>
    <row r="29" spans="1:16" ht="15" customHeight="1" x14ac:dyDescent="0.35">
      <c r="A29" s="135"/>
      <c r="B29" s="135"/>
      <c r="C29" s="117"/>
      <c r="D29" s="118"/>
      <c r="E29" s="119"/>
      <c r="F29" s="119"/>
      <c r="G29" s="119"/>
      <c r="H29" s="119"/>
      <c r="I29" s="119"/>
      <c r="J29" s="119"/>
      <c r="K29" s="119"/>
      <c r="L29" s="119"/>
      <c r="M29" s="135"/>
      <c r="N29" s="135"/>
      <c r="O29" s="135"/>
      <c r="P29" s="135"/>
    </row>
    <row r="30" spans="1:16" ht="15" customHeight="1" x14ac:dyDescent="0.35">
      <c r="A30" s="135"/>
      <c r="B30" s="135"/>
      <c r="C30" s="117"/>
      <c r="D30" s="118"/>
      <c r="E30" s="119"/>
      <c r="F30" s="119"/>
      <c r="G30" s="119"/>
      <c r="H30" s="119"/>
      <c r="I30" s="119"/>
      <c r="J30" s="119"/>
      <c r="K30" s="119"/>
      <c r="L30" s="119"/>
      <c r="M30" s="135"/>
      <c r="N30" s="135"/>
      <c r="O30" s="135"/>
      <c r="P30" s="135"/>
    </row>
    <row r="31" spans="1:16" ht="15" customHeight="1" x14ac:dyDescent="0.35">
      <c r="A31" s="135"/>
      <c r="B31" s="135"/>
      <c r="C31" s="117"/>
      <c r="D31" s="118"/>
      <c r="E31" s="119"/>
      <c r="F31" s="119"/>
      <c r="G31" s="119"/>
      <c r="H31" s="119"/>
      <c r="I31" s="119"/>
      <c r="J31" s="119"/>
      <c r="K31" s="119"/>
      <c r="L31" s="119"/>
      <c r="M31" s="135"/>
      <c r="N31" s="135"/>
      <c r="O31" s="135"/>
      <c r="P31" s="135"/>
    </row>
    <row r="32" spans="1:16" ht="15" customHeight="1" x14ac:dyDescent="0.35">
      <c r="A32" s="135"/>
      <c r="B32" s="135"/>
      <c r="C32" s="117"/>
      <c r="D32" s="118"/>
      <c r="E32" s="119"/>
      <c r="F32" s="119"/>
      <c r="G32" s="119"/>
      <c r="H32" s="119"/>
      <c r="I32" s="119"/>
      <c r="J32" s="119"/>
      <c r="K32" s="119"/>
      <c r="L32" s="119"/>
      <c r="M32" s="135"/>
      <c r="N32" s="135"/>
      <c r="O32" s="135"/>
      <c r="P32" s="135"/>
    </row>
    <row r="33" spans="1:16" ht="15" customHeight="1" x14ac:dyDescent="0.35">
      <c r="A33" s="135"/>
      <c r="B33" s="135"/>
      <c r="C33" s="117"/>
      <c r="D33" s="118"/>
      <c r="E33" s="119"/>
      <c r="F33" s="119"/>
      <c r="G33" s="119"/>
      <c r="H33" s="119"/>
      <c r="I33" s="119"/>
      <c r="J33" s="119"/>
      <c r="K33" s="119"/>
      <c r="L33" s="119"/>
      <c r="M33" s="135"/>
      <c r="N33" s="135"/>
      <c r="O33" s="135"/>
      <c r="P33" s="135"/>
    </row>
    <row r="34" spans="1:16" ht="15" customHeight="1" x14ac:dyDescent="0.35">
      <c r="A34" s="135"/>
      <c r="B34" s="135"/>
      <c r="C34" s="117"/>
      <c r="D34" s="118"/>
      <c r="E34" s="119"/>
      <c r="F34" s="119"/>
      <c r="G34" s="119"/>
      <c r="H34" s="119"/>
      <c r="I34" s="119"/>
      <c r="J34" s="119"/>
      <c r="K34" s="119"/>
      <c r="L34" s="119"/>
      <c r="M34" s="135"/>
      <c r="N34" s="135"/>
      <c r="O34" s="135"/>
      <c r="P34" s="135"/>
    </row>
    <row r="35" spans="1:16" ht="15" customHeight="1" x14ac:dyDescent="0.35">
      <c r="A35" s="135"/>
      <c r="B35" s="135"/>
      <c r="C35" s="117"/>
      <c r="D35" s="118"/>
      <c r="E35" s="119"/>
      <c r="F35" s="119"/>
      <c r="G35" s="119"/>
      <c r="H35" s="119"/>
      <c r="I35" s="119"/>
      <c r="J35" s="119"/>
      <c r="K35" s="119"/>
      <c r="L35" s="119"/>
      <c r="M35" s="135"/>
      <c r="N35" s="135"/>
      <c r="O35" s="135"/>
      <c r="P35" s="135"/>
    </row>
    <row r="36" spans="1:16" ht="15" customHeight="1" x14ac:dyDescent="0.35">
      <c r="A36" s="135"/>
      <c r="B36" s="135"/>
      <c r="C36" s="117"/>
      <c r="D36" s="118"/>
      <c r="E36" s="119"/>
      <c r="F36" s="119"/>
      <c r="G36" s="119"/>
      <c r="H36" s="119"/>
      <c r="I36" s="119"/>
      <c r="J36" s="119"/>
      <c r="K36" s="119"/>
      <c r="L36" s="119"/>
      <c r="M36" s="135"/>
      <c r="N36" s="135"/>
      <c r="O36" s="135"/>
      <c r="P36" s="135"/>
    </row>
    <row r="37" spans="1:16" ht="15" customHeight="1" x14ac:dyDescent="0.35">
      <c r="A37" s="135"/>
      <c r="B37" s="135"/>
      <c r="C37" s="117"/>
      <c r="D37" s="118"/>
      <c r="E37" s="119"/>
      <c r="F37" s="119"/>
      <c r="G37" s="119"/>
      <c r="H37" s="119"/>
      <c r="I37" s="119"/>
      <c r="J37" s="119"/>
      <c r="K37" s="119"/>
      <c r="L37" s="119"/>
      <c r="M37" s="135"/>
      <c r="N37" s="135"/>
      <c r="O37" s="135"/>
      <c r="P37" s="135"/>
    </row>
    <row r="38" spans="1:16" ht="15" customHeight="1" x14ac:dyDescent="0.35">
      <c r="A38" s="135"/>
      <c r="B38" s="135"/>
      <c r="C38" s="117"/>
      <c r="D38" s="118"/>
      <c r="E38" s="119"/>
      <c r="F38" s="119"/>
      <c r="G38" s="119"/>
      <c r="H38" s="119"/>
      <c r="I38" s="119"/>
      <c r="J38" s="119"/>
      <c r="K38" s="119"/>
      <c r="L38" s="119"/>
      <c r="M38" s="135"/>
      <c r="N38" s="135"/>
      <c r="O38" s="135"/>
      <c r="P38" s="135"/>
    </row>
    <row r="39" spans="1:16" ht="15" customHeight="1" x14ac:dyDescent="0.4">
      <c r="A39" s="135"/>
      <c r="B39" s="135"/>
      <c r="C39" s="117"/>
      <c r="D39" s="118"/>
      <c r="E39" s="119"/>
      <c r="F39" s="119"/>
      <c r="G39" s="136"/>
      <c r="H39" s="136"/>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5">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9" width="15.7265625" customWidth="1"/>
    <col min="10" max="14" width="10.4531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38"/>
      <c r="G6" s="120"/>
      <c r="H6" s="135"/>
      <c r="I6" s="135"/>
      <c r="J6" s="135"/>
      <c r="K6" s="135"/>
      <c r="L6" s="135"/>
      <c r="M6" s="135"/>
      <c r="N6" s="135"/>
      <c r="O6" s="135"/>
      <c r="P6" s="135"/>
    </row>
    <row r="7" spans="1:16" ht="15" customHeight="1" x14ac:dyDescent="0.4">
      <c r="A7" s="120"/>
      <c r="B7" s="128" t="s">
        <v>95</v>
      </c>
      <c r="C7" s="128"/>
      <c r="D7" s="128"/>
      <c r="E7" s="128"/>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20"/>
      <c r="G9" s="120"/>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8"/>
      <c r="G10" s="120"/>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1585</v>
      </c>
      <c r="C12" s="141"/>
      <c r="D12" s="141"/>
      <c r="E12" s="141"/>
      <c r="F12" s="141"/>
      <c r="G12" s="136"/>
      <c r="H12" s="135"/>
      <c r="I12" s="135"/>
      <c r="J12" s="135"/>
      <c r="K12" s="135"/>
      <c r="L12" s="135"/>
      <c r="M12" s="135"/>
      <c r="N12" s="135"/>
      <c r="O12" s="135"/>
      <c r="P12" s="135"/>
    </row>
    <row r="13" spans="1:16" ht="15" customHeight="1" x14ac:dyDescent="0.4">
      <c r="A13" s="136"/>
      <c r="B13" s="142" t="s">
        <v>1602</v>
      </c>
      <c r="C13" s="142"/>
      <c r="D13" s="142"/>
      <c r="E13" s="142"/>
      <c r="F13" s="136"/>
      <c r="G13" s="136"/>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x14ac:dyDescent="0.4">
      <c r="A15" s="136"/>
      <c r="B15" s="136"/>
      <c r="C15" s="123"/>
      <c r="D15" s="117" t="s">
        <v>174</v>
      </c>
      <c r="E15" s="287" t="s">
        <v>308</v>
      </c>
      <c r="F15" s="287" t="s">
        <v>308</v>
      </c>
      <c r="G15" s="287" t="s">
        <v>308</v>
      </c>
      <c r="H15" s="287" t="s">
        <v>308</v>
      </c>
      <c r="I15" s="287" t="s">
        <v>308</v>
      </c>
      <c r="J15" s="124"/>
      <c r="K15" s="124"/>
      <c r="L15" s="124"/>
      <c r="M15" s="124"/>
      <c r="N15" s="124"/>
      <c r="O15" s="124"/>
      <c r="P15" s="124"/>
    </row>
    <row r="16" spans="1:16" ht="15" customHeight="1" x14ac:dyDescent="0.4">
      <c r="A16" s="136"/>
      <c r="B16" s="136"/>
      <c r="C16" s="123"/>
      <c r="D16" s="118" t="s">
        <v>176</v>
      </c>
      <c r="E16" s="288" t="s">
        <v>204</v>
      </c>
      <c r="F16" s="288" t="s">
        <v>204</v>
      </c>
      <c r="G16" s="288" t="s">
        <v>204</v>
      </c>
      <c r="H16" s="288" t="s">
        <v>204</v>
      </c>
      <c r="I16" s="288" t="s">
        <v>204</v>
      </c>
      <c r="J16" s="125"/>
      <c r="K16" s="125"/>
      <c r="L16" s="125"/>
      <c r="M16" s="125"/>
      <c r="N16" s="125"/>
      <c r="O16" s="125"/>
      <c r="P16" s="125"/>
    </row>
    <row r="17" spans="1:16" ht="8.15" customHeight="1" x14ac:dyDescent="0.4">
      <c r="A17" s="136"/>
      <c r="B17" s="136"/>
      <c r="C17" s="123"/>
      <c r="D17" s="123"/>
      <c r="E17" s="289"/>
      <c r="F17" s="289"/>
      <c r="G17" s="289"/>
      <c r="H17" s="289"/>
      <c r="I17" s="289"/>
      <c r="J17" s="123"/>
      <c r="K17" s="135"/>
      <c r="L17" s="135"/>
      <c r="M17" s="135"/>
      <c r="N17" s="135"/>
      <c r="O17" s="135"/>
      <c r="P17" s="135"/>
    </row>
    <row r="18" spans="1:16" x14ac:dyDescent="0.4">
      <c r="A18" s="136"/>
      <c r="B18" s="136"/>
      <c r="C18" s="138"/>
      <c r="D18" s="128"/>
      <c r="E18" s="130" t="s">
        <v>765</v>
      </c>
      <c r="F18" s="130" t="s">
        <v>648</v>
      </c>
      <c r="G18" s="130" t="s">
        <v>1014</v>
      </c>
      <c r="H18" s="130" t="s">
        <v>649</v>
      </c>
      <c r="I18" s="130" t="s">
        <v>764</v>
      </c>
      <c r="J18" s="143"/>
      <c r="K18" s="119"/>
      <c r="L18" s="119"/>
      <c r="M18" s="119"/>
      <c r="N18" s="119"/>
      <c r="O18" s="119"/>
      <c r="P18" s="119"/>
    </row>
    <row r="19" spans="1:16" ht="15" customHeight="1" x14ac:dyDescent="0.4">
      <c r="A19" s="136"/>
      <c r="B19" s="136"/>
      <c r="C19" s="143"/>
      <c r="D19" s="144"/>
      <c r="E19" s="129" t="s">
        <v>1015</v>
      </c>
      <c r="F19" s="129" t="s">
        <v>1016</v>
      </c>
      <c r="G19" s="129" t="s">
        <v>1017</v>
      </c>
      <c r="H19" s="129" t="s">
        <v>1018</v>
      </c>
      <c r="I19" s="129" t="s">
        <v>1030</v>
      </c>
      <c r="J19" s="144"/>
      <c r="K19" s="119"/>
      <c r="L19" s="119"/>
      <c r="M19" s="119"/>
      <c r="N19" s="119"/>
      <c r="O19" s="119"/>
      <c r="P19" s="119"/>
    </row>
    <row r="20" spans="1:16" ht="15" customHeight="1" x14ac:dyDescent="0.35">
      <c r="A20" s="135"/>
      <c r="B20" s="135"/>
      <c r="C20" s="122">
        <v>2003</v>
      </c>
      <c r="D20" s="121">
        <v>2003</v>
      </c>
      <c r="E20" s="157">
        <v>23.8</v>
      </c>
      <c r="F20" s="157">
        <v>8.9</v>
      </c>
      <c r="G20" s="157">
        <v>18</v>
      </c>
      <c r="H20" s="157">
        <v>31.8</v>
      </c>
      <c r="I20" s="157">
        <v>50.4</v>
      </c>
      <c r="J20" s="135"/>
      <c r="K20" s="135"/>
      <c r="L20" s="135"/>
      <c r="M20" s="135"/>
      <c r="N20" s="135"/>
      <c r="O20" s="135"/>
      <c r="P20" s="135"/>
    </row>
    <row r="21" spans="1:16" ht="18" customHeight="1" x14ac:dyDescent="0.35">
      <c r="A21" s="135"/>
      <c r="B21" s="135"/>
      <c r="C21" s="122">
        <v>2004</v>
      </c>
      <c r="D21" s="121">
        <v>2004</v>
      </c>
      <c r="E21" s="157">
        <v>22.7</v>
      </c>
      <c r="F21" s="157">
        <v>7.9</v>
      </c>
      <c r="G21" s="157">
        <v>17.2</v>
      </c>
      <c r="H21" s="157">
        <v>31.5</v>
      </c>
      <c r="I21" s="157">
        <v>48.4</v>
      </c>
      <c r="J21" s="135"/>
      <c r="K21" s="135"/>
      <c r="L21" s="135"/>
      <c r="M21" s="135"/>
      <c r="N21" s="135"/>
      <c r="O21" s="135"/>
      <c r="P21" s="135"/>
    </row>
    <row r="22" spans="1:16" ht="15" customHeight="1" x14ac:dyDescent="0.35">
      <c r="A22" s="135"/>
      <c r="B22" s="135"/>
      <c r="C22" s="122">
        <v>2005</v>
      </c>
      <c r="D22" s="121">
        <v>2005</v>
      </c>
      <c r="E22" s="157">
        <v>22.2</v>
      </c>
      <c r="F22" s="157">
        <v>7.5</v>
      </c>
      <c r="G22" s="157">
        <v>16.399999999999999</v>
      </c>
      <c r="H22" s="157">
        <v>30.4</v>
      </c>
      <c r="I22" s="157">
        <v>47.6</v>
      </c>
      <c r="J22" s="135"/>
      <c r="K22" s="135"/>
      <c r="L22" s="135"/>
      <c r="M22" s="135"/>
      <c r="N22" s="135"/>
      <c r="O22" s="135"/>
      <c r="P22" s="135"/>
    </row>
    <row r="23" spans="1:16" ht="15" customHeight="1" x14ac:dyDescent="0.35">
      <c r="A23" s="135"/>
      <c r="B23" s="135"/>
      <c r="C23" s="122">
        <v>2006</v>
      </c>
      <c r="D23" s="121">
        <v>2006</v>
      </c>
      <c r="E23" s="157">
        <v>23.9</v>
      </c>
      <c r="F23" s="157">
        <v>7.6</v>
      </c>
      <c r="G23" s="157">
        <v>17.2</v>
      </c>
      <c r="H23" s="157">
        <v>32.299999999999997</v>
      </c>
      <c r="I23" s="157">
        <v>51.5</v>
      </c>
      <c r="J23" s="135"/>
      <c r="K23" s="135"/>
      <c r="L23" s="135"/>
      <c r="M23" s="135"/>
      <c r="N23" s="135"/>
      <c r="O23" s="135"/>
      <c r="P23" s="135"/>
    </row>
    <row r="24" spans="1:16" ht="15" customHeight="1" x14ac:dyDescent="0.35">
      <c r="A24" s="135"/>
      <c r="B24" s="135"/>
      <c r="C24" s="122">
        <v>2007</v>
      </c>
      <c r="D24" s="121">
        <v>2007</v>
      </c>
      <c r="E24" s="157">
        <v>26.6</v>
      </c>
      <c r="F24" s="157">
        <v>8.6999999999999993</v>
      </c>
      <c r="G24" s="157">
        <v>19.2</v>
      </c>
      <c r="H24" s="157">
        <v>36</v>
      </c>
      <c r="I24" s="157">
        <v>56.9</v>
      </c>
      <c r="J24" s="135"/>
      <c r="K24" s="135"/>
      <c r="L24" s="135"/>
      <c r="M24" s="135"/>
      <c r="N24" s="135"/>
      <c r="O24" s="135"/>
      <c r="P24" s="135"/>
    </row>
    <row r="25" spans="1:16" ht="15" customHeight="1" x14ac:dyDescent="0.35">
      <c r="A25" s="135"/>
      <c r="B25" s="135"/>
      <c r="C25" s="122">
        <v>2008</v>
      </c>
      <c r="D25" s="121">
        <v>2008</v>
      </c>
      <c r="E25" s="157">
        <v>28.3</v>
      </c>
      <c r="F25" s="157">
        <v>8.9</v>
      </c>
      <c r="G25" s="157">
        <v>19.600000000000001</v>
      </c>
      <c r="H25" s="157">
        <v>38.1</v>
      </c>
      <c r="I25" s="157">
        <v>62.5</v>
      </c>
      <c r="J25" s="135"/>
      <c r="K25" s="135"/>
      <c r="L25" s="135"/>
      <c r="M25" s="135"/>
      <c r="N25" s="135"/>
      <c r="O25" s="135"/>
      <c r="P25" s="135"/>
    </row>
    <row r="26" spans="1:16" ht="15" customHeight="1" x14ac:dyDescent="0.35">
      <c r="A26" s="135"/>
      <c r="B26" s="135"/>
      <c r="C26" s="122">
        <v>2009</v>
      </c>
      <c r="D26" s="121">
        <v>2009</v>
      </c>
      <c r="E26" s="157">
        <v>19</v>
      </c>
      <c r="F26" s="157">
        <v>6.1</v>
      </c>
      <c r="G26" s="157">
        <v>13.7</v>
      </c>
      <c r="H26" s="157">
        <v>25.3</v>
      </c>
      <c r="I26" s="157">
        <v>41.4</v>
      </c>
      <c r="J26" s="135"/>
      <c r="K26" s="135"/>
      <c r="L26" s="135"/>
      <c r="M26" s="135"/>
      <c r="N26" s="135"/>
      <c r="O26" s="135"/>
      <c r="P26" s="135"/>
    </row>
    <row r="27" spans="1:16" ht="15" customHeight="1" x14ac:dyDescent="0.35">
      <c r="A27" s="135"/>
      <c r="B27" s="135"/>
      <c r="C27" s="122">
        <v>2010</v>
      </c>
      <c r="D27" s="121">
        <v>2010</v>
      </c>
      <c r="E27" s="157">
        <v>19.100000000000001</v>
      </c>
      <c r="F27" s="157">
        <v>6.1</v>
      </c>
      <c r="G27" s="157">
        <v>14.6</v>
      </c>
      <c r="H27" s="157">
        <v>25.7</v>
      </c>
      <c r="I27" s="157">
        <v>40</v>
      </c>
      <c r="J27" s="135"/>
      <c r="K27" s="135"/>
      <c r="L27" s="135"/>
      <c r="M27" s="135"/>
      <c r="N27" s="135"/>
      <c r="O27" s="135"/>
      <c r="P27" s="135"/>
    </row>
    <row r="28" spans="1:16" ht="15" customHeight="1" x14ac:dyDescent="0.35">
      <c r="A28" s="135"/>
      <c r="B28" s="135"/>
      <c r="C28" s="122">
        <v>2011</v>
      </c>
      <c r="D28" s="121">
        <v>2011</v>
      </c>
      <c r="E28" s="157">
        <v>20.6</v>
      </c>
      <c r="F28" s="157">
        <v>7.3</v>
      </c>
      <c r="G28" s="157">
        <v>15.5</v>
      </c>
      <c r="H28" s="157">
        <v>26.9</v>
      </c>
      <c r="I28" s="157">
        <v>42.5</v>
      </c>
      <c r="J28" s="135"/>
      <c r="K28" s="135"/>
      <c r="L28" s="135"/>
      <c r="M28" s="135"/>
      <c r="N28" s="135"/>
      <c r="O28" s="135"/>
      <c r="P28" s="135"/>
    </row>
    <row r="29" spans="1:16" ht="15" customHeight="1" x14ac:dyDescent="0.35">
      <c r="A29" s="135"/>
      <c r="B29" s="135"/>
      <c r="C29" s="122">
        <v>2012</v>
      </c>
      <c r="D29" s="121">
        <v>2012</v>
      </c>
      <c r="E29" s="157">
        <v>19.8</v>
      </c>
      <c r="F29" s="157">
        <v>6.7</v>
      </c>
      <c r="G29" s="157">
        <v>14</v>
      </c>
      <c r="H29" s="157">
        <v>24.9</v>
      </c>
      <c r="I29" s="157">
        <v>40.799999999999997</v>
      </c>
      <c r="J29" s="135"/>
      <c r="K29" s="135"/>
      <c r="L29" s="135"/>
      <c r="M29" s="135"/>
      <c r="N29" s="135"/>
      <c r="O29" s="135"/>
      <c r="P29" s="135"/>
    </row>
    <row r="30" spans="1:16" ht="15" customHeight="1" x14ac:dyDescent="0.35">
      <c r="A30" s="135"/>
      <c r="B30" s="135"/>
      <c r="C30" s="122">
        <v>2013</v>
      </c>
      <c r="D30" s="121">
        <v>2013</v>
      </c>
      <c r="E30" s="157">
        <v>21.3</v>
      </c>
      <c r="F30" s="157">
        <v>7.7</v>
      </c>
      <c r="G30" s="157">
        <v>16</v>
      </c>
      <c r="H30" s="157">
        <v>26.6</v>
      </c>
      <c r="I30" s="157">
        <v>40.9</v>
      </c>
      <c r="J30" s="135"/>
      <c r="K30" s="135"/>
      <c r="L30" s="135"/>
      <c r="M30" s="135"/>
      <c r="N30" s="135"/>
      <c r="O30" s="135"/>
      <c r="P30" s="135"/>
    </row>
    <row r="31" spans="1:16" ht="15" customHeight="1" x14ac:dyDescent="0.35">
      <c r="A31" s="135"/>
      <c r="B31" s="135"/>
      <c r="C31" s="122">
        <v>2014</v>
      </c>
      <c r="D31" s="121">
        <v>2014</v>
      </c>
      <c r="E31" s="157">
        <v>21.9</v>
      </c>
      <c r="F31" s="157">
        <v>9</v>
      </c>
      <c r="G31" s="157">
        <v>17</v>
      </c>
      <c r="H31" s="157">
        <v>27.9</v>
      </c>
      <c r="I31" s="157">
        <v>42.4</v>
      </c>
      <c r="J31" s="135"/>
      <c r="K31" s="135"/>
      <c r="L31" s="135"/>
      <c r="M31" s="135"/>
      <c r="N31" s="135"/>
      <c r="O31" s="135"/>
      <c r="P31" s="135"/>
    </row>
    <row r="32" spans="1:16" ht="15" customHeight="1" x14ac:dyDescent="0.35">
      <c r="A32" s="135"/>
      <c r="B32" s="135"/>
      <c r="C32" s="122">
        <v>2015</v>
      </c>
      <c r="D32" s="121">
        <v>2015</v>
      </c>
      <c r="E32" s="157">
        <v>20.2</v>
      </c>
      <c r="F32" s="157">
        <v>8.5</v>
      </c>
      <c r="G32" s="157">
        <v>16.2</v>
      </c>
      <c r="H32" s="157">
        <v>25.7</v>
      </c>
      <c r="I32" s="157">
        <v>37.6</v>
      </c>
      <c r="J32" s="135"/>
      <c r="K32" s="135"/>
      <c r="L32" s="135"/>
      <c r="M32" s="135"/>
      <c r="N32" s="135"/>
      <c r="O32" s="135"/>
      <c r="P32" s="135"/>
    </row>
    <row r="33" spans="1:16" ht="15" customHeight="1" x14ac:dyDescent="0.35">
      <c r="A33" s="135"/>
      <c r="B33" s="135"/>
      <c r="C33" s="122">
        <v>2016</v>
      </c>
      <c r="D33" s="121">
        <v>2016</v>
      </c>
      <c r="E33" s="157">
        <v>19.399999999999999</v>
      </c>
      <c r="F33" s="157">
        <v>8.8000000000000007</v>
      </c>
      <c r="G33" s="157">
        <v>16.100000000000001</v>
      </c>
      <c r="H33" s="157">
        <v>25.3</v>
      </c>
      <c r="I33" s="157">
        <v>36.9</v>
      </c>
      <c r="J33" s="135"/>
      <c r="K33" s="135"/>
      <c r="L33" s="135"/>
      <c r="M33" s="135"/>
      <c r="N33" s="135"/>
      <c r="O33" s="135"/>
      <c r="P33" s="135"/>
    </row>
    <row r="34" spans="1:16" ht="15" customHeight="1" x14ac:dyDescent="0.35">
      <c r="A34" s="135"/>
      <c r="B34" s="135"/>
      <c r="C34" s="122">
        <v>2017</v>
      </c>
      <c r="D34" s="121">
        <v>2017</v>
      </c>
      <c r="E34" s="157">
        <v>18.600000000000001</v>
      </c>
      <c r="F34" s="157">
        <v>8.6</v>
      </c>
      <c r="G34" s="157">
        <v>15.3</v>
      </c>
      <c r="H34" s="157">
        <v>23.9</v>
      </c>
      <c r="I34" s="157">
        <v>34.700000000000003</v>
      </c>
      <c r="J34" s="135"/>
      <c r="K34" s="135"/>
      <c r="L34" s="135"/>
      <c r="M34" s="135"/>
      <c r="N34" s="135"/>
      <c r="O34" s="135"/>
      <c r="P34" s="135"/>
    </row>
    <row r="35" spans="1:16" ht="15" customHeight="1" x14ac:dyDescent="0.35">
      <c r="A35" s="135"/>
      <c r="B35" s="135"/>
      <c r="C35" s="122">
        <v>2018</v>
      </c>
      <c r="D35" s="121">
        <v>2018</v>
      </c>
      <c r="E35" s="157">
        <v>18.100000000000001</v>
      </c>
      <c r="F35" s="157">
        <v>8.6</v>
      </c>
      <c r="G35" s="157">
        <v>15.2</v>
      </c>
      <c r="H35" s="157">
        <v>23.1</v>
      </c>
      <c r="I35" s="157">
        <v>33.1</v>
      </c>
      <c r="J35" s="135"/>
      <c r="K35" s="135"/>
      <c r="L35" s="135"/>
      <c r="M35" s="135"/>
      <c r="N35" s="135"/>
      <c r="O35" s="135"/>
      <c r="P35" s="135"/>
    </row>
    <row r="36" spans="1:16" ht="15" customHeight="1" x14ac:dyDescent="0.35">
      <c r="A36" s="135"/>
      <c r="B36" s="135"/>
      <c r="C36" s="122">
        <v>2019</v>
      </c>
      <c r="D36" s="121">
        <v>2019</v>
      </c>
      <c r="E36" s="157">
        <v>16.899999999999999</v>
      </c>
      <c r="F36" s="157">
        <v>8.1</v>
      </c>
      <c r="G36" s="157">
        <v>14.5</v>
      </c>
      <c r="H36" s="157">
        <v>22.4</v>
      </c>
      <c r="I36" s="157">
        <v>31.5</v>
      </c>
      <c r="J36" s="135"/>
      <c r="K36" s="135"/>
      <c r="L36" s="135"/>
      <c r="M36" s="135"/>
      <c r="N36" s="135"/>
      <c r="O36" s="135"/>
      <c r="P36" s="135"/>
    </row>
    <row r="37" spans="1:16" ht="15" customHeight="1" x14ac:dyDescent="0.35">
      <c r="A37" s="135"/>
      <c r="B37" s="135"/>
      <c r="C37" s="122">
        <v>2020</v>
      </c>
      <c r="D37" s="121">
        <v>2020</v>
      </c>
      <c r="E37" s="157">
        <v>16.8</v>
      </c>
      <c r="F37" s="157">
        <v>8</v>
      </c>
      <c r="G37" s="157">
        <v>14.6</v>
      </c>
      <c r="H37" s="157">
        <v>22.3</v>
      </c>
      <c r="I37" s="157">
        <v>31.3</v>
      </c>
      <c r="J37" s="135"/>
      <c r="K37" s="135"/>
      <c r="L37" s="135"/>
      <c r="M37" s="135"/>
      <c r="N37" s="135"/>
      <c r="O37" s="135"/>
      <c r="P37" s="135"/>
    </row>
    <row r="38" spans="1:16" ht="15" customHeight="1" x14ac:dyDescent="0.35">
      <c r="A38" s="135"/>
      <c r="B38" s="135"/>
      <c r="C38" s="122">
        <v>2021</v>
      </c>
      <c r="D38" s="121">
        <v>2021</v>
      </c>
      <c r="E38" s="157">
        <v>17.3</v>
      </c>
      <c r="F38" s="157">
        <v>8.4</v>
      </c>
      <c r="G38" s="157">
        <v>14.9</v>
      </c>
      <c r="H38" s="157">
        <v>22.8</v>
      </c>
      <c r="I38" s="157">
        <v>31.9</v>
      </c>
      <c r="J38" s="135"/>
      <c r="K38" s="135"/>
      <c r="L38" s="135"/>
      <c r="M38" s="135"/>
      <c r="N38" s="135"/>
      <c r="O38" s="135"/>
      <c r="P38" s="135"/>
    </row>
    <row r="39" spans="1:16" ht="15" customHeight="1" x14ac:dyDescent="0.4">
      <c r="A39" s="135"/>
      <c r="B39" s="135"/>
      <c r="C39" s="117"/>
      <c r="D39" s="118"/>
      <c r="E39" s="119"/>
      <c r="F39" s="119"/>
      <c r="G39" s="136"/>
      <c r="H39" s="136"/>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6">
    <tabColor rgb="FF3E808C"/>
  </sheetPr>
  <dimension ref="A1:P789"/>
  <sheetViews>
    <sheetView showGridLines="0" zoomScaleNormal="100" workbookViewId="0"/>
  </sheetViews>
  <sheetFormatPr defaultColWidth="9.453125" defaultRowHeight="15" customHeight="1" x14ac:dyDescent="0.35"/>
  <cols>
    <col min="1" max="1" width="1.7265625" customWidth="1"/>
    <col min="2" max="2" width="9.26953125"/>
    <col min="3" max="14" width="15.7265625" customWidth="1"/>
  </cols>
  <sheetData>
    <row r="1" spans="1:16" ht="15" customHeight="1" x14ac:dyDescent="0.4">
      <c r="A1" s="135"/>
      <c r="B1" s="136"/>
      <c r="C1" s="120"/>
      <c r="D1" s="120"/>
      <c r="E1" s="120"/>
      <c r="F1" s="120"/>
      <c r="G1" s="120"/>
      <c r="H1" s="135"/>
      <c r="I1" s="135"/>
      <c r="J1" s="135"/>
      <c r="K1" s="135"/>
      <c r="L1" s="135"/>
      <c r="M1" s="135"/>
      <c r="N1" s="135"/>
      <c r="O1" s="135"/>
      <c r="P1" s="135"/>
    </row>
    <row r="2" spans="1:16" ht="15" customHeight="1" x14ac:dyDescent="0.4">
      <c r="A2" s="120"/>
      <c r="B2" s="120"/>
      <c r="C2" s="120"/>
      <c r="D2" s="120"/>
      <c r="E2" s="120"/>
      <c r="F2" s="120"/>
      <c r="G2" s="120"/>
      <c r="H2" s="135"/>
      <c r="I2" s="135"/>
      <c r="J2" s="135"/>
      <c r="K2" s="135"/>
      <c r="L2" s="135"/>
      <c r="M2" s="135"/>
      <c r="N2" s="135"/>
      <c r="O2" s="135"/>
      <c r="P2" s="135"/>
    </row>
    <row r="3" spans="1:16" ht="8.15" customHeight="1" x14ac:dyDescent="0.4">
      <c r="A3" s="120"/>
      <c r="B3" s="120"/>
      <c r="C3" s="120"/>
      <c r="D3" s="120"/>
      <c r="E3" s="120"/>
      <c r="F3" s="120"/>
      <c r="G3" s="120"/>
      <c r="H3" s="135"/>
      <c r="I3" s="135"/>
      <c r="J3" s="135"/>
      <c r="K3" s="135"/>
      <c r="L3" s="135"/>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35"/>
      <c r="I4" s="135"/>
      <c r="J4" s="135"/>
      <c r="K4" s="135"/>
      <c r="L4" s="135"/>
      <c r="M4" s="135"/>
      <c r="N4" s="135"/>
      <c r="O4" s="135"/>
      <c r="P4" s="135"/>
    </row>
    <row r="5" spans="1:16" ht="8.15" customHeight="1" x14ac:dyDescent="0.4">
      <c r="A5" s="120"/>
      <c r="B5" s="120"/>
      <c r="C5" s="137"/>
      <c r="D5" s="137"/>
      <c r="E5" s="120"/>
      <c r="F5" s="120"/>
      <c r="G5" s="120"/>
      <c r="H5" s="135"/>
      <c r="I5" s="135"/>
      <c r="J5" s="135"/>
      <c r="K5" s="135"/>
      <c r="L5" s="135"/>
      <c r="M5" s="135"/>
      <c r="N5" s="135"/>
      <c r="O5" s="135"/>
      <c r="P5" s="135"/>
    </row>
    <row r="6" spans="1:16" ht="15" customHeight="1" x14ac:dyDescent="0.4">
      <c r="A6" s="120"/>
      <c r="B6" s="138" t="s">
        <v>3</v>
      </c>
      <c r="C6" s="138"/>
      <c r="D6" s="138"/>
      <c r="E6" s="138"/>
      <c r="F6" s="138"/>
      <c r="G6" s="120"/>
      <c r="H6" s="135"/>
      <c r="I6" s="135"/>
      <c r="J6" s="135"/>
      <c r="K6" s="135"/>
      <c r="L6" s="135"/>
      <c r="M6" s="135"/>
      <c r="N6" s="135"/>
      <c r="O6" s="135"/>
      <c r="P6" s="135"/>
    </row>
    <row r="7" spans="1:16" ht="15" customHeight="1" x14ac:dyDescent="0.4">
      <c r="A7" s="120"/>
      <c r="B7" s="128" t="s">
        <v>95</v>
      </c>
      <c r="C7" s="128"/>
      <c r="D7" s="128"/>
      <c r="E7" s="128"/>
      <c r="F7" s="120"/>
      <c r="G7" s="120"/>
      <c r="H7" s="135"/>
      <c r="I7" s="135"/>
      <c r="J7" s="135"/>
      <c r="K7" s="135"/>
      <c r="L7" s="135"/>
      <c r="M7" s="135"/>
      <c r="N7" s="135"/>
      <c r="O7" s="135"/>
      <c r="P7" s="135"/>
    </row>
    <row r="8" spans="1:16" ht="8.15" customHeight="1" x14ac:dyDescent="0.4">
      <c r="A8" s="120"/>
      <c r="B8" s="139"/>
      <c r="C8" s="140"/>
      <c r="D8" s="137"/>
      <c r="E8" s="120"/>
      <c r="F8" s="120"/>
      <c r="G8" s="120"/>
      <c r="H8" s="135"/>
      <c r="I8" s="135"/>
      <c r="J8" s="135"/>
      <c r="K8" s="135"/>
      <c r="L8" s="135"/>
      <c r="M8" s="135"/>
      <c r="N8" s="135"/>
      <c r="O8" s="135"/>
      <c r="P8" s="135"/>
    </row>
    <row r="9" spans="1:16" ht="15" customHeight="1" x14ac:dyDescent="0.4">
      <c r="A9" s="120"/>
      <c r="B9" s="60" t="str">
        <f>Índice!B98</f>
        <v>Caixa 1  •  O impacto da subida das taxas de juro sobre o serviço da dívida dos particulares</v>
      </c>
      <c r="C9" s="138"/>
      <c r="D9" s="138"/>
      <c r="E9" s="138"/>
      <c r="F9" s="120"/>
      <c r="G9" s="120"/>
      <c r="H9" s="135"/>
      <c r="I9" s="135"/>
      <c r="J9" s="135"/>
      <c r="K9" s="135"/>
      <c r="L9" s="135"/>
      <c r="M9" s="135"/>
      <c r="N9" s="135"/>
      <c r="O9" s="135"/>
      <c r="P9" s="135"/>
    </row>
    <row r="10" spans="1:16" ht="15" customHeight="1" x14ac:dyDescent="0.4">
      <c r="A10" s="120"/>
      <c r="B10" s="61" t="str">
        <f>Contents!B98</f>
        <v>Box 1  •  The impact of the increase of interest rates on households' debt service</v>
      </c>
      <c r="C10" s="128"/>
      <c r="D10" s="128"/>
      <c r="E10" s="128"/>
      <c r="F10" s="128"/>
      <c r="G10" s="128"/>
      <c r="H10" s="135"/>
      <c r="I10" s="135"/>
      <c r="J10" s="135"/>
      <c r="K10" s="135"/>
      <c r="L10" s="135"/>
      <c r="M10" s="135"/>
      <c r="N10" s="135"/>
      <c r="O10" s="135"/>
      <c r="P10" s="135"/>
    </row>
    <row r="11" spans="1:16" ht="8.15" customHeight="1" x14ac:dyDescent="0.4">
      <c r="A11" s="120"/>
      <c r="B11" s="140"/>
      <c r="C11" s="137"/>
      <c r="D11" s="137"/>
      <c r="E11" s="120"/>
      <c r="F11" s="120"/>
      <c r="G11" s="120"/>
      <c r="H11" s="135"/>
      <c r="I11" s="135"/>
      <c r="J11" s="135"/>
      <c r="K11" s="135"/>
      <c r="L11" s="135"/>
      <c r="M11" s="135"/>
      <c r="N11" s="135"/>
      <c r="O11" s="135"/>
      <c r="P11" s="135"/>
    </row>
    <row r="12" spans="1:16" ht="15" customHeight="1" x14ac:dyDescent="0.4">
      <c r="A12" s="136"/>
      <c r="B12" s="141" t="s">
        <v>1586</v>
      </c>
      <c r="C12" s="141"/>
      <c r="D12" s="141"/>
      <c r="E12" s="141"/>
      <c r="F12" s="141"/>
      <c r="G12" s="141"/>
      <c r="H12" s="135"/>
      <c r="I12" s="135"/>
      <c r="J12" s="135"/>
      <c r="K12" s="135"/>
      <c r="L12" s="135"/>
      <c r="M12" s="135"/>
      <c r="N12" s="135"/>
      <c r="O12" s="135"/>
      <c r="P12" s="135"/>
    </row>
    <row r="13" spans="1:16" ht="15" customHeight="1" x14ac:dyDescent="0.4">
      <c r="A13" s="136"/>
      <c r="B13" s="142" t="s">
        <v>1601</v>
      </c>
      <c r="C13" s="142"/>
      <c r="D13" s="142"/>
      <c r="E13" s="142"/>
      <c r="F13" s="142"/>
      <c r="G13" s="142"/>
      <c r="H13" s="135"/>
      <c r="I13" s="135"/>
      <c r="J13" s="135"/>
      <c r="K13" s="135"/>
      <c r="L13" s="135"/>
      <c r="M13" s="135"/>
      <c r="N13" s="135"/>
      <c r="O13" s="135"/>
      <c r="P13" s="135"/>
    </row>
    <row r="14" spans="1:16" ht="8.15" customHeight="1" x14ac:dyDescent="0.4">
      <c r="A14" s="136"/>
      <c r="B14" s="136"/>
      <c r="C14" s="136"/>
      <c r="D14" s="136"/>
      <c r="E14" s="136"/>
      <c r="F14" s="136"/>
      <c r="G14" s="136"/>
      <c r="H14" s="135"/>
      <c r="I14" s="135"/>
      <c r="J14" s="135"/>
      <c r="K14" s="135"/>
      <c r="L14" s="135"/>
      <c r="M14" s="135"/>
      <c r="N14" s="135"/>
      <c r="O14" s="135"/>
      <c r="P14" s="135"/>
    </row>
    <row r="15" spans="1:16" ht="26" x14ac:dyDescent="0.4">
      <c r="A15" s="136"/>
      <c r="B15" s="136"/>
      <c r="C15" s="123"/>
      <c r="D15" s="117" t="s">
        <v>174</v>
      </c>
      <c r="E15" s="292" t="s">
        <v>1578</v>
      </c>
      <c r="F15" s="292" t="s">
        <v>1578</v>
      </c>
      <c r="G15" s="292" t="s">
        <v>1578</v>
      </c>
      <c r="H15" s="292" t="s">
        <v>1578</v>
      </c>
      <c r="I15" s="294" t="s">
        <v>1578</v>
      </c>
      <c r="J15" s="292" t="s">
        <v>1579</v>
      </c>
      <c r="K15" s="292" t="s">
        <v>1579</v>
      </c>
      <c r="L15" s="292" t="s">
        <v>1579</v>
      </c>
      <c r="M15" s="292" t="s">
        <v>1579</v>
      </c>
      <c r="N15" s="292" t="s">
        <v>1579</v>
      </c>
      <c r="O15" s="124"/>
      <c r="P15" s="124"/>
    </row>
    <row r="16" spans="1:16" ht="39" x14ac:dyDescent="0.4">
      <c r="A16" s="136"/>
      <c r="B16" s="136"/>
      <c r="C16" s="123"/>
      <c r="D16" s="118" t="s">
        <v>176</v>
      </c>
      <c r="E16" s="293" t="s">
        <v>1581</v>
      </c>
      <c r="F16" s="293" t="s">
        <v>1581</v>
      </c>
      <c r="G16" s="293" t="s">
        <v>1581</v>
      </c>
      <c r="H16" s="293" t="s">
        <v>1581</v>
      </c>
      <c r="I16" s="295" t="s">
        <v>1581</v>
      </c>
      <c r="J16" s="293" t="s">
        <v>1580</v>
      </c>
      <c r="K16" s="293" t="s">
        <v>1580</v>
      </c>
      <c r="L16" s="293" t="s">
        <v>1580</v>
      </c>
      <c r="M16" s="293" t="s">
        <v>1580</v>
      </c>
      <c r="N16" s="293" t="s">
        <v>1580</v>
      </c>
      <c r="O16" s="125"/>
      <c r="P16" s="125"/>
    </row>
    <row r="17" spans="1:16" ht="8.15" customHeight="1" x14ac:dyDescent="0.4">
      <c r="A17" s="136"/>
      <c r="B17" s="136"/>
      <c r="C17" s="123"/>
      <c r="D17" s="123"/>
      <c r="E17" s="151"/>
      <c r="F17" s="151"/>
      <c r="G17" s="151"/>
      <c r="H17" s="151"/>
      <c r="I17" s="152" t="s">
        <v>1031</v>
      </c>
      <c r="J17" s="151"/>
      <c r="K17" s="290"/>
      <c r="L17" s="290"/>
      <c r="M17" s="290"/>
      <c r="N17" s="290"/>
      <c r="O17" s="135"/>
      <c r="P17" s="135"/>
    </row>
    <row r="18" spans="1:16" ht="15" customHeight="1" x14ac:dyDescent="0.4">
      <c r="A18" s="136"/>
      <c r="B18" s="136"/>
      <c r="C18" s="143"/>
      <c r="D18" s="144"/>
      <c r="E18" s="130" t="s">
        <v>1587</v>
      </c>
      <c r="F18" s="130" t="s">
        <v>1588</v>
      </c>
      <c r="G18" s="130" t="s">
        <v>1589</v>
      </c>
      <c r="H18" s="130" t="s">
        <v>1590</v>
      </c>
      <c r="I18" s="154" t="s">
        <v>1591</v>
      </c>
      <c r="J18" s="130" t="s">
        <v>1587</v>
      </c>
      <c r="K18" s="130" t="s">
        <v>1588</v>
      </c>
      <c r="L18" s="130" t="s">
        <v>1589</v>
      </c>
      <c r="M18" s="130" t="s">
        <v>1590</v>
      </c>
      <c r="N18" s="130" t="s">
        <v>1591</v>
      </c>
      <c r="O18" s="119"/>
      <c r="P18" s="119"/>
    </row>
    <row r="19" spans="1:16" ht="18" customHeight="1" x14ac:dyDescent="0.4">
      <c r="A19" s="136"/>
      <c r="B19" s="136"/>
      <c r="C19" s="143"/>
      <c r="D19" s="144"/>
      <c r="E19" s="129" t="s">
        <v>1672</v>
      </c>
      <c r="F19" s="129" t="s">
        <v>1673</v>
      </c>
      <c r="G19" s="129" t="s">
        <v>1674</v>
      </c>
      <c r="H19" s="129" t="s">
        <v>1675</v>
      </c>
      <c r="I19" s="155" t="s">
        <v>1676</v>
      </c>
      <c r="J19" s="129" t="s">
        <v>1672</v>
      </c>
      <c r="K19" s="129" t="s">
        <v>1673</v>
      </c>
      <c r="L19" s="129" t="s">
        <v>1674</v>
      </c>
      <c r="M19" s="129" t="s">
        <v>1675</v>
      </c>
      <c r="N19" s="129" t="s">
        <v>1676</v>
      </c>
      <c r="O19" s="119"/>
      <c r="P19" s="119"/>
    </row>
    <row r="20" spans="1:16" ht="15" customHeight="1" x14ac:dyDescent="0.35">
      <c r="A20" s="135"/>
      <c r="B20" s="135"/>
      <c r="C20" s="122" t="s">
        <v>1048</v>
      </c>
      <c r="D20" s="121" t="s">
        <v>1048</v>
      </c>
      <c r="E20" s="157">
        <v>19.600000000000001</v>
      </c>
      <c r="F20" s="157">
        <v>19</v>
      </c>
      <c r="G20" s="157">
        <v>18.8</v>
      </c>
      <c r="H20" s="157">
        <v>21</v>
      </c>
      <c r="I20" s="158">
        <v>21.6</v>
      </c>
      <c r="J20" s="157">
        <v>17.3</v>
      </c>
      <c r="K20" s="157">
        <v>18.2</v>
      </c>
      <c r="L20" s="157">
        <v>18.2</v>
      </c>
      <c r="M20" s="157">
        <v>20.8</v>
      </c>
      <c r="N20" s="157">
        <v>25.5</v>
      </c>
      <c r="O20" s="135"/>
      <c r="P20" s="135"/>
    </row>
    <row r="21" spans="1:16" ht="15" customHeight="1" x14ac:dyDescent="0.35">
      <c r="A21" s="135"/>
      <c r="B21" s="135"/>
      <c r="C21" s="122" t="s">
        <v>1049</v>
      </c>
      <c r="D21" s="121" t="s">
        <v>1049</v>
      </c>
      <c r="E21" s="157">
        <v>17.100000000000001</v>
      </c>
      <c r="F21" s="157">
        <v>18.3</v>
      </c>
      <c r="G21" s="157">
        <v>19.8</v>
      </c>
      <c r="H21" s="157">
        <v>22</v>
      </c>
      <c r="I21" s="158">
        <v>22.8</v>
      </c>
      <c r="J21" s="157">
        <v>13.4</v>
      </c>
      <c r="K21" s="157">
        <v>15.6</v>
      </c>
      <c r="L21" s="157">
        <v>18.2</v>
      </c>
      <c r="M21" s="157">
        <v>22.9</v>
      </c>
      <c r="N21" s="157">
        <v>29.9</v>
      </c>
      <c r="O21" s="135"/>
      <c r="P21" s="135"/>
    </row>
    <row r="22" spans="1:16" ht="15" customHeight="1" x14ac:dyDescent="0.35">
      <c r="A22" s="135"/>
      <c r="B22" s="135"/>
      <c r="C22" s="122" t="s">
        <v>1050</v>
      </c>
      <c r="D22" s="121" t="s">
        <v>1050</v>
      </c>
      <c r="E22" s="157">
        <v>14.5</v>
      </c>
      <c r="F22" s="157">
        <v>18.7</v>
      </c>
      <c r="G22" s="157">
        <v>21.1</v>
      </c>
      <c r="H22" s="157">
        <v>21.6</v>
      </c>
      <c r="I22" s="158">
        <v>24.2</v>
      </c>
      <c r="J22" s="157">
        <v>10.199999999999999</v>
      </c>
      <c r="K22" s="157">
        <v>15.3</v>
      </c>
      <c r="L22" s="157">
        <v>18.899999999999999</v>
      </c>
      <c r="M22" s="157">
        <v>22.7</v>
      </c>
      <c r="N22" s="157">
        <v>32.799999999999997</v>
      </c>
      <c r="O22" s="135"/>
      <c r="P22" s="135"/>
    </row>
    <row r="23" spans="1:16" ht="15" customHeight="1" x14ac:dyDescent="0.35">
      <c r="A23" s="135"/>
      <c r="B23" s="135"/>
      <c r="C23" s="135"/>
      <c r="D23" s="135"/>
      <c r="E23" s="135"/>
      <c r="F23" s="135"/>
      <c r="G23" s="135"/>
      <c r="H23" s="135"/>
      <c r="I23" s="135"/>
      <c r="J23" s="135"/>
      <c r="K23" s="135"/>
      <c r="L23" s="135"/>
      <c r="M23" s="135"/>
      <c r="N23" s="135"/>
      <c r="O23" s="135"/>
      <c r="P23" s="135"/>
    </row>
    <row r="24" spans="1:16" ht="15" customHeight="1" x14ac:dyDescent="0.35">
      <c r="A24" s="135"/>
      <c r="B24" s="135"/>
      <c r="C24" s="135"/>
      <c r="D24" s="135"/>
      <c r="E24" s="135"/>
      <c r="F24" s="135"/>
      <c r="G24" s="135"/>
      <c r="H24" s="135"/>
      <c r="I24" s="135"/>
      <c r="J24" s="135"/>
      <c r="K24" s="135"/>
      <c r="L24" s="135"/>
      <c r="M24" s="135"/>
      <c r="N24" s="135"/>
      <c r="O24" s="135"/>
      <c r="P24" s="135"/>
    </row>
    <row r="25" spans="1:16" ht="15" customHeight="1" x14ac:dyDescent="0.35">
      <c r="A25" s="135"/>
      <c r="B25" s="135"/>
      <c r="C25" s="135"/>
      <c r="D25" s="135"/>
      <c r="E25" s="135"/>
      <c r="F25" s="135"/>
      <c r="G25" s="135"/>
      <c r="H25" s="135"/>
      <c r="I25" s="135"/>
      <c r="J25" s="135"/>
      <c r="K25" s="135"/>
      <c r="L25" s="135"/>
      <c r="M25" s="135"/>
      <c r="N25" s="135"/>
      <c r="O25" s="135"/>
      <c r="P25" s="135"/>
    </row>
    <row r="26" spans="1:16" ht="15" customHeight="1" x14ac:dyDescent="0.35">
      <c r="A26" s="135"/>
      <c r="B26" s="135"/>
      <c r="C26" s="135"/>
      <c r="D26" s="135"/>
      <c r="E26" s="135"/>
      <c r="F26" s="135"/>
      <c r="G26" s="135"/>
      <c r="H26" s="135"/>
      <c r="I26" s="135"/>
      <c r="J26" s="135"/>
      <c r="K26" s="135"/>
      <c r="L26" s="135"/>
      <c r="M26" s="135"/>
      <c r="N26" s="135"/>
      <c r="O26" s="135"/>
      <c r="P26" s="135"/>
    </row>
    <row r="27" spans="1:16" ht="15" customHeight="1" x14ac:dyDescent="0.35">
      <c r="A27" s="135"/>
      <c r="B27" s="135"/>
      <c r="C27" s="135"/>
      <c r="D27" s="135"/>
      <c r="E27" s="135"/>
      <c r="F27" s="135"/>
      <c r="G27" s="135"/>
      <c r="H27" s="135"/>
      <c r="I27" s="135"/>
      <c r="J27" s="135"/>
      <c r="K27" s="135"/>
      <c r="L27" s="135"/>
      <c r="M27" s="135"/>
      <c r="N27" s="135"/>
      <c r="O27" s="135"/>
      <c r="P27" s="135"/>
    </row>
    <row r="28" spans="1:16" ht="15" customHeight="1" x14ac:dyDescent="0.35">
      <c r="A28" s="135"/>
      <c r="B28" s="135"/>
      <c r="C28" s="117"/>
      <c r="D28" s="118"/>
      <c r="E28" s="119"/>
      <c r="F28" s="119"/>
      <c r="G28" s="119"/>
      <c r="H28" s="119"/>
      <c r="I28" s="119"/>
      <c r="J28" s="135"/>
      <c r="K28" s="135"/>
      <c r="L28" s="135"/>
      <c r="M28" s="135"/>
      <c r="N28" s="135"/>
      <c r="O28" s="135"/>
      <c r="P28" s="135"/>
    </row>
    <row r="29" spans="1:16" ht="15" customHeight="1" x14ac:dyDescent="0.35">
      <c r="A29" s="135"/>
      <c r="B29" s="135"/>
      <c r="C29" s="117"/>
      <c r="D29" s="118"/>
      <c r="E29" s="119"/>
      <c r="F29" s="119"/>
      <c r="G29" s="119"/>
      <c r="H29" s="119"/>
      <c r="I29" s="119"/>
      <c r="J29" s="135"/>
      <c r="K29" s="135"/>
      <c r="L29" s="135"/>
      <c r="M29" s="135"/>
      <c r="N29" s="135"/>
      <c r="O29" s="135"/>
      <c r="P29" s="135"/>
    </row>
    <row r="30" spans="1:16" ht="15" customHeight="1" x14ac:dyDescent="0.35">
      <c r="A30" s="135"/>
      <c r="B30" s="135"/>
      <c r="C30" s="117"/>
      <c r="D30" s="118"/>
      <c r="E30" s="119"/>
      <c r="F30" s="119"/>
      <c r="G30" s="119"/>
      <c r="H30" s="119"/>
      <c r="I30" s="119"/>
      <c r="J30" s="135"/>
      <c r="K30" s="135"/>
      <c r="L30" s="135"/>
      <c r="M30" s="135"/>
      <c r="N30" s="135"/>
      <c r="O30" s="135"/>
      <c r="P30" s="135"/>
    </row>
    <row r="31" spans="1:16" ht="15" customHeight="1" x14ac:dyDescent="0.35">
      <c r="A31" s="135"/>
      <c r="B31" s="135"/>
      <c r="C31" s="117"/>
      <c r="D31" s="118"/>
      <c r="E31" s="119"/>
      <c r="F31" s="119"/>
      <c r="G31" s="119"/>
      <c r="H31" s="119"/>
      <c r="I31" s="119"/>
      <c r="J31" s="135"/>
      <c r="K31" s="135"/>
      <c r="L31" s="135"/>
      <c r="M31" s="135"/>
      <c r="N31" s="135"/>
      <c r="O31" s="135"/>
      <c r="P31" s="135"/>
    </row>
    <row r="32" spans="1:16" ht="15" customHeight="1" x14ac:dyDescent="0.35">
      <c r="A32" s="135"/>
      <c r="B32" s="135"/>
      <c r="C32" s="117"/>
      <c r="D32" s="118"/>
      <c r="E32" s="119"/>
      <c r="F32" s="119"/>
      <c r="G32" s="119"/>
      <c r="H32" s="119"/>
      <c r="I32" s="119"/>
      <c r="J32" s="135"/>
      <c r="K32" s="135"/>
      <c r="L32" s="135"/>
      <c r="M32" s="135"/>
      <c r="N32" s="135"/>
      <c r="O32" s="135"/>
      <c r="P32" s="135"/>
    </row>
    <row r="33" spans="1:16" ht="15" customHeight="1" x14ac:dyDescent="0.35">
      <c r="A33" s="135"/>
      <c r="B33" s="135"/>
      <c r="C33" s="117"/>
      <c r="D33" s="118"/>
      <c r="E33" s="119"/>
      <c r="F33" s="119"/>
      <c r="G33" s="119"/>
      <c r="H33" s="119"/>
      <c r="I33" s="119"/>
      <c r="J33" s="135"/>
      <c r="K33" s="135"/>
      <c r="L33" s="135"/>
      <c r="M33" s="135"/>
      <c r="N33" s="135"/>
      <c r="O33" s="135"/>
      <c r="P33" s="135"/>
    </row>
    <row r="34" spans="1:16" ht="15" customHeight="1" x14ac:dyDescent="0.35">
      <c r="A34" s="135"/>
      <c r="B34" s="135"/>
      <c r="C34" s="117"/>
      <c r="D34" s="118"/>
      <c r="E34" s="119"/>
      <c r="F34" s="119"/>
      <c r="G34" s="119"/>
      <c r="H34" s="119"/>
      <c r="I34" s="119"/>
      <c r="J34" s="135"/>
      <c r="K34" s="135"/>
      <c r="L34" s="135"/>
      <c r="M34" s="135"/>
      <c r="N34" s="135"/>
      <c r="O34" s="135"/>
      <c r="P34" s="135"/>
    </row>
    <row r="35" spans="1:16" ht="15" customHeight="1" x14ac:dyDescent="0.35">
      <c r="A35" s="135"/>
      <c r="B35" s="135"/>
      <c r="C35" s="117"/>
      <c r="D35" s="118"/>
      <c r="E35" s="119"/>
      <c r="F35" s="119"/>
      <c r="G35" s="119"/>
      <c r="H35" s="119"/>
      <c r="I35" s="119"/>
      <c r="J35" s="135"/>
      <c r="K35" s="135"/>
      <c r="L35" s="135"/>
      <c r="M35" s="135"/>
      <c r="N35" s="135"/>
      <c r="O35" s="135"/>
      <c r="P35" s="135"/>
    </row>
    <row r="36" spans="1:16" ht="15" customHeight="1" x14ac:dyDescent="0.35">
      <c r="A36" s="135"/>
      <c r="B36" s="135"/>
      <c r="C36" s="117"/>
      <c r="D36" s="118"/>
      <c r="E36" s="119"/>
      <c r="F36" s="119"/>
      <c r="G36" s="119"/>
      <c r="H36" s="119"/>
      <c r="I36" s="119"/>
      <c r="J36" s="135"/>
      <c r="K36" s="135"/>
      <c r="L36" s="135"/>
      <c r="M36" s="135"/>
      <c r="N36" s="135"/>
      <c r="O36" s="135"/>
      <c r="P36" s="135"/>
    </row>
    <row r="37" spans="1:16" ht="15" customHeight="1" x14ac:dyDescent="0.4">
      <c r="A37" s="135"/>
      <c r="B37" s="135"/>
      <c r="C37" s="117"/>
      <c r="D37" s="118"/>
      <c r="E37" s="119"/>
      <c r="F37" s="119"/>
      <c r="G37" s="136"/>
      <c r="H37" s="136"/>
      <c r="I37" s="135"/>
      <c r="J37" s="135"/>
      <c r="K37" s="135"/>
      <c r="L37" s="135"/>
      <c r="M37" s="135"/>
      <c r="N37" s="135"/>
      <c r="O37" s="135"/>
      <c r="P37" s="135"/>
    </row>
    <row r="38" spans="1:16" ht="15" customHeight="1" x14ac:dyDescent="0.35">
      <c r="A38" s="135"/>
      <c r="B38" s="135"/>
      <c r="C38" s="117"/>
      <c r="D38" s="118"/>
      <c r="E38" s="119"/>
      <c r="F38" s="119"/>
      <c r="G38" s="119"/>
      <c r="H38" s="135"/>
      <c r="I38" s="135"/>
      <c r="J38" s="135"/>
      <c r="K38" s="135"/>
      <c r="L38" s="135"/>
      <c r="M38" s="135"/>
      <c r="N38" s="135"/>
      <c r="O38" s="135"/>
      <c r="P38" s="135"/>
    </row>
    <row r="39" spans="1:16" ht="15" customHeight="1" x14ac:dyDescent="0.35">
      <c r="A39" s="135"/>
      <c r="B39" s="135"/>
      <c r="C39" s="117"/>
      <c r="D39" s="118"/>
      <c r="E39" s="119"/>
      <c r="F39" s="119"/>
      <c r="G39" s="119"/>
      <c r="H39" s="135"/>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C54" s="92"/>
      <c r="D54" s="93"/>
      <c r="E54" s="94"/>
    </row>
    <row r="55" spans="1:16" ht="15" customHeight="1" x14ac:dyDescent="0.35">
      <c r="C55" s="92"/>
      <c r="D55" s="93"/>
      <c r="E55" s="94"/>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sheetData>
  <pageMargins left="0.7" right="0.7" top="0.75" bottom="0.75" header="0.3" footer="0.3"/>
  <pageSetup paperSize="9" orientation="portrait" horizontalDpi="90" verticalDpi="9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7">
    <tabColor rgb="FF3E808C"/>
  </sheetPr>
  <dimension ref="A1:P791"/>
  <sheetViews>
    <sheetView showGridLines="0" zoomScaleNormal="100" workbookViewId="0"/>
  </sheetViews>
  <sheetFormatPr defaultColWidth="9.453125" defaultRowHeight="15" customHeight="1" x14ac:dyDescent="0.35"/>
  <cols>
    <col min="1" max="1" width="1.7265625" customWidth="1"/>
    <col min="2" max="2" width="9.26953125"/>
    <col min="3" max="4" width="15.7265625" customWidth="1"/>
    <col min="5" max="9" width="18.7265625" customWidth="1"/>
    <col min="10" max="14" width="10.453125" customWidth="1"/>
  </cols>
  <sheetData>
    <row r="1" spans="1:16" ht="15" customHeight="1" x14ac:dyDescent="0.4">
      <c r="A1" s="135"/>
      <c r="B1" s="136"/>
      <c r="C1" s="120"/>
      <c r="D1" s="120"/>
      <c r="E1" s="120"/>
      <c r="F1" s="120"/>
      <c r="G1" s="120"/>
      <c r="H1" s="120"/>
      <c r="I1" s="120"/>
      <c r="J1" s="120"/>
      <c r="K1" s="120"/>
      <c r="L1" s="120"/>
      <c r="M1" s="135"/>
      <c r="N1" s="135"/>
      <c r="O1" s="135"/>
      <c r="P1" s="135"/>
    </row>
    <row r="2" spans="1:16" ht="15" customHeight="1" x14ac:dyDescent="0.4">
      <c r="A2" s="120"/>
      <c r="B2" s="120"/>
      <c r="C2" s="120"/>
      <c r="D2" s="120"/>
      <c r="E2" s="120"/>
      <c r="F2" s="120"/>
      <c r="G2" s="120"/>
      <c r="H2" s="120"/>
      <c r="I2" s="120"/>
      <c r="J2" s="120"/>
      <c r="K2" s="120"/>
      <c r="L2" s="120"/>
      <c r="M2" s="135"/>
      <c r="N2" s="135"/>
      <c r="O2" s="135"/>
      <c r="P2" s="135"/>
    </row>
    <row r="3" spans="1:16" ht="8.15" customHeight="1" x14ac:dyDescent="0.4">
      <c r="A3" s="120"/>
      <c r="B3" s="120"/>
      <c r="C3" s="120"/>
      <c r="D3" s="120"/>
      <c r="E3" s="120"/>
      <c r="F3" s="120"/>
      <c r="G3" s="120"/>
      <c r="H3" s="120"/>
      <c r="I3" s="120"/>
      <c r="J3" s="120"/>
      <c r="K3" s="120"/>
      <c r="L3" s="120"/>
      <c r="M3" s="135"/>
      <c r="N3" s="135"/>
      <c r="O3" s="135"/>
      <c r="P3" s="135"/>
    </row>
    <row r="4" spans="1:16" ht="15" customHeight="1" x14ac:dyDescent="0.4">
      <c r="A4" s="120"/>
      <c r="B4" s="65" t="str">
        <f>HYPERLINK("#"&amp;"Índice!B7",Índice!B7)</f>
        <v>Índice</v>
      </c>
      <c r="C4" s="65" t="str">
        <f>HYPERLINK("#"&amp;"Contents!B7",Contents!B7)</f>
        <v>Contents</v>
      </c>
      <c r="D4" s="120"/>
      <c r="E4" s="120"/>
      <c r="F4" s="120"/>
      <c r="G4" s="120"/>
      <c r="H4" s="120"/>
      <c r="I4" s="120"/>
      <c r="J4" s="120"/>
      <c r="K4" s="120"/>
      <c r="L4" s="120"/>
      <c r="M4" s="156"/>
      <c r="N4" s="135"/>
      <c r="O4" s="135"/>
      <c r="P4" s="135"/>
    </row>
    <row r="5" spans="1:16" ht="8.15" customHeight="1" x14ac:dyDescent="0.4">
      <c r="A5" s="120"/>
      <c r="B5" s="120"/>
      <c r="C5" s="137"/>
      <c r="D5" s="137"/>
      <c r="E5" s="120"/>
      <c r="F5" s="120"/>
      <c r="G5" s="120"/>
      <c r="H5" s="120"/>
      <c r="I5" s="120"/>
      <c r="J5" s="120"/>
      <c r="K5" s="120"/>
      <c r="L5" s="120"/>
      <c r="M5" s="156"/>
      <c r="N5" s="135"/>
      <c r="O5" s="135"/>
      <c r="P5" s="135"/>
    </row>
    <row r="6" spans="1:16" ht="15" customHeight="1" x14ac:dyDescent="0.4">
      <c r="A6" s="120"/>
      <c r="B6" s="138" t="s">
        <v>3</v>
      </c>
      <c r="C6" s="138"/>
      <c r="D6" s="138"/>
      <c r="E6" s="138"/>
      <c r="F6" s="120"/>
      <c r="G6" s="120"/>
      <c r="H6" s="120"/>
      <c r="I6" s="120"/>
      <c r="J6" s="120"/>
      <c r="K6" s="120"/>
      <c r="L6" s="120"/>
      <c r="M6" s="156"/>
      <c r="N6" s="135"/>
      <c r="O6" s="135"/>
      <c r="P6" s="135"/>
    </row>
    <row r="7" spans="1:16" ht="15" customHeight="1" x14ac:dyDescent="0.4">
      <c r="A7" s="120"/>
      <c r="B7" s="128" t="s">
        <v>95</v>
      </c>
      <c r="C7" s="128"/>
      <c r="D7" s="128"/>
      <c r="E7" s="120"/>
      <c r="F7" s="120"/>
      <c r="G7" s="120"/>
      <c r="H7" s="120"/>
      <c r="I7" s="120"/>
      <c r="J7" s="120"/>
      <c r="K7" s="120"/>
      <c r="L7" s="120"/>
      <c r="M7" s="156"/>
      <c r="N7" s="135"/>
      <c r="O7" s="135"/>
      <c r="P7" s="135"/>
    </row>
    <row r="8" spans="1:16" ht="8.15" customHeight="1" x14ac:dyDescent="0.4">
      <c r="A8" s="120"/>
      <c r="B8" s="139"/>
      <c r="C8" s="140"/>
      <c r="D8" s="137"/>
      <c r="E8" s="120"/>
      <c r="F8" s="120"/>
      <c r="G8" s="120"/>
      <c r="H8" s="120"/>
      <c r="I8" s="120"/>
      <c r="J8" s="120"/>
      <c r="K8" s="120"/>
      <c r="L8" s="120"/>
      <c r="M8" s="156"/>
      <c r="N8" s="135"/>
      <c r="O8" s="135"/>
      <c r="P8" s="135"/>
    </row>
    <row r="9" spans="1:16" ht="15" customHeight="1" x14ac:dyDescent="0.4">
      <c r="A9" s="120"/>
      <c r="B9" s="60" t="str">
        <f>Índice!B98</f>
        <v>Caixa 1  •  O impacto da subida das taxas de juro sobre o serviço da dívida dos particulares</v>
      </c>
      <c r="C9" s="138"/>
      <c r="D9" s="138"/>
      <c r="E9" s="120"/>
      <c r="F9" s="120"/>
      <c r="G9" s="120"/>
      <c r="H9" s="120"/>
      <c r="I9" s="120"/>
      <c r="J9" s="120"/>
      <c r="K9" s="120"/>
      <c r="L9" s="120"/>
      <c r="M9" s="135"/>
      <c r="N9" s="135"/>
      <c r="O9" s="135"/>
      <c r="P9" s="135"/>
    </row>
    <row r="10" spans="1:16" ht="15" customHeight="1" x14ac:dyDescent="0.4">
      <c r="A10" s="120"/>
      <c r="B10" s="61" t="str">
        <f>Contents!B98</f>
        <v>Box 1  •  The impact of the increase of interest rates on households' debt service</v>
      </c>
      <c r="C10" s="128"/>
      <c r="D10" s="128"/>
      <c r="E10" s="128"/>
      <c r="F10" s="120"/>
      <c r="G10" s="120"/>
      <c r="H10" s="120"/>
      <c r="I10" s="120"/>
      <c r="J10" s="120"/>
      <c r="K10" s="120"/>
      <c r="L10" s="120"/>
      <c r="M10" s="135"/>
      <c r="N10" s="135"/>
      <c r="O10" s="135"/>
      <c r="P10" s="135"/>
    </row>
    <row r="11" spans="1:16" ht="8.15" customHeight="1" x14ac:dyDescent="0.4">
      <c r="A11" s="120"/>
      <c r="B11" s="140"/>
      <c r="C11" s="137"/>
      <c r="D11" s="137"/>
      <c r="E11" s="120"/>
      <c r="F11" s="120"/>
      <c r="G11" s="120"/>
      <c r="H11" s="120"/>
      <c r="I11" s="120"/>
      <c r="J11" s="120"/>
      <c r="K11" s="120"/>
      <c r="L11" s="120"/>
      <c r="M11" s="135"/>
      <c r="N11" s="135"/>
      <c r="O11" s="135"/>
      <c r="P11" s="135"/>
    </row>
    <row r="12" spans="1:16" ht="15" customHeight="1" x14ac:dyDescent="0.4">
      <c r="A12" s="136"/>
      <c r="B12" s="141" t="s">
        <v>1051</v>
      </c>
      <c r="C12" s="141"/>
      <c r="D12" s="141"/>
      <c r="E12" s="141"/>
      <c r="F12" s="136"/>
      <c r="G12" s="136"/>
      <c r="H12" s="136"/>
      <c r="I12" s="136"/>
      <c r="J12" s="136"/>
      <c r="K12" s="136"/>
      <c r="L12" s="136"/>
      <c r="M12" s="135"/>
      <c r="N12" s="135"/>
      <c r="O12" s="135"/>
      <c r="P12" s="135"/>
    </row>
    <row r="13" spans="1:16" ht="15" customHeight="1" x14ac:dyDescent="0.4">
      <c r="A13" s="136"/>
      <c r="B13" s="142" t="s">
        <v>1600</v>
      </c>
      <c r="C13" s="142"/>
      <c r="D13" s="142"/>
      <c r="E13" s="142"/>
      <c r="F13" s="136"/>
      <c r="G13" s="136"/>
      <c r="H13" s="136"/>
      <c r="I13" s="136"/>
      <c r="J13" s="136"/>
      <c r="K13" s="136"/>
      <c r="L13" s="136"/>
      <c r="M13" s="135"/>
      <c r="N13" s="135"/>
      <c r="O13" s="135"/>
      <c r="P13" s="135"/>
    </row>
    <row r="14" spans="1:16" ht="8.15" customHeight="1" x14ac:dyDescent="0.4">
      <c r="A14" s="136"/>
      <c r="B14" s="136"/>
      <c r="C14" s="136"/>
      <c r="D14" s="136"/>
      <c r="E14" s="136"/>
      <c r="F14" s="136"/>
      <c r="G14" s="136"/>
      <c r="H14" s="136"/>
      <c r="I14" s="136"/>
      <c r="J14" s="136"/>
      <c r="K14" s="136"/>
      <c r="L14" s="136"/>
      <c r="M14" s="135"/>
      <c r="N14" s="135"/>
      <c r="O14" s="135"/>
      <c r="P14" s="135"/>
    </row>
    <row r="15" spans="1:16" x14ac:dyDescent="0.4">
      <c r="A15" s="136"/>
      <c r="B15" s="136"/>
      <c r="C15" s="123"/>
      <c r="D15" s="117" t="s">
        <v>174</v>
      </c>
      <c r="E15" s="287" t="s">
        <v>1012</v>
      </c>
      <c r="F15" s="287" t="s">
        <v>1012</v>
      </c>
      <c r="G15" s="287" t="s">
        <v>308</v>
      </c>
      <c r="H15" s="287" t="s">
        <v>1037</v>
      </c>
      <c r="I15" s="287" t="s">
        <v>308</v>
      </c>
      <c r="J15" s="124"/>
      <c r="K15" s="135"/>
      <c r="L15" s="124"/>
      <c r="M15" s="135"/>
      <c r="N15" s="124"/>
      <c r="O15" s="124"/>
      <c r="P15" s="124"/>
    </row>
    <row r="16" spans="1:16" ht="15" customHeight="1" x14ac:dyDescent="0.4">
      <c r="A16" s="136"/>
      <c r="B16" s="136"/>
      <c r="C16" s="123"/>
      <c r="D16" s="118" t="s">
        <v>176</v>
      </c>
      <c r="E16" s="288" t="s">
        <v>1013</v>
      </c>
      <c r="F16" s="288" t="s">
        <v>1013</v>
      </c>
      <c r="G16" s="288" t="s">
        <v>204</v>
      </c>
      <c r="H16" s="288" t="s">
        <v>296</v>
      </c>
      <c r="I16" s="288" t="s">
        <v>204</v>
      </c>
      <c r="J16" s="125"/>
      <c r="K16" s="135"/>
      <c r="L16" s="125"/>
      <c r="M16" s="135"/>
      <c r="N16" s="125"/>
      <c r="O16" s="125"/>
      <c r="P16" s="125"/>
    </row>
    <row r="17" spans="1:16" ht="8.15" customHeight="1" x14ac:dyDescent="0.4">
      <c r="A17" s="136"/>
      <c r="B17" s="136"/>
      <c r="C17" s="123"/>
      <c r="D17" s="123"/>
      <c r="E17" s="289"/>
      <c r="F17" s="289"/>
      <c r="G17" s="289"/>
      <c r="H17" s="289"/>
      <c r="I17" s="289"/>
      <c r="J17" s="123"/>
      <c r="K17" s="135"/>
      <c r="L17" s="123"/>
      <c r="M17" s="135"/>
      <c r="N17" s="135"/>
      <c r="O17" s="135"/>
      <c r="P17" s="135"/>
    </row>
    <row r="18" spans="1:16" ht="26" x14ac:dyDescent="0.4">
      <c r="A18" s="145"/>
      <c r="B18" s="145"/>
      <c r="C18" s="126"/>
      <c r="D18" s="126"/>
      <c r="E18" s="296" t="s">
        <v>1038</v>
      </c>
      <c r="F18" s="296" t="s">
        <v>1039</v>
      </c>
      <c r="G18" s="296" t="s">
        <v>1040</v>
      </c>
      <c r="H18" s="296" t="s">
        <v>1039</v>
      </c>
      <c r="I18" s="297" t="s">
        <v>1020</v>
      </c>
      <c r="J18" s="143"/>
      <c r="K18" s="135"/>
      <c r="L18" s="143"/>
      <c r="M18" s="135"/>
      <c r="N18" s="146"/>
      <c r="O18" s="119"/>
      <c r="P18" s="119"/>
    </row>
    <row r="19" spans="1:16" ht="26" x14ac:dyDescent="0.4">
      <c r="A19" s="136"/>
      <c r="B19" s="136"/>
      <c r="C19" s="126"/>
      <c r="D19" s="127"/>
      <c r="E19" s="298" t="s">
        <v>1042</v>
      </c>
      <c r="F19" s="298" t="s">
        <v>1043</v>
      </c>
      <c r="G19" s="298" t="s">
        <v>1044</v>
      </c>
      <c r="H19" s="298" t="s">
        <v>1043</v>
      </c>
      <c r="I19" s="298" t="s">
        <v>1021</v>
      </c>
      <c r="J19" s="144"/>
      <c r="K19" s="135"/>
      <c r="L19" s="144"/>
      <c r="M19" s="135"/>
      <c r="N19" s="144"/>
      <c r="O19" s="119"/>
      <c r="P19" s="119"/>
    </row>
    <row r="20" spans="1:16" ht="15" customHeight="1" x14ac:dyDescent="0.4">
      <c r="A20" s="136"/>
      <c r="B20" s="136"/>
      <c r="C20" s="122" t="s">
        <v>1597</v>
      </c>
      <c r="D20" s="121" t="s">
        <v>1597</v>
      </c>
      <c r="E20" s="153">
        <v>229</v>
      </c>
      <c r="F20" s="153">
        <v>74</v>
      </c>
      <c r="G20" s="157">
        <v>29.8</v>
      </c>
      <c r="H20" s="157">
        <v>7.7</v>
      </c>
      <c r="I20" s="157">
        <v>14.6</v>
      </c>
      <c r="J20" s="119"/>
      <c r="K20" s="135"/>
      <c r="L20" s="119"/>
      <c r="M20" s="135"/>
      <c r="N20" s="143"/>
      <c r="O20" s="119"/>
      <c r="P20" s="119"/>
    </row>
    <row r="21" spans="1:16" ht="18" customHeight="1" x14ac:dyDescent="0.4">
      <c r="A21" s="136"/>
      <c r="B21" s="136"/>
      <c r="C21" s="122" t="s">
        <v>1592</v>
      </c>
      <c r="D21" s="121" t="s">
        <v>1592</v>
      </c>
      <c r="E21" s="153">
        <v>250</v>
      </c>
      <c r="F21" s="153">
        <v>87</v>
      </c>
      <c r="G21" s="157">
        <v>19.7</v>
      </c>
      <c r="H21" s="157">
        <v>5.5</v>
      </c>
      <c r="I21" s="157">
        <v>17.2</v>
      </c>
      <c r="J21" s="119"/>
      <c r="K21" s="135"/>
      <c r="L21" s="119"/>
      <c r="M21" s="135"/>
      <c r="N21" s="129"/>
      <c r="O21" s="119"/>
      <c r="P21" s="119"/>
    </row>
    <row r="22" spans="1:16" ht="15" customHeight="1" x14ac:dyDescent="0.4">
      <c r="A22" s="136"/>
      <c r="B22" s="136"/>
      <c r="C22" s="122" t="s">
        <v>1594</v>
      </c>
      <c r="D22" s="121" t="s">
        <v>1594</v>
      </c>
      <c r="E22" s="153">
        <v>269</v>
      </c>
      <c r="F22" s="153">
        <v>96</v>
      </c>
      <c r="G22" s="157">
        <v>15</v>
      </c>
      <c r="H22" s="157">
        <v>4.4000000000000004</v>
      </c>
      <c r="I22" s="157">
        <v>18.8</v>
      </c>
      <c r="J22" s="119"/>
      <c r="K22" s="135"/>
      <c r="L22" s="119"/>
      <c r="M22" s="135"/>
      <c r="N22" s="153"/>
      <c r="O22" s="135"/>
      <c r="P22" s="135"/>
    </row>
    <row r="23" spans="1:16" ht="15" customHeight="1" x14ac:dyDescent="0.4">
      <c r="A23" s="136"/>
      <c r="B23" s="136"/>
      <c r="C23" s="122" t="s">
        <v>1593</v>
      </c>
      <c r="D23" s="121" t="s">
        <v>1593</v>
      </c>
      <c r="E23" s="153">
        <v>297</v>
      </c>
      <c r="F23" s="153">
        <v>111</v>
      </c>
      <c r="G23" s="157">
        <v>11.3</v>
      </c>
      <c r="H23" s="157">
        <v>3.5</v>
      </c>
      <c r="I23" s="157">
        <v>21.5</v>
      </c>
      <c r="J23" s="119"/>
      <c r="K23" s="135"/>
      <c r="L23" s="119"/>
      <c r="M23" s="135"/>
      <c r="N23" s="153"/>
      <c r="O23" s="135"/>
      <c r="P23" s="135"/>
    </row>
    <row r="24" spans="1:16" ht="15" customHeight="1" x14ac:dyDescent="0.4">
      <c r="A24" s="136"/>
      <c r="B24" s="136"/>
      <c r="C24" s="122" t="s">
        <v>1598</v>
      </c>
      <c r="D24" s="121" t="s">
        <v>1598</v>
      </c>
      <c r="E24" s="153">
        <v>390</v>
      </c>
      <c r="F24" s="153">
        <v>139</v>
      </c>
      <c r="G24" s="157">
        <v>7.3</v>
      </c>
      <c r="H24" s="157">
        <v>2.2000000000000002</v>
      </c>
      <c r="I24" s="157">
        <v>27.8</v>
      </c>
      <c r="J24" s="119"/>
      <c r="K24" s="135"/>
      <c r="L24" s="119"/>
      <c r="M24" s="135"/>
      <c r="N24" s="153"/>
      <c r="O24" s="135"/>
      <c r="P24" s="135"/>
    </row>
    <row r="25" spans="1:16" ht="15" customHeight="1" x14ac:dyDescent="0.4">
      <c r="A25" s="120"/>
      <c r="B25" s="120"/>
      <c r="C25" s="122" t="s">
        <v>834</v>
      </c>
      <c r="D25" s="121" t="s">
        <v>834</v>
      </c>
      <c r="E25" s="153">
        <v>279</v>
      </c>
      <c r="F25" s="153">
        <v>92</v>
      </c>
      <c r="G25" s="157">
        <v>16.600000000000001</v>
      </c>
      <c r="H25" s="157">
        <v>4.8</v>
      </c>
      <c r="I25" s="157"/>
      <c r="J25" s="119"/>
      <c r="K25" s="119"/>
      <c r="L25" s="119"/>
      <c r="M25" s="135"/>
      <c r="N25" s="135"/>
      <c r="O25" s="135"/>
      <c r="P25" s="135"/>
    </row>
    <row r="26" spans="1:16" ht="15" customHeight="1" x14ac:dyDescent="0.4">
      <c r="A26" s="120"/>
      <c r="B26" s="120"/>
      <c r="C26" s="117"/>
      <c r="D26" s="118"/>
      <c r="E26" s="119"/>
      <c r="F26" s="119"/>
      <c r="G26" s="119"/>
      <c r="H26" s="119"/>
      <c r="I26" s="119"/>
      <c r="J26" s="119"/>
      <c r="K26" s="119"/>
      <c r="L26" s="119"/>
      <c r="M26" s="135"/>
      <c r="N26" s="135"/>
      <c r="O26" s="135"/>
      <c r="P26" s="135"/>
    </row>
    <row r="27" spans="1:16" ht="15" customHeight="1" x14ac:dyDescent="0.35">
      <c r="A27" s="135"/>
      <c r="B27" s="135"/>
      <c r="C27" s="117"/>
      <c r="D27" s="118"/>
      <c r="E27" s="119"/>
      <c r="F27" s="119"/>
      <c r="G27" s="119"/>
      <c r="H27" s="119"/>
      <c r="I27" s="119"/>
      <c r="J27" s="119"/>
      <c r="K27" s="119"/>
      <c r="L27" s="119"/>
      <c r="M27" s="135"/>
      <c r="N27" s="135"/>
      <c r="O27" s="135"/>
      <c r="P27" s="135"/>
    </row>
    <row r="28" spans="1:16" ht="15" customHeight="1" x14ac:dyDescent="0.35">
      <c r="A28" s="135"/>
      <c r="B28" s="135"/>
      <c r="C28" s="117"/>
      <c r="D28" s="118"/>
      <c r="E28" s="119"/>
      <c r="F28" s="119"/>
      <c r="G28" s="119"/>
      <c r="H28" s="119"/>
      <c r="I28" s="119"/>
      <c r="J28" s="119"/>
      <c r="K28" s="119"/>
      <c r="L28" s="119"/>
      <c r="M28" s="135"/>
      <c r="N28" s="135"/>
      <c r="O28" s="135"/>
      <c r="P28" s="135"/>
    </row>
    <row r="29" spans="1:16" ht="15" customHeight="1" x14ac:dyDescent="0.35">
      <c r="A29" s="135"/>
      <c r="B29" s="135"/>
      <c r="C29" s="117"/>
      <c r="D29" s="118"/>
      <c r="E29" s="119"/>
      <c r="F29" s="119"/>
      <c r="G29" s="119"/>
      <c r="H29" s="119"/>
      <c r="I29" s="119"/>
      <c r="J29" s="119"/>
      <c r="K29" s="119"/>
      <c r="L29" s="119"/>
      <c r="M29" s="135"/>
      <c r="N29" s="135"/>
      <c r="O29" s="135"/>
      <c r="P29" s="135"/>
    </row>
    <row r="30" spans="1:16" ht="15" customHeight="1" x14ac:dyDescent="0.35">
      <c r="A30" s="135"/>
      <c r="B30" s="135"/>
      <c r="C30" s="117"/>
      <c r="D30" s="118"/>
      <c r="E30" s="119"/>
      <c r="F30" s="119"/>
      <c r="G30" s="119"/>
      <c r="H30" s="119"/>
      <c r="I30" s="119"/>
      <c r="J30" s="119"/>
      <c r="K30" s="119"/>
      <c r="L30" s="119"/>
      <c r="M30" s="135"/>
      <c r="N30" s="135"/>
      <c r="O30" s="135"/>
      <c r="P30" s="135"/>
    </row>
    <row r="31" spans="1:16" ht="15" customHeight="1" x14ac:dyDescent="0.35">
      <c r="A31" s="135"/>
      <c r="B31" s="135"/>
      <c r="C31" s="117"/>
      <c r="D31" s="118"/>
      <c r="E31" s="119"/>
      <c r="F31" s="119"/>
      <c r="G31" s="119"/>
      <c r="H31" s="119"/>
      <c r="I31" s="119"/>
      <c r="J31" s="119"/>
      <c r="K31" s="119"/>
      <c r="L31" s="119"/>
      <c r="M31" s="135"/>
      <c r="N31" s="135"/>
      <c r="O31" s="135"/>
      <c r="P31" s="135"/>
    </row>
    <row r="32" spans="1:16" ht="15" customHeight="1" x14ac:dyDescent="0.35">
      <c r="A32" s="135"/>
      <c r="B32" s="135"/>
      <c r="C32" s="117"/>
      <c r="D32" s="118"/>
      <c r="E32" s="119"/>
      <c r="F32" s="119"/>
      <c r="G32" s="119"/>
      <c r="H32" s="119"/>
      <c r="I32" s="119"/>
      <c r="J32" s="119"/>
      <c r="K32" s="119"/>
      <c r="L32" s="119"/>
      <c r="M32" s="135"/>
      <c r="N32" s="135"/>
      <c r="O32" s="135"/>
      <c r="P32" s="135"/>
    </row>
    <row r="33" spans="1:16" ht="15" customHeight="1" x14ac:dyDescent="0.35">
      <c r="A33" s="135"/>
      <c r="B33" s="135"/>
      <c r="C33" s="117"/>
      <c r="D33" s="118"/>
      <c r="E33" s="119"/>
      <c r="F33" s="119"/>
      <c r="G33" s="119"/>
      <c r="H33" s="119"/>
      <c r="I33" s="119"/>
      <c r="J33" s="119"/>
      <c r="K33" s="119"/>
      <c r="L33" s="119"/>
      <c r="M33" s="135"/>
      <c r="N33" s="135"/>
      <c r="O33" s="135"/>
      <c r="P33" s="135"/>
    </row>
    <row r="34" spans="1:16" ht="15" customHeight="1" x14ac:dyDescent="0.35">
      <c r="A34" s="135"/>
      <c r="B34" s="135"/>
      <c r="C34" s="117"/>
      <c r="D34" s="118"/>
      <c r="E34" s="119"/>
      <c r="F34" s="119"/>
      <c r="G34" s="119"/>
      <c r="H34" s="119"/>
      <c r="I34" s="119"/>
      <c r="J34" s="119"/>
      <c r="K34" s="119"/>
      <c r="L34" s="119"/>
      <c r="M34" s="135"/>
      <c r="N34" s="135"/>
      <c r="O34" s="135"/>
      <c r="P34" s="135"/>
    </row>
    <row r="35" spans="1:16" ht="15" customHeight="1" x14ac:dyDescent="0.35">
      <c r="A35" s="135"/>
      <c r="B35" s="135"/>
      <c r="C35" s="117"/>
      <c r="D35" s="118"/>
      <c r="E35" s="119"/>
      <c r="F35" s="119"/>
      <c r="G35" s="119"/>
      <c r="H35" s="119"/>
      <c r="I35" s="119"/>
      <c r="J35" s="119"/>
      <c r="K35" s="119"/>
      <c r="L35" s="119"/>
      <c r="M35" s="135"/>
      <c r="N35" s="135"/>
      <c r="O35" s="135"/>
      <c r="P35" s="135"/>
    </row>
    <row r="36" spans="1:16" ht="15" customHeight="1" x14ac:dyDescent="0.35">
      <c r="A36" s="135"/>
      <c r="B36" s="135"/>
      <c r="C36" s="117"/>
      <c r="D36" s="118"/>
      <c r="E36" s="119"/>
      <c r="F36" s="119"/>
      <c r="G36" s="119"/>
      <c r="H36" s="119"/>
      <c r="I36" s="119"/>
      <c r="J36" s="119"/>
      <c r="K36" s="119"/>
      <c r="L36" s="119"/>
      <c r="M36" s="135"/>
      <c r="N36" s="135"/>
      <c r="O36" s="135"/>
      <c r="P36" s="135"/>
    </row>
    <row r="37" spans="1:16" ht="15" customHeight="1" x14ac:dyDescent="0.35">
      <c r="A37" s="135"/>
      <c r="B37" s="135"/>
      <c r="C37" s="117"/>
      <c r="D37" s="118"/>
      <c r="E37" s="119"/>
      <c r="F37" s="119"/>
      <c r="G37" s="119"/>
      <c r="H37" s="119"/>
      <c r="I37" s="119"/>
      <c r="J37" s="119"/>
      <c r="K37" s="119"/>
      <c r="L37" s="119"/>
      <c r="M37" s="135"/>
      <c r="N37" s="135"/>
      <c r="O37" s="135"/>
      <c r="P37" s="135"/>
    </row>
    <row r="38" spans="1:16" ht="15" customHeight="1" x14ac:dyDescent="0.35">
      <c r="A38" s="135"/>
      <c r="B38" s="135"/>
      <c r="C38" s="117"/>
      <c r="D38" s="118"/>
      <c r="E38" s="119"/>
      <c r="F38" s="119"/>
      <c r="G38" s="119"/>
      <c r="H38" s="119"/>
      <c r="I38" s="119"/>
      <c r="J38" s="119"/>
      <c r="K38" s="119"/>
      <c r="L38" s="119"/>
      <c r="M38" s="135"/>
      <c r="N38" s="135"/>
      <c r="O38" s="135"/>
      <c r="P38" s="135"/>
    </row>
    <row r="39" spans="1:16" ht="15" customHeight="1" x14ac:dyDescent="0.4">
      <c r="A39" s="135"/>
      <c r="B39" s="135"/>
      <c r="C39" s="117"/>
      <c r="D39" s="118"/>
      <c r="E39" s="119"/>
      <c r="F39" s="119"/>
      <c r="G39" s="136"/>
      <c r="H39" s="136"/>
      <c r="I39" s="135"/>
      <c r="J39" s="135"/>
      <c r="K39" s="135"/>
      <c r="L39" s="135"/>
      <c r="M39" s="135"/>
      <c r="N39" s="135"/>
      <c r="O39" s="135"/>
      <c r="P39" s="135"/>
    </row>
    <row r="40" spans="1:16" ht="15" customHeight="1" x14ac:dyDescent="0.35">
      <c r="A40" s="135"/>
      <c r="B40" s="135"/>
      <c r="C40" s="117"/>
      <c r="D40" s="118"/>
      <c r="E40" s="119"/>
      <c r="F40" s="119"/>
      <c r="G40" s="119"/>
      <c r="H40" s="135"/>
      <c r="I40" s="135"/>
      <c r="J40" s="135"/>
      <c r="K40" s="135"/>
      <c r="L40" s="135"/>
      <c r="M40" s="135"/>
      <c r="N40" s="135"/>
      <c r="O40" s="135"/>
      <c r="P40" s="135"/>
    </row>
    <row r="41" spans="1:16" ht="15" customHeight="1" x14ac:dyDescent="0.35">
      <c r="A41" s="135"/>
      <c r="B41" s="135"/>
      <c r="C41" s="117"/>
      <c r="D41" s="118"/>
      <c r="E41" s="119"/>
      <c r="F41" s="119"/>
      <c r="G41" s="119"/>
      <c r="H41" s="135"/>
      <c r="I41" s="135"/>
      <c r="J41" s="135"/>
      <c r="K41" s="135"/>
      <c r="L41" s="135"/>
      <c r="M41" s="135"/>
      <c r="N41" s="135"/>
      <c r="O41" s="135"/>
      <c r="P41" s="135"/>
    </row>
    <row r="42" spans="1:16" ht="15" customHeight="1" x14ac:dyDescent="0.35">
      <c r="A42" s="135"/>
      <c r="B42" s="135"/>
      <c r="C42" s="117"/>
      <c r="D42" s="118"/>
      <c r="E42" s="119"/>
      <c r="F42" s="119"/>
      <c r="G42" s="119"/>
      <c r="H42" s="135"/>
      <c r="I42" s="135"/>
      <c r="J42" s="135"/>
      <c r="K42" s="135"/>
      <c r="L42" s="135"/>
      <c r="M42" s="135"/>
      <c r="N42" s="135"/>
      <c r="O42" s="135"/>
      <c r="P42" s="135"/>
    </row>
    <row r="43" spans="1:16" ht="15" customHeight="1" x14ac:dyDescent="0.35">
      <c r="A43" s="135"/>
      <c r="B43" s="135"/>
      <c r="C43" s="117"/>
      <c r="D43" s="118"/>
      <c r="E43" s="119"/>
      <c r="F43" s="119"/>
      <c r="G43" s="119"/>
      <c r="H43" s="135"/>
      <c r="I43" s="135"/>
      <c r="J43" s="135"/>
      <c r="K43" s="135"/>
      <c r="L43" s="135"/>
      <c r="M43" s="135"/>
      <c r="N43" s="135"/>
      <c r="O43" s="135"/>
      <c r="P43" s="135"/>
    </row>
    <row r="44" spans="1:16" ht="15" customHeight="1" x14ac:dyDescent="0.35">
      <c r="A44" s="135"/>
      <c r="B44" s="135"/>
      <c r="C44" s="117"/>
      <c r="D44" s="118"/>
      <c r="E44" s="119"/>
      <c r="F44" s="119"/>
      <c r="G44" s="119"/>
      <c r="H44" s="135"/>
      <c r="I44" s="135"/>
      <c r="J44" s="135"/>
      <c r="K44" s="135"/>
      <c r="L44" s="135"/>
      <c r="M44" s="135"/>
      <c r="N44" s="135"/>
      <c r="O44" s="135"/>
      <c r="P44" s="135"/>
    </row>
    <row r="45" spans="1:16" ht="15" customHeight="1" x14ac:dyDescent="0.35">
      <c r="A45" s="135"/>
      <c r="B45" s="135"/>
      <c r="C45" s="117"/>
      <c r="D45" s="118"/>
      <c r="E45" s="119"/>
      <c r="F45" s="119"/>
      <c r="G45" s="119"/>
      <c r="H45" s="135"/>
      <c r="I45" s="135"/>
      <c r="J45" s="135"/>
      <c r="K45" s="135"/>
      <c r="L45" s="135"/>
      <c r="M45" s="135"/>
      <c r="N45" s="135"/>
      <c r="O45" s="135"/>
      <c r="P45" s="135"/>
    </row>
    <row r="46" spans="1:16" ht="15" customHeight="1" x14ac:dyDescent="0.35">
      <c r="A46" s="135"/>
      <c r="B46" s="135"/>
      <c r="C46" s="117"/>
      <c r="D46" s="118"/>
      <c r="E46" s="119"/>
      <c r="F46" s="119"/>
      <c r="G46" s="119"/>
      <c r="H46" s="135"/>
      <c r="I46" s="135"/>
      <c r="J46" s="135"/>
      <c r="K46" s="135"/>
      <c r="L46" s="135"/>
      <c r="M46" s="135"/>
      <c r="N46" s="135"/>
      <c r="O46" s="135"/>
      <c r="P46" s="135"/>
    </row>
    <row r="47" spans="1:16" ht="15" customHeight="1" x14ac:dyDescent="0.35">
      <c r="A47" s="135"/>
      <c r="B47" s="135"/>
      <c r="C47" s="117"/>
      <c r="D47" s="118"/>
      <c r="E47" s="119"/>
      <c r="F47" s="119"/>
      <c r="G47" s="119"/>
      <c r="H47" s="135"/>
      <c r="I47" s="135"/>
      <c r="J47" s="135"/>
      <c r="K47" s="135"/>
      <c r="L47" s="135"/>
      <c r="M47" s="135"/>
      <c r="N47" s="135"/>
      <c r="O47" s="135"/>
      <c r="P47" s="135"/>
    </row>
    <row r="48" spans="1:16" ht="15" customHeight="1" x14ac:dyDescent="0.35">
      <c r="A48" s="135"/>
      <c r="B48" s="135"/>
      <c r="C48" s="117"/>
      <c r="D48" s="118"/>
      <c r="E48" s="119"/>
      <c r="F48" s="119"/>
      <c r="G48" s="119"/>
      <c r="H48" s="135"/>
      <c r="I48" s="135"/>
      <c r="J48" s="135"/>
      <c r="K48" s="135"/>
      <c r="L48" s="135"/>
      <c r="M48" s="135"/>
      <c r="N48" s="135"/>
      <c r="O48" s="135"/>
      <c r="P48" s="135"/>
    </row>
    <row r="49" spans="1:16" ht="15" customHeight="1" x14ac:dyDescent="0.35">
      <c r="A49" s="135"/>
      <c r="B49" s="135"/>
      <c r="C49" s="117"/>
      <c r="D49" s="118"/>
      <c r="E49" s="119"/>
      <c r="F49" s="119"/>
      <c r="G49" s="119"/>
      <c r="H49" s="135"/>
      <c r="I49" s="135"/>
      <c r="J49" s="135"/>
      <c r="K49" s="135"/>
      <c r="L49" s="135"/>
      <c r="M49" s="135"/>
      <c r="N49" s="135"/>
      <c r="O49" s="135"/>
      <c r="P49" s="135"/>
    </row>
    <row r="50" spans="1:16" ht="15" customHeight="1" x14ac:dyDescent="0.35">
      <c r="A50" s="135"/>
      <c r="B50" s="135"/>
      <c r="C50" s="117"/>
      <c r="D50" s="118"/>
      <c r="E50" s="119"/>
      <c r="F50" s="119"/>
      <c r="G50" s="119"/>
      <c r="H50" s="135"/>
      <c r="I50" s="135"/>
      <c r="J50" s="135"/>
      <c r="K50" s="135"/>
      <c r="L50" s="135"/>
      <c r="M50" s="135"/>
      <c r="N50" s="135"/>
      <c r="O50" s="135"/>
      <c r="P50" s="135"/>
    </row>
    <row r="51" spans="1:16" ht="15" customHeight="1" x14ac:dyDescent="0.35">
      <c r="A51" s="135"/>
      <c r="B51" s="135"/>
      <c r="C51" s="117"/>
      <c r="D51" s="118"/>
      <c r="E51" s="119"/>
      <c r="F51" s="119"/>
      <c r="G51" s="119"/>
      <c r="H51" s="135"/>
      <c r="I51" s="135"/>
      <c r="J51" s="135"/>
      <c r="K51" s="135"/>
      <c r="L51" s="135"/>
      <c r="M51" s="135"/>
      <c r="N51" s="135"/>
      <c r="O51" s="135"/>
      <c r="P51" s="135"/>
    </row>
    <row r="52" spans="1:16" ht="15" customHeight="1" x14ac:dyDescent="0.35">
      <c r="A52" s="135"/>
      <c r="B52" s="135"/>
      <c r="C52" s="117"/>
      <c r="D52" s="118"/>
      <c r="E52" s="119"/>
      <c r="F52" s="119"/>
      <c r="G52" s="119"/>
      <c r="H52" s="135"/>
      <c r="I52" s="135"/>
      <c r="J52" s="135"/>
      <c r="K52" s="135"/>
      <c r="L52" s="135"/>
      <c r="M52" s="135"/>
      <c r="N52" s="135"/>
      <c r="O52" s="135"/>
      <c r="P52" s="135"/>
    </row>
    <row r="53" spans="1:16" ht="15" customHeight="1" x14ac:dyDescent="0.35">
      <c r="A53" s="135"/>
      <c r="B53" s="135"/>
      <c r="C53" s="117"/>
      <c r="D53" s="118"/>
      <c r="E53" s="119"/>
      <c r="F53" s="119"/>
      <c r="G53" s="119"/>
      <c r="H53" s="135"/>
      <c r="I53" s="135"/>
      <c r="J53" s="135"/>
      <c r="K53" s="135"/>
      <c r="L53" s="135"/>
      <c r="M53" s="135"/>
      <c r="N53" s="135"/>
      <c r="O53" s="135"/>
      <c r="P53" s="135"/>
    </row>
    <row r="54" spans="1:16" ht="15" customHeight="1" x14ac:dyDescent="0.35">
      <c r="A54" s="135"/>
      <c r="B54" s="135"/>
      <c r="C54" s="117"/>
      <c r="D54" s="118"/>
      <c r="E54" s="119"/>
      <c r="F54" s="119"/>
      <c r="G54" s="119"/>
      <c r="H54" s="135"/>
      <c r="I54" s="135"/>
      <c r="J54" s="135"/>
      <c r="K54" s="135"/>
      <c r="L54" s="135"/>
      <c r="M54" s="135"/>
      <c r="N54" s="135"/>
      <c r="O54" s="135"/>
      <c r="P54" s="135"/>
    </row>
    <row r="55" spans="1:16" ht="15" customHeight="1" x14ac:dyDescent="0.35">
      <c r="A55" s="135"/>
      <c r="B55" s="135"/>
      <c r="C55" s="117"/>
      <c r="D55" s="118"/>
      <c r="E55" s="119"/>
      <c r="F55" s="119"/>
      <c r="G55" s="119"/>
      <c r="H55" s="135"/>
      <c r="I55" s="135"/>
      <c r="J55" s="135"/>
      <c r="K55" s="135"/>
      <c r="L55" s="135"/>
      <c r="M55" s="135"/>
      <c r="N55" s="135"/>
      <c r="O55" s="135"/>
      <c r="P55" s="135"/>
    </row>
    <row r="56" spans="1:16" ht="15" customHeight="1" x14ac:dyDescent="0.35">
      <c r="C56" s="92"/>
      <c r="D56" s="93"/>
      <c r="E56" s="94"/>
    </row>
    <row r="57" spans="1:16" ht="15" customHeight="1" x14ac:dyDescent="0.35">
      <c r="C57" s="92"/>
      <c r="D57" s="93"/>
      <c r="E57" s="94"/>
    </row>
    <row r="58" spans="1:16" ht="15" customHeight="1" x14ac:dyDescent="0.35">
      <c r="C58" s="92"/>
      <c r="D58" s="93"/>
      <c r="E58" s="94"/>
    </row>
    <row r="59" spans="1:16" ht="15" customHeight="1" x14ac:dyDescent="0.35">
      <c r="C59" s="92"/>
      <c r="D59" s="93"/>
      <c r="E59" s="94"/>
    </row>
    <row r="60" spans="1:16" ht="15" customHeight="1" x14ac:dyDescent="0.35">
      <c r="C60" s="92"/>
      <c r="D60" s="93"/>
      <c r="E60" s="94"/>
    </row>
    <row r="61" spans="1:16" ht="15" customHeight="1" x14ac:dyDescent="0.35">
      <c r="C61" s="92"/>
      <c r="D61" s="93"/>
      <c r="E61" s="94"/>
    </row>
    <row r="62" spans="1:16" ht="15" customHeight="1" x14ac:dyDescent="0.35">
      <c r="C62" s="92"/>
      <c r="D62" s="93"/>
      <c r="E62" s="94"/>
    </row>
    <row r="63" spans="1:16" ht="15" customHeight="1" x14ac:dyDescent="0.35">
      <c r="C63" s="92"/>
      <c r="D63" s="93"/>
      <c r="E63" s="94"/>
    </row>
    <row r="64" spans="1:16" ht="15" customHeight="1" x14ac:dyDescent="0.35">
      <c r="C64" s="92"/>
      <c r="D64" s="93"/>
      <c r="E64" s="94"/>
    </row>
    <row r="65" spans="3:5" ht="15" customHeight="1" x14ac:dyDescent="0.35">
      <c r="C65" s="92"/>
      <c r="D65" s="93"/>
      <c r="E65" s="94"/>
    </row>
    <row r="66" spans="3:5" ht="15" customHeight="1" x14ac:dyDescent="0.35">
      <c r="C66" s="92"/>
      <c r="D66" s="93"/>
      <c r="E66" s="94"/>
    </row>
    <row r="67" spans="3:5" ht="15" customHeight="1" x14ac:dyDescent="0.35">
      <c r="C67" s="92"/>
      <c r="D67" s="93"/>
      <c r="E67" s="94"/>
    </row>
    <row r="68" spans="3:5" ht="15" customHeight="1" x14ac:dyDescent="0.35">
      <c r="C68" s="92"/>
      <c r="D68" s="93"/>
      <c r="E68" s="94"/>
    </row>
    <row r="69" spans="3:5" ht="15" customHeight="1" x14ac:dyDescent="0.35">
      <c r="C69" s="92"/>
      <c r="D69" s="93"/>
      <c r="E69" s="94"/>
    </row>
    <row r="70" spans="3:5" ht="15" customHeight="1" x14ac:dyDescent="0.35">
      <c r="C70" s="92"/>
      <c r="D70" s="93"/>
      <c r="E70" s="94"/>
    </row>
    <row r="71" spans="3:5" ht="15" customHeight="1" x14ac:dyDescent="0.35">
      <c r="C71" s="92"/>
      <c r="D71" s="93"/>
      <c r="E71" s="94"/>
    </row>
    <row r="72" spans="3:5" ht="15" customHeight="1" x14ac:dyDescent="0.35">
      <c r="C72" s="92"/>
      <c r="D72" s="93"/>
      <c r="E72" s="94"/>
    </row>
    <row r="73" spans="3:5" ht="15" customHeight="1" x14ac:dyDescent="0.35">
      <c r="C73" s="92"/>
      <c r="D73" s="93"/>
      <c r="E73" s="94"/>
    </row>
    <row r="74" spans="3:5" ht="15" customHeight="1" x14ac:dyDescent="0.35">
      <c r="C74" s="92"/>
      <c r="D74" s="93"/>
      <c r="E74" s="94"/>
    </row>
    <row r="75" spans="3:5" ht="15" customHeight="1" x14ac:dyDescent="0.35">
      <c r="C75" s="92"/>
      <c r="D75" s="93"/>
      <c r="E75" s="94"/>
    </row>
    <row r="76" spans="3:5" ht="15" customHeight="1" x14ac:dyDescent="0.35">
      <c r="C76" s="92"/>
      <c r="D76" s="93"/>
      <c r="E76" s="94"/>
    </row>
    <row r="77" spans="3:5" ht="15" customHeight="1" x14ac:dyDescent="0.35">
      <c r="C77" s="92"/>
      <c r="D77" s="93"/>
      <c r="E77" s="94"/>
    </row>
    <row r="78" spans="3:5" ht="15" customHeight="1" x14ac:dyDescent="0.35">
      <c r="C78" s="92"/>
      <c r="D78" s="93"/>
      <c r="E78" s="94"/>
    </row>
    <row r="79" spans="3:5" ht="15" customHeight="1" x14ac:dyDescent="0.35">
      <c r="C79" s="92"/>
      <c r="D79" s="93"/>
      <c r="E79" s="94"/>
    </row>
    <row r="80" spans="3:5" ht="15" customHeight="1" x14ac:dyDescent="0.35">
      <c r="C80" s="92"/>
      <c r="D80" s="93"/>
      <c r="E80" s="94"/>
    </row>
    <row r="81" spans="3:5" ht="15" customHeight="1" x14ac:dyDescent="0.35">
      <c r="C81" s="92"/>
      <c r="D81" s="93"/>
      <c r="E81" s="94"/>
    </row>
    <row r="82" spans="3:5" ht="15" customHeight="1" x14ac:dyDescent="0.35">
      <c r="C82" s="92"/>
      <c r="D82" s="93"/>
      <c r="E82" s="94"/>
    </row>
    <row r="83" spans="3:5" ht="15" customHeight="1" x14ac:dyDescent="0.35">
      <c r="C83" s="92"/>
      <c r="D83" s="93"/>
      <c r="E83" s="94"/>
    </row>
    <row r="84" spans="3:5" ht="15" customHeight="1" x14ac:dyDescent="0.35">
      <c r="C84" s="92"/>
      <c r="D84" s="93"/>
      <c r="E84" s="94"/>
    </row>
    <row r="85" spans="3:5" ht="15" customHeight="1" x14ac:dyDescent="0.35">
      <c r="C85" s="92"/>
      <c r="D85" s="93"/>
      <c r="E85" s="94"/>
    </row>
    <row r="86" spans="3:5" ht="15" customHeight="1" x14ac:dyDescent="0.35">
      <c r="C86" s="92"/>
      <c r="D86" s="93"/>
      <c r="E86" s="94"/>
    </row>
    <row r="87" spans="3:5" ht="15" customHeight="1" x14ac:dyDescent="0.35">
      <c r="C87" s="92"/>
      <c r="D87" s="93"/>
      <c r="E87" s="94"/>
    </row>
    <row r="88" spans="3:5" ht="15" customHeight="1" x14ac:dyDescent="0.35">
      <c r="C88" s="92"/>
      <c r="D88" s="93"/>
      <c r="E88" s="94"/>
    </row>
    <row r="89" spans="3:5" ht="15" customHeight="1" x14ac:dyDescent="0.35">
      <c r="C89" s="92"/>
      <c r="D89" s="93"/>
      <c r="E89" s="94"/>
    </row>
    <row r="90" spans="3:5" ht="15" customHeight="1" x14ac:dyDescent="0.35">
      <c r="C90" s="92"/>
      <c r="D90" s="93"/>
      <c r="E90" s="94"/>
    </row>
    <row r="91" spans="3:5" ht="15" customHeight="1" x14ac:dyDescent="0.35">
      <c r="C91" s="92"/>
      <c r="D91" s="93"/>
      <c r="E91" s="94"/>
    </row>
    <row r="92" spans="3:5" ht="15" customHeight="1" x14ac:dyDescent="0.35">
      <c r="C92" s="92"/>
      <c r="D92" s="93"/>
      <c r="E92" s="94"/>
    </row>
    <row r="93" spans="3:5" ht="15" customHeight="1" x14ac:dyDescent="0.35">
      <c r="C93" s="92"/>
      <c r="D93" s="93"/>
      <c r="E93" s="94"/>
    </row>
    <row r="94" spans="3:5" ht="15" customHeight="1" x14ac:dyDescent="0.35">
      <c r="C94" s="92"/>
      <c r="D94" s="93"/>
      <c r="E94" s="94"/>
    </row>
    <row r="95" spans="3:5" ht="15" customHeight="1" x14ac:dyDescent="0.35">
      <c r="C95" s="92"/>
      <c r="D95" s="93"/>
      <c r="E95" s="94"/>
    </row>
    <row r="96" spans="3:5" ht="15" customHeight="1" x14ac:dyDescent="0.35">
      <c r="C96" s="92"/>
      <c r="D96" s="93"/>
      <c r="E96" s="94"/>
    </row>
    <row r="97" spans="3:5" ht="15" customHeight="1" x14ac:dyDescent="0.35">
      <c r="C97" s="92"/>
      <c r="D97" s="93"/>
      <c r="E97" s="94"/>
    </row>
    <row r="98" spans="3:5" ht="15" customHeight="1" x14ac:dyDescent="0.35">
      <c r="C98" s="92"/>
      <c r="D98" s="93"/>
      <c r="E98" s="94"/>
    </row>
    <row r="99" spans="3:5" ht="15" customHeight="1" x14ac:dyDescent="0.35">
      <c r="C99" s="92"/>
      <c r="D99" s="93"/>
      <c r="E99" s="94"/>
    </row>
    <row r="100" spans="3:5" ht="15" customHeight="1" x14ac:dyDescent="0.35">
      <c r="C100" s="92"/>
      <c r="D100" s="93"/>
      <c r="E100" s="94"/>
    </row>
    <row r="101" spans="3:5" ht="15" customHeight="1" x14ac:dyDescent="0.35">
      <c r="C101" s="92"/>
      <c r="D101" s="93"/>
      <c r="E101" s="94"/>
    </row>
    <row r="102" spans="3:5" ht="15" customHeight="1" x14ac:dyDescent="0.35">
      <c r="C102" s="92"/>
      <c r="D102" s="93"/>
      <c r="E102" s="94"/>
    </row>
    <row r="103" spans="3:5" ht="15" customHeight="1" x14ac:dyDescent="0.35">
      <c r="C103" s="92"/>
      <c r="D103" s="93"/>
      <c r="E103" s="94"/>
    </row>
    <row r="104" spans="3:5" ht="15" customHeight="1" x14ac:dyDescent="0.35">
      <c r="C104" s="92"/>
      <c r="D104" s="93"/>
      <c r="E104" s="94"/>
    </row>
    <row r="105" spans="3:5" ht="15" customHeight="1" x14ac:dyDescent="0.35">
      <c r="C105" s="92"/>
      <c r="D105" s="93"/>
      <c r="E105" s="94"/>
    </row>
    <row r="106" spans="3:5" ht="15" customHeight="1" x14ac:dyDescent="0.35">
      <c r="C106" s="92"/>
      <c r="D106" s="93"/>
      <c r="E106" s="94"/>
    </row>
    <row r="107" spans="3:5" ht="15" customHeight="1" x14ac:dyDescent="0.35">
      <c r="C107" s="92"/>
      <c r="D107" s="93"/>
      <c r="E107" s="94"/>
    </row>
    <row r="108" spans="3:5" ht="15" customHeight="1" x14ac:dyDescent="0.35">
      <c r="C108" s="92"/>
      <c r="D108" s="93"/>
      <c r="E108" s="94"/>
    </row>
    <row r="109" spans="3:5" ht="15" customHeight="1" x14ac:dyDescent="0.35">
      <c r="C109" s="92"/>
      <c r="D109" s="93"/>
      <c r="E109" s="94"/>
    </row>
    <row r="110" spans="3:5" ht="15" customHeight="1" x14ac:dyDescent="0.35">
      <c r="C110" s="92"/>
      <c r="D110" s="93"/>
      <c r="E110" s="94"/>
    </row>
    <row r="111" spans="3:5" ht="15" customHeight="1" x14ac:dyDescent="0.35">
      <c r="C111" s="92"/>
      <c r="D111" s="93"/>
      <c r="E111" s="94"/>
    </row>
    <row r="112" spans="3:5" ht="15" customHeight="1" x14ac:dyDescent="0.35">
      <c r="C112" s="92"/>
      <c r="D112" s="93"/>
      <c r="E112" s="94"/>
    </row>
    <row r="113" spans="3:5" ht="15" customHeight="1" x14ac:dyDescent="0.35">
      <c r="C113" s="92"/>
      <c r="D113" s="93"/>
      <c r="E113" s="94"/>
    </row>
    <row r="114" spans="3:5" ht="15" customHeight="1" x14ac:dyDescent="0.35">
      <c r="C114" s="92"/>
      <c r="D114" s="93"/>
      <c r="E114" s="94"/>
    </row>
    <row r="115" spans="3:5" ht="15" customHeight="1" x14ac:dyDescent="0.35">
      <c r="C115" s="92"/>
      <c r="D115" s="93"/>
      <c r="E115" s="94"/>
    </row>
    <row r="116" spans="3:5" ht="15" customHeight="1" x14ac:dyDescent="0.35">
      <c r="C116" s="92"/>
      <c r="D116" s="93"/>
      <c r="E116" s="94"/>
    </row>
    <row r="117" spans="3:5" ht="15" customHeight="1" x14ac:dyDescent="0.35">
      <c r="C117" s="92"/>
      <c r="D117" s="93"/>
      <c r="E117" s="94"/>
    </row>
    <row r="118" spans="3:5" ht="15" customHeight="1" x14ac:dyDescent="0.35">
      <c r="C118" s="92"/>
      <c r="D118" s="93"/>
      <c r="E118" s="94"/>
    </row>
    <row r="119" spans="3:5" ht="15" customHeight="1" x14ac:dyDescent="0.35">
      <c r="C119" s="92"/>
      <c r="D119" s="93"/>
      <c r="E119" s="94"/>
    </row>
    <row r="120" spans="3:5" ht="15" customHeight="1" x14ac:dyDescent="0.35">
      <c r="C120" s="92"/>
      <c r="D120" s="93"/>
      <c r="E120" s="94"/>
    </row>
    <row r="121" spans="3:5" ht="15" customHeight="1" x14ac:dyDescent="0.35">
      <c r="C121" s="92"/>
      <c r="D121" s="93"/>
      <c r="E121" s="94"/>
    </row>
    <row r="122" spans="3:5" ht="15" customHeight="1" x14ac:dyDescent="0.35">
      <c r="C122" s="92"/>
      <c r="D122" s="93"/>
      <c r="E122" s="94"/>
    </row>
    <row r="123" spans="3:5" ht="15" customHeight="1" x14ac:dyDescent="0.35">
      <c r="C123" s="92"/>
      <c r="D123" s="93"/>
      <c r="E123" s="94"/>
    </row>
    <row r="124" spans="3:5" ht="15" customHeight="1" x14ac:dyDescent="0.35">
      <c r="C124" s="92"/>
      <c r="D124" s="93"/>
      <c r="E124" s="94"/>
    </row>
    <row r="125" spans="3:5" ht="15" customHeight="1" x14ac:dyDescent="0.35">
      <c r="C125" s="92"/>
      <c r="D125" s="93"/>
      <c r="E125" s="94"/>
    </row>
    <row r="126" spans="3:5" ht="15" customHeight="1" x14ac:dyDescent="0.35">
      <c r="C126" s="92"/>
      <c r="D126" s="93"/>
      <c r="E126" s="94"/>
    </row>
    <row r="127" spans="3:5" ht="15" customHeight="1" x14ac:dyDescent="0.35">
      <c r="C127" s="92"/>
      <c r="D127" s="93"/>
      <c r="E127" s="94"/>
    </row>
    <row r="128" spans="3:5" ht="15" customHeight="1" x14ac:dyDescent="0.35">
      <c r="C128" s="92"/>
      <c r="D128" s="93"/>
      <c r="E128" s="94"/>
    </row>
    <row r="129" spans="3:5" ht="15" customHeight="1" x14ac:dyDescent="0.35">
      <c r="C129" s="92"/>
      <c r="D129" s="93"/>
      <c r="E129" s="94"/>
    </row>
    <row r="130" spans="3:5" ht="15" customHeight="1" x14ac:dyDescent="0.35">
      <c r="C130" s="92"/>
      <c r="D130" s="93"/>
      <c r="E130" s="94"/>
    </row>
    <row r="131" spans="3:5" ht="15" customHeight="1" x14ac:dyDescent="0.35">
      <c r="C131" s="92"/>
      <c r="D131" s="93"/>
      <c r="E131" s="94"/>
    </row>
    <row r="132" spans="3:5" ht="15" customHeight="1" x14ac:dyDescent="0.35">
      <c r="C132" s="92"/>
      <c r="D132" s="93"/>
      <c r="E132" s="94"/>
    </row>
    <row r="133" spans="3:5" ht="15" customHeight="1" x14ac:dyDescent="0.35">
      <c r="C133" s="92"/>
      <c r="D133" s="93"/>
      <c r="E133" s="94"/>
    </row>
    <row r="134" spans="3:5" ht="15" customHeight="1" x14ac:dyDescent="0.35">
      <c r="C134" s="92"/>
      <c r="D134" s="93"/>
      <c r="E134" s="94"/>
    </row>
    <row r="135" spans="3:5" ht="15" customHeight="1" x14ac:dyDescent="0.35">
      <c r="C135" s="92"/>
      <c r="D135" s="93"/>
      <c r="E135" s="94"/>
    </row>
    <row r="136" spans="3:5" ht="15" customHeight="1" x14ac:dyDescent="0.35">
      <c r="C136" s="92"/>
      <c r="D136" s="93"/>
      <c r="E136" s="94"/>
    </row>
    <row r="137" spans="3:5" ht="15" customHeight="1" x14ac:dyDescent="0.35">
      <c r="C137" s="92"/>
      <c r="D137" s="93"/>
      <c r="E137" s="94"/>
    </row>
    <row r="138" spans="3:5" ht="15" customHeight="1" x14ac:dyDescent="0.35">
      <c r="C138" s="92"/>
      <c r="D138" s="93"/>
      <c r="E138" s="94"/>
    </row>
    <row r="139" spans="3:5" ht="15" customHeight="1" x14ac:dyDescent="0.35">
      <c r="C139" s="92"/>
      <c r="D139" s="93"/>
      <c r="E139" s="94"/>
    </row>
    <row r="140" spans="3:5" ht="15" customHeight="1" x14ac:dyDescent="0.35">
      <c r="C140" s="92"/>
      <c r="D140" s="93"/>
      <c r="E140" s="94"/>
    </row>
    <row r="141" spans="3:5" ht="15" customHeight="1" x14ac:dyDescent="0.35">
      <c r="C141" s="92"/>
      <c r="D141" s="93"/>
      <c r="E141" s="94"/>
    </row>
    <row r="142" spans="3:5" ht="15" customHeight="1" x14ac:dyDescent="0.35">
      <c r="C142" s="92"/>
      <c r="D142" s="93"/>
      <c r="E142" s="94"/>
    </row>
    <row r="143" spans="3:5" ht="15" customHeight="1" x14ac:dyDescent="0.35">
      <c r="C143" s="92"/>
      <c r="D143" s="93"/>
      <c r="E143" s="94"/>
    </row>
    <row r="144" spans="3:5" ht="15" customHeight="1" x14ac:dyDescent="0.35">
      <c r="C144" s="92"/>
      <c r="D144" s="93"/>
      <c r="E144" s="94"/>
    </row>
    <row r="145" spans="3:5" ht="15" customHeight="1" x14ac:dyDescent="0.35">
      <c r="C145" s="92"/>
      <c r="D145" s="93"/>
      <c r="E145" s="94"/>
    </row>
    <row r="146" spans="3:5" ht="15" customHeight="1" x14ac:dyDescent="0.35">
      <c r="C146" s="92"/>
      <c r="D146" s="93"/>
      <c r="E146" s="94"/>
    </row>
    <row r="147" spans="3:5" ht="15" customHeight="1" x14ac:dyDescent="0.35">
      <c r="C147" s="92"/>
      <c r="D147" s="93"/>
      <c r="E147" s="94"/>
    </row>
    <row r="148" spans="3:5" ht="15" customHeight="1" x14ac:dyDescent="0.35">
      <c r="C148" s="92"/>
      <c r="D148" s="93"/>
      <c r="E148" s="94"/>
    </row>
    <row r="149" spans="3:5" ht="15" customHeight="1" x14ac:dyDescent="0.35">
      <c r="C149" s="92"/>
      <c r="D149" s="93"/>
      <c r="E149" s="94"/>
    </row>
    <row r="150" spans="3:5" ht="15" customHeight="1" x14ac:dyDescent="0.35">
      <c r="C150" s="92"/>
      <c r="D150" s="93"/>
      <c r="E150" s="94"/>
    </row>
    <row r="151" spans="3:5" ht="15" customHeight="1" x14ac:dyDescent="0.35">
      <c r="C151" s="92"/>
      <c r="D151" s="93"/>
      <c r="E151" s="94"/>
    </row>
    <row r="152" spans="3:5" ht="15" customHeight="1" x14ac:dyDescent="0.35">
      <c r="C152" s="92"/>
      <c r="D152" s="93"/>
      <c r="E152" s="94"/>
    </row>
    <row r="153" spans="3:5" ht="15" customHeight="1" x14ac:dyDescent="0.35">
      <c r="C153" s="92"/>
      <c r="D153" s="93"/>
      <c r="E153" s="94"/>
    </row>
    <row r="154" spans="3:5" ht="15" customHeight="1" x14ac:dyDescent="0.35">
      <c r="C154" s="92"/>
      <c r="D154" s="93"/>
      <c r="E154" s="94"/>
    </row>
    <row r="155" spans="3:5" ht="15" customHeight="1" x14ac:dyDescent="0.35">
      <c r="C155" s="92"/>
      <c r="D155" s="93"/>
      <c r="E155" s="94"/>
    </row>
    <row r="156" spans="3:5" ht="15" customHeight="1" x14ac:dyDescent="0.35">
      <c r="C156" s="92"/>
      <c r="D156" s="93"/>
      <c r="E156" s="94"/>
    </row>
    <row r="157" spans="3:5" ht="15" customHeight="1" x14ac:dyDescent="0.35">
      <c r="C157" s="92"/>
      <c r="D157" s="93"/>
      <c r="E157" s="94"/>
    </row>
    <row r="158" spans="3:5" ht="15" customHeight="1" x14ac:dyDescent="0.35">
      <c r="C158" s="92"/>
      <c r="D158" s="93"/>
      <c r="E158" s="94"/>
    </row>
    <row r="159" spans="3:5" ht="15" customHeight="1" x14ac:dyDescent="0.35">
      <c r="C159" s="92"/>
      <c r="D159" s="93"/>
      <c r="E159" s="94"/>
    </row>
    <row r="160" spans="3:5" ht="15" customHeight="1" x14ac:dyDescent="0.35">
      <c r="C160" s="92"/>
      <c r="D160" s="93"/>
      <c r="E160" s="94"/>
    </row>
    <row r="161" spans="3:5" ht="15" customHeight="1" x14ac:dyDescent="0.35">
      <c r="C161" s="92"/>
      <c r="D161" s="93"/>
      <c r="E161" s="94"/>
    </row>
    <row r="162" spans="3:5" ht="15" customHeight="1" x14ac:dyDescent="0.35">
      <c r="C162" s="92"/>
      <c r="D162" s="93"/>
      <c r="E162" s="94"/>
    </row>
    <row r="163" spans="3:5" ht="15" customHeight="1" x14ac:dyDescent="0.35">
      <c r="C163" s="92"/>
      <c r="D163" s="93"/>
      <c r="E163" s="94"/>
    </row>
    <row r="164" spans="3:5" ht="15" customHeight="1" x14ac:dyDescent="0.35">
      <c r="C164" s="92"/>
      <c r="D164" s="93"/>
      <c r="E164" s="94"/>
    </row>
    <row r="165" spans="3:5" ht="15" customHeight="1" x14ac:dyDescent="0.35">
      <c r="C165" s="92"/>
      <c r="D165" s="93"/>
      <c r="E165" s="94"/>
    </row>
    <row r="166" spans="3:5" ht="15" customHeight="1" x14ac:dyDescent="0.35">
      <c r="C166" s="92"/>
      <c r="D166" s="93"/>
      <c r="E166" s="94"/>
    </row>
    <row r="167" spans="3:5" ht="15" customHeight="1" x14ac:dyDescent="0.35">
      <c r="C167" s="92"/>
      <c r="D167" s="93"/>
      <c r="E167" s="94"/>
    </row>
    <row r="168" spans="3:5" ht="15" customHeight="1" x14ac:dyDescent="0.35">
      <c r="C168" s="92"/>
      <c r="D168" s="93"/>
      <c r="E168" s="94"/>
    </row>
    <row r="169" spans="3:5" ht="15" customHeight="1" x14ac:dyDescent="0.35">
      <c r="C169" s="92"/>
      <c r="D169" s="93"/>
      <c r="E169" s="94"/>
    </row>
    <row r="170" spans="3:5" ht="15" customHeight="1" x14ac:dyDescent="0.35">
      <c r="C170" s="92"/>
      <c r="D170" s="93"/>
      <c r="E170" s="94"/>
    </row>
    <row r="171" spans="3:5" ht="15" customHeight="1" x14ac:dyDescent="0.35">
      <c r="C171" s="92"/>
      <c r="D171" s="93"/>
      <c r="E171" s="94"/>
    </row>
    <row r="172" spans="3:5" ht="15" customHeight="1" x14ac:dyDescent="0.35">
      <c r="C172" s="92"/>
      <c r="D172" s="93"/>
      <c r="E172" s="94"/>
    </row>
    <row r="173" spans="3:5" ht="15" customHeight="1" x14ac:dyDescent="0.35">
      <c r="C173" s="92"/>
      <c r="D173" s="93"/>
      <c r="E173" s="94"/>
    </row>
    <row r="174" spans="3:5" ht="15" customHeight="1" x14ac:dyDescent="0.35">
      <c r="C174" s="92"/>
      <c r="D174" s="93"/>
      <c r="E174" s="94"/>
    </row>
    <row r="175" spans="3:5" ht="15" customHeight="1" x14ac:dyDescent="0.35">
      <c r="C175" s="92"/>
      <c r="D175" s="93"/>
      <c r="E175" s="94"/>
    </row>
    <row r="176" spans="3:5" ht="15" customHeight="1" x14ac:dyDescent="0.35">
      <c r="C176" s="92"/>
      <c r="D176" s="93"/>
      <c r="E176" s="94"/>
    </row>
    <row r="177" spans="3:5" ht="15" customHeight="1" x14ac:dyDescent="0.35">
      <c r="C177" s="92"/>
      <c r="D177" s="93"/>
      <c r="E177" s="94"/>
    </row>
    <row r="178" spans="3:5" ht="15" customHeight="1" x14ac:dyDescent="0.35">
      <c r="C178" s="92"/>
      <c r="D178" s="93"/>
      <c r="E178" s="94"/>
    </row>
    <row r="179" spans="3:5" ht="15" customHeight="1" x14ac:dyDescent="0.35">
      <c r="C179" s="92"/>
      <c r="D179" s="93"/>
      <c r="E179" s="94"/>
    </row>
    <row r="180" spans="3:5" ht="15" customHeight="1" x14ac:dyDescent="0.35">
      <c r="C180" s="92"/>
      <c r="D180" s="93"/>
      <c r="E180" s="94"/>
    </row>
    <row r="181" spans="3:5" ht="15" customHeight="1" x14ac:dyDescent="0.35">
      <c r="C181" s="92"/>
      <c r="D181" s="93"/>
      <c r="E181" s="94"/>
    </row>
    <row r="182" spans="3:5" ht="15" customHeight="1" x14ac:dyDescent="0.35">
      <c r="C182" s="92"/>
      <c r="D182" s="93"/>
      <c r="E182" s="94"/>
    </row>
    <row r="183" spans="3:5" ht="15" customHeight="1" x14ac:dyDescent="0.35">
      <c r="C183" s="92"/>
      <c r="D183" s="93"/>
      <c r="E183" s="94"/>
    </row>
    <row r="184" spans="3:5" ht="15" customHeight="1" x14ac:dyDescent="0.35">
      <c r="C184" s="92"/>
      <c r="D184" s="93"/>
      <c r="E184" s="94"/>
    </row>
    <row r="185" spans="3:5" ht="15" customHeight="1" x14ac:dyDescent="0.35">
      <c r="C185" s="92"/>
      <c r="D185" s="93"/>
      <c r="E185" s="94"/>
    </row>
    <row r="186" spans="3:5" ht="15" customHeight="1" x14ac:dyDescent="0.35">
      <c r="C186" s="92"/>
      <c r="D186" s="93"/>
      <c r="E186" s="94"/>
    </row>
    <row r="187" spans="3:5" ht="15" customHeight="1" x14ac:dyDescent="0.35">
      <c r="C187" s="92"/>
      <c r="D187" s="93"/>
      <c r="E187" s="94"/>
    </row>
    <row r="188" spans="3:5" ht="15" customHeight="1" x14ac:dyDescent="0.35">
      <c r="C188" s="92"/>
      <c r="D188" s="93"/>
      <c r="E188" s="94"/>
    </row>
    <row r="189" spans="3:5" ht="15" customHeight="1" x14ac:dyDescent="0.35">
      <c r="C189" s="92"/>
      <c r="D189" s="93"/>
      <c r="E189" s="94"/>
    </row>
    <row r="190" spans="3:5" ht="15" customHeight="1" x14ac:dyDescent="0.35">
      <c r="C190" s="92"/>
      <c r="D190" s="93"/>
      <c r="E190" s="94"/>
    </row>
    <row r="191" spans="3:5" ht="15" customHeight="1" x14ac:dyDescent="0.35">
      <c r="C191" s="92"/>
      <c r="D191" s="93"/>
      <c r="E191" s="94"/>
    </row>
    <row r="192" spans="3:5" ht="15" customHeight="1" x14ac:dyDescent="0.35">
      <c r="C192" s="92"/>
      <c r="D192" s="93"/>
      <c r="E192" s="94"/>
    </row>
    <row r="193" spans="3:5" ht="15" customHeight="1" x14ac:dyDescent="0.35">
      <c r="C193" s="92"/>
      <c r="D193" s="93"/>
      <c r="E193" s="94"/>
    </row>
    <row r="194" spans="3:5" ht="15" customHeight="1" x14ac:dyDescent="0.35">
      <c r="C194" s="92"/>
      <c r="D194" s="93"/>
      <c r="E194" s="94"/>
    </row>
    <row r="195" spans="3:5" ht="15" customHeight="1" x14ac:dyDescent="0.35">
      <c r="C195" s="92"/>
      <c r="D195" s="93"/>
      <c r="E195" s="94"/>
    </row>
    <row r="196" spans="3:5" ht="15" customHeight="1" x14ac:dyDescent="0.35">
      <c r="C196" s="92"/>
      <c r="D196" s="93"/>
      <c r="E196" s="94"/>
    </row>
    <row r="197" spans="3:5" ht="15" customHeight="1" x14ac:dyDescent="0.35">
      <c r="C197" s="92"/>
      <c r="D197" s="93"/>
      <c r="E197" s="94"/>
    </row>
    <row r="198" spans="3:5" ht="15" customHeight="1" x14ac:dyDescent="0.35">
      <c r="C198" s="92"/>
      <c r="D198" s="93"/>
      <c r="E198" s="94"/>
    </row>
    <row r="199" spans="3:5" ht="15" customHeight="1" x14ac:dyDescent="0.35">
      <c r="C199" s="92"/>
      <c r="D199" s="93"/>
      <c r="E199" s="94"/>
    </row>
    <row r="200" spans="3:5" ht="15" customHeight="1" x14ac:dyDescent="0.35">
      <c r="C200" s="92"/>
      <c r="D200" s="93"/>
      <c r="E200" s="94"/>
    </row>
    <row r="201" spans="3:5" ht="15" customHeight="1" x14ac:dyDescent="0.35">
      <c r="C201" s="92"/>
      <c r="D201" s="93"/>
      <c r="E201" s="94"/>
    </row>
    <row r="202" spans="3:5" ht="15" customHeight="1" x14ac:dyDescent="0.35">
      <c r="C202" s="92"/>
      <c r="D202" s="93"/>
      <c r="E202" s="94"/>
    </row>
    <row r="203" spans="3:5" ht="15" customHeight="1" x14ac:dyDescent="0.35">
      <c r="C203" s="92"/>
      <c r="D203" s="93"/>
      <c r="E203" s="94"/>
    </row>
    <row r="204" spans="3:5" ht="15" customHeight="1" x14ac:dyDescent="0.35">
      <c r="C204" s="92"/>
      <c r="D204" s="93"/>
      <c r="E204" s="94"/>
    </row>
    <row r="205" spans="3:5" ht="15" customHeight="1" x14ac:dyDescent="0.35">
      <c r="C205" s="92"/>
      <c r="D205" s="93"/>
      <c r="E205" s="94"/>
    </row>
    <row r="206" spans="3:5" ht="15" customHeight="1" x14ac:dyDescent="0.35">
      <c r="C206" s="92"/>
      <c r="D206" s="93"/>
      <c r="E206" s="94"/>
    </row>
    <row r="207" spans="3:5" ht="15" customHeight="1" x14ac:dyDescent="0.35">
      <c r="C207" s="92"/>
      <c r="D207" s="93"/>
      <c r="E207" s="94"/>
    </row>
    <row r="208" spans="3:5" ht="15" customHeight="1" x14ac:dyDescent="0.35">
      <c r="C208" s="92"/>
      <c r="D208" s="93"/>
      <c r="E208" s="94"/>
    </row>
    <row r="209" spans="3:5" ht="15" customHeight="1" x14ac:dyDescent="0.35">
      <c r="C209" s="92"/>
      <c r="D209" s="93"/>
      <c r="E209" s="94"/>
    </row>
    <row r="210" spans="3:5" ht="15" customHeight="1" x14ac:dyDescent="0.35">
      <c r="C210" s="92"/>
      <c r="D210" s="93"/>
      <c r="E210" s="94"/>
    </row>
    <row r="211" spans="3:5" ht="15" customHeight="1" x14ac:dyDescent="0.35">
      <c r="C211" s="92"/>
      <c r="D211" s="93"/>
      <c r="E211" s="94"/>
    </row>
    <row r="212" spans="3:5" ht="15" customHeight="1" x14ac:dyDescent="0.35">
      <c r="C212" s="92"/>
      <c r="D212" s="93"/>
      <c r="E212" s="94"/>
    </row>
    <row r="213" spans="3:5" ht="15" customHeight="1" x14ac:dyDescent="0.35">
      <c r="C213" s="92"/>
      <c r="D213" s="93"/>
      <c r="E213" s="94"/>
    </row>
    <row r="214" spans="3:5" ht="15" customHeight="1" x14ac:dyDescent="0.35">
      <c r="C214" s="92"/>
      <c r="D214" s="93"/>
      <c r="E214" s="94"/>
    </row>
    <row r="215" spans="3:5" ht="15" customHeight="1" x14ac:dyDescent="0.35">
      <c r="C215" s="92"/>
      <c r="D215" s="93"/>
      <c r="E215" s="94"/>
    </row>
    <row r="216" spans="3:5" ht="15" customHeight="1" x14ac:dyDescent="0.35">
      <c r="C216" s="92"/>
      <c r="D216" s="93"/>
      <c r="E216" s="94"/>
    </row>
    <row r="217" spans="3:5" ht="15" customHeight="1" x14ac:dyDescent="0.35">
      <c r="C217" s="92"/>
      <c r="D217" s="93"/>
      <c r="E217" s="94"/>
    </row>
    <row r="218" spans="3:5" ht="15" customHeight="1" x14ac:dyDescent="0.35">
      <c r="C218" s="92"/>
      <c r="D218" s="93"/>
      <c r="E218" s="94"/>
    </row>
    <row r="219" spans="3:5" ht="15" customHeight="1" x14ac:dyDescent="0.35">
      <c r="C219" s="92"/>
      <c r="D219" s="93"/>
      <c r="E219" s="94"/>
    </row>
    <row r="220" spans="3:5" ht="15" customHeight="1" x14ac:dyDescent="0.35">
      <c r="C220" s="92"/>
      <c r="D220" s="93"/>
      <c r="E220" s="94"/>
    </row>
    <row r="221" spans="3:5" ht="15" customHeight="1" x14ac:dyDescent="0.35">
      <c r="C221" s="92"/>
      <c r="D221" s="93"/>
      <c r="E221" s="94"/>
    </row>
    <row r="222" spans="3:5" ht="15" customHeight="1" x14ac:dyDescent="0.35">
      <c r="C222" s="92"/>
      <c r="D222" s="93"/>
      <c r="E222" s="94"/>
    </row>
    <row r="223" spans="3:5" ht="15" customHeight="1" x14ac:dyDescent="0.35">
      <c r="C223" s="92"/>
      <c r="D223" s="93"/>
      <c r="E223" s="94"/>
    </row>
    <row r="224" spans="3:5" ht="15" customHeight="1" x14ac:dyDescent="0.35">
      <c r="C224" s="92"/>
      <c r="D224" s="93"/>
      <c r="E224" s="94"/>
    </row>
    <row r="225" spans="3:5" ht="15" customHeight="1" x14ac:dyDescent="0.35">
      <c r="C225" s="92"/>
      <c r="D225" s="93"/>
      <c r="E225" s="94"/>
    </row>
    <row r="226" spans="3:5" ht="15" customHeight="1" x14ac:dyDescent="0.35">
      <c r="C226" s="92"/>
      <c r="D226" s="93"/>
      <c r="E226" s="94"/>
    </row>
    <row r="227" spans="3:5" ht="15" customHeight="1" x14ac:dyDescent="0.35">
      <c r="C227" s="92"/>
      <c r="D227" s="93"/>
      <c r="E227" s="94"/>
    </row>
    <row r="228" spans="3:5" ht="15" customHeight="1" x14ac:dyDescent="0.35">
      <c r="C228" s="92"/>
      <c r="D228" s="93"/>
      <c r="E228" s="94"/>
    </row>
    <row r="229" spans="3:5" ht="15" customHeight="1" x14ac:dyDescent="0.35">
      <c r="C229" s="92"/>
      <c r="D229" s="93"/>
      <c r="E229" s="94"/>
    </row>
    <row r="230" spans="3:5" ht="15" customHeight="1" x14ac:dyDescent="0.35">
      <c r="C230" s="92"/>
      <c r="D230" s="93"/>
      <c r="E230" s="94"/>
    </row>
    <row r="231" spans="3:5" ht="15" customHeight="1" x14ac:dyDescent="0.35">
      <c r="C231" s="92"/>
      <c r="D231" s="93"/>
      <c r="E231" s="94"/>
    </row>
    <row r="232" spans="3:5" ht="15" customHeight="1" x14ac:dyDescent="0.35">
      <c r="C232" s="92"/>
      <c r="D232" s="93"/>
      <c r="E232" s="94"/>
    </row>
    <row r="233" spans="3:5" ht="15" customHeight="1" x14ac:dyDescent="0.35">
      <c r="C233" s="92"/>
      <c r="D233" s="93"/>
      <c r="E233" s="94"/>
    </row>
    <row r="234" spans="3:5" ht="15" customHeight="1" x14ac:dyDescent="0.35">
      <c r="C234" s="92"/>
      <c r="D234" s="93"/>
      <c r="E234" s="94"/>
    </row>
    <row r="235" spans="3:5" ht="15" customHeight="1" x14ac:dyDescent="0.35">
      <c r="C235" s="92"/>
      <c r="D235" s="93"/>
      <c r="E235" s="94"/>
    </row>
    <row r="236" spans="3:5" ht="15" customHeight="1" x14ac:dyDescent="0.35">
      <c r="C236" s="92"/>
      <c r="D236" s="93"/>
      <c r="E236" s="94"/>
    </row>
    <row r="237" spans="3:5" ht="15" customHeight="1" x14ac:dyDescent="0.35">
      <c r="C237" s="92"/>
      <c r="D237" s="93"/>
      <c r="E237" s="94"/>
    </row>
    <row r="238" spans="3:5" ht="15" customHeight="1" x14ac:dyDescent="0.35">
      <c r="C238" s="92"/>
      <c r="D238" s="93"/>
      <c r="E238" s="94"/>
    </row>
    <row r="239" spans="3:5" ht="15" customHeight="1" x14ac:dyDescent="0.35">
      <c r="C239" s="92"/>
      <c r="D239" s="93"/>
      <c r="E239" s="94"/>
    </row>
    <row r="240" spans="3:5" ht="15" customHeight="1" x14ac:dyDescent="0.35">
      <c r="C240" s="92"/>
      <c r="D240" s="93"/>
      <c r="E240" s="94"/>
    </row>
    <row r="241" spans="3:5" ht="15" customHeight="1" x14ac:dyDescent="0.35">
      <c r="C241" s="92"/>
      <c r="D241" s="93"/>
      <c r="E241" s="94"/>
    </row>
    <row r="242" spans="3:5" ht="15" customHeight="1" x14ac:dyDescent="0.35">
      <c r="C242" s="92"/>
      <c r="D242" s="93"/>
      <c r="E242" s="94"/>
    </row>
    <row r="243" spans="3:5" ht="15" customHeight="1" x14ac:dyDescent="0.35">
      <c r="C243" s="92"/>
      <c r="D243" s="93"/>
      <c r="E243" s="94"/>
    </row>
    <row r="244" spans="3:5" ht="15" customHeight="1" x14ac:dyDescent="0.35">
      <c r="C244" s="92"/>
      <c r="D244" s="93"/>
      <c r="E244" s="94"/>
    </row>
    <row r="245" spans="3:5" ht="15" customHeight="1" x14ac:dyDescent="0.35">
      <c r="C245" s="92"/>
      <c r="D245" s="93"/>
      <c r="E245" s="94"/>
    </row>
    <row r="246" spans="3:5" ht="15" customHeight="1" x14ac:dyDescent="0.35">
      <c r="C246" s="92"/>
      <c r="D246" s="93"/>
      <c r="E246" s="94"/>
    </row>
    <row r="247" spans="3:5" ht="15" customHeight="1" x14ac:dyDescent="0.35">
      <c r="C247" s="92"/>
      <c r="D247" s="93"/>
      <c r="E247" s="94"/>
    </row>
    <row r="248" spans="3:5" ht="15" customHeight="1" x14ac:dyDescent="0.35">
      <c r="C248" s="92"/>
      <c r="D248" s="93"/>
      <c r="E248" s="94"/>
    </row>
    <row r="249" spans="3:5" ht="15" customHeight="1" x14ac:dyDescent="0.35">
      <c r="C249" s="92"/>
      <c r="D249" s="93"/>
      <c r="E249" s="94"/>
    </row>
    <row r="250" spans="3:5" ht="15" customHeight="1" x14ac:dyDescent="0.35">
      <c r="C250" s="92"/>
      <c r="D250" s="93"/>
      <c r="E250" s="94"/>
    </row>
    <row r="251" spans="3:5" ht="15" customHeight="1" x14ac:dyDescent="0.35">
      <c r="C251" s="92"/>
      <c r="D251" s="93"/>
      <c r="E251" s="94"/>
    </row>
    <row r="252" spans="3:5" ht="15" customHeight="1" x14ac:dyDescent="0.35">
      <c r="C252" s="92"/>
      <c r="D252" s="93"/>
      <c r="E252" s="94"/>
    </row>
    <row r="253" spans="3:5" ht="15" customHeight="1" x14ac:dyDescent="0.35">
      <c r="C253" s="92"/>
      <c r="D253" s="93"/>
      <c r="E253" s="94"/>
    </row>
    <row r="254" spans="3:5" ht="15" customHeight="1" x14ac:dyDescent="0.35">
      <c r="C254" s="92"/>
      <c r="D254" s="93"/>
      <c r="E254" s="94"/>
    </row>
    <row r="255" spans="3:5" ht="15" customHeight="1" x14ac:dyDescent="0.35">
      <c r="C255" s="92"/>
      <c r="D255" s="93"/>
      <c r="E255" s="94"/>
    </row>
    <row r="256" spans="3:5" ht="15" customHeight="1" x14ac:dyDescent="0.35">
      <c r="C256" s="92"/>
      <c r="D256" s="93"/>
      <c r="E256" s="94"/>
    </row>
    <row r="257" spans="3:5" ht="15" customHeight="1" x14ac:dyDescent="0.35">
      <c r="C257" s="92"/>
      <c r="D257" s="93"/>
      <c r="E257" s="94"/>
    </row>
    <row r="258" spans="3:5" ht="15" customHeight="1" x14ac:dyDescent="0.35">
      <c r="C258" s="92"/>
      <c r="D258" s="93"/>
      <c r="E258" s="94"/>
    </row>
    <row r="259" spans="3:5" ht="15" customHeight="1" x14ac:dyDescent="0.35">
      <c r="C259" s="92"/>
      <c r="D259" s="93"/>
      <c r="E259" s="94"/>
    </row>
    <row r="260" spans="3:5" ht="15" customHeight="1" x14ac:dyDescent="0.35">
      <c r="C260" s="92"/>
      <c r="D260" s="93"/>
      <c r="E260" s="94"/>
    </row>
    <row r="261" spans="3:5" ht="15" customHeight="1" x14ac:dyDescent="0.35">
      <c r="C261" s="92"/>
      <c r="D261" s="93"/>
      <c r="E261" s="94"/>
    </row>
    <row r="262" spans="3:5" ht="15" customHeight="1" x14ac:dyDescent="0.35">
      <c r="C262" s="92"/>
      <c r="D262" s="93"/>
      <c r="E262" s="94"/>
    </row>
    <row r="263" spans="3:5" ht="15" customHeight="1" x14ac:dyDescent="0.35">
      <c r="C263" s="92"/>
      <c r="D263" s="93"/>
      <c r="E263" s="94"/>
    </row>
    <row r="264" spans="3:5" ht="15" customHeight="1" x14ac:dyDescent="0.35">
      <c r="C264" s="92"/>
      <c r="D264" s="93"/>
      <c r="E264" s="94"/>
    </row>
    <row r="265" spans="3:5" ht="15" customHeight="1" x14ac:dyDescent="0.35">
      <c r="C265" s="92"/>
      <c r="D265" s="93"/>
      <c r="E265" s="94"/>
    </row>
    <row r="266" spans="3:5" ht="15" customHeight="1" x14ac:dyDescent="0.35">
      <c r="C266" s="92"/>
      <c r="D266" s="93"/>
      <c r="E266" s="94"/>
    </row>
    <row r="267" spans="3:5" ht="15" customHeight="1" x14ac:dyDescent="0.35">
      <c r="C267" s="92"/>
      <c r="D267" s="93"/>
      <c r="E267" s="94"/>
    </row>
    <row r="268" spans="3:5" ht="15" customHeight="1" x14ac:dyDescent="0.35">
      <c r="C268" s="92"/>
      <c r="D268" s="93"/>
      <c r="E268" s="94"/>
    </row>
    <row r="269" spans="3:5" ht="15" customHeight="1" x14ac:dyDescent="0.35">
      <c r="C269" s="92"/>
      <c r="D269" s="93"/>
      <c r="E269" s="94"/>
    </row>
    <row r="270" spans="3:5" ht="15" customHeight="1" x14ac:dyDescent="0.35">
      <c r="C270" s="92"/>
      <c r="D270" s="93"/>
      <c r="E270" s="94"/>
    </row>
    <row r="271" spans="3:5" ht="15" customHeight="1" x14ac:dyDescent="0.35">
      <c r="C271" s="92"/>
      <c r="D271" s="93"/>
      <c r="E271" s="94"/>
    </row>
    <row r="272" spans="3:5" ht="15" customHeight="1" x14ac:dyDescent="0.35">
      <c r="C272" s="92"/>
      <c r="D272" s="93"/>
      <c r="E272" s="94"/>
    </row>
    <row r="273" spans="3:5" ht="15" customHeight="1" x14ac:dyDescent="0.35">
      <c r="C273" s="92"/>
      <c r="D273" s="93"/>
      <c r="E273" s="94"/>
    </row>
    <row r="274" spans="3:5" ht="15" customHeight="1" x14ac:dyDescent="0.35">
      <c r="C274" s="92"/>
      <c r="D274" s="93"/>
      <c r="E274" s="94"/>
    </row>
    <row r="275" spans="3:5" ht="15" customHeight="1" x14ac:dyDescent="0.35">
      <c r="C275" s="92"/>
      <c r="D275" s="93"/>
      <c r="E275" s="94"/>
    </row>
    <row r="276" spans="3:5" ht="15" customHeight="1" x14ac:dyDescent="0.35">
      <c r="C276" s="92"/>
      <c r="D276" s="93"/>
      <c r="E276" s="94"/>
    </row>
    <row r="277" spans="3:5" ht="15" customHeight="1" x14ac:dyDescent="0.35">
      <c r="C277" s="92"/>
      <c r="D277" s="93"/>
      <c r="E277" s="94"/>
    </row>
    <row r="278" spans="3:5" ht="15" customHeight="1" x14ac:dyDescent="0.35">
      <c r="C278" s="92"/>
      <c r="D278" s="93"/>
      <c r="E278" s="94"/>
    </row>
    <row r="279" spans="3:5" ht="15" customHeight="1" x14ac:dyDescent="0.35">
      <c r="C279" s="92"/>
      <c r="D279" s="93"/>
      <c r="E279" s="94"/>
    </row>
    <row r="280" spans="3:5" ht="15" customHeight="1" x14ac:dyDescent="0.35">
      <c r="C280" s="92"/>
      <c r="D280" s="93"/>
      <c r="E280" s="94"/>
    </row>
    <row r="281" spans="3:5" ht="15" customHeight="1" x14ac:dyDescent="0.35">
      <c r="C281" s="92"/>
      <c r="D281" s="93"/>
      <c r="E281" s="94"/>
    </row>
    <row r="282" spans="3:5" ht="15" customHeight="1" x14ac:dyDescent="0.35">
      <c r="C282" s="92"/>
      <c r="D282" s="93"/>
      <c r="E282" s="94"/>
    </row>
    <row r="283" spans="3:5" ht="15" customHeight="1" x14ac:dyDescent="0.35">
      <c r="C283" s="92"/>
      <c r="D283" s="93"/>
      <c r="E283" s="94"/>
    </row>
    <row r="284" spans="3:5" ht="15" customHeight="1" x14ac:dyDescent="0.35">
      <c r="C284" s="92"/>
      <c r="D284" s="93"/>
      <c r="E284" s="94"/>
    </row>
    <row r="285" spans="3:5" ht="15" customHeight="1" x14ac:dyDescent="0.35">
      <c r="C285" s="92"/>
      <c r="D285" s="93"/>
      <c r="E285" s="94"/>
    </row>
    <row r="286" spans="3:5" ht="15" customHeight="1" x14ac:dyDescent="0.35">
      <c r="C286" s="92"/>
      <c r="D286" s="93"/>
      <c r="E286" s="94"/>
    </row>
    <row r="287" spans="3:5" ht="15" customHeight="1" x14ac:dyDescent="0.35">
      <c r="C287" s="92"/>
      <c r="D287" s="93"/>
      <c r="E287" s="94"/>
    </row>
    <row r="288" spans="3:5" ht="15" customHeight="1" x14ac:dyDescent="0.35">
      <c r="C288" s="92"/>
      <c r="D288" s="93"/>
      <c r="E288" s="94"/>
    </row>
    <row r="289" spans="3:5" ht="15" customHeight="1" x14ac:dyDescent="0.35">
      <c r="C289" s="92"/>
      <c r="D289" s="93"/>
      <c r="E289" s="94"/>
    </row>
    <row r="290" spans="3:5" ht="15" customHeight="1" x14ac:dyDescent="0.35">
      <c r="C290" s="92"/>
      <c r="D290" s="93"/>
      <c r="E290" s="94"/>
    </row>
    <row r="291" spans="3:5" ht="15" customHeight="1" x14ac:dyDescent="0.35">
      <c r="C291" s="92"/>
      <c r="D291" s="93"/>
      <c r="E291" s="94"/>
    </row>
    <row r="292" spans="3:5" ht="15" customHeight="1" x14ac:dyDescent="0.35">
      <c r="C292" s="92"/>
      <c r="D292" s="93"/>
      <c r="E292" s="94"/>
    </row>
    <row r="293" spans="3:5" ht="15" customHeight="1" x14ac:dyDescent="0.35">
      <c r="C293" s="92"/>
      <c r="D293" s="93"/>
      <c r="E293" s="94"/>
    </row>
    <row r="294" spans="3:5" ht="15" customHeight="1" x14ac:dyDescent="0.35">
      <c r="C294" s="92"/>
      <c r="D294" s="93"/>
      <c r="E294" s="94"/>
    </row>
    <row r="295" spans="3:5" ht="15" customHeight="1" x14ac:dyDescent="0.35">
      <c r="C295" s="92"/>
      <c r="D295" s="93"/>
      <c r="E295" s="94"/>
    </row>
    <row r="296" spans="3:5" ht="15" customHeight="1" x14ac:dyDescent="0.35">
      <c r="C296" s="92"/>
      <c r="D296" s="93"/>
      <c r="E296" s="94"/>
    </row>
    <row r="297" spans="3:5" ht="15" customHeight="1" x14ac:dyDescent="0.35">
      <c r="C297" s="92"/>
      <c r="D297" s="93"/>
      <c r="E297" s="94"/>
    </row>
    <row r="298" spans="3:5" ht="15" customHeight="1" x14ac:dyDescent="0.35">
      <c r="C298" s="92"/>
      <c r="D298" s="93"/>
      <c r="E298" s="94"/>
    </row>
    <row r="299" spans="3:5" ht="15" customHeight="1" x14ac:dyDescent="0.35">
      <c r="C299" s="92"/>
      <c r="D299" s="93"/>
      <c r="E299" s="94"/>
    </row>
    <row r="300" spans="3:5" ht="15" customHeight="1" x14ac:dyDescent="0.35">
      <c r="C300" s="92"/>
      <c r="D300" s="93"/>
      <c r="E300" s="94"/>
    </row>
    <row r="301" spans="3:5" ht="15" customHeight="1" x14ac:dyDescent="0.35">
      <c r="C301" s="92"/>
      <c r="D301" s="93"/>
      <c r="E301" s="94"/>
    </row>
    <row r="302" spans="3:5" ht="15" customHeight="1" x14ac:dyDescent="0.35">
      <c r="C302" s="92"/>
      <c r="D302" s="93"/>
      <c r="E302" s="94"/>
    </row>
    <row r="303" spans="3:5" ht="15" customHeight="1" x14ac:dyDescent="0.35">
      <c r="C303" s="92"/>
      <c r="D303" s="93"/>
      <c r="E303" s="94"/>
    </row>
    <row r="304" spans="3:5" ht="15" customHeight="1" x14ac:dyDescent="0.35">
      <c r="C304" s="92"/>
      <c r="D304" s="93"/>
      <c r="E304" s="94"/>
    </row>
    <row r="305" spans="3:5" ht="15" customHeight="1" x14ac:dyDescent="0.35">
      <c r="C305" s="92"/>
      <c r="D305" s="93"/>
      <c r="E305" s="94"/>
    </row>
    <row r="306" spans="3:5" ht="15" customHeight="1" x14ac:dyDescent="0.35">
      <c r="C306" s="92"/>
      <c r="D306" s="93"/>
      <c r="E306" s="94"/>
    </row>
    <row r="307" spans="3:5" ht="15" customHeight="1" x14ac:dyDescent="0.35">
      <c r="C307" s="92"/>
      <c r="D307" s="93"/>
      <c r="E307" s="94"/>
    </row>
    <row r="308" spans="3:5" ht="15" customHeight="1" x14ac:dyDescent="0.35">
      <c r="C308" s="92"/>
      <c r="D308" s="93"/>
      <c r="E308" s="94"/>
    </row>
    <row r="309" spans="3:5" ht="15" customHeight="1" x14ac:dyDescent="0.35">
      <c r="C309" s="92"/>
      <c r="D309" s="93"/>
      <c r="E309" s="94"/>
    </row>
    <row r="310" spans="3:5" ht="15" customHeight="1" x14ac:dyDescent="0.35">
      <c r="C310" s="92"/>
      <c r="D310" s="93"/>
      <c r="E310" s="94"/>
    </row>
    <row r="311" spans="3:5" ht="15" customHeight="1" x14ac:dyDescent="0.35">
      <c r="C311" s="92"/>
      <c r="D311" s="93"/>
      <c r="E311" s="94"/>
    </row>
    <row r="312" spans="3:5" ht="15" customHeight="1" x14ac:dyDescent="0.35">
      <c r="C312" s="92"/>
      <c r="D312" s="93"/>
      <c r="E312" s="94"/>
    </row>
    <row r="313" spans="3:5" ht="15" customHeight="1" x14ac:dyDescent="0.35">
      <c r="C313" s="92"/>
      <c r="D313" s="93"/>
      <c r="E313" s="94"/>
    </row>
    <row r="314" spans="3:5" ht="15" customHeight="1" x14ac:dyDescent="0.35">
      <c r="C314" s="92"/>
      <c r="D314" s="93"/>
      <c r="E314" s="94"/>
    </row>
    <row r="315" spans="3:5" ht="15" customHeight="1" x14ac:dyDescent="0.35">
      <c r="C315" s="92"/>
      <c r="D315" s="93"/>
      <c r="E315" s="94"/>
    </row>
    <row r="316" spans="3:5" ht="15" customHeight="1" x14ac:dyDescent="0.35">
      <c r="C316" s="92"/>
      <c r="D316" s="93"/>
      <c r="E316" s="94"/>
    </row>
    <row r="317" spans="3:5" ht="15" customHeight="1" x14ac:dyDescent="0.35">
      <c r="C317" s="92"/>
      <c r="D317" s="93"/>
      <c r="E317" s="94"/>
    </row>
    <row r="318" spans="3:5" ht="15" customHeight="1" x14ac:dyDescent="0.35">
      <c r="C318" s="92"/>
      <c r="D318" s="93"/>
      <c r="E318" s="94"/>
    </row>
    <row r="319" spans="3:5" ht="15" customHeight="1" x14ac:dyDescent="0.35">
      <c r="C319" s="92"/>
      <c r="D319" s="93"/>
      <c r="E319" s="94"/>
    </row>
    <row r="320" spans="3:5" ht="15" customHeight="1" x14ac:dyDescent="0.35">
      <c r="C320" s="92"/>
      <c r="D320" s="93"/>
      <c r="E320" s="94"/>
    </row>
    <row r="321" spans="3:5" ht="15" customHeight="1" x14ac:dyDescent="0.35">
      <c r="C321" s="92"/>
      <c r="D321" s="93"/>
      <c r="E321" s="94"/>
    </row>
    <row r="322" spans="3:5" ht="15" customHeight="1" x14ac:dyDescent="0.35">
      <c r="C322" s="92"/>
      <c r="D322" s="93"/>
      <c r="E322" s="94"/>
    </row>
    <row r="323" spans="3:5" ht="15" customHeight="1" x14ac:dyDescent="0.35">
      <c r="C323" s="92"/>
      <c r="D323" s="93"/>
      <c r="E323" s="94"/>
    </row>
    <row r="324" spans="3:5" ht="15" customHeight="1" x14ac:dyDescent="0.35">
      <c r="C324" s="92"/>
      <c r="D324" s="93"/>
      <c r="E324" s="94"/>
    </row>
    <row r="325" spans="3:5" ht="15" customHeight="1" x14ac:dyDescent="0.35">
      <c r="C325" s="92"/>
      <c r="D325" s="93"/>
      <c r="E325" s="94"/>
    </row>
    <row r="326" spans="3:5" ht="15" customHeight="1" x14ac:dyDescent="0.35">
      <c r="C326" s="92"/>
      <c r="D326" s="93"/>
      <c r="E326" s="94"/>
    </row>
    <row r="327" spans="3:5" ht="15" customHeight="1" x14ac:dyDescent="0.35">
      <c r="C327" s="92"/>
      <c r="D327" s="93"/>
      <c r="E327" s="94"/>
    </row>
    <row r="328" spans="3:5" ht="15" customHeight="1" x14ac:dyDescent="0.35">
      <c r="C328" s="92"/>
      <c r="D328" s="93"/>
      <c r="E328" s="94"/>
    </row>
    <row r="329" spans="3:5" ht="15" customHeight="1" x14ac:dyDescent="0.35">
      <c r="C329" s="92"/>
      <c r="D329" s="93"/>
      <c r="E329" s="94"/>
    </row>
    <row r="330" spans="3:5" ht="15" customHeight="1" x14ac:dyDescent="0.35">
      <c r="C330" s="92"/>
      <c r="D330" s="93"/>
      <c r="E330" s="94"/>
    </row>
    <row r="331" spans="3:5" ht="15" customHeight="1" x14ac:dyDescent="0.35">
      <c r="C331" s="92"/>
      <c r="D331" s="93"/>
      <c r="E331" s="94"/>
    </row>
    <row r="332" spans="3:5" ht="15" customHeight="1" x14ac:dyDescent="0.35">
      <c r="C332" s="92"/>
      <c r="D332" s="93"/>
      <c r="E332" s="94"/>
    </row>
    <row r="333" spans="3:5" ht="15" customHeight="1" x14ac:dyDescent="0.35">
      <c r="C333" s="92"/>
      <c r="D333" s="93"/>
      <c r="E333" s="94"/>
    </row>
    <row r="334" spans="3:5" ht="15" customHeight="1" x14ac:dyDescent="0.35">
      <c r="C334" s="92"/>
      <c r="D334" s="93"/>
      <c r="E334" s="94"/>
    </row>
    <row r="335" spans="3:5" ht="15" customHeight="1" x14ac:dyDescent="0.35">
      <c r="C335" s="92"/>
      <c r="D335" s="93"/>
      <c r="E335" s="94"/>
    </row>
    <row r="336" spans="3:5" ht="15" customHeight="1" x14ac:dyDescent="0.35">
      <c r="C336" s="92"/>
      <c r="D336" s="93"/>
      <c r="E336" s="94"/>
    </row>
    <row r="337" spans="3:5" ht="15" customHeight="1" x14ac:dyDescent="0.35">
      <c r="C337" s="92"/>
      <c r="D337" s="93"/>
      <c r="E337" s="94"/>
    </row>
    <row r="338" spans="3:5" ht="15" customHeight="1" x14ac:dyDescent="0.35">
      <c r="C338" s="92"/>
      <c r="D338" s="93"/>
      <c r="E338" s="94"/>
    </row>
    <row r="339" spans="3:5" ht="15" customHeight="1" x14ac:dyDescent="0.35">
      <c r="C339" s="92"/>
      <c r="D339" s="93"/>
      <c r="E339" s="94"/>
    </row>
    <row r="340" spans="3:5" ht="15" customHeight="1" x14ac:dyDescent="0.35">
      <c r="C340" s="92"/>
      <c r="D340" s="93"/>
      <c r="E340" s="94"/>
    </row>
    <row r="341" spans="3:5" ht="15" customHeight="1" x14ac:dyDescent="0.35">
      <c r="C341" s="92"/>
      <c r="D341" s="93"/>
      <c r="E341" s="94"/>
    </row>
    <row r="342" spans="3:5" ht="15" customHeight="1" x14ac:dyDescent="0.35">
      <c r="C342" s="92"/>
      <c r="D342" s="93"/>
      <c r="E342" s="94"/>
    </row>
    <row r="343" spans="3:5" ht="15" customHeight="1" x14ac:dyDescent="0.35">
      <c r="C343" s="92"/>
      <c r="D343" s="93"/>
      <c r="E343" s="94"/>
    </row>
    <row r="344" spans="3:5" ht="15" customHeight="1" x14ac:dyDescent="0.35">
      <c r="C344" s="92"/>
      <c r="D344" s="93"/>
      <c r="E344" s="94"/>
    </row>
    <row r="345" spans="3:5" ht="15" customHeight="1" x14ac:dyDescent="0.35">
      <c r="C345" s="92"/>
      <c r="D345" s="93"/>
      <c r="E345" s="94"/>
    </row>
    <row r="346" spans="3:5" ht="15" customHeight="1" x14ac:dyDescent="0.35">
      <c r="C346" s="92"/>
      <c r="D346" s="93"/>
      <c r="E346" s="94"/>
    </row>
    <row r="347" spans="3:5" ht="15" customHeight="1" x14ac:dyDescent="0.35">
      <c r="C347" s="92"/>
      <c r="D347" s="93"/>
      <c r="E347" s="94"/>
    </row>
    <row r="348" spans="3:5" ht="15" customHeight="1" x14ac:dyDescent="0.35">
      <c r="C348" s="92"/>
      <c r="D348" s="93"/>
      <c r="E348" s="94"/>
    </row>
    <row r="349" spans="3:5" ht="15" customHeight="1" x14ac:dyDescent="0.35">
      <c r="C349" s="92"/>
      <c r="D349" s="93"/>
      <c r="E349" s="94"/>
    </row>
    <row r="350" spans="3:5" ht="15" customHeight="1" x14ac:dyDescent="0.35">
      <c r="C350" s="92"/>
      <c r="D350" s="93"/>
      <c r="E350" s="94"/>
    </row>
    <row r="351" spans="3:5" ht="15" customHeight="1" x14ac:dyDescent="0.35">
      <c r="C351" s="92"/>
      <c r="D351" s="93"/>
      <c r="E351" s="94"/>
    </row>
    <row r="352" spans="3:5" ht="15" customHeight="1" x14ac:dyDescent="0.35">
      <c r="C352" s="92"/>
      <c r="D352" s="93"/>
      <c r="E352" s="94"/>
    </row>
    <row r="353" spans="3:5" ht="15" customHeight="1" x14ac:dyDescent="0.35">
      <c r="C353" s="92"/>
      <c r="D353" s="93"/>
      <c r="E353" s="94"/>
    </row>
    <row r="354" spans="3:5" ht="15" customHeight="1" x14ac:dyDescent="0.35">
      <c r="C354" s="92"/>
      <c r="D354" s="93"/>
      <c r="E354" s="94"/>
    </row>
    <row r="355" spans="3:5" ht="15" customHeight="1" x14ac:dyDescent="0.35">
      <c r="C355" s="92"/>
      <c r="D355" s="93"/>
      <c r="E355" s="94"/>
    </row>
    <row r="356" spans="3:5" ht="15" customHeight="1" x14ac:dyDescent="0.35">
      <c r="C356" s="92"/>
      <c r="D356" s="93"/>
      <c r="E356" s="94"/>
    </row>
    <row r="357" spans="3:5" ht="15" customHeight="1" x14ac:dyDescent="0.35">
      <c r="C357" s="92"/>
      <c r="D357" s="93"/>
      <c r="E357" s="94"/>
    </row>
    <row r="358" spans="3:5" ht="15" customHeight="1" x14ac:dyDescent="0.35">
      <c r="C358" s="92"/>
      <c r="D358" s="93"/>
      <c r="E358" s="94"/>
    </row>
    <row r="359" spans="3:5" ht="15" customHeight="1" x14ac:dyDescent="0.35">
      <c r="C359" s="92"/>
      <c r="D359" s="93"/>
      <c r="E359" s="94"/>
    </row>
    <row r="360" spans="3:5" ht="15" customHeight="1" x14ac:dyDescent="0.35">
      <c r="C360" s="92"/>
      <c r="D360" s="93"/>
      <c r="E360" s="94"/>
    </row>
    <row r="361" spans="3:5" ht="15" customHeight="1" x14ac:dyDescent="0.35">
      <c r="C361" s="92"/>
      <c r="D361" s="93"/>
      <c r="E361" s="94"/>
    </row>
    <row r="362" spans="3:5" ht="15" customHeight="1" x14ac:dyDescent="0.35">
      <c r="C362" s="92"/>
      <c r="D362" s="93"/>
      <c r="E362" s="94"/>
    </row>
    <row r="363" spans="3:5" ht="15" customHeight="1" x14ac:dyDescent="0.35">
      <c r="C363" s="92"/>
      <c r="D363" s="93"/>
      <c r="E363" s="94"/>
    </row>
    <row r="364" spans="3:5" ht="15" customHeight="1" x14ac:dyDescent="0.35">
      <c r="C364" s="92"/>
      <c r="D364" s="93"/>
      <c r="E364" s="94"/>
    </row>
    <row r="365" spans="3:5" ht="15" customHeight="1" x14ac:dyDescent="0.35">
      <c r="C365" s="92"/>
      <c r="D365" s="93"/>
      <c r="E365" s="94"/>
    </row>
    <row r="366" spans="3:5" ht="15" customHeight="1" x14ac:dyDescent="0.35">
      <c r="C366" s="92"/>
      <c r="D366" s="93"/>
      <c r="E366" s="94"/>
    </row>
    <row r="367" spans="3:5" ht="15" customHeight="1" x14ac:dyDescent="0.35">
      <c r="C367" s="92"/>
      <c r="D367" s="93"/>
      <c r="E367" s="94"/>
    </row>
    <row r="368" spans="3:5" ht="15" customHeight="1" x14ac:dyDescent="0.35">
      <c r="C368" s="92"/>
      <c r="D368" s="93"/>
      <c r="E368" s="94"/>
    </row>
    <row r="369" spans="3:5" ht="15" customHeight="1" x14ac:dyDescent="0.35">
      <c r="C369" s="92"/>
      <c r="D369" s="93"/>
      <c r="E369" s="94"/>
    </row>
    <row r="370" spans="3:5" ht="15" customHeight="1" x14ac:dyDescent="0.35">
      <c r="C370" s="92"/>
      <c r="D370" s="93"/>
      <c r="E370" s="94"/>
    </row>
    <row r="371" spans="3:5" ht="15" customHeight="1" x14ac:dyDescent="0.35">
      <c r="C371" s="92"/>
      <c r="D371" s="93"/>
      <c r="E371" s="94"/>
    </row>
    <row r="372" spans="3:5" ht="15" customHeight="1" x14ac:dyDescent="0.35">
      <c r="C372" s="92"/>
      <c r="D372" s="93"/>
      <c r="E372" s="94"/>
    </row>
    <row r="373" spans="3:5" ht="15" customHeight="1" x14ac:dyDescent="0.35">
      <c r="C373" s="92"/>
      <c r="D373" s="93"/>
      <c r="E373" s="94"/>
    </row>
    <row r="374" spans="3:5" ht="15" customHeight="1" x14ac:dyDescent="0.35">
      <c r="C374" s="92"/>
      <c r="D374" s="93"/>
      <c r="E374" s="94"/>
    </row>
    <row r="375" spans="3:5" ht="15" customHeight="1" x14ac:dyDescent="0.35">
      <c r="C375" s="92"/>
      <c r="D375" s="93"/>
      <c r="E375" s="94"/>
    </row>
    <row r="376" spans="3:5" ht="15" customHeight="1" x14ac:dyDescent="0.35">
      <c r="C376" s="92"/>
      <c r="D376" s="93"/>
      <c r="E376" s="94"/>
    </row>
    <row r="377" spans="3:5" ht="15" customHeight="1" x14ac:dyDescent="0.35">
      <c r="C377" s="92"/>
      <c r="D377" s="93"/>
      <c r="E377" s="94"/>
    </row>
    <row r="378" spans="3:5" ht="15" customHeight="1" x14ac:dyDescent="0.35">
      <c r="C378" s="92"/>
      <c r="D378" s="93"/>
      <c r="E378" s="94"/>
    </row>
    <row r="379" spans="3:5" ht="15" customHeight="1" x14ac:dyDescent="0.35">
      <c r="C379" s="92"/>
      <c r="D379" s="93"/>
      <c r="E379" s="94"/>
    </row>
    <row r="380" spans="3:5" ht="15" customHeight="1" x14ac:dyDescent="0.35">
      <c r="C380" s="92"/>
      <c r="D380" s="93"/>
      <c r="E380" s="94"/>
    </row>
    <row r="381" spans="3:5" ht="15" customHeight="1" x14ac:dyDescent="0.35">
      <c r="C381" s="92"/>
      <c r="D381" s="93"/>
      <c r="E381" s="94"/>
    </row>
    <row r="382" spans="3:5" ht="15" customHeight="1" x14ac:dyDescent="0.35">
      <c r="C382" s="92"/>
      <c r="D382" s="93"/>
      <c r="E382" s="94"/>
    </row>
    <row r="383" spans="3:5" ht="15" customHeight="1" x14ac:dyDescent="0.35">
      <c r="C383" s="92"/>
      <c r="D383" s="93"/>
      <c r="E383" s="94"/>
    </row>
    <row r="384" spans="3:5" ht="15" customHeight="1" x14ac:dyDescent="0.35">
      <c r="C384" s="92"/>
      <c r="D384" s="93"/>
      <c r="E384" s="94"/>
    </row>
    <row r="385" spans="3:5" ht="15" customHeight="1" x14ac:dyDescent="0.35">
      <c r="C385" s="92"/>
      <c r="D385" s="93"/>
      <c r="E385" s="94"/>
    </row>
    <row r="386" spans="3:5" ht="15" customHeight="1" x14ac:dyDescent="0.35">
      <c r="C386" s="92"/>
      <c r="D386" s="93"/>
      <c r="E386" s="94"/>
    </row>
    <row r="387" spans="3:5" ht="15" customHeight="1" x14ac:dyDescent="0.35">
      <c r="C387" s="92"/>
      <c r="D387" s="93"/>
      <c r="E387" s="94"/>
    </row>
    <row r="388" spans="3:5" ht="15" customHeight="1" x14ac:dyDescent="0.35">
      <c r="C388" s="92"/>
      <c r="D388" s="93"/>
      <c r="E388" s="94"/>
    </row>
    <row r="389" spans="3:5" ht="15" customHeight="1" x14ac:dyDescent="0.35">
      <c r="C389" s="92"/>
      <c r="D389" s="93"/>
      <c r="E389" s="94"/>
    </row>
    <row r="390" spans="3:5" ht="15" customHeight="1" x14ac:dyDescent="0.35">
      <c r="C390" s="92"/>
      <c r="D390" s="93"/>
      <c r="E390" s="94"/>
    </row>
    <row r="391" spans="3:5" ht="15" customHeight="1" x14ac:dyDescent="0.35">
      <c r="C391" s="92"/>
      <c r="D391" s="93"/>
      <c r="E391" s="94"/>
    </row>
    <row r="392" spans="3:5" ht="15" customHeight="1" x14ac:dyDescent="0.35">
      <c r="C392" s="92"/>
      <c r="D392" s="93"/>
      <c r="E392" s="94"/>
    </row>
    <row r="393" spans="3:5" ht="15" customHeight="1" x14ac:dyDescent="0.35">
      <c r="C393" s="92"/>
      <c r="D393" s="93"/>
      <c r="E393" s="94"/>
    </row>
    <row r="394" spans="3:5" ht="15" customHeight="1" x14ac:dyDescent="0.35">
      <c r="C394" s="92"/>
      <c r="D394" s="93"/>
      <c r="E394" s="94"/>
    </row>
    <row r="395" spans="3:5" ht="15" customHeight="1" x14ac:dyDescent="0.35">
      <c r="C395" s="92"/>
      <c r="D395" s="93"/>
      <c r="E395" s="94"/>
    </row>
    <row r="396" spans="3:5" ht="15" customHeight="1" x14ac:dyDescent="0.35">
      <c r="C396" s="92"/>
      <c r="D396" s="93"/>
      <c r="E396" s="94"/>
    </row>
    <row r="397" spans="3:5" ht="15" customHeight="1" x14ac:dyDescent="0.35">
      <c r="C397" s="92"/>
      <c r="D397" s="93"/>
      <c r="E397" s="94"/>
    </row>
    <row r="398" spans="3:5" ht="15" customHeight="1" x14ac:dyDescent="0.35">
      <c r="C398" s="92"/>
      <c r="D398" s="93"/>
      <c r="E398" s="94"/>
    </row>
    <row r="399" spans="3:5" ht="15" customHeight="1" x14ac:dyDescent="0.35">
      <c r="C399" s="92"/>
      <c r="D399" s="93"/>
      <c r="E399" s="94"/>
    </row>
    <row r="400" spans="3:5" ht="15" customHeight="1" x14ac:dyDescent="0.35">
      <c r="C400" s="92"/>
      <c r="D400" s="93"/>
      <c r="E400" s="94"/>
    </row>
    <row r="401" spans="3:5" ht="15" customHeight="1" x14ac:dyDescent="0.35">
      <c r="C401" s="92"/>
      <c r="D401" s="93"/>
      <c r="E401" s="94"/>
    </row>
    <row r="402" spans="3:5" ht="15" customHeight="1" x14ac:dyDescent="0.35">
      <c r="C402" s="92"/>
      <c r="D402" s="93"/>
      <c r="E402" s="94"/>
    </row>
    <row r="403" spans="3:5" ht="15" customHeight="1" x14ac:dyDescent="0.35">
      <c r="C403" s="92"/>
      <c r="D403" s="93"/>
      <c r="E403" s="94"/>
    </row>
    <row r="404" spans="3:5" ht="15" customHeight="1" x14ac:dyDescent="0.35">
      <c r="C404" s="92"/>
      <c r="D404" s="93"/>
      <c r="E404" s="94"/>
    </row>
    <row r="405" spans="3:5" ht="15" customHeight="1" x14ac:dyDescent="0.35">
      <c r="C405" s="92"/>
      <c r="D405" s="93"/>
      <c r="E405" s="94"/>
    </row>
    <row r="406" spans="3:5" ht="15" customHeight="1" x14ac:dyDescent="0.35">
      <c r="C406" s="92"/>
      <c r="D406" s="93"/>
      <c r="E406" s="94"/>
    </row>
    <row r="407" spans="3:5" ht="15" customHeight="1" x14ac:dyDescent="0.35">
      <c r="C407" s="92"/>
      <c r="D407" s="93"/>
      <c r="E407" s="94"/>
    </row>
    <row r="408" spans="3:5" ht="15" customHeight="1" x14ac:dyDescent="0.35">
      <c r="C408" s="92"/>
      <c r="D408" s="93"/>
      <c r="E408" s="94"/>
    </row>
    <row r="409" spans="3:5" ht="15" customHeight="1" x14ac:dyDescent="0.35">
      <c r="C409" s="92"/>
      <c r="D409" s="93"/>
      <c r="E409" s="94"/>
    </row>
    <row r="410" spans="3:5" ht="15" customHeight="1" x14ac:dyDescent="0.35">
      <c r="C410" s="92"/>
      <c r="D410" s="93"/>
      <c r="E410" s="94"/>
    </row>
    <row r="411" spans="3:5" ht="15" customHeight="1" x14ac:dyDescent="0.35">
      <c r="C411" s="92"/>
      <c r="D411" s="93"/>
      <c r="E411" s="94"/>
    </row>
    <row r="412" spans="3:5" ht="15" customHeight="1" x14ac:dyDescent="0.35">
      <c r="C412" s="92"/>
      <c r="D412" s="93"/>
      <c r="E412" s="94"/>
    </row>
    <row r="413" spans="3:5" ht="15" customHeight="1" x14ac:dyDescent="0.35">
      <c r="C413" s="92"/>
      <c r="D413" s="93"/>
      <c r="E413" s="94"/>
    </row>
    <row r="414" spans="3:5" ht="15" customHeight="1" x14ac:dyDescent="0.35">
      <c r="C414" s="92"/>
      <c r="D414" s="93"/>
      <c r="E414" s="94"/>
    </row>
    <row r="415" spans="3:5" ht="15" customHeight="1" x14ac:dyDescent="0.35">
      <c r="C415" s="92"/>
      <c r="D415" s="93"/>
      <c r="E415" s="94"/>
    </row>
    <row r="416" spans="3:5" ht="15" customHeight="1" x14ac:dyDescent="0.35">
      <c r="C416" s="92"/>
      <c r="D416" s="93"/>
      <c r="E416" s="94"/>
    </row>
    <row r="417" spans="3:5" ht="15" customHeight="1" x14ac:dyDescent="0.35">
      <c r="C417" s="92"/>
      <c r="D417" s="93"/>
      <c r="E417" s="94"/>
    </row>
    <row r="418" spans="3:5" ht="15" customHeight="1" x14ac:dyDescent="0.35">
      <c r="C418" s="92"/>
      <c r="D418" s="93"/>
      <c r="E418" s="94"/>
    </row>
    <row r="419" spans="3:5" ht="15" customHeight="1" x14ac:dyDescent="0.35">
      <c r="C419" s="92"/>
      <c r="D419" s="93"/>
      <c r="E419" s="94"/>
    </row>
    <row r="420" spans="3:5" ht="15" customHeight="1" x14ac:dyDescent="0.35">
      <c r="C420" s="92"/>
      <c r="D420" s="93"/>
      <c r="E420" s="94"/>
    </row>
    <row r="421" spans="3:5" ht="15" customHeight="1" x14ac:dyDescent="0.35">
      <c r="C421" s="92"/>
      <c r="D421" s="93"/>
      <c r="E421" s="94"/>
    </row>
    <row r="422" spans="3:5" ht="15" customHeight="1" x14ac:dyDescent="0.35">
      <c r="C422" s="92"/>
      <c r="D422" s="93"/>
      <c r="E422" s="94"/>
    </row>
    <row r="423" spans="3:5" ht="15" customHeight="1" x14ac:dyDescent="0.35">
      <c r="C423" s="92"/>
      <c r="D423" s="93"/>
      <c r="E423" s="94"/>
    </row>
    <row r="424" spans="3:5" ht="15" customHeight="1" x14ac:dyDescent="0.35">
      <c r="C424" s="92"/>
      <c r="D424" s="93"/>
      <c r="E424" s="94"/>
    </row>
    <row r="425" spans="3:5" ht="15" customHeight="1" x14ac:dyDescent="0.35">
      <c r="C425" s="92"/>
      <c r="D425" s="93"/>
      <c r="E425" s="94"/>
    </row>
    <row r="426" spans="3:5" ht="15" customHeight="1" x14ac:dyDescent="0.35">
      <c r="C426" s="92"/>
      <c r="D426" s="93"/>
      <c r="E426" s="94"/>
    </row>
    <row r="427" spans="3:5" ht="15" customHeight="1" x14ac:dyDescent="0.35">
      <c r="C427" s="92"/>
      <c r="D427" s="93"/>
      <c r="E427" s="94"/>
    </row>
    <row r="428" spans="3:5" ht="15" customHeight="1" x14ac:dyDescent="0.35">
      <c r="C428" s="92"/>
      <c r="D428" s="93"/>
      <c r="E428" s="94"/>
    </row>
    <row r="429" spans="3:5" ht="15" customHeight="1" x14ac:dyDescent="0.35">
      <c r="C429" s="92"/>
      <c r="D429" s="93"/>
      <c r="E429" s="94"/>
    </row>
    <row r="430" spans="3:5" ht="15" customHeight="1" x14ac:dyDescent="0.35">
      <c r="C430" s="92"/>
      <c r="D430" s="93"/>
      <c r="E430" s="94"/>
    </row>
    <row r="431" spans="3:5" ht="15" customHeight="1" x14ac:dyDescent="0.35">
      <c r="C431" s="92"/>
      <c r="D431" s="93"/>
      <c r="E431" s="94"/>
    </row>
    <row r="432" spans="3:5" ht="15" customHeight="1" x14ac:dyDescent="0.35">
      <c r="C432" s="92"/>
      <c r="D432" s="93"/>
      <c r="E432" s="94"/>
    </row>
    <row r="433" spans="3:5" ht="15" customHeight="1" x14ac:dyDescent="0.35">
      <c r="C433" s="92"/>
      <c r="D433" s="93"/>
      <c r="E433" s="94"/>
    </row>
    <row r="434" spans="3:5" ht="15" customHeight="1" x14ac:dyDescent="0.35">
      <c r="C434" s="92"/>
      <c r="D434" s="93"/>
      <c r="E434" s="94"/>
    </row>
    <row r="435" spans="3:5" ht="15" customHeight="1" x14ac:dyDescent="0.35">
      <c r="C435" s="92"/>
      <c r="D435" s="93"/>
      <c r="E435" s="94"/>
    </row>
    <row r="436" spans="3:5" ht="15" customHeight="1" x14ac:dyDescent="0.35">
      <c r="C436" s="92"/>
      <c r="D436" s="93"/>
      <c r="E436" s="94"/>
    </row>
    <row r="437" spans="3:5" ht="15" customHeight="1" x14ac:dyDescent="0.35">
      <c r="C437" s="92"/>
      <c r="D437" s="93"/>
      <c r="E437" s="94"/>
    </row>
    <row r="438" spans="3:5" ht="15" customHeight="1" x14ac:dyDescent="0.35">
      <c r="C438" s="92"/>
      <c r="D438" s="93"/>
      <c r="E438" s="94"/>
    </row>
    <row r="439" spans="3:5" ht="15" customHeight="1" x14ac:dyDescent="0.35">
      <c r="C439" s="92"/>
      <c r="D439" s="93"/>
      <c r="E439" s="94"/>
    </row>
    <row r="440" spans="3:5" ht="15" customHeight="1" x14ac:dyDescent="0.35">
      <c r="C440" s="92"/>
      <c r="D440" s="93"/>
      <c r="E440" s="94"/>
    </row>
    <row r="441" spans="3:5" ht="15" customHeight="1" x14ac:dyDescent="0.35">
      <c r="C441" s="92"/>
      <c r="D441" s="93"/>
      <c r="E441" s="94"/>
    </row>
    <row r="442" spans="3:5" ht="15" customHeight="1" x14ac:dyDescent="0.35">
      <c r="C442" s="92"/>
      <c r="D442" s="93"/>
      <c r="E442" s="94"/>
    </row>
    <row r="443" spans="3:5" ht="15" customHeight="1" x14ac:dyDescent="0.35">
      <c r="C443" s="92"/>
      <c r="D443" s="93"/>
      <c r="E443" s="94"/>
    </row>
    <row r="444" spans="3:5" ht="15" customHeight="1" x14ac:dyDescent="0.35">
      <c r="C444" s="92"/>
      <c r="D444" s="93"/>
      <c r="E444" s="94"/>
    </row>
    <row r="445" spans="3:5" ht="15" customHeight="1" x14ac:dyDescent="0.35">
      <c r="C445" s="92"/>
      <c r="D445" s="93"/>
      <c r="E445" s="94"/>
    </row>
    <row r="446" spans="3:5" ht="15" customHeight="1" x14ac:dyDescent="0.35">
      <c r="C446" s="92"/>
      <c r="D446" s="93"/>
      <c r="E446" s="94"/>
    </row>
    <row r="447" spans="3:5" ht="15" customHeight="1" x14ac:dyDescent="0.35">
      <c r="C447" s="92"/>
      <c r="D447" s="93"/>
      <c r="E447" s="94"/>
    </row>
    <row r="448" spans="3:5" ht="15" customHeight="1" x14ac:dyDescent="0.35">
      <c r="C448" s="92"/>
      <c r="D448" s="93"/>
      <c r="E448" s="94"/>
    </row>
    <row r="449" spans="3:5" ht="15" customHeight="1" x14ac:dyDescent="0.35">
      <c r="C449" s="92"/>
      <c r="D449" s="93"/>
      <c r="E449" s="94"/>
    </row>
    <row r="450" spans="3:5" ht="15" customHeight="1" x14ac:dyDescent="0.35">
      <c r="C450" s="92"/>
      <c r="D450" s="93"/>
      <c r="E450" s="94"/>
    </row>
    <row r="451" spans="3:5" ht="15" customHeight="1" x14ac:dyDescent="0.35">
      <c r="C451" s="92"/>
      <c r="D451" s="93"/>
      <c r="E451" s="94"/>
    </row>
    <row r="452" spans="3:5" ht="15" customHeight="1" x14ac:dyDescent="0.35">
      <c r="C452" s="92"/>
      <c r="D452" s="93"/>
      <c r="E452" s="94"/>
    </row>
    <row r="453" spans="3:5" ht="15" customHeight="1" x14ac:dyDescent="0.35">
      <c r="C453" s="92"/>
      <c r="D453" s="93"/>
      <c r="E453" s="94"/>
    </row>
    <row r="454" spans="3:5" ht="15" customHeight="1" x14ac:dyDescent="0.35">
      <c r="C454" s="92"/>
      <c r="D454" s="93"/>
      <c r="E454" s="94"/>
    </row>
    <row r="455" spans="3:5" ht="15" customHeight="1" x14ac:dyDescent="0.35">
      <c r="C455" s="92"/>
      <c r="D455" s="93"/>
      <c r="E455" s="94"/>
    </row>
    <row r="456" spans="3:5" ht="15" customHeight="1" x14ac:dyDescent="0.35">
      <c r="C456" s="92"/>
      <c r="D456" s="93"/>
      <c r="E456" s="94"/>
    </row>
    <row r="457" spans="3:5" ht="15" customHeight="1" x14ac:dyDescent="0.35">
      <c r="C457" s="92"/>
      <c r="D457" s="93"/>
      <c r="E457" s="94"/>
    </row>
    <row r="458" spans="3:5" ht="15" customHeight="1" x14ac:dyDescent="0.35">
      <c r="C458" s="92"/>
      <c r="D458" s="93"/>
      <c r="E458" s="94"/>
    </row>
    <row r="459" spans="3:5" ht="15" customHeight="1" x14ac:dyDescent="0.35">
      <c r="C459" s="92"/>
      <c r="D459" s="93"/>
      <c r="E459" s="94"/>
    </row>
    <row r="460" spans="3:5" ht="15" customHeight="1" x14ac:dyDescent="0.35">
      <c r="C460" s="92"/>
      <c r="D460" s="93"/>
      <c r="E460" s="94"/>
    </row>
    <row r="461" spans="3:5" ht="15" customHeight="1" x14ac:dyDescent="0.35">
      <c r="C461" s="92"/>
      <c r="D461" s="93"/>
      <c r="E461" s="94"/>
    </row>
    <row r="462" spans="3:5" ht="15" customHeight="1" x14ac:dyDescent="0.35">
      <c r="C462" s="92"/>
      <c r="D462" s="93"/>
      <c r="E462" s="94"/>
    </row>
    <row r="463" spans="3:5" ht="15" customHeight="1" x14ac:dyDescent="0.35">
      <c r="C463" s="92"/>
      <c r="D463" s="93"/>
      <c r="E463" s="94"/>
    </row>
    <row r="464" spans="3:5" ht="15" customHeight="1" x14ac:dyDescent="0.35">
      <c r="C464" s="92"/>
      <c r="D464" s="93"/>
      <c r="E464" s="94"/>
    </row>
    <row r="465" spans="3:5" ht="15" customHeight="1" x14ac:dyDescent="0.35">
      <c r="C465" s="92"/>
      <c r="D465" s="93"/>
      <c r="E465" s="94"/>
    </row>
    <row r="466" spans="3:5" ht="15" customHeight="1" x14ac:dyDescent="0.35">
      <c r="C466" s="92"/>
      <c r="D466" s="93"/>
      <c r="E466" s="94"/>
    </row>
    <row r="467" spans="3:5" ht="15" customHeight="1" x14ac:dyDescent="0.35">
      <c r="C467" s="92"/>
      <c r="D467" s="93"/>
      <c r="E467" s="94"/>
    </row>
    <row r="468" spans="3:5" ht="15" customHeight="1" x14ac:dyDescent="0.35">
      <c r="C468" s="92"/>
      <c r="D468" s="93"/>
      <c r="E468" s="94"/>
    </row>
    <row r="469" spans="3:5" ht="15" customHeight="1" x14ac:dyDescent="0.35">
      <c r="C469" s="92"/>
      <c r="D469" s="93"/>
      <c r="E469" s="94"/>
    </row>
    <row r="470" spans="3:5" ht="15" customHeight="1" x14ac:dyDescent="0.35">
      <c r="C470" s="92"/>
      <c r="D470" s="93"/>
      <c r="E470" s="94"/>
    </row>
    <row r="471" spans="3:5" ht="15" customHeight="1" x14ac:dyDescent="0.35">
      <c r="C471" s="92"/>
      <c r="D471" s="93"/>
      <c r="E471" s="94"/>
    </row>
    <row r="472" spans="3:5" ht="15" customHeight="1" x14ac:dyDescent="0.35">
      <c r="C472" s="92"/>
      <c r="D472" s="93"/>
      <c r="E472" s="94"/>
    </row>
    <row r="473" spans="3:5" ht="15" customHeight="1" x14ac:dyDescent="0.35">
      <c r="C473" s="92"/>
      <c r="D473" s="93"/>
      <c r="E473" s="94"/>
    </row>
    <row r="474" spans="3:5" ht="15" customHeight="1" x14ac:dyDescent="0.35">
      <c r="C474" s="92"/>
      <c r="D474" s="93"/>
      <c r="E474" s="94"/>
    </row>
    <row r="475" spans="3:5" ht="15" customHeight="1" x14ac:dyDescent="0.35">
      <c r="C475" s="92"/>
      <c r="D475" s="93"/>
      <c r="E475" s="94"/>
    </row>
    <row r="476" spans="3:5" ht="15" customHeight="1" x14ac:dyDescent="0.35">
      <c r="C476" s="92"/>
      <c r="D476" s="93"/>
      <c r="E476" s="94"/>
    </row>
    <row r="477" spans="3:5" ht="15" customHeight="1" x14ac:dyDescent="0.35">
      <c r="C477" s="92"/>
      <c r="D477" s="93"/>
      <c r="E477" s="94"/>
    </row>
    <row r="478" spans="3:5" ht="15" customHeight="1" x14ac:dyDescent="0.35">
      <c r="C478" s="92"/>
      <c r="D478" s="93"/>
      <c r="E478" s="94"/>
    </row>
    <row r="479" spans="3:5" ht="15" customHeight="1" x14ac:dyDescent="0.35">
      <c r="C479" s="92"/>
      <c r="D479" s="93"/>
      <c r="E479" s="94"/>
    </row>
    <row r="480" spans="3:5" ht="15" customHeight="1" x14ac:dyDescent="0.35">
      <c r="C480" s="92"/>
      <c r="D480" s="93"/>
      <c r="E480" s="94"/>
    </row>
    <row r="481" spans="3:5" ht="15" customHeight="1" x14ac:dyDescent="0.35">
      <c r="C481" s="92"/>
      <c r="D481" s="93"/>
      <c r="E481" s="94"/>
    </row>
    <row r="482" spans="3:5" ht="15" customHeight="1" x14ac:dyDescent="0.35">
      <c r="C482" s="92"/>
      <c r="D482" s="93"/>
      <c r="E482" s="94"/>
    </row>
    <row r="483" spans="3:5" ht="15" customHeight="1" x14ac:dyDescent="0.35">
      <c r="C483" s="92"/>
      <c r="D483" s="93"/>
      <c r="E483" s="94"/>
    </row>
    <row r="484" spans="3:5" ht="15" customHeight="1" x14ac:dyDescent="0.35">
      <c r="C484" s="92"/>
      <c r="D484" s="93"/>
      <c r="E484" s="94"/>
    </row>
    <row r="485" spans="3:5" ht="15" customHeight="1" x14ac:dyDescent="0.35">
      <c r="C485" s="92"/>
      <c r="D485" s="93"/>
      <c r="E485" s="94"/>
    </row>
    <row r="486" spans="3:5" ht="15" customHeight="1" x14ac:dyDescent="0.35">
      <c r="C486" s="92"/>
      <c r="D486" s="93"/>
      <c r="E486" s="94"/>
    </row>
    <row r="487" spans="3:5" ht="15" customHeight="1" x14ac:dyDescent="0.35">
      <c r="C487" s="92"/>
      <c r="D487" s="93"/>
      <c r="E487" s="94"/>
    </row>
    <row r="488" spans="3:5" ht="15" customHeight="1" x14ac:dyDescent="0.35">
      <c r="C488" s="92"/>
      <c r="D488" s="93"/>
      <c r="E488" s="94"/>
    </row>
    <row r="489" spans="3:5" ht="15" customHeight="1" x14ac:dyDescent="0.35">
      <c r="C489" s="92"/>
      <c r="D489" s="93"/>
      <c r="E489" s="94"/>
    </row>
    <row r="490" spans="3:5" ht="15" customHeight="1" x14ac:dyDescent="0.35">
      <c r="C490" s="92"/>
      <c r="D490" s="93"/>
      <c r="E490" s="94"/>
    </row>
    <row r="491" spans="3:5" ht="15" customHeight="1" x14ac:dyDescent="0.35">
      <c r="C491" s="92"/>
      <c r="D491" s="93"/>
      <c r="E491" s="94"/>
    </row>
    <row r="492" spans="3:5" ht="15" customHeight="1" x14ac:dyDescent="0.35">
      <c r="C492" s="92"/>
      <c r="D492" s="93"/>
      <c r="E492" s="94"/>
    </row>
    <row r="493" spans="3:5" ht="15" customHeight="1" x14ac:dyDescent="0.35">
      <c r="C493" s="92"/>
      <c r="D493" s="93"/>
      <c r="E493" s="94"/>
    </row>
    <row r="494" spans="3:5" ht="15" customHeight="1" x14ac:dyDescent="0.35">
      <c r="C494" s="92"/>
      <c r="D494" s="93"/>
      <c r="E494" s="94"/>
    </row>
    <row r="495" spans="3:5" ht="15" customHeight="1" x14ac:dyDescent="0.35">
      <c r="C495" s="92"/>
      <c r="D495" s="93"/>
      <c r="E495" s="94"/>
    </row>
    <row r="496" spans="3:5" ht="15" customHeight="1" x14ac:dyDescent="0.35">
      <c r="C496" s="92"/>
      <c r="D496" s="93"/>
      <c r="E496" s="94"/>
    </row>
    <row r="497" spans="3:5" ht="15" customHeight="1" x14ac:dyDescent="0.35">
      <c r="C497" s="92"/>
      <c r="D497" s="93"/>
      <c r="E497" s="94"/>
    </row>
    <row r="498" spans="3:5" ht="15" customHeight="1" x14ac:dyDescent="0.35">
      <c r="C498" s="92"/>
      <c r="D498" s="93"/>
      <c r="E498" s="94"/>
    </row>
    <row r="499" spans="3:5" ht="15" customHeight="1" x14ac:dyDescent="0.35">
      <c r="C499" s="92"/>
      <c r="D499" s="93"/>
      <c r="E499" s="94"/>
    </row>
    <row r="500" spans="3:5" ht="15" customHeight="1" x14ac:dyDescent="0.35">
      <c r="C500" s="92"/>
      <c r="D500" s="93"/>
      <c r="E500" s="94"/>
    </row>
    <row r="501" spans="3:5" ht="15" customHeight="1" x14ac:dyDescent="0.35">
      <c r="C501" s="92"/>
      <c r="D501" s="93"/>
      <c r="E501" s="94"/>
    </row>
    <row r="502" spans="3:5" ht="15" customHeight="1" x14ac:dyDescent="0.35">
      <c r="C502" s="92"/>
      <c r="D502" s="93"/>
      <c r="E502" s="94"/>
    </row>
    <row r="503" spans="3:5" ht="15" customHeight="1" x14ac:dyDescent="0.35">
      <c r="C503" s="92"/>
      <c r="D503" s="93"/>
      <c r="E503" s="94"/>
    </row>
    <row r="504" spans="3:5" ht="15" customHeight="1" x14ac:dyDescent="0.35">
      <c r="C504" s="92"/>
      <c r="D504" s="93"/>
      <c r="E504" s="94"/>
    </row>
    <row r="505" spans="3:5" ht="15" customHeight="1" x14ac:dyDescent="0.35">
      <c r="C505" s="92"/>
      <c r="D505" s="93"/>
      <c r="E505" s="94"/>
    </row>
    <row r="506" spans="3:5" ht="15" customHeight="1" x14ac:dyDescent="0.35">
      <c r="C506" s="92"/>
      <c r="D506" s="93"/>
      <c r="E506" s="94"/>
    </row>
    <row r="507" spans="3:5" ht="15" customHeight="1" x14ac:dyDescent="0.35">
      <c r="C507" s="92"/>
      <c r="D507" s="93"/>
      <c r="E507" s="94"/>
    </row>
    <row r="508" spans="3:5" ht="15" customHeight="1" x14ac:dyDescent="0.35">
      <c r="C508" s="92"/>
      <c r="D508" s="93"/>
      <c r="E508" s="94"/>
    </row>
    <row r="509" spans="3:5" ht="15" customHeight="1" x14ac:dyDescent="0.35">
      <c r="C509" s="92"/>
      <c r="D509" s="93"/>
      <c r="E509" s="94"/>
    </row>
    <row r="510" spans="3:5" ht="15" customHeight="1" x14ac:dyDescent="0.35">
      <c r="C510" s="92"/>
      <c r="D510" s="93"/>
      <c r="E510" s="94"/>
    </row>
    <row r="511" spans="3:5" ht="15" customHeight="1" x14ac:dyDescent="0.35">
      <c r="C511" s="92"/>
      <c r="D511" s="93"/>
      <c r="E511" s="94"/>
    </row>
    <row r="512" spans="3:5" ht="15" customHeight="1" x14ac:dyDescent="0.35">
      <c r="C512" s="92"/>
      <c r="D512" s="93"/>
      <c r="E512" s="94"/>
    </row>
    <row r="513" spans="3:5" ht="15" customHeight="1" x14ac:dyDescent="0.35">
      <c r="C513" s="92"/>
      <c r="D513" s="93"/>
      <c r="E513" s="94"/>
    </row>
    <row r="514" spans="3:5" ht="15" customHeight="1" x14ac:dyDescent="0.35">
      <c r="C514" s="92"/>
      <c r="D514" s="93"/>
      <c r="E514" s="94"/>
    </row>
    <row r="515" spans="3:5" ht="15" customHeight="1" x14ac:dyDescent="0.35">
      <c r="C515" s="92"/>
      <c r="D515" s="93"/>
      <c r="E515" s="94"/>
    </row>
    <row r="516" spans="3:5" ht="15" customHeight="1" x14ac:dyDescent="0.35">
      <c r="C516" s="92"/>
      <c r="D516" s="93"/>
      <c r="E516" s="94"/>
    </row>
    <row r="517" spans="3:5" ht="15" customHeight="1" x14ac:dyDescent="0.35">
      <c r="C517" s="92"/>
      <c r="D517" s="93"/>
      <c r="E517" s="94"/>
    </row>
    <row r="518" spans="3:5" ht="15" customHeight="1" x14ac:dyDescent="0.35">
      <c r="C518" s="92"/>
      <c r="D518" s="93"/>
      <c r="E518" s="94"/>
    </row>
    <row r="519" spans="3:5" ht="15" customHeight="1" x14ac:dyDescent="0.35">
      <c r="C519" s="92"/>
      <c r="D519" s="93"/>
      <c r="E519" s="94"/>
    </row>
    <row r="520" spans="3:5" ht="15" customHeight="1" x14ac:dyDescent="0.35">
      <c r="C520" s="92"/>
      <c r="D520" s="93"/>
      <c r="E520" s="94"/>
    </row>
    <row r="521" spans="3:5" ht="15" customHeight="1" x14ac:dyDescent="0.35">
      <c r="C521" s="92"/>
      <c r="D521" s="93"/>
      <c r="E521" s="94"/>
    </row>
    <row r="522" spans="3:5" ht="15" customHeight="1" x14ac:dyDescent="0.35">
      <c r="C522" s="92"/>
      <c r="D522" s="93"/>
      <c r="E522" s="94"/>
    </row>
    <row r="523" spans="3:5" ht="15" customHeight="1" x14ac:dyDescent="0.35">
      <c r="C523" s="92"/>
      <c r="D523" s="93"/>
      <c r="E523" s="94"/>
    </row>
    <row r="524" spans="3:5" ht="15" customHeight="1" x14ac:dyDescent="0.35">
      <c r="C524" s="92"/>
      <c r="D524" s="93"/>
      <c r="E524" s="94"/>
    </row>
    <row r="525" spans="3:5" ht="15" customHeight="1" x14ac:dyDescent="0.35">
      <c r="C525" s="92"/>
      <c r="D525" s="93"/>
      <c r="E525" s="94"/>
    </row>
    <row r="526" spans="3:5" ht="15" customHeight="1" x14ac:dyDescent="0.35">
      <c r="C526" s="92"/>
      <c r="D526" s="93"/>
      <c r="E526" s="94"/>
    </row>
    <row r="527" spans="3:5" ht="15" customHeight="1" x14ac:dyDescent="0.35">
      <c r="C527" s="92"/>
      <c r="D527" s="93"/>
      <c r="E527" s="94"/>
    </row>
    <row r="528" spans="3:5" ht="15" customHeight="1" x14ac:dyDescent="0.35">
      <c r="C528" s="92"/>
      <c r="D528" s="93"/>
      <c r="E528" s="94"/>
    </row>
    <row r="529" spans="3:5" ht="15" customHeight="1" x14ac:dyDescent="0.35">
      <c r="C529" s="92"/>
      <c r="D529" s="93"/>
      <c r="E529" s="94"/>
    </row>
    <row r="530" spans="3:5" ht="15" customHeight="1" x14ac:dyDescent="0.35">
      <c r="C530" s="92"/>
      <c r="D530" s="93"/>
      <c r="E530" s="94"/>
    </row>
    <row r="531" spans="3:5" ht="15" customHeight="1" x14ac:dyDescent="0.35">
      <c r="C531" s="92"/>
      <c r="D531" s="93"/>
      <c r="E531" s="94"/>
    </row>
    <row r="532" spans="3:5" ht="15" customHeight="1" x14ac:dyDescent="0.35">
      <c r="C532" s="92"/>
      <c r="D532" s="93"/>
      <c r="E532" s="94"/>
    </row>
    <row r="533" spans="3:5" ht="15" customHeight="1" x14ac:dyDescent="0.35">
      <c r="C533" s="92"/>
      <c r="D533" s="93"/>
      <c r="E533" s="94"/>
    </row>
    <row r="534" spans="3:5" ht="15" customHeight="1" x14ac:dyDescent="0.35">
      <c r="C534" s="92"/>
      <c r="D534" s="93"/>
      <c r="E534" s="94"/>
    </row>
    <row r="535" spans="3:5" ht="15" customHeight="1" x14ac:dyDescent="0.35">
      <c r="C535" s="92"/>
      <c r="D535" s="93"/>
      <c r="E535" s="94"/>
    </row>
    <row r="536" spans="3:5" ht="15" customHeight="1" x14ac:dyDescent="0.35">
      <c r="C536" s="92"/>
      <c r="D536" s="93"/>
      <c r="E536" s="94"/>
    </row>
    <row r="537" spans="3:5" ht="15" customHeight="1" x14ac:dyDescent="0.35">
      <c r="C537" s="92"/>
      <c r="D537" s="93"/>
      <c r="E537" s="94"/>
    </row>
    <row r="538" spans="3:5" ht="15" customHeight="1" x14ac:dyDescent="0.35">
      <c r="C538" s="92"/>
      <c r="D538" s="93"/>
      <c r="E538" s="94"/>
    </row>
    <row r="539" spans="3:5" ht="15" customHeight="1" x14ac:dyDescent="0.35">
      <c r="C539" s="92"/>
      <c r="D539" s="93"/>
      <c r="E539" s="94"/>
    </row>
    <row r="540" spans="3:5" ht="15" customHeight="1" x14ac:dyDescent="0.35">
      <c r="C540" s="92"/>
      <c r="D540" s="93"/>
      <c r="E540" s="94"/>
    </row>
    <row r="541" spans="3:5" ht="15" customHeight="1" x14ac:dyDescent="0.35">
      <c r="C541" s="92"/>
      <c r="D541" s="93"/>
      <c r="E541" s="94"/>
    </row>
    <row r="542" spans="3:5" ht="15" customHeight="1" x14ac:dyDescent="0.35">
      <c r="C542" s="92"/>
      <c r="D542" s="93"/>
      <c r="E542" s="94"/>
    </row>
    <row r="543" spans="3:5" ht="15" customHeight="1" x14ac:dyDescent="0.35">
      <c r="C543" s="92"/>
      <c r="D543" s="93"/>
      <c r="E543" s="94"/>
    </row>
    <row r="544" spans="3:5" ht="15" customHeight="1" x14ac:dyDescent="0.35">
      <c r="C544" s="92"/>
      <c r="D544" s="93"/>
      <c r="E544" s="94"/>
    </row>
    <row r="545" spans="3:5" ht="15" customHeight="1" x14ac:dyDescent="0.35">
      <c r="C545" s="92"/>
      <c r="D545" s="93"/>
      <c r="E545" s="94"/>
    </row>
    <row r="546" spans="3:5" ht="15" customHeight="1" x14ac:dyDescent="0.35">
      <c r="C546" s="92"/>
      <c r="D546" s="93"/>
      <c r="E546" s="94"/>
    </row>
    <row r="547" spans="3:5" ht="15" customHeight="1" x14ac:dyDescent="0.35">
      <c r="C547" s="92"/>
      <c r="D547" s="93"/>
      <c r="E547" s="94"/>
    </row>
    <row r="548" spans="3:5" ht="15" customHeight="1" x14ac:dyDescent="0.35">
      <c r="C548" s="92"/>
      <c r="D548" s="93"/>
      <c r="E548" s="94"/>
    </row>
    <row r="549" spans="3:5" ht="15" customHeight="1" x14ac:dyDescent="0.35">
      <c r="C549" s="92"/>
      <c r="D549" s="93"/>
      <c r="E549" s="94"/>
    </row>
    <row r="550" spans="3:5" ht="15" customHeight="1" x14ac:dyDescent="0.35">
      <c r="C550" s="92"/>
      <c r="D550" s="93"/>
      <c r="E550" s="94"/>
    </row>
    <row r="551" spans="3:5" ht="15" customHeight="1" x14ac:dyDescent="0.35">
      <c r="C551" s="92"/>
      <c r="D551" s="93"/>
      <c r="E551" s="94"/>
    </row>
    <row r="552" spans="3:5" ht="15" customHeight="1" x14ac:dyDescent="0.35">
      <c r="C552" s="92"/>
      <c r="D552" s="93"/>
      <c r="E552" s="94"/>
    </row>
    <row r="553" spans="3:5" ht="15" customHeight="1" x14ac:dyDescent="0.35">
      <c r="C553" s="92"/>
      <c r="D553" s="93"/>
      <c r="E553" s="94"/>
    </row>
    <row r="554" spans="3:5" ht="15" customHeight="1" x14ac:dyDescent="0.35">
      <c r="C554" s="92"/>
      <c r="D554" s="93"/>
      <c r="E554" s="94"/>
    </row>
    <row r="555" spans="3:5" ht="15" customHeight="1" x14ac:dyDescent="0.35">
      <c r="C555" s="92"/>
      <c r="D555" s="93"/>
      <c r="E555" s="94"/>
    </row>
    <row r="556" spans="3:5" ht="15" customHeight="1" x14ac:dyDescent="0.35">
      <c r="C556" s="92"/>
      <c r="D556" s="93"/>
      <c r="E556" s="94"/>
    </row>
    <row r="557" spans="3:5" ht="15" customHeight="1" x14ac:dyDescent="0.35">
      <c r="C557" s="92"/>
      <c r="D557" s="93"/>
      <c r="E557" s="94"/>
    </row>
    <row r="558" spans="3:5" ht="15" customHeight="1" x14ac:dyDescent="0.35">
      <c r="C558" s="92"/>
      <c r="D558" s="93"/>
      <c r="E558" s="94"/>
    </row>
    <row r="559" spans="3:5" ht="15" customHeight="1" x14ac:dyDescent="0.35">
      <c r="C559" s="92"/>
      <c r="D559" s="93"/>
      <c r="E559" s="94"/>
    </row>
    <row r="560" spans="3:5" ht="15" customHeight="1" x14ac:dyDescent="0.35">
      <c r="C560" s="92"/>
      <c r="D560" s="93"/>
      <c r="E560" s="94"/>
    </row>
    <row r="561" spans="3:5" ht="15" customHeight="1" x14ac:dyDescent="0.35">
      <c r="C561" s="92"/>
      <c r="D561" s="93"/>
      <c r="E561" s="94"/>
    </row>
    <row r="562" spans="3:5" ht="15" customHeight="1" x14ac:dyDescent="0.35">
      <c r="C562" s="92"/>
      <c r="D562" s="93"/>
      <c r="E562" s="94"/>
    </row>
    <row r="563" spans="3:5" ht="15" customHeight="1" x14ac:dyDescent="0.35">
      <c r="C563" s="92"/>
      <c r="D563" s="93"/>
      <c r="E563" s="94"/>
    </row>
    <row r="564" spans="3:5" ht="15" customHeight="1" x14ac:dyDescent="0.35">
      <c r="C564" s="92"/>
      <c r="D564" s="93"/>
      <c r="E564" s="94"/>
    </row>
    <row r="565" spans="3:5" ht="15" customHeight="1" x14ac:dyDescent="0.35">
      <c r="C565" s="92"/>
      <c r="D565" s="93"/>
      <c r="E565" s="94"/>
    </row>
    <row r="566" spans="3:5" ht="15" customHeight="1" x14ac:dyDescent="0.35">
      <c r="C566" s="92"/>
      <c r="D566" s="93"/>
      <c r="E566" s="94"/>
    </row>
    <row r="567" spans="3:5" ht="15" customHeight="1" x14ac:dyDescent="0.35">
      <c r="C567" s="92"/>
      <c r="D567" s="93"/>
      <c r="E567" s="94"/>
    </row>
    <row r="568" spans="3:5" ht="15" customHeight="1" x14ac:dyDescent="0.35">
      <c r="C568" s="92"/>
      <c r="D568" s="93"/>
      <c r="E568" s="94"/>
    </row>
    <row r="569" spans="3:5" ht="15" customHeight="1" x14ac:dyDescent="0.35">
      <c r="C569" s="92"/>
      <c r="D569" s="93"/>
      <c r="E569" s="94"/>
    </row>
    <row r="570" spans="3:5" ht="15" customHeight="1" x14ac:dyDescent="0.35">
      <c r="C570" s="92"/>
      <c r="D570" s="93"/>
      <c r="E570" s="94"/>
    </row>
    <row r="571" spans="3:5" ht="15" customHeight="1" x14ac:dyDescent="0.35">
      <c r="C571" s="92"/>
      <c r="D571" s="93"/>
      <c r="E571" s="94"/>
    </row>
    <row r="572" spans="3:5" ht="15" customHeight="1" x14ac:dyDescent="0.35">
      <c r="C572" s="92"/>
      <c r="D572" s="93"/>
      <c r="E572" s="94"/>
    </row>
    <row r="573" spans="3:5" ht="15" customHeight="1" x14ac:dyDescent="0.35">
      <c r="C573" s="92"/>
      <c r="D573" s="93"/>
      <c r="E573" s="94"/>
    </row>
    <row r="574" spans="3:5" ht="15" customHeight="1" x14ac:dyDescent="0.35">
      <c r="C574" s="92"/>
      <c r="D574" s="93"/>
      <c r="E574" s="94"/>
    </row>
    <row r="575" spans="3:5" ht="15" customHeight="1" x14ac:dyDescent="0.35">
      <c r="C575" s="92"/>
      <c r="D575" s="93"/>
      <c r="E575" s="94"/>
    </row>
    <row r="576" spans="3:5" ht="15" customHeight="1" x14ac:dyDescent="0.35">
      <c r="C576" s="92"/>
      <c r="D576" s="93"/>
      <c r="E576" s="94"/>
    </row>
    <row r="577" spans="3:5" ht="15" customHeight="1" x14ac:dyDescent="0.35">
      <c r="C577" s="92"/>
      <c r="D577" s="93"/>
      <c r="E577" s="94"/>
    </row>
    <row r="578" spans="3:5" ht="15" customHeight="1" x14ac:dyDescent="0.35">
      <c r="C578" s="92"/>
      <c r="D578" s="93"/>
      <c r="E578" s="94"/>
    </row>
    <row r="579" spans="3:5" ht="15" customHeight="1" x14ac:dyDescent="0.35">
      <c r="C579" s="92"/>
      <c r="D579" s="93"/>
      <c r="E579" s="94"/>
    </row>
    <row r="580" spans="3:5" ht="15" customHeight="1" x14ac:dyDescent="0.35">
      <c r="C580" s="92"/>
      <c r="D580" s="93"/>
      <c r="E580" s="94"/>
    </row>
    <row r="581" spans="3:5" ht="15" customHeight="1" x14ac:dyDescent="0.35">
      <c r="C581" s="92"/>
      <c r="D581" s="93"/>
      <c r="E581" s="94"/>
    </row>
    <row r="582" spans="3:5" ht="15" customHeight="1" x14ac:dyDescent="0.35">
      <c r="C582" s="92"/>
      <c r="D582" s="93"/>
      <c r="E582" s="94"/>
    </row>
    <row r="583" spans="3:5" ht="15" customHeight="1" x14ac:dyDescent="0.35">
      <c r="C583" s="92"/>
      <c r="D583" s="93"/>
      <c r="E583" s="94"/>
    </row>
    <row r="584" spans="3:5" ht="15" customHeight="1" x14ac:dyDescent="0.35">
      <c r="C584" s="92"/>
      <c r="D584" s="93"/>
      <c r="E584" s="94"/>
    </row>
    <row r="585" spans="3:5" ht="15" customHeight="1" x14ac:dyDescent="0.35">
      <c r="C585" s="92"/>
      <c r="D585" s="93"/>
      <c r="E585" s="94"/>
    </row>
    <row r="586" spans="3:5" ht="15" customHeight="1" x14ac:dyDescent="0.35">
      <c r="C586" s="92"/>
      <c r="D586" s="93"/>
      <c r="E586" s="94"/>
    </row>
    <row r="587" spans="3:5" ht="15" customHeight="1" x14ac:dyDescent="0.35">
      <c r="C587" s="92"/>
      <c r="D587" s="93"/>
      <c r="E587" s="94"/>
    </row>
    <row r="588" spans="3:5" ht="15" customHeight="1" x14ac:dyDescent="0.35">
      <c r="C588" s="92"/>
      <c r="D588" s="93"/>
      <c r="E588" s="94"/>
    </row>
    <row r="589" spans="3:5" ht="15" customHeight="1" x14ac:dyDescent="0.35">
      <c r="C589" s="92"/>
      <c r="D589" s="93"/>
      <c r="E589" s="94"/>
    </row>
    <row r="590" spans="3:5" ht="15" customHeight="1" x14ac:dyDescent="0.35">
      <c r="C590" s="92"/>
      <c r="D590" s="93"/>
      <c r="E590" s="94"/>
    </row>
    <row r="591" spans="3:5" ht="15" customHeight="1" x14ac:dyDescent="0.35">
      <c r="C591" s="92"/>
      <c r="D591" s="93"/>
      <c r="E591" s="94"/>
    </row>
    <row r="592" spans="3:5" ht="15" customHeight="1" x14ac:dyDescent="0.35">
      <c r="C592" s="92"/>
      <c r="D592" s="93"/>
      <c r="E592" s="94"/>
    </row>
    <row r="593" spans="3:5" ht="15" customHeight="1" x14ac:dyDescent="0.35">
      <c r="C593" s="92"/>
      <c r="D593" s="93"/>
      <c r="E593" s="94"/>
    </row>
    <row r="594" spans="3:5" ht="15" customHeight="1" x14ac:dyDescent="0.35">
      <c r="C594" s="92"/>
      <c r="D594" s="93"/>
      <c r="E594" s="94"/>
    </row>
    <row r="595" spans="3:5" ht="15" customHeight="1" x14ac:dyDescent="0.35">
      <c r="C595" s="92"/>
      <c r="D595" s="93"/>
      <c r="E595" s="94"/>
    </row>
    <row r="596" spans="3:5" ht="15" customHeight="1" x14ac:dyDescent="0.35">
      <c r="C596" s="92"/>
      <c r="D596" s="93"/>
      <c r="E596" s="94"/>
    </row>
    <row r="597" spans="3:5" ht="15" customHeight="1" x14ac:dyDescent="0.35">
      <c r="C597" s="92"/>
      <c r="D597" s="93"/>
      <c r="E597" s="94"/>
    </row>
    <row r="598" spans="3:5" ht="15" customHeight="1" x14ac:dyDescent="0.35">
      <c r="C598" s="92"/>
      <c r="D598" s="93"/>
      <c r="E598" s="94"/>
    </row>
    <row r="599" spans="3:5" ht="15" customHeight="1" x14ac:dyDescent="0.35">
      <c r="C599" s="92"/>
      <c r="D599" s="93"/>
      <c r="E599" s="94"/>
    </row>
    <row r="600" spans="3:5" ht="15" customHeight="1" x14ac:dyDescent="0.35">
      <c r="C600" s="92"/>
      <c r="D600" s="93"/>
      <c r="E600" s="94"/>
    </row>
    <row r="601" spans="3:5" ht="15" customHeight="1" x14ac:dyDescent="0.35">
      <c r="C601" s="92"/>
      <c r="D601" s="93"/>
      <c r="E601" s="94"/>
    </row>
    <row r="602" spans="3:5" ht="15" customHeight="1" x14ac:dyDescent="0.35">
      <c r="C602" s="92"/>
      <c r="D602" s="93"/>
      <c r="E602" s="94"/>
    </row>
    <row r="603" spans="3:5" ht="15" customHeight="1" x14ac:dyDescent="0.35">
      <c r="C603" s="92"/>
      <c r="D603" s="93"/>
      <c r="E603" s="94"/>
    </row>
    <row r="604" spans="3:5" ht="15" customHeight="1" x14ac:dyDescent="0.35">
      <c r="C604" s="92"/>
      <c r="D604" s="93"/>
      <c r="E604" s="94"/>
    </row>
    <row r="605" spans="3:5" ht="15" customHeight="1" x14ac:dyDescent="0.35">
      <c r="C605" s="92"/>
      <c r="D605" s="93"/>
      <c r="E605" s="94"/>
    </row>
    <row r="606" spans="3:5" ht="15" customHeight="1" x14ac:dyDescent="0.35">
      <c r="C606" s="92"/>
      <c r="D606" s="93"/>
      <c r="E606" s="94"/>
    </row>
    <row r="607" spans="3:5" ht="15" customHeight="1" x14ac:dyDescent="0.35">
      <c r="C607" s="92"/>
      <c r="D607" s="93"/>
      <c r="E607" s="94"/>
    </row>
    <row r="608" spans="3:5" ht="15" customHeight="1" x14ac:dyDescent="0.35">
      <c r="C608" s="92"/>
      <c r="D608" s="93"/>
      <c r="E608" s="94"/>
    </row>
    <row r="609" spans="3:5" ht="15" customHeight="1" x14ac:dyDescent="0.35">
      <c r="C609" s="92"/>
      <c r="D609" s="93"/>
      <c r="E609" s="94"/>
    </row>
    <row r="610" spans="3:5" ht="15" customHeight="1" x14ac:dyDescent="0.35">
      <c r="C610" s="92"/>
      <c r="D610" s="93"/>
      <c r="E610" s="94"/>
    </row>
    <row r="611" spans="3:5" ht="15" customHeight="1" x14ac:dyDescent="0.35">
      <c r="C611" s="92"/>
      <c r="D611" s="93"/>
      <c r="E611" s="94"/>
    </row>
    <row r="612" spans="3:5" ht="15" customHeight="1" x14ac:dyDescent="0.35">
      <c r="C612" s="92"/>
      <c r="D612" s="93"/>
      <c r="E612" s="94"/>
    </row>
    <row r="613" spans="3:5" ht="15" customHeight="1" x14ac:dyDescent="0.35">
      <c r="C613" s="92"/>
      <c r="D613" s="93"/>
      <c r="E613" s="94"/>
    </row>
    <row r="614" spans="3:5" ht="15" customHeight="1" x14ac:dyDescent="0.35">
      <c r="C614" s="92"/>
      <c r="D614" s="93"/>
      <c r="E614" s="94"/>
    </row>
    <row r="615" spans="3:5" ht="15" customHeight="1" x14ac:dyDescent="0.35">
      <c r="C615" s="92"/>
      <c r="D615" s="93"/>
      <c r="E615" s="94"/>
    </row>
    <row r="616" spans="3:5" ht="15" customHeight="1" x14ac:dyDescent="0.35">
      <c r="C616" s="92"/>
      <c r="D616" s="93"/>
      <c r="E616" s="94"/>
    </row>
    <row r="617" spans="3:5" ht="15" customHeight="1" x14ac:dyDescent="0.35">
      <c r="C617" s="92"/>
      <c r="D617" s="93"/>
      <c r="E617" s="94"/>
    </row>
    <row r="618" spans="3:5" ht="15" customHeight="1" x14ac:dyDescent="0.35">
      <c r="C618" s="92"/>
      <c r="D618" s="93"/>
      <c r="E618" s="94"/>
    </row>
    <row r="619" spans="3:5" ht="15" customHeight="1" x14ac:dyDescent="0.35">
      <c r="C619" s="92"/>
      <c r="D619" s="93"/>
      <c r="E619" s="94"/>
    </row>
    <row r="620" spans="3:5" ht="15" customHeight="1" x14ac:dyDescent="0.35">
      <c r="C620" s="92"/>
      <c r="D620" s="93"/>
      <c r="E620" s="94"/>
    </row>
    <row r="621" spans="3:5" ht="15" customHeight="1" x14ac:dyDescent="0.35">
      <c r="C621" s="92"/>
      <c r="D621" s="93"/>
      <c r="E621" s="94"/>
    </row>
    <row r="622" spans="3:5" ht="15" customHeight="1" x14ac:dyDescent="0.35">
      <c r="C622" s="92"/>
      <c r="D622" s="93"/>
      <c r="E622" s="94"/>
    </row>
    <row r="623" spans="3:5" ht="15" customHeight="1" x14ac:dyDescent="0.35">
      <c r="C623" s="92"/>
      <c r="D623" s="93"/>
      <c r="E623" s="94"/>
    </row>
    <row r="624" spans="3:5" ht="15" customHeight="1" x14ac:dyDescent="0.35">
      <c r="C624" s="92"/>
      <c r="D624" s="93"/>
      <c r="E624" s="94"/>
    </row>
    <row r="625" spans="3:5" ht="15" customHeight="1" x14ac:dyDescent="0.35">
      <c r="C625" s="92"/>
      <c r="D625" s="93"/>
      <c r="E625" s="94"/>
    </row>
    <row r="626" spans="3:5" ht="15" customHeight="1" x14ac:dyDescent="0.35">
      <c r="C626" s="92"/>
      <c r="D626" s="93"/>
      <c r="E626" s="94"/>
    </row>
    <row r="627" spans="3:5" ht="15" customHeight="1" x14ac:dyDescent="0.35">
      <c r="C627" s="92"/>
      <c r="D627" s="93"/>
      <c r="E627" s="94"/>
    </row>
    <row r="628" spans="3:5" ht="15" customHeight="1" x14ac:dyDescent="0.35">
      <c r="C628" s="92"/>
      <c r="D628" s="93"/>
      <c r="E628" s="94"/>
    </row>
    <row r="629" spans="3:5" ht="15" customHeight="1" x14ac:dyDescent="0.35">
      <c r="C629" s="92"/>
      <c r="D629" s="93"/>
      <c r="E629" s="94"/>
    </row>
    <row r="630" spans="3:5" ht="15" customHeight="1" x14ac:dyDescent="0.35">
      <c r="C630" s="92"/>
      <c r="D630" s="93"/>
      <c r="E630" s="94"/>
    </row>
    <row r="631" spans="3:5" ht="15" customHeight="1" x14ac:dyDescent="0.35">
      <c r="C631" s="92"/>
      <c r="D631" s="93"/>
      <c r="E631" s="94"/>
    </row>
    <row r="632" spans="3:5" ht="15" customHeight="1" x14ac:dyDescent="0.35">
      <c r="C632" s="92"/>
      <c r="D632" s="93"/>
      <c r="E632" s="94"/>
    </row>
    <row r="633" spans="3:5" ht="15" customHeight="1" x14ac:dyDescent="0.35">
      <c r="C633" s="92"/>
      <c r="D633" s="93"/>
      <c r="E633" s="94"/>
    </row>
    <row r="634" spans="3:5" ht="15" customHeight="1" x14ac:dyDescent="0.35">
      <c r="C634" s="92"/>
      <c r="D634" s="93"/>
      <c r="E634" s="94"/>
    </row>
    <row r="635" spans="3:5" ht="15" customHeight="1" x14ac:dyDescent="0.35">
      <c r="C635" s="92"/>
      <c r="D635" s="93"/>
      <c r="E635" s="94"/>
    </row>
    <row r="636" spans="3:5" ht="15" customHeight="1" x14ac:dyDescent="0.35">
      <c r="C636" s="92"/>
      <c r="D636" s="93"/>
      <c r="E636" s="94"/>
    </row>
    <row r="637" spans="3:5" ht="15" customHeight="1" x14ac:dyDescent="0.35">
      <c r="C637" s="92"/>
      <c r="D637" s="93"/>
      <c r="E637" s="94"/>
    </row>
    <row r="638" spans="3:5" ht="15" customHeight="1" x14ac:dyDescent="0.35">
      <c r="C638" s="92"/>
      <c r="D638" s="93"/>
      <c r="E638" s="94"/>
    </row>
    <row r="639" spans="3:5" ht="15" customHeight="1" x14ac:dyDescent="0.35">
      <c r="C639" s="92"/>
      <c r="D639" s="93"/>
      <c r="E639" s="94"/>
    </row>
    <row r="640" spans="3:5" ht="15" customHeight="1" x14ac:dyDescent="0.35">
      <c r="C640" s="92"/>
      <c r="D640" s="93"/>
      <c r="E640" s="94"/>
    </row>
    <row r="641" spans="3:5" ht="15" customHeight="1" x14ac:dyDescent="0.35">
      <c r="C641" s="92"/>
      <c r="D641" s="93"/>
      <c r="E641" s="94"/>
    </row>
    <row r="642" spans="3:5" ht="15" customHeight="1" x14ac:dyDescent="0.35">
      <c r="C642" s="92"/>
      <c r="D642" s="93"/>
      <c r="E642" s="94"/>
    </row>
    <row r="643" spans="3:5" ht="15" customHeight="1" x14ac:dyDescent="0.35">
      <c r="C643" s="92"/>
      <c r="D643" s="93"/>
      <c r="E643" s="94"/>
    </row>
    <row r="644" spans="3:5" ht="15" customHeight="1" x14ac:dyDescent="0.35">
      <c r="C644" s="92"/>
      <c r="D644" s="93"/>
      <c r="E644" s="94"/>
    </row>
    <row r="645" spans="3:5" ht="15" customHeight="1" x14ac:dyDescent="0.35">
      <c r="C645" s="92"/>
      <c r="D645" s="93"/>
      <c r="E645" s="94"/>
    </row>
    <row r="646" spans="3:5" ht="15" customHeight="1" x14ac:dyDescent="0.35">
      <c r="C646" s="92"/>
      <c r="D646" s="93"/>
      <c r="E646" s="94"/>
    </row>
    <row r="647" spans="3:5" ht="15" customHeight="1" x14ac:dyDescent="0.35">
      <c r="C647" s="92"/>
      <c r="D647" s="93"/>
      <c r="E647" s="94"/>
    </row>
    <row r="648" spans="3:5" ht="15" customHeight="1" x14ac:dyDescent="0.35">
      <c r="C648" s="92"/>
      <c r="D648" s="93"/>
      <c r="E648" s="94"/>
    </row>
    <row r="649" spans="3:5" ht="15" customHeight="1" x14ac:dyDescent="0.35">
      <c r="C649" s="92"/>
      <c r="D649" s="93"/>
      <c r="E649" s="94"/>
    </row>
    <row r="650" spans="3:5" ht="15" customHeight="1" x14ac:dyDescent="0.35">
      <c r="C650" s="92"/>
      <c r="D650" s="93"/>
      <c r="E650" s="94"/>
    </row>
    <row r="651" spans="3:5" ht="15" customHeight="1" x14ac:dyDescent="0.35">
      <c r="C651" s="92"/>
      <c r="D651" s="93"/>
      <c r="E651" s="94"/>
    </row>
    <row r="652" spans="3:5" ht="15" customHeight="1" x14ac:dyDescent="0.35">
      <c r="C652" s="92"/>
      <c r="D652" s="93"/>
      <c r="E652" s="94"/>
    </row>
    <row r="653" spans="3:5" ht="15" customHeight="1" x14ac:dyDescent="0.35">
      <c r="C653" s="92"/>
      <c r="D653" s="93"/>
      <c r="E653" s="94"/>
    </row>
    <row r="654" spans="3:5" ht="15" customHeight="1" x14ac:dyDescent="0.35">
      <c r="C654" s="92"/>
      <c r="D654" s="93"/>
      <c r="E654" s="94"/>
    </row>
    <row r="655" spans="3:5" ht="15" customHeight="1" x14ac:dyDescent="0.35">
      <c r="C655" s="92"/>
      <c r="D655" s="93"/>
      <c r="E655" s="94"/>
    </row>
    <row r="656" spans="3:5" ht="15" customHeight="1" x14ac:dyDescent="0.35">
      <c r="C656" s="92"/>
      <c r="D656" s="93"/>
      <c r="E656" s="94"/>
    </row>
    <row r="657" spans="3:5" ht="15" customHeight="1" x14ac:dyDescent="0.35">
      <c r="C657" s="92"/>
      <c r="D657" s="93"/>
      <c r="E657" s="94"/>
    </row>
    <row r="658" spans="3:5" ht="15" customHeight="1" x14ac:dyDescent="0.35">
      <c r="C658" s="92"/>
      <c r="D658" s="93"/>
      <c r="E658" s="94"/>
    </row>
    <row r="659" spans="3:5" ht="15" customHeight="1" x14ac:dyDescent="0.35">
      <c r="C659" s="92"/>
      <c r="D659" s="93"/>
      <c r="E659" s="94"/>
    </row>
    <row r="660" spans="3:5" ht="15" customHeight="1" x14ac:dyDescent="0.35">
      <c r="C660" s="92"/>
      <c r="D660" s="93"/>
      <c r="E660" s="94"/>
    </row>
    <row r="661" spans="3:5" ht="15" customHeight="1" x14ac:dyDescent="0.35">
      <c r="C661" s="92"/>
      <c r="D661" s="93"/>
      <c r="E661" s="94"/>
    </row>
    <row r="662" spans="3:5" ht="15" customHeight="1" x14ac:dyDescent="0.35">
      <c r="C662" s="92"/>
      <c r="D662" s="93"/>
      <c r="E662" s="94"/>
    </row>
    <row r="663" spans="3:5" ht="15" customHeight="1" x14ac:dyDescent="0.35">
      <c r="C663" s="92"/>
      <c r="D663" s="93"/>
      <c r="E663" s="94"/>
    </row>
    <row r="664" spans="3:5" ht="15" customHeight="1" x14ac:dyDescent="0.35">
      <c r="C664" s="92"/>
      <c r="D664" s="93"/>
      <c r="E664" s="94"/>
    </row>
    <row r="665" spans="3:5" ht="15" customHeight="1" x14ac:dyDescent="0.35">
      <c r="C665" s="92"/>
      <c r="D665" s="93"/>
      <c r="E665" s="94"/>
    </row>
    <row r="666" spans="3:5" ht="15" customHeight="1" x14ac:dyDescent="0.35">
      <c r="C666" s="92"/>
      <c r="D666" s="93"/>
      <c r="E666" s="94"/>
    </row>
    <row r="667" spans="3:5" ht="15" customHeight="1" x14ac:dyDescent="0.35">
      <c r="C667" s="92"/>
      <c r="D667" s="93"/>
      <c r="E667" s="94"/>
    </row>
    <row r="668" spans="3:5" ht="15" customHeight="1" x14ac:dyDescent="0.35">
      <c r="C668" s="92"/>
      <c r="D668" s="93"/>
      <c r="E668" s="94"/>
    </row>
    <row r="669" spans="3:5" ht="15" customHeight="1" x14ac:dyDescent="0.35">
      <c r="C669" s="92"/>
      <c r="D669" s="93"/>
      <c r="E669" s="94"/>
    </row>
    <row r="670" spans="3:5" ht="15" customHeight="1" x14ac:dyDescent="0.35">
      <c r="C670" s="92"/>
      <c r="D670" s="93"/>
      <c r="E670" s="94"/>
    </row>
    <row r="671" spans="3:5" ht="15" customHeight="1" x14ac:dyDescent="0.35">
      <c r="C671" s="92"/>
      <c r="D671" s="93"/>
      <c r="E671" s="94"/>
    </row>
    <row r="672" spans="3:5" ht="15" customHeight="1" x14ac:dyDescent="0.35">
      <c r="C672" s="92"/>
      <c r="D672" s="93"/>
      <c r="E672" s="94"/>
    </row>
    <row r="673" spans="3:5" ht="15" customHeight="1" x14ac:dyDescent="0.35">
      <c r="C673" s="92"/>
      <c r="D673" s="93"/>
      <c r="E673" s="94"/>
    </row>
    <row r="674" spans="3:5" ht="15" customHeight="1" x14ac:dyDescent="0.35">
      <c r="C674" s="92"/>
      <c r="D674" s="93"/>
      <c r="E674" s="94"/>
    </row>
    <row r="675" spans="3:5" ht="15" customHeight="1" x14ac:dyDescent="0.35">
      <c r="C675" s="92"/>
      <c r="D675" s="93"/>
      <c r="E675" s="94"/>
    </row>
    <row r="676" spans="3:5" ht="15" customHeight="1" x14ac:dyDescent="0.35">
      <c r="C676" s="92"/>
      <c r="D676" s="93"/>
      <c r="E676" s="94"/>
    </row>
    <row r="677" spans="3:5" ht="15" customHeight="1" x14ac:dyDescent="0.35">
      <c r="C677" s="92"/>
      <c r="D677" s="93"/>
      <c r="E677" s="94"/>
    </row>
    <row r="678" spans="3:5" ht="15" customHeight="1" x14ac:dyDescent="0.35">
      <c r="C678" s="92"/>
      <c r="D678" s="93"/>
      <c r="E678" s="94"/>
    </row>
    <row r="679" spans="3:5" ht="15" customHeight="1" x14ac:dyDescent="0.35">
      <c r="C679" s="92"/>
      <c r="D679" s="93"/>
      <c r="E679" s="94"/>
    </row>
    <row r="680" spans="3:5" ht="15" customHeight="1" x14ac:dyDescent="0.35">
      <c r="C680" s="92"/>
      <c r="D680" s="93"/>
      <c r="E680" s="94"/>
    </row>
    <row r="681" spans="3:5" ht="15" customHeight="1" x14ac:dyDescent="0.35">
      <c r="C681" s="92"/>
      <c r="D681" s="93"/>
      <c r="E681" s="94"/>
    </row>
    <row r="682" spans="3:5" ht="15" customHeight="1" x14ac:dyDescent="0.35">
      <c r="C682" s="92"/>
      <c r="D682" s="93"/>
      <c r="E682" s="94"/>
    </row>
    <row r="683" spans="3:5" ht="15" customHeight="1" x14ac:dyDescent="0.35">
      <c r="C683" s="92"/>
      <c r="D683" s="93"/>
      <c r="E683" s="94"/>
    </row>
    <row r="684" spans="3:5" ht="15" customHeight="1" x14ac:dyDescent="0.35">
      <c r="C684" s="92"/>
      <c r="D684" s="93"/>
      <c r="E684" s="94"/>
    </row>
    <row r="685" spans="3:5" ht="15" customHeight="1" x14ac:dyDescent="0.35">
      <c r="C685" s="92"/>
      <c r="D685" s="93"/>
      <c r="E685" s="94"/>
    </row>
    <row r="686" spans="3:5" ht="15" customHeight="1" x14ac:dyDescent="0.35">
      <c r="C686" s="92"/>
      <c r="D686" s="93"/>
      <c r="E686" s="94"/>
    </row>
    <row r="687" spans="3:5" ht="15" customHeight="1" x14ac:dyDescent="0.35">
      <c r="C687" s="92"/>
      <c r="D687" s="93"/>
      <c r="E687" s="94"/>
    </row>
    <row r="688" spans="3:5" ht="15" customHeight="1" x14ac:dyDescent="0.35">
      <c r="C688" s="92"/>
      <c r="D688" s="93"/>
      <c r="E688" s="94"/>
    </row>
    <row r="689" spans="3:5" ht="15" customHeight="1" x14ac:dyDescent="0.35">
      <c r="C689" s="92"/>
      <c r="D689" s="93"/>
      <c r="E689" s="94"/>
    </row>
    <row r="690" spans="3:5" ht="15" customHeight="1" x14ac:dyDescent="0.35">
      <c r="C690" s="92"/>
      <c r="D690" s="93"/>
      <c r="E690" s="94"/>
    </row>
    <row r="691" spans="3:5" ht="15" customHeight="1" x14ac:dyDescent="0.35">
      <c r="C691" s="92"/>
      <c r="D691" s="93"/>
      <c r="E691" s="94"/>
    </row>
    <row r="692" spans="3:5" ht="15" customHeight="1" x14ac:dyDescent="0.35">
      <c r="C692" s="92"/>
      <c r="D692" s="93"/>
      <c r="E692" s="94"/>
    </row>
    <row r="693" spans="3:5" ht="15" customHeight="1" x14ac:dyDescent="0.35">
      <c r="C693" s="92"/>
      <c r="D693" s="93"/>
      <c r="E693" s="94"/>
    </row>
    <row r="694" spans="3:5" ht="15" customHeight="1" x14ac:dyDescent="0.35">
      <c r="C694" s="92"/>
      <c r="D694" s="93"/>
      <c r="E694" s="94"/>
    </row>
    <row r="695" spans="3:5" ht="15" customHeight="1" x14ac:dyDescent="0.35">
      <c r="C695" s="92"/>
      <c r="D695" s="93"/>
      <c r="E695" s="94"/>
    </row>
    <row r="696" spans="3:5" ht="15" customHeight="1" x14ac:dyDescent="0.35">
      <c r="C696" s="92"/>
      <c r="D696" s="93"/>
      <c r="E696" s="94"/>
    </row>
    <row r="697" spans="3:5" ht="15" customHeight="1" x14ac:dyDescent="0.35">
      <c r="C697" s="92"/>
      <c r="D697" s="93"/>
      <c r="E697" s="94"/>
    </row>
    <row r="698" spans="3:5" ht="15" customHeight="1" x14ac:dyDescent="0.35">
      <c r="C698" s="92"/>
      <c r="D698" s="93"/>
      <c r="E698" s="94"/>
    </row>
    <row r="699" spans="3:5" ht="15" customHeight="1" x14ac:dyDescent="0.35">
      <c r="C699" s="92"/>
      <c r="D699" s="93"/>
      <c r="E699" s="94"/>
    </row>
    <row r="700" spans="3:5" ht="15" customHeight="1" x14ac:dyDescent="0.35">
      <c r="C700" s="92"/>
      <c r="D700" s="93"/>
      <c r="E700" s="94"/>
    </row>
    <row r="701" spans="3:5" ht="15" customHeight="1" x14ac:dyDescent="0.35">
      <c r="C701" s="92"/>
      <c r="D701" s="93"/>
      <c r="E701" s="94"/>
    </row>
    <row r="702" spans="3:5" ht="15" customHeight="1" x14ac:dyDescent="0.35">
      <c r="C702" s="92"/>
      <c r="D702" s="93"/>
      <c r="E702" s="94"/>
    </row>
    <row r="703" spans="3:5" ht="15" customHeight="1" x14ac:dyDescent="0.35">
      <c r="C703" s="92"/>
      <c r="D703" s="93"/>
      <c r="E703" s="94"/>
    </row>
    <row r="704" spans="3:5" ht="15" customHeight="1" x14ac:dyDescent="0.35">
      <c r="C704" s="92"/>
      <c r="D704" s="93"/>
      <c r="E704" s="94"/>
    </row>
    <row r="705" spans="3:5" ht="15" customHeight="1" x14ac:dyDescent="0.35">
      <c r="C705" s="92"/>
      <c r="D705" s="93"/>
      <c r="E705" s="94"/>
    </row>
    <row r="706" spans="3:5" ht="15" customHeight="1" x14ac:dyDescent="0.35">
      <c r="C706" s="92"/>
      <c r="D706" s="93"/>
      <c r="E706" s="94"/>
    </row>
    <row r="707" spans="3:5" ht="15" customHeight="1" x14ac:dyDescent="0.35">
      <c r="C707" s="92"/>
      <c r="D707" s="93"/>
      <c r="E707" s="94"/>
    </row>
    <row r="708" spans="3:5" ht="15" customHeight="1" x14ac:dyDescent="0.35">
      <c r="C708" s="92"/>
      <c r="D708" s="93"/>
      <c r="E708" s="94"/>
    </row>
    <row r="709" spans="3:5" ht="15" customHeight="1" x14ac:dyDescent="0.35">
      <c r="C709" s="92"/>
      <c r="D709" s="93"/>
      <c r="E709" s="94"/>
    </row>
    <row r="710" spans="3:5" ht="15" customHeight="1" x14ac:dyDescent="0.35">
      <c r="C710" s="92"/>
      <c r="D710" s="93"/>
      <c r="E710" s="94"/>
    </row>
    <row r="711" spans="3:5" ht="15" customHeight="1" x14ac:dyDescent="0.35">
      <c r="C711" s="92"/>
      <c r="D711" s="93"/>
      <c r="E711" s="94"/>
    </row>
    <row r="712" spans="3:5" ht="15" customHeight="1" x14ac:dyDescent="0.35">
      <c r="C712" s="92"/>
      <c r="D712" s="93"/>
      <c r="E712" s="94"/>
    </row>
    <row r="713" spans="3:5" ht="15" customHeight="1" x14ac:dyDescent="0.35">
      <c r="C713" s="92"/>
      <c r="D713" s="93"/>
      <c r="E713" s="94"/>
    </row>
    <row r="714" spans="3:5" ht="15" customHeight="1" x14ac:dyDescent="0.35">
      <c r="C714" s="92"/>
      <c r="D714" s="93"/>
      <c r="E714" s="94"/>
    </row>
    <row r="715" spans="3:5" ht="15" customHeight="1" x14ac:dyDescent="0.35">
      <c r="C715" s="92"/>
      <c r="D715" s="93"/>
      <c r="E715" s="94"/>
    </row>
    <row r="716" spans="3:5" ht="15" customHeight="1" x14ac:dyDescent="0.35">
      <c r="C716" s="92"/>
      <c r="D716" s="93"/>
      <c r="E716" s="94"/>
    </row>
    <row r="717" spans="3:5" ht="15" customHeight="1" x14ac:dyDescent="0.35">
      <c r="C717" s="92"/>
      <c r="D717" s="93"/>
      <c r="E717" s="94"/>
    </row>
    <row r="718" spans="3:5" ht="15" customHeight="1" x14ac:dyDescent="0.35">
      <c r="C718" s="92"/>
      <c r="D718" s="93"/>
      <c r="E718" s="94"/>
    </row>
    <row r="719" spans="3:5" ht="15" customHeight="1" x14ac:dyDescent="0.35">
      <c r="C719" s="92"/>
      <c r="D719" s="93"/>
      <c r="E719" s="94"/>
    </row>
    <row r="720" spans="3:5" ht="15" customHeight="1" x14ac:dyDescent="0.35">
      <c r="C720" s="92"/>
      <c r="D720" s="93"/>
      <c r="E720" s="94"/>
    </row>
    <row r="721" spans="3:5" ht="15" customHeight="1" x14ac:dyDescent="0.35">
      <c r="C721" s="92"/>
      <c r="D721" s="93"/>
      <c r="E721" s="94"/>
    </row>
    <row r="722" spans="3:5" ht="15" customHeight="1" x14ac:dyDescent="0.35">
      <c r="C722" s="92"/>
      <c r="D722" s="93"/>
      <c r="E722" s="94"/>
    </row>
    <row r="723" spans="3:5" ht="15" customHeight="1" x14ac:dyDescent="0.35">
      <c r="C723" s="92"/>
      <c r="D723" s="93"/>
      <c r="E723" s="94"/>
    </row>
    <row r="724" spans="3:5" ht="15" customHeight="1" x14ac:dyDescent="0.35">
      <c r="C724" s="92"/>
      <c r="D724" s="93"/>
      <c r="E724" s="94"/>
    </row>
    <row r="725" spans="3:5" ht="15" customHeight="1" x14ac:dyDescent="0.35">
      <c r="C725" s="92"/>
      <c r="D725" s="93"/>
      <c r="E725" s="94"/>
    </row>
    <row r="726" spans="3:5" ht="15" customHeight="1" x14ac:dyDescent="0.35">
      <c r="C726" s="92"/>
      <c r="D726" s="93"/>
      <c r="E726" s="94"/>
    </row>
    <row r="727" spans="3:5" ht="15" customHeight="1" x14ac:dyDescent="0.35">
      <c r="C727" s="92"/>
      <c r="D727" s="93"/>
      <c r="E727" s="94"/>
    </row>
    <row r="728" spans="3:5" ht="15" customHeight="1" x14ac:dyDescent="0.35">
      <c r="C728" s="92"/>
      <c r="D728" s="93"/>
      <c r="E728" s="94"/>
    </row>
    <row r="729" spans="3:5" ht="15" customHeight="1" x14ac:dyDescent="0.35">
      <c r="C729" s="92"/>
      <c r="D729" s="93"/>
      <c r="E729" s="94"/>
    </row>
    <row r="730" spans="3:5" ht="15" customHeight="1" x14ac:dyDescent="0.35">
      <c r="C730" s="92"/>
      <c r="D730" s="93"/>
      <c r="E730" s="94"/>
    </row>
    <row r="731" spans="3:5" ht="15" customHeight="1" x14ac:dyDescent="0.35">
      <c r="C731" s="92"/>
      <c r="D731" s="93"/>
      <c r="E731" s="94"/>
    </row>
    <row r="732" spans="3:5" ht="15" customHeight="1" x14ac:dyDescent="0.35">
      <c r="C732" s="92"/>
      <c r="D732" s="93"/>
      <c r="E732" s="94"/>
    </row>
    <row r="733" spans="3:5" ht="15" customHeight="1" x14ac:dyDescent="0.35">
      <c r="C733" s="92"/>
      <c r="D733" s="93"/>
      <c r="E733" s="94"/>
    </row>
    <row r="734" spans="3:5" ht="15" customHeight="1" x14ac:dyDescent="0.35">
      <c r="C734" s="92"/>
      <c r="D734" s="93"/>
      <c r="E734" s="94"/>
    </row>
    <row r="735" spans="3:5" ht="15" customHeight="1" x14ac:dyDescent="0.35">
      <c r="C735" s="92"/>
      <c r="D735" s="93"/>
      <c r="E735" s="94"/>
    </row>
    <row r="736" spans="3:5" ht="15" customHeight="1" x14ac:dyDescent="0.35">
      <c r="C736" s="92"/>
      <c r="D736" s="93"/>
      <c r="E736" s="94"/>
    </row>
    <row r="737" spans="3:5" ht="15" customHeight="1" x14ac:dyDescent="0.35">
      <c r="C737" s="92"/>
      <c r="D737" s="93"/>
      <c r="E737" s="94"/>
    </row>
    <row r="738" spans="3:5" ht="15" customHeight="1" x14ac:dyDescent="0.35">
      <c r="C738" s="92"/>
      <c r="D738" s="93"/>
      <c r="E738" s="94"/>
    </row>
    <row r="739" spans="3:5" ht="15" customHeight="1" x14ac:dyDescent="0.35">
      <c r="C739" s="92"/>
      <c r="D739" s="93"/>
      <c r="E739" s="94"/>
    </row>
    <row r="740" spans="3:5" ht="15" customHeight="1" x14ac:dyDescent="0.35">
      <c r="C740" s="92"/>
      <c r="D740" s="93"/>
      <c r="E740" s="94"/>
    </row>
    <row r="741" spans="3:5" ht="15" customHeight="1" x14ac:dyDescent="0.35">
      <c r="C741" s="92"/>
      <c r="D741" s="93"/>
      <c r="E741" s="94"/>
    </row>
    <row r="742" spans="3:5" ht="15" customHeight="1" x14ac:dyDescent="0.35">
      <c r="C742" s="92"/>
      <c r="D742" s="93"/>
      <c r="E742" s="94"/>
    </row>
    <row r="743" spans="3:5" ht="15" customHeight="1" x14ac:dyDescent="0.35">
      <c r="C743" s="92"/>
      <c r="D743" s="93"/>
      <c r="E743" s="94"/>
    </row>
    <row r="744" spans="3:5" ht="15" customHeight="1" x14ac:dyDescent="0.35">
      <c r="C744" s="92"/>
      <c r="D744" s="93"/>
      <c r="E744" s="94"/>
    </row>
    <row r="745" spans="3:5" ht="15" customHeight="1" x14ac:dyDescent="0.35">
      <c r="C745" s="92"/>
      <c r="D745" s="93"/>
      <c r="E745" s="94"/>
    </row>
    <row r="746" spans="3:5" ht="15" customHeight="1" x14ac:dyDescent="0.35">
      <c r="C746" s="92"/>
      <c r="D746" s="93"/>
      <c r="E746" s="94"/>
    </row>
    <row r="747" spans="3:5" ht="15" customHeight="1" x14ac:dyDescent="0.35">
      <c r="C747" s="92"/>
      <c r="D747" s="93"/>
      <c r="E747" s="94"/>
    </row>
    <row r="748" spans="3:5" ht="15" customHeight="1" x14ac:dyDescent="0.35">
      <c r="C748" s="92"/>
      <c r="D748" s="93"/>
      <c r="E748" s="94"/>
    </row>
    <row r="749" spans="3:5" ht="15" customHeight="1" x14ac:dyDescent="0.35">
      <c r="C749" s="92"/>
      <c r="D749" s="93"/>
      <c r="E749" s="94"/>
    </row>
    <row r="750" spans="3:5" ht="15" customHeight="1" x14ac:dyDescent="0.35">
      <c r="C750" s="92"/>
      <c r="D750" s="93"/>
      <c r="E750" s="94"/>
    </row>
    <row r="751" spans="3:5" ht="15" customHeight="1" x14ac:dyDescent="0.35">
      <c r="C751" s="92"/>
      <c r="D751" s="93"/>
      <c r="E751" s="94"/>
    </row>
    <row r="752" spans="3:5" ht="15" customHeight="1" x14ac:dyDescent="0.35">
      <c r="C752" s="92"/>
      <c r="D752" s="93"/>
      <c r="E752" s="94"/>
    </row>
    <row r="753" spans="3:5" ht="15" customHeight="1" x14ac:dyDescent="0.35">
      <c r="C753" s="92"/>
      <c r="D753" s="93"/>
      <c r="E753" s="94"/>
    </row>
    <row r="754" spans="3:5" ht="15" customHeight="1" x14ac:dyDescent="0.35">
      <c r="C754" s="92"/>
      <c r="D754" s="93"/>
      <c r="E754" s="94"/>
    </row>
    <row r="755" spans="3:5" ht="15" customHeight="1" x14ac:dyDescent="0.35">
      <c r="C755" s="92"/>
      <c r="D755" s="93"/>
      <c r="E755" s="94"/>
    </row>
    <row r="756" spans="3:5" ht="15" customHeight="1" x14ac:dyDescent="0.35">
      <c r="C756" s="92"/>
      <c r="D756" s="93"/>
      <c r="E756" s="94"/>
    </row>
    <row r="757" spans="3:5" ht="15" customHeight="1" x14ac:dyDescent="0.35">
      <c r="C757" s="92"/>
      <c r="D757" s="93"/>
      <c r="E757" s="94"/>
    </row>
    <row r="758" spans="3:5" ht="15" customHeight="1" x14ac:dyDescent="0.35">
      <c r="C758" s="92"/>
      <c r="D758" s="93"/>
      <c r="E758" s="94"/>
    </row>
    <row r="759" spans="3:5" ht="15" customHeight="1" x14ac:dyDescent="0.35">
      <c r="C759" s="92"/>
      <c r="D759" s="93"/>
      <c r="E759" s="94"/>
    </row>
    <row r="760" spans="3:5" ht="15" customHeight="1" x14ac:dyDescent="0.35">
      <c r="C760" s="92"/>
      <c r="D760" s="93"/>
      <c r="E760" s="94"/>
    </row>
    <row r="761" spans="3:5" ht="15" customHeight="1" x14ac:dyDescent="0.35">
      <c r="C761" s="92"/>
      <c r="D761" s="93"/>
      <c r="E761" s="94"/>
    </row>
    <row r="762" spans="3:5" ht="15" customHeight="1" x14ac:dyDescent="0.35">
      <c r="C762" s="92"/>
      <c r="D762" s="93"/>
      <c r="E762" s="94"/>
    </row>
    <row r="763" spans="3:5" ht="15" customHeight="1" x14ac:dyDescent="0.35">
      <c r="C763" s="92"/>
      <c r="D763" s="93"/>
      <c r="E763" s="94"/>
    </row>
    <row r="764" spans="3:5" ht="15" customHeight="1" x14ac:dyDescent="0.35">
      <c r="C764" s="92"/>
      <c r="D764" s="93"/>
      <c r="E764" s="94"/>
    </row>
    <row r="765" spans="3:5" ht="15" customHeight="1" x14ac:dyDescent="0.35">
      <c r="C765" s="92"/>
      <c r="D765" s="93"/>
      <c r="E765" s="94"/>
    </row>
    <row r="766" spans="3:5" ht="15" customHeight="1" x14ac:dyDescent="0.35">
      <c r="C766" s="92"/>
      <c r="D766" s="93"/>
      <c r="E766" s="94"/>
    </row>
    <row r="767" spans="3:5" ht="15" customHeight="1" x14ac:dyDescent="0.35">
      <c r="C767" s="92"/>
      <c r="D767" s="93"/>
      <c r="E767" s="94"/>
    </row>
    <row r="768" spans="3:5" ht="15" customHeight="1" x14ac:dyDescent="0.35">
      <c r="C768" s="92"/>
      <c r="D768" s="93"/>
      <c r="E768" s="94"/>
    </row>
    <row r="769" spans="3:5" ht="15" customHeight="1" x14ac:dyDescent="0.35">
      <c r="C769" s="92"/>
      <c r="D769" s="93"/>
      <c r="E769" s="94"/>
    </row>
    <row r="770" spans="3:5" ht="15" customHeight="1" x14ac:dyDescent="0.35">
      <c r="C770" s="92"/>
      <c r="D770" s="93"/>
      <c r="E770" s="94"/>
    </row>
    <row r="771" spans="3:5" ht="15" customHeight="1" x14ac:dyDescent="0.35">
      <c r="C771" s="92"/>
      <c r="D771" s="93"/>
      <c r="E771" s="94"/>
    </row>
    <row r="772" spans="3:5" ht="15" customHeight="1" x14ac:dyDescent="0.35">
      <c r="C772" s="92"/>
      <c r="D772" s="93"/>
      <c r="E772" s="94"/>
    </row>
    <row r="773" spans="3:5" ht="15" customHeight="1" x14ac:dyDescent="0.35">
      <c r="C773" s="92"/>
      <c r="D773" s="93"/>
      <c r="E773" s="94"/>
    </row>
    <row r="774" spans="3:5" ht="15" customHeight="1" x14ac:dyDescent="0.35">
      <c r="C774" s="92"/>
      <c r="D774" s="93"/>
      <c r="E774" s="94"/>
    </row>
    <row r="775" spans="3:5" ht="15" customHeight="1" x14ac:dyDescent="0.35">
      <c r="C775" s="92"/>
      <c r="D775" s="93"/>
      <c r="E775" s="94"/>
    </row>
    <row r="776" spans="3:5" ht="15" customHeight="1" x14ac:dyDescent="0.35">
      <c r="C776" s="92"/>
      <c r="D776" s="93"/>
      <c r="E776" s="94"/>
    </row>
    <row r="777" spans="3:5" ht="15" customHeight="1" x14ac:dyDescent="0.35">
      <c r="C777" s="92"/>
      <c r="D777" s="93"/>
      <c r="E777" s="94"/>
    </row>
    <row r="778" spans="3:5" ht="15" customHeight="1" x14ac:dyDescent="0.35">
      <c r="C778" s="92"/>
      <c r="D778" s="93"/>
      <c r="E778" s="94"/>
    </row>
    <row r="779" spans="3:5" ht="15" customHeight="1" x14ac:dyDescent="0.35">
      <c r="C779" s="92"/>
      <c r="D779" s="93"/>
      <c r="E779" s="94"/>
    </row>
    <row r="780" spans="3:5" ht="15" customHeight="1" x14ac:dyDescent="0.35">
      <c r="C780" s="92"/>
      <c r="D780" s="93"/>
      <c r="E780" s="94"/>
    </row>
    <row r="781" spans="3:5" ht="15" customHeight="1" x14ac:dyDescent="0.35">
      <c r="C781" s="92"/>
      <c r="D781" s="93"/>
      <c r="E781" s="94"/>
    </row>
    <row r="782" spans="3:5" ht="15" customHeight="1" x14ac:dyDescent="0.35">
      <c r="C782" s="92"/>
      <c r="D782" s="93"/>
      <c r="E782" s="94"/>
    </row>
    <row r="783" spans="3:5" ht="15" customHeight="1" x14ac:dyDescent="0.35">
      <c r="C783" s="92"/>
      <c r="D783" s="93"/>
      <c r="E783" s="94"/>
    </row>
    <row r="784" spans="3:5" ht="15" customHeight="1" x14ac:dyDescent="0.35">
      <c r="C784" s="92"/>
      <c r="D784" s="93"/>
      <c r="E784" s="94"/>
    </row>
    <row r="785" spans="3:5" ht="15" customHeight="1" x14ac:dyDescent="0.35">
      <c r="C785" s="92"/>
      <c r="D785" s="93"/>
      <c r="E785" s="94"/>
    </row>
    <row r="786" spans="3:5" ht="15" customHeight="1" x14ac:dyDescent="0.35">
      <c r="C786" s="92"/>
      <c r="D786" s="93"/>
      <c r="E786" s="94"/>
    </row>
    <row r="787" spans="3:5" ht="15" customHeight="1" x14ac:dyDescent="0.35">
      <c r="C787" s="92"/>
      <c r="D787" s="93"/>
      <c r="E787" s="94"/>
    </row>
    <row r="788" spans="3:5" ht="15" customHeight="1" x14ac:dyDescent="0.35">
      <c r="C788" s="92"/>
      <c r="D788" s="93"/>
      <c r="E788" s="94"/>
    </row>
    <row r="789" spans="3:5" ht="15" customHeight="1" x14ac:dyDescent="0.35">
      <c r="C789" s="92"/>
      <c r="D789" s="93"/>
      <c r="E789" s="94"/>
    </row>
    <row r="790" spans="3:5" ht="15" customHeight="1" x14ac:dyDescent="0.35">
      <c r="C790" s="92"/>
      <c r="D790" s="93"/>
      <c r="E790" s="94"/>
    </row>
    <row r="791" spans="3:5" ht="15" customHeight="1" x14ac:dyDescent="0.35">
      <c r="C791" s="92"/>
      <c r="D791" s="93"/>
      <c r="E791" s="94"/>
    </row>
  </sheetData>
  <pageMargins left="0.7" right="0.7" top="0.75" bottom="0.75" header="0.3" footer="0.3"/>
  <pageSetup paperSize="9" orientation="portrait" horizontalDpi="90" verticalDpi="9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8">
    <tabColor theme="2"/>
  </sheetPr>
  <dimension ref="A1:H109"/>
  <sheetViews>
    <sheetView showGridLines="0" zoomScaleNormal="100" workbookViewId="0"/>
  </sheetViews>
  <sheetFormatPr defaultColWidth="9.26953125" defaultRowHeight="15" customHeight="1" x14ac:dyDescent="0.35"/>
  <cols>
    <col min="1" max="1" width="1.7265625" customWidth="1"/>
    <col min="3" max="3" width="10.453125" customWidth="1"/>
    <col min="4" max="4" width="15.7265625" customWidth="1"/>
    <col min="5" max="7" width="23.26953125" customWidth="1"/>
    <col min="8" max="8" width="21.54296875" customWidth="1"/>
  </cols>
  <sheetData>
    <row r="1" spans="1:8" ht="15" customHeight="1" x14ac:dyDescent="0.35">
      <c r="A1" s="37"/>
      <c r="B1" s="41"/>
      <c r="C1" s="37"/>
      <c r="D1" s="37"/>
      <c r="E1" s="37"/>
      <c r="F1" s="37"/>
      <c r="G1" s="37"/>
    </row>
    <row r="2" spans="1:8" ht="15" customHeight="1" x14ac:dyDescent="0.35">
      <c r="A2" s="37"/>
      <c r="B2" s="37"/>
      <c r="C2" s="37"/>
      <c r="D2" s="37"/>
      <c r="E2" s="37"/>
      <c r="F2" s="37"/>
      <c r="G2" s="37"/>
    </row>
    <row r="3" spans="1:8" ht="8.15" customHeight="1" x14ac:dyDescent="0.35">
      <c r="A3" s="37"/>
      <c r="B3" s="37"/>
      <c r="C3" s="37"/>
      <c r="D3" s="37"/>
      <c r="E3" s="37"/>
      <c r="F3" s="37"/>
      <c r="G3" s="37"/>
    </row>
    <row r="4" spans="1:8" ht="15" customHeight="1"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ht="15" customHeight="1" x14ac:dyDescent="0.35">
      <c r="A6" s="38"/>
      <c r="B6" s="60" t="s">
        <v>3</v>
      </c>
      <c r="C6" s="45"/>
      <c r="D6" s="44"/>
      <c r="E6" s="38"/>
      <c r="F6" s="38"/>
      <c r="G6" s="38"/>
    </row>
    <row r="7" spans="1:8" ht="15" customHeight="1" x14ac:dyDescent="0.35">
      <c r="A7" s="38"/>
      <c r="B7" s="61" t="s">
        <v>95</v>
      </c>
      <c r="C7" s="45"/>
      <c r="D7" s="44"/>
      <c r="E7" s="38"/>
      <c r="F7" s="38"/>
      <c r="G7" s="38"/>
    </row>
    <row r="8" spans="1:8" ht="8.15" customHeight="1" x14ac:dyDescent="0.35">
      <c r="A8" s="38"/>
      <c r="B8" s="46"/>
      <c r="C8" s="45"/>
      <c r="D8" s="44"/>
      <c r="E8" s="38"/>
      <c r="F8" s="38"/>
      <c r="G8" s="38"/>
    </row>
    <row r="9" spans="1:8" ht="15" customHeight="1" x14ac:dyDescent="0.35">
      <c r="A9" s="38"/>
      <c r="B9" s="60" t="str">
        <f>Índice!B110</f>
        <v xml:space="preserve">Caixa 2  •  Risco de insolvência de empresas em Portugal: exposição em risco para o setor bancário decorrente do choque pandémico </v>
      </c>
      <c r="C9" s="45"/>
      <c r="D9" s="44"/>
      <c r="E9" s="38"/>
      <c r="F9" s="38"/>
      <c r="G9" s="38"/>
    </row>
    <row r="10" spans="1:8" ht="15" customHeight="1" x14ac:dyDescent="0.35">
      <c r="A10" s="38"/>
      <c r="B10" s="61" t="str">
        <f>Contents!B110</f>
        <v>Box 2  •  Portuguese NFCs insolvency risk: banks' exposure-at-risk following the pandemic shock</v>
      </c>
      <c r="C10" s="45"/>
      <c r="D10" s="44"/>
      <c r="E10" s="38"/>
      <c r="F10" s="38"/>
      <c r="G10" s="38"/>
    </row>
    <row r="11" spans="1:8" ht="8.15" customHeight="1" x14ac:dyDescent="0.35">
      <c r="A11" s="38"/>
      <c r="B11" s="45"/>
      <c r="C11" s="47"/>
      <c r="D11" s="44"/>
      <c r="E11" s="38"/>
      <c r="F11" s="38"/>
      <c r="G11" s="38"/>
    </row>
    <row r="12" spans="1:8" ht="15" customHeight="1" x14ac:dyDescent="0.35">
      <c r="A12" s="40"/>
      <c r="B12" s="59" t="s">
        <v>1908</v>
      </c>
      <c r="C12" s="48"/>
      <c r="D12" s="49"/>
      <c r="E12" s="40"/>
      <c r="F12" s="40"/>
      <c r="G12" s="40"/>
    </row>
    <row r="13" spans="1:8" ht="15" customHeight="1" x14ac:dyDescent="0.35">
      <c r="A13" s="40"/>
      <c r="B13" s="62" t="s">
        <v>1599</v>
      </c>
      <c r="C13" s="48"/>
      <c r="D13" s="49"/>
      <c r="E13" s="40"/>
      <c r="F13" s="40"/>
      <c r="G13" s="40"/>
    </row>
    <row r="14" spans="1:8" ht="8.15" customHeight="1" x14ac:dyDescent="0.35">
      <c r="A14" s="40"/>
      <c r="B14" s="40"/>
      <c r="C14" s="40"/>
      <c r="D14" s="40"/>
      <c r="E14" s="40"/>
      <c r="F14" s="40"/>
      <c r="G14" s="40"/>
    </row>
    <row r="15" spans="1:8" ht="14.5" x14ac:dyDescent="0.35">
      <c r="A15" s="40"/>
      <c r="B15" s="40"/>
      <c r="C15" s="13"/>
      <c r="D15" s="55" t="s">
        <v>174</v>
      </c>
      <c r="E15" s="56" t="s">
        <v>1608</v>
      </c>
      <c r="F15" s="56" t="s">
        <v>1608</v>
      </c>
      <c r="G15" s="56" t="s">
        <v>1608</v>
      </c>
      <c r="H15" s="56"/>
    </row>
    <row r="16" spans="1:8" ht="14.5" x14ac:dyDescent="0.35">
      <c r="A16" s="40"/>
      <c r="B16" s="40"/>
      <c r="C16" s="13"/>
      <c r="D16" s="53" t="s">
        <v>176</v>
      </c>
      <c r="E16" s="54" t="s">
        <v>1609</v>
      </c>
      <c r="F16" s="54" t="s">
        <v>1609</v>
      </c>
      <c r="G16" s="54" t="s">
        <v>1609</v>
      </c>
      <c r="H16" s="54"/>
    </row>
    <row r="17" spans="1:8" ht="8.15" customHeight="1" x14ac:dyDescent="0.35">
      <c r="A17" s="43"/>
      <c r="B17" s="43"/>
      <c r="C17" s="13"/>
      <c r="D17" s="13"/>
      <c r="E17" s="13"/>
      <c r="F17" s="13"/>
      <c r="G17" s="13"/>
      <c r="H17" s="13"/>
    </row>
    <row r="18" spans="1:8" ht="26" x14ac:dyDescent="0.35">
      <c r="B18" s="87"/>
      <c r="E18" s="75" t="s">
        <v>1052</v>
      </c>
      <c r="F18" s="75" t="s">
        <v>1053</v>
      </c>
      <c r="G18" s="75" t="s">
        <v>1054</v>
      </c>
      <c r="H18" s="75"/>
    </row>
    <row r="19" spans="1:8" ht="39" x14ac:dyDescent="0.35">
      <c r="A19" s="40"/>
      <c r="B19" s="40"/>
      <c r="C19" s="91"/>
      <c r="D19" s="161"/>
      <c r="E19" s="162" t="s">
        <v>1055</v>
      </c>
      <c r="F19" s="162" t="s">
        <v>1056</v>
      </c>
      <c r="G19" s="162" t="s">
        <v>1057</v>
      </c>
      <c r="H19" s="76"/>
    </row>
    <row r="20" spans="1:8" ht="14.25" customHeight="1" x14ac:dyDescent="0.35">
      <c r="C20" s="91">
        <v>43221</v>
      </c>
      <c r="D20" s="163">
        <f>C20</f>
        <v>43221</v>
      </c>
      <c r="E20" s="67">
        <v>95.2</v>
      </c>
      <c r="F20" s="67">
        <v>100.6</v>
      </c>
      <c r="G20" s="164" t="s">
        <v>1058</v>
      </c>
      <c r="H20" s="67"/>
    </row>
    <row r="21" spans="1:8" ht="14.5" x14ac:dyDescent="0.35">
      <c r="C21" s="91">
        <v>43252</v>
      </c>
      <c r="D21" s="163">
        <f t="shared" ref="D21:D63" si="0">C21</f>
        <v>43252</v>
      </c>
      <c r="E21" s="67">
        <v>111.9</v>
      </c>
      <c r="F21" s="67">
        <v>100.6</v>
      </c>
      <c r="G21" s="164" t="s">
        <v>1058</v>
      </c>
      <c r="H21" s="67"/>
    </row>
    <row r="22" spans="1:8" ht="14.5" x14ac:dyDescent="0.35">
      <c r="C22" s="91">
        <v>43282</v>
      </c>
      <c r="D22" s="163">
        <f t="shared" si="0"/>
        <v>43282</v>
      </c>
      <c r="E22" s="67">
        <v>115.9</v>
      </c>
      <c r="F22" s="67">
        <v>100.6</v>
      </c>
      <c r="G22" s="164" t="s">
        <v>1058</v>
      </c>
      <c r="H22" s="67"/>
    </row>
    <row r="23" spans="1:8" ht="15" customHeight="1" x14ac:dyDescent="0.35">
      <c r="C23" s="91">
        <v>43313</v>
      </c>
      <c r="D23" s="163">
        <f t="shared" si="0"/>
        <v>43313</v>
      </c>
      <c r="E23" s="67">
        <v>88</v>
      </c>
      <c r="F23" s="67">
        <v>100.6</v>
      </c>
      <c r="G23" s="164" t="s">
        <v>1058</v>
      </c>
      <c r="H23" s="67"/>
    </row>
    <row r="24" spans="1:8" ht="15" customHeight="1" x14ac:dyDescent="0.35">
      <c r="C24" s="91">
        <v>43344</v>
      </c>
      <c r="D24" s="163">
        <f t="shared" si="0"/>
        <v>43344</v>
      </c>
      <c r="E24" s="67">
        <v>81.599999999999994</v>
      </c>
      <c r="F24" s="67">
        <v>100.6</v>
      </c>
      <c r="G24" s="164" t="s">
        <v>1058</v>
      </c>
      <c r="H24" s="67"/>
    </row>
    <row r="25" spans="1:8" ht="15" customHeight="1" x14ac:dyDescent="0.35">
      <c r="C25" s="91">
        <v>43374</v>
      </c>
      <c r="D25" s="163">
        <f t="shared" si="0"/>
        <v>43374</v>
      </c>
      <c r="E25" s="67">
        <v>109</v>
      </c>
      <c r="F25" s="67">
        <v>100.6</v>
      </c>
      <c r="G25" s="164" t="s">
        <v>1058</v>
      </c>
    </row>
    <row r="26" spans="1:8" ht="15" customHeight="1" x14ac:dyDescent="0.35">
      <c r="C26" s="91">
        <v>43405</v>
      </c>
      <c r="D26" s="163">
        <f t="shared" si="0"/>
        <v>43405</v>
      </c>
      <c r="E26" s="67">
        <v>93.7</v>
      </c>
      <c r="F26" s="67">
        <v>100.6</v>
      </c>
      <c r="G26" s="164" t="s">
        <v>1058</v>
      </c>
    </row>
    <row r="27" spans="1:8" ht="15" customHeight="1" x14ac:dyDescent="0.35">
      <c r="C27" s="91">
        <v>43435</v>
      </c>
      <c r="D27" s="163">
        <f t="shared" si="0"/>
        <v>43435</v>
      </c>
      <c r="E27" s="67">
        <v>106.7</v>
      </c>
      <c r="F27" s="67">
        <v>100.6</v>
      </c>
      <c r="G27" s="164" t="s">
        <v>1058</v>
      </c>
    </row>
    <row r="28" spans="1:8" ht="15" customHeight="1" x14ac:dyDescent="0.35">
      <c r="C28" s="91">
        <v>43466</v>
      </c>
      <c r="D28" s="163">
        <f t="shared" si="0"/>
        <v>43466</v>
      </c>
      <c r="E28" s="67">
        <v>98.2</v>
      </c>
      <c r="F28" s="67">
        <v>100.6</v>
      </c>
      <c r="G28" s="164" t="s">
        <v>1058</v>
      </c>
    </row>
    <row r="29" spans="1:8" ht="15" customHeight="1" x14ac:dyDescent="0.35">
      <c r="C29" s="91">
        <v>43497</v>
      </c>
      <c r="D29" s="163">
        <f t="shared" si="0"/>
        <v>43497</v>
      </c>
      <c r="E29" s="67">
        <v>106.5</v>
      </c>
      <c r="F29" s="67">
        <v>100.6</v>
      </c>
      <c r="G29" s="164" t="s">
        <v>1058</v>
      </c>
    </row>
    <row r="30" spans="1:8" ht="15" customHeight="1" x14ac:dyDescent="0.35">
      <c r="C30" s="91">
        <v>43525</v>
      </c>
      <c r="D30" s="163">
        <f t="shared" si="0"/>
        <v>43525</v>
      </c>
      <c r="E30" s="67">
        <v>109</v>
      </c>
      <c r="F30" s="67">
        <v>100.6</v>
      </c>
      <c r="G30" s="164" t="s">
        <v>1058</v>
      </c>
    </row>
    <row r="31" spans="1:8" ht="15" customHeight="1" x14ac:dyDescent="0.35">
      <c r="C31" s="91">
        <v>43556</v>
      </c>
      <c r="D31" s="163">
        <f t="shared" si="0"/>
        <v>43556</v>
      </c>
      <c r="E31" s="67">
        <v>100.5</v>
      </c>
      <c r="F31" s="67">
        <v>100.6</v>
      </c>
      <c r="G31" s="164" t="s">
        <v>1058</v>
      </c>
    </row>
    <row r="32" spans="1:8" ht="15" customHeight="1" x14ac:dyDescent="0.35">
      <c r="C32" s="91">
        <v>43586</v>
      </c>
      <c r="D32" s="163">
        <f t="shared" si="0"/>
        <v>43586</v>
      </c>
      <c r="E32" s="67">
        <v>100.3</v>
      </c>
      <c r="F32" s="67">
        <v>100.6</v>
      </c>
      <c r="G32" s="164" t="s">
        <v>1058</v>
      </c>
    </row>
    <row r="33" spans="3:7" ht="15" customHeight="1" x14ac:dyDescent="0.35">
      <c r="C33" s="91">
        <v>43617</v>
      </c>
      <c r="D33" s="163">
        <f t="shared" si="0"/>
        <v>43617</v>
      </c>
      <c r="E33" s="67">
        <v>102</v>
      </c>
      <c r="F33" s="67">
        <v>100.6</v>
      </c>
      <c r="G33" s="164" t="s">
        <v>1058</v>
      </c>
    </row>
    <row r="34" spans="3:7" ht="15" customHeight="1" x14ac:dyDescent="0.35">
      <c r="C34" s="91">
        <v>43647</v>
      </c>
      <c r="D34" s="163">
        <f t="shared" si="0"/>
        <v>43647</v>
      </c>
      <c r="E34" s="67">
        <v>93.1</v>
      </c>
      <c r="F34" s="67">
        <v>100.6</v>
      </c>
      <c r="G34" s="164" t="s">
        <v>1058</v>
      </c>
    </row>
    <row r="35" spans="3:7" ht="15" customHeight="1" x14ac:dyDescent="0.35">
      <c r="C35" s="91">
        <v>43678</v>
      </c>
      <c r="D35" s="163">
        <f t="shared" si="0"/>
        <v>43678</v>
      </c>
      <c r="E35" s="67">
        <v>104.6</v>
      </c>
      <c r="F35" s="67">
        <v>100.6</v>
      </c>
      <c r="G35" s="164" t="s">
        <v>1058</v>
      </c>
    </row>
    <row r="36" spans="3:7" ht="15" customHeight="1" x14ac:dyDescent="0.35">
      <c r="C36" s="91">
        <v>43709</v>
      </c>
      <c r="D36" s="163">
        <f t="shared" si="0"/>
        <v>43709</v>
      </c>
      <c r="E36" s="67">
        <v>102</v>
      </c>
      <c r="F36" s="67">
        <v>100.6</v>
      </c>
      <c r="G36" s="164" t="s">
        <v>1058</v>
      </c>
    </row>
    <row r="37" spans="3:7" ht="15" customHeight="1" x14ac:dyDescent="0.35">
      <c r="C37" s="91">
        <v>43739</v>
      </c>
      <c r="D37" s="163">
        <f t="shared" si="0"/>
        <v>43739</v>
      </c>
      <c r="E37" s="67">
        <v>94.2</v>
      </c>
      <c r="F37" s="67">
        <v>100.6</v>
      </c>
      <c r="G37" s="164" t="s">
        <v>1058</v>
      </c>
    </row>
    <row r="38" spans="3:7" ht="15" customHeight="1" x14ac:dyDescent="0.35">
      <c r="C38" s="91">
        <v>43770</v>
      </c>
      <c r="D38" s="163">
        <f t="shared" si="0"/>
        <v>43770</v>
      </c>
      <c r="E38" s="67">
        <v>100.5</v>
      </c>
      <c r="F38" s="67">
        <v>100.6</v>
      </c>
      <c r="G38" s="164" t="s">
        <v>1058</v>
      </c>
    </row>
    <row r="39" spans="3:7" ht="15" customHeight="1" x14ac:dyDescent="0.35">
      <c r="C39" s="91">
        <v>43800</v>
      </c>
      <c r="D39" s="163">
        <f t="shared" si="0"/>
        <v>43800</v>
      </c>
      <c r="E39" s="67">
        <v>97.8</v>
      </c>
      <c r="F39" s="67">
        <v>100.6</v>
      </c>
      <c r="G39" s="164" t="s">
        <v>1058</v>
      </c>
    </row>
    <row r="40" spans="3:7" ht="15" customHeight="1" x14ac:dyDescent="0.35">
      <c r="C40" s="91">
        <v>43831</v>
      </c>
      <c r="D40" s="163">
        <f t="shared" si="0"/>
        <v>43831</v>
      </c>
      <c r="E40" s="67">
        <v>98.3</v>
      </c>
      <c r="F40" s="67">
        <v>100.6</v>
      </c>
      <c r="G40" s="164" t="s">
        <v>1058</v>
      </c>
    </row>
    <row r="41" spans="3:7" ht="15" customHeight="1" x14ac:dyDescent="0.35">
      <c r="C41" s="91">
        <v>43862</v>
      </c>
      <c r="D41" s="163">
        <f t="shared" si="0"/>
        <v>43862</v>
      </c>
      <c r="E41" s="67">
        <v>104.1</v>
      </c>
      <c r="F41" s="67">
        <v>100.6</v>
      </c>
      <c r="G41" s="164" t="s">
        <v>1058</v>
      </c>
    </row>
    <row r="42" spans="3:7" ht="15" customHeight="1" x14ac:dyDescent="0.35">
      <c r="C42" s="91">
        <v>43891</v>
      </c>
      <c r="D42" s="163">
        <f t="shared" si="0"/>
        <v>43891</v>
      </c>
      <c r="E42" s="67">
        <v>92.5</v>
      </c>
      <c r="F42" s="164" t="s">
        <v>1058</v>
      </c>
      <c r="G42" s="67">
        <v>86.3</v>
      </c>
    </row>
    <row r="43" spans="3:7" ht="15" customHeight="1" x14ac:dyDescent="0.35">
      <c r="C43" s="91">
        <v>43922</v>
      </c>
      <c r="D43" s="163">
        <f t="shared" si="0"/>
        <v>43922</v>
      </c>
      <c r="E43" s="67">
        <v>91.8</v>
      </c>
      <c r="F43" s="164" t="s">
        <v>1058</v>
      </c>
      <c r="G43" s="67">
        <v>86.3</v>
      </c>
    </row>
    <row r="44" spans="3:7" ht="15" customHeight="1" x14ac:dyDescent="0.35">
      <c r="C44" s="91">
        <v>43952</v>
      </c>
      <c r="D44" s="163">
        <f t="shared" si="0"/>
        <v>43952</v>
      </c>
      <c r="E44" s="67">
        <v>94.8</v>
      </c>
      <c r="F44" s="164" t="s">
        <v>1058</v>
      </c>
      <c r="G44" s="67">
        <v>86.3</v>
      </c>
    </row>
    <row r="45" spans="3:7" ht="15" customHeight="1" x14ac:dyDescent="0.35">
      <c r="C45" s="91">
        <v>43983</v>
      </c>
      <c r="D45" s="163">
        <f t="shared" si="0"/>
        <v>43983</v>
      </c>
      <c r="E45" s="67">
        <v>106.4</v>
      </c>
      <c r="F45" s="164" t="s">
        <v>1058</v>
      </c>
      <c r="G45" s="67">
        <v>86.3</v>
      </c>
    </row>
    <row r="46" spans="3:7" ht="15" customHeight="1" x14ac:dyDescent="0.35">
      <c r="C46" s="91">
        <v>44013</v>
      </c>
      <c r="D46" s="163">
        <f t="shared" si="0"/>
        <v>44013</v>
      </c>
      <c r="E46" s="67">
        <v>94.4</v>
      </c>
      <c r="F46" s="164" t="s">
        <v>1058</v>
      </c>
      <c r="G46" s="67">
        <v>86.3</v>
      </c>
    </row>
    <row r="47" spans="3:7" ht="15" customHeight="1" x14ac:dyDescent="0.35">
      <c r="C47" s="91">
        <v>44044</v>
      </c>
      <c r="D47" s="163">
        <f t="shared" si="0"/>
        <v>44044</v>
      </c>
      <c r="E47" s="67">
        <v>102.1</v>
      </c>
      <c r="F47" s="164" t="s">
        <v>1058</v>
      </c>
      <c r="G47" s="67">
        <v>86.3</v>
      </c>
    </row>
    <row r="48" spans="3:7" ht="15" customHeight="1" x14ac:dyDescent="0.35">
      <c r="C48" s="91">
        <v>44075</v>
      </c>
      <c r="D48" s="163">
        <f t="shared" si="0"/>
        <v>44075</v>
      </c>
      <c r="E48" s="67">
        <v>105.5</v>
      </c>
      <c r="F48" s="164" t="s">
        <v>1058</v>
      </c>
      <c r="G48" s="67">
        <v>86.3</v>
      </c>
    </row>
    <row r="49" spans="3:7" ht="15" customHeight="1" x14ac:dyDescent="0.35">
      <c r="C49" s="91">
        <v>44105</v>
      </c>
      <c r="D49" s="163">
        <f t="shared" si="0"/>
        <v>44105</v>
      </c>
      <c r="E49" s="67">
        <v>116</v>
      </c>
      <c r="F49" s="164" t="s">
        <v>1058</v>
      </c>
      <c r="G49" s="67">
        <v>86.3</v>
      </c>
    </row>
    <row r="50" spans="3:7" ht="15" customHeight="1" x14ac:dyDescent="0.35">
      <c r="C50" s="91">
        <v>44136</v>
      </c>
      <c r="D50" s="163">
        <f t="shared" si="0"/>
        <v>44136</v>
      </c>
      <c r="E50" s="67">
        <v>105.4</v>
      </c>
      <c r="F50" s="164" t="s">
        <v>1058</v>
      </c>
      <c r="G50" s="67">
        <v>86.3</v>
      </c>
    </row>
    <row r="51" spans="3:7" ht="15" customHeight="1" x14ac:dyDescent="0.35">
      <c r="C51" s="91">
        <v>44166</v>
      </c>
      <c r="D51" s="163">
        <f t="shared" si="0"/>
        <v>44166</v>
      </c>
      <c r="E51" s="67">
        <v>82.9</v>
      </c>
      <c r="F51" s="164" t="s">
        <v>1058</v>
      </c>
      <c r="G51" s="67">
        <v>86.3</v>
      </c>
    </row>
    <row r="52" spans="3:7" ht="15" customHeight="1" x14ac:dyDescent="0.35">
      <c r="C52" s="91">
        <v>44197</v>
      </c>
      <c r="D52" s="163">
        <f t="shared" si="0"/>
        <v>44197</v>
      </c>
      <c r="E52" s="67">
        <v>69.900000000000006</v>
      </c>
      <c r="F52" s="164" t="s">
        <v>1058</v>
      </c>
      <c r="G52" s="67">
        <v>86.3</v>
      </c>
    </row>
    <row r="53" spans="3:7" ht="15" customHeight="1" x14ac:dyDescent="0.35">
      <c r="C53" s="91">
        <v>44228</v>
      </c>
      <c r="D53" s="163">
        <f t="shared" si="0"/>
        <v>44228</v>
      </c>
      <c r="E53" s="67">
        <v>67.7</v>
      </c>
      <c r="F53" s="164" t="s">
        <v>1058</v>
      </c>
      <c r="G53" s="67">
        <v>86.3</v>
      </c>
    </row>
    <row r="54" spans="3:7" ht="15" customHeight="1" x14ac:dyDescent="0.35">
      <c r="C54" s="91">
        <v>44256</v>
      </c>
      <c r="D54" s="163">
        <f t="shared" si="0"/>
        <v>44256</v>
      </c>
      <c r="E54" s="67">
        <v>79.2</v>
      </c>
      <c r="F54" s="164" t="s">
        <v>1058</v>
      </c>
      <c r="G54" s="67">
        <v>86.3</v>
      </c>
    </row>
    <row r="55" spans="3:7" ht="15" customHeight="1" x14ac:dyDescent="0.35">
      <c r="C55" s="91">
        <v>44287</v>
      </c>
      <c r="D55" s="163">
        <f t="shared" si="0"/>
        <v>44287</v>
      </c>
      <c r="E55" s="67">
        <v>94.4</v>
      </c>
      <c r="F55" s="164" t="s">
        <v>1058</v>
      </c>
      <c r="G55" s="67">
        <v>86.3</v>
      </c>
    </row>
    <row r="56" spans="3:7" ht="15" customHeight="1" x14ac:dyDescent="0.35">
      <c r="C56" s="91">
        <v>44317</v>
      </c>
      <c r="D56" s="163">
        <f t="shared" si="0"/>
        <v>44317</v>
      </c>
      <c r="E56" s="67">
        <v>77.7</v>
      </c>
      <c r="F56" s="164" t="s">
        <v>1058</v>
      </c>
      <c r="G56" s="67">
        <v>86.3</v>
      </c>
    </row>
    <row r="57" spans="3:7" ht="15" customHeight="1" x14ac:dyDescent="0.35">
      <c r="C57" s="91">
        <v>44348</v>
      </c>
      <c r="D57" s="163">
        <f t="shared" si="0"/>
        <v>44348</v>
      </c>
      <c r="E57" s="67">
        <v>59.2</v>
      </c>
      <c r="F57" s="164" t="s">
        <v>1058</v>
      </c>
      <c r="G57" s="67">
        <v>86.3</v>
      </c>
    </row>
    <row r="58" spans="3:7" ht="15" customHeight="1" x14ac:dyDescent="0.35">
      <c r="C58" s="91">
        <v>44378</v>
      </c>
      <c r="D58" s="163">
        <f t="shared" si="0"/>
        <v>44378</v>
      </c>
      <c r="E58" s="67">
        <v>74</v>
      </c>
      <c r="F58" s="164" t="s">
        <v>1058</v>
      </c>
      <c r="G58" s="67">
        <v>86.3</v>
      </c>
    </row>
    <row r="59" spans="3:7" ht="15" customHeight="1" x14ac:dyDescent="0.35">
      <c r="C59" s="91">
        <v>44409</v>
      </c>
      <c r="D59" s="163">
        <f t="shared" si="0"/>
        <v>44409</v>
      </c>
      <c r="E59" s="67">
        <v>88.1</v>
      </c>
      <c r="F59" s="164" t="s">
        <v>1058</v>
      </c>
      <c r="G59" s="67">
        <v>86.3</v>
      </c>
    </row>
    <row r="60" spans="3:7" ht="15" customHeight="1" x14ac:dyDescent="0.35">
      <c r="C60" s="91">
        <v>44440</v>
      </c>
      <c r="D60" s="163">
        <f t="shared" si="0"/>
        <v>44440</v>
      </c>
      <c r="E60" s="67">
        <v>85.7</v>
      </c>
      <c r="F60" s="164" t="s">
        <v>1058</v>
      </c>
      <c r="G60" s="67">
        <v>86.3</v>
      </c>
    </row>
    <row r="61" spans="3:7" ht="15" customHeight="1" x14ac:dyDescent="0.35">
      <c r="C61" s="91">
        <v>44470</v>
      </c>
      <c r="D61" s="163">
        <f t="shared" si="0"/>
        <v>44470</v>
      </c>
      <c r="E61" s="67">
        <v>65.599999999999994</v>
      </c>
      <c r="F61" s="164" t="s">
        <v>1058</v>
      </c>
      <c r="G61" s="67">
        <v>86.3</v>
      </c>
    </row>
    <row r="62" spans="3:7" ht="15" customHeight="1" x14ac:dyDescent="0.35">
      <c r="C62" s="91">
        <v>44501</v>
      </c>
      <c r="D62" s="163">
        <f t="shared" si="0"/>
        <v>44501</v>
      </c>
      <c r="E62" s="67">
        <v>70.5</v>
      </c>
      <c r="F62" s="164" t="s">
        <v>1058</v>
      </c>
      <c r="G62" s="67">
        <v>86.3</v>
      </c>
    </row>
    <row r="63" spans="3:7" ht="15" customHeight="1" x14ac:dyDescent="0.35">
      <c r="C63" s="91">
        <v>44531</v>
      </c>
      <c r="D63" s="163">
        <f t="shared" si="0"/>
        <v>44531</v>
      </c>
      <c r="E63" s="67">
        <v>75.8</v>
      </c>
      <c r="F63" s="164" t="s">
        <v>1058</v>
      </c>
      <c r="G63" s="67">
        <v>86.3</v>
      </c>
    </row>
    <row r="64" spans="3:7" ht="15" customHeight="1" x14ac:dyDescent="0.35">
      <c r="C64" s="91"/>
      <c r="D64" s="163"/>
      <c r="E64" s="67"/>
      <c r="F64" s="67"/>
    </row>
    <row r="65" spans="3:6" ht="15" customHeight="1" x14ac:dyDescent="0.35">
      <c r="C65" s="91"/>
      <c r="D65" s="163"/>
      <c r="E65" s="67"/>
      <c r="F65" s="67"/>
    </row>
    <row r="66" spans="3:6" ht="15" customHeight="1" x14ac:dyDescent="0.35">
      <c r="C66" s="91"/>
      <c r="D66" s="163"/>
      <c r="E66" s="67"/>
      <c r="F66" s="67"/>
    </row>
    <row r="67" spans="3:6" ht="15" customHeight="1" x14ac:dyDescent="0.35">
      <c r="C67" s="91"/>
      <c r="D67" s="163"/>
      <c r="E67" s="67"/>
      <c r="F67" s="67"/>
    </row>
    <row r="68" spans="3:6" ht="15" customHeight="1" x14ac:dyDescent="0.35">
      <c r="C68" s="91"/>
      <c r="D68" s="163"/>
      <c r="E68" s="67"/>
      <c r="F68" s="67"/>
    </row>
    <row r="69" spans="3:6" ht="15" customHeight="1" x14ac:dyDescent="0.35">
      <c r="C69" s="91"/>
      <c r="D69" s="163"/>
      <c r="E69" s="67"/>
      <c r="F69" s="67"/>
    </row>
    <row r="70" spans="3:6" ht="15" customHeight="1" x14ac:dyDescent="0.35">
      <c r="C70" s="91"/>
      <c r="D70" s="163"/>
      <c r="E70" s="67"/>
      <c r="F70" s="67"/>
    </row>
    <row r="71" spans="3:6" ht="15" customHeight="1" x14ac:dyDescent="0.35">
      <c r="C71" s="91"/>
      <c r="D71" s="163"/>
      <c r="E71" s="67"/>
      <c r="F71" s="67"/>
    </row>
    <row r="72" spans="3:6" ht="15" customHeight="1" x14ac:dyDescent="0.35">
      <c r="C72" s="91"/>
      <c r="D72" s="163"/>
      <c r="E72" s="67"/>
      <c r="F72" s="67"/>
    </row>
    <row r="73" spans="3:6" ht="15" customHeight="1" x14ac:dyDescent="0.35">
      <c r="C73" s="91"/>
      <c r="D73" s="163"/>
      <c r="E73" s="67"/>
      <c r="F73" s="67"/>
    </row>
    <row r="74" spans="3:6" ht="15" customHeight="1" x14ac:dyDescent="0.35">
      <c r="C74" s="91"/>
      <c r="D74" s="163"/>
      <c r="E74" s="67"/>
      <c r="F74" s="67"/>
    </row>
    <row r="75" spans="3:6" ht="15" customHeight="1" x14ac:dyDescent="0.35">
      <c r="C75" s="91"/>
      <c r="D75" s="163"/>
      <c r="E75" s="67"/>
      <c r="F75" s="67"/>
    </row>
    <row r="76" spans="3:6" ht="15" customHeight="1" x14ac:dyDescent="0.35">
      <c r="C76" s="91"/>
      <c r="D76" s="163"/>
      <c r="E76" s="67"/>
      <c r="F76" s="67"/>
    </row>
    <row r="77" spans="3:6" ht="15" customHeight="1" x14ac:dyDescent="0.35">
      <c r="C77" s="91"/>
      <c r="D77" s="163"/>
      <c r="E77" s="67"/>
      <c r="F77" s="67"/>
    </row>
    <row r="78" spans="3:6" ht="15" customHeight="1" x14ac:dyDescent="0.35">
      <c r="C78" s="91"/>
      <c r="D78" s="163"/>
      <c r="E78" s="67"/>
      <c r="F78" s="67"/>
    </row>
    <row r="79" spans="3:6" ht="15" customHeight="1" x14ac:dyDescent="0.35">
      <c r="C79" s="91"/>
      <c r="D79" s="163"/>
      <c r="E79" s="67"/>
      <c r="F79" s="67"/>
    </row>
    <row r="80" spans="3:6" ht="15" customHeight="1" x14ac:dyDescent="0.35">
      <c r="C80" s="91"/>
      <c r="D80" s="163"/>
      <c r="E80" s="67"/>
      <c r="F80" s="67"/>
    </row>
    <row r="81" spans="3:6" ht="15" customHeight="1" x14ac:dyDescent="0.35">
      <c r="C81" s="91"/>
      <c r="D81" s="163"/>
      <c r="E81" s="67"/>
      <c r="F81" s="67"/>
    </row>
    <row r="82" spans="3:6" ht="15" customHeight="1" x14ac:dyDescent="0.35">
      <c r="C82" s="91"/>
      <c r="D82" s="163"/>
      <c r="E82" s="67"/>
      <c r="F82" s="67"/>
    </row>
    <row r="83" spans="3:6" ht="15" customHeight="1" x14ac:dyDescent="0.35">
      <c r="C83" s="91"/>
      <c r="D83" s="163"/>
      <c r="E83" s="67"/>
      <c r="F83" s="67"/>
    </row>
    <row r="84" spans="3:6" ht="15" customHeight="1" x14ac:dyDescent="0.35">
      <c r="C84" s="91"/>
      <c r="D84" s="163"/>
      <c r="E84" s="67"/>
      <c r="F84" s="67"/>
    </row>
    <row r="85" spans="3:6" ht="15" customHeight="1" x14ac:dyDescent="0.35">
      <c r="C85" s="91"/>
      <c r="D85" s="163"/>
      <c r="E85" s="67"/>
      <c r="F85" s="67"/>
    </row>
    <row r="86" spans="3:6" ht="15" customHeight="1" x14ac:dyDescent="0.35">
      <c r="C86" s="91"/>
      <c r="D86" s="163"/>
      <c r="E86" s="67"/>
      <c r="F86" s="67"/>
    </row>
    <row r="87" spans="3:6" ht="15" customHeight="1" x14ac:dyDescent="0.35">
      <c r="C87" s="91"/>
      <c r="D87" s="163"/>
      <c r="E87" s="67"/>
      <c r="F87" s="67"/>
    </row>
    <row r="88" spans="3:6" ht="15" customHeight="1" x14ac:dyDescent="0.35">
      <c r="C88" s="91"/>
      <c r="D88" s="163"/>
      <c r="E88" s="67"/>
      <c r="F88" s="67"/>
    </row>
    <row r="89" spans="3:6" ht="15" customHeight="1" x14ac:dyDescent="0.35">
      <c r="C89" s="91"/>
      <c r="D89" s="163"/>
      <c r="E89" s="67"/>
      <c r="F89" s="67"/>
    </row>
    <row r="90" spans="3:6" ht="15" customHeight="1" x14ac:dyDescent="0.35">
      <c r="C90" s="91"/>
      <c r="D90" s="163"/>
      <c r="E90" s="67"/>
      <c r="F90" s="67"/>
    </row>
    <row r="91" spans="3:6" ht="15" customHeight="1" x14ac:dyDescent="0.35">
      <c r="C91" s="91"/>
      <c r="D91" s="163"/>
      <c r="E91" s="67"/>
      <c r="F91" s="67"/>
    </row>
    <row r="92" spans="3:6" ht="15" customHeight="1" x14ac:dyDescent="0.35">
      <c r="C92" s="91"/>
      <c r="D92" s="163"/>
      <c r="E92" s="67"/>
      <c r="F92" s="67"/>
    </row>
    <row r="93" spans="3:6" ht="15" customHeight="1" x14ac:dyDescent="0.35">
      <c r="C93" s="91"/>
      <c r="D93" s="163"/>
      <c r="E93" s="67"/>
      <c r="F93" s="67"/>
    </row>
    <row r="94" spans="3:6" ht="15" customHeight="1" x14ac:dyDescent="0.35">
      <c r="C94" s="91"/>
      <c r="D94" s="163"/>
      <c r="E94" s="67"/>
      <c r="F94" s="67"/>
    </row>
    <row r="95" spans="3:6" ht="15" customHeight="1" x14ac:dyDescent="0.35">
      <c r="C95" s="91"/>
      <c r="D95" s="163"/>
      <c r="E95" s="67"/>
      <c r="F95" s="67"/>
    </row>
    <row r="96" spans="3:6" ht="15" customHeight="1" x14ac:dyDescent="0.35">
      <c r="C96" s="91"/>
      <c r="D96" s="86"/>
      <c r="E96" s="67"/>
      <c r="F96" s="67"/>
    </row>
    <row r="97" spans="3:6" ht="15" customHeight="1" x14ac:dyDescent="0.35">
      <c r="C97" s="91"/>
      <c r="D97" s="86"/>
      <c r="E97" s="67"/>
      <c r="F97" s="67"/>
    </row>
    <row r="98" spans="3:6" ht="15" customHeight="1" x14ac:dyDescent="0.35">
      <c r="C98" s="91"/>
      <c r="D98" s="86"/>
      <c r="E98" s="67"/>
      <c r="F98" s="67"/>
    </row>
    <row r="99" spans="3:6" ht="15" customHeight="1" x14ac:dyDescent="0.35">
      <c r="C99" s="91"/>
      <c r="D99" s="86"/>
      <c r="E99" s="67"/>
      <c r="F99" s="67"/>
    </row>
    <row r="100" spans="3:6" ht="15" customHeight="1" x14ac:dyDescent="0.35">
      <c r="C100" s="91"/>
      <c r="D100" s="86"/>
      <c r="E100" s="67"/>
      <c r="F100" s="67"/>
    </row>
    <row r="101" spans="3:6" ht="15" customHeight="1" x14ac:dyDescent="0.35">
      <c r="C101" s="91"/>
      <c r="D101" s="86"/>
      <c r="E101" s="67"/>
      <c r="F101" s="67"/>
    </row>
    <row r="102" spans="3:6" ht="15" customHeight="1" x14ac:dyDescent="0.35">
      <c r="C102" s="91"/>
      <c r="D102" s="86"/>
      <c r="E102" s="67"/>
      <c r="F102" s="67"/>
    </row>
    <row r="103" spans="3:6" ht="15" customHeight="1" x14ac:dyDescent="0.35">
      <c r="C103" s="91"/>
      <c r="D103" s="86"/>
      <c r="E103" s="67"/>
      <c r="F103" s="67"/>
    </row>
    <row r="104" spans="3:6" ht="15" customHeight="1" x14ac:dyDescent="0.35">
      <c r="C104" s="91"/>
      <c r="D104" s="86"/>
      <c r="E104" s="67"/>
      <c r="F104" s="67"/>
    </row>
    <row r="105" spans="3:6" ht="15" customHeight="1" x14ac:dyDescent="0.35">
      <c r="C105" s="91"/>
      <c r="D105" s="86"/>
      <c r="E105" s="67"/>
      <c r="F105" s="67"/>
    </row>
    <row r="106" spans="3:6" ht="15" customHeight="1" x14ac:dyDescent="0.35">
      <c r="C106" s="91"/>
      <c r="D106" s="86"/>
      <c r="E106" s="67"/>
      <c r="F106" s="67"/>
    </row>
    <row r="107" spans="3:6" ht="15" customHeight="1" x14ac:dyDescent="0.35">
      <c r="C107" s="91"/>
      <c r="D107" s="86"/>
      <c r="E107" s="67"/>
      <c r="F107" s="67"/>
    </row>
    <row r="108" spans="3:6" ht="15" customHeight="1" x14ac:dyDescent="0.35">
      <c r="C108" s="91"/>
      <c r="D108" s="86"/>
      <c r="E108" s="67"/>
      <c r="F108" s="67"/>
    </row>
    <row r="109" spans="3:6" ht="15" customHeight="1" x14ac:dyDescent="0.35">
      <c r="C109" s="91"/>
      <c r="D109" s="86"/>
      <c r="E109" s="67"/>
      <c r="F109" s="67"/>
    </row>
  </sheetData>
  <pageMargins left="0.7" right="0.7" top="0.75" bottom="0.75" header="0.3" footer="0.3"/>
  <pageSetup paperSize="9" orientation="portrait" horizontalDpi="90" verticalDpi="90" r:id="rId1"/>
  <ignoredErrors>
    <ignoredError sqref="D20:D6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2">
    <tabColor rgb="FF3E808C"/>
  </sheetPr>
  <dimension ref="A1:H35"/>
  <sheetViews>
    <sheetView showGridLines="0" workbookViewId="0"/>
  </sheetViews>
  <sheetFormatPr defaultColWidth="9.26953125" defaultRowHeight="14.5" x14ac:dyDescent="0.35"/>
  <cols>
    <col min="1" max="1" width="1.7265625" customWidth="1"/>
    <col min="3" max="4" width="15.7265625" customWidth="1"/>
    <col min="5" max="7" width="13.26953125" customWidth="1"/>
    <col min="8" max="8" width="16.7265625" customWidth="1"/>
  </cols>
  <sheetData>
    <row r="1" spans="1:8" x14ac:dyDescent="0.35">
      <c r="A1" s="37"/>
      <c r="B1" s="41"/>
      <c r="C1" s="37"/>
      <c r="D1" s="37"/>
      <c r="E1" s="37"/>
      <c r="F1" s="37"/>
      <c r="G1" s="37"/>
      <c r="H1" s="37"/>
    </row>
    <row r="2" spans="1:8" x14ac:dyDescent="0.35">
      <c r="A2" s="37"/>
      <c r="B2" s="37"/>
      <c r="C2" s="37"/>
      <c r="D2" s="37"/>
      <c r="E2" s="37"/>
      <c r="F2" s="37"/>
      <c r="G2" s="37"/>
      <c r="H2" s="37"/>
    </row>
    <row r="3" spans="1:8" ht="8.15" customHeight="1" x14ac:dyDescent="0.35">
      <c r="A3" s="37"/>
      <c r="B3" s="37"/>
      <c r="C3" s="37"/>
      <c r="D3" s="37"/>
      <c r="E3" s="37"/>
      <c r="F3" s="37"/>
      <c r="G3" s="37"/>
      <c r="H3" s="37"/>
    </row>
    <row r="4" spans="1:8" x14ac:dyDescent="0.35">
      <c r="A4" s="37"/>
      <c r="B4" s="65" t="str">
        <f>HYPERLINK("#"&amp;"Índice!B7",Índice!B7)</f>
        <v>Índice</v>
      </c>
      <c r="C4" s="65" t="str">
        <f>HYPERLINK("#"&amp;"Contents!B7",Contents!B7)</f>
        <v>Contents</v>
      </c>
      <c r="D4" s="37"/>
      <c r="E4" s="37"/>
      <c r="F4" s="37"/>
      <c r="G4" s="37"/>
      <c r="H4" s="37"/>
    </row>
    <row r="5" spans="1:8" ht="8.15" customHeight="1" x14ac:dyDescent="0.35">
      <c r="A5" s="38"/>
      <c r="B5" s="38"/>
      <c r="C5" s="44"/>
      <c r="D5" s="44"/>
      <c r="E5" s="38"/>
      <c r="F5" s="38"/>
      <c r="G5" s="38"/>
      <c r="H5" s="38"/>
    </row>
    <row r="6" spans="1:8" x14ac:dyDescent="0.35">
      <c r="A6" s="38"/>
      <c r="B6" s="60" t="str">
        <f>Índice!B5</f>
        <v>Relatório de Estabilidade Financeira - novembro 2022</v>
      </c>
      <c r="C6" s="45"/>
      <c r="D6" s="44"/>
      <c r="E6" s="38"/>
      <c r="F6" s="38"/>
      <c r="G6" s="38"/>
      <c r="H6" s="38"/>
    </row>
    <row r="7" spans="1:8" x14ac:dyDescent="0.35">
      <c r="A7" s="38"/>
      <c r="B7" s="61" t="str">
        <f>Contents!B5</f>
        <v>Financial Stability Report - November 2022</v>
      </c>
      <c r="C7" s="45"/>
      <c r="D7" s="44"/>
      <c r="E7" s="38"/>
      <c r="F7" s="38"/>
      <c r="G7" s="38"/>
      <c r="H7" s="38"/>
    </row>
    <row r="8" spans="1:8" ht="8.15" customHeight="1" x14ac:dyDescent="0.35">
      <c r="A8" s="38"/>
      <c r="B8" s="46"/>
      <c r="C8" s="45"/>
      <c r="D8" s="44"/>
      <c r="E8" s="38"/>
      <c r="F8" s="38"/>
      <c r="G8" s="38"/>
      <c r="H8" s="38"/>
    </row>
    <row r="9" spans="1:8" x14ac:dyDescent="0.35">
      <c r="A9" s="38"/>
      <c r="B9" s="60" t="str">
        <f>Índice!B9</f>
        <v>1. Vulnerabilidades, riscos e política macroprudencial</v>
      </c>
      <c r="C9" s="45"/>
      <c r="D9" s="44"/>
      <c r="E9" s="38"/>
      <c r="F9" s="38"/>
      <c r="G9" s="38"/>
      <c r="H9" s="38"/>
    </row>
    <row r="10" spans="1:8" x14ac:dyDescent="0.35">
      <c r="A10" s="38"/>
      <c r="B10" s="61" t="str">
        <f>Contents!B9</f>
        <v>1. Vulnerabilities, risks and macroprudential policy</v>
      </c>
      <c r="C10" s="45"/>
      <c r="D10" s="44"/>
      <c r="E10" s="38"/>
      <c r="F10" s="38"/>
      <c r="G10" s="38"/>
      <c r="H10" s="38"/>
    </row>
    <row r="11" spans="1:8" ht="8.15" customHeight="1" x14ac:dyDescent="0.35">
      <c r="A11" s="38"/>
      <c r="B11" s="45"/>
      <c r="C11" s="47"/>
      <c r="D11" s="44"/>
      <c r="E11" s="38"/>
      <c r="F11" s="38"/>
      <c r="G11" s="38"/>
      <c r="H11" s="38"/>
    </row>
    <row r="12" spans="1:8" ht="15" x14ac:dyDescent="0.4">
      <c r="A12" s="198"/>
      <c r="B12" s="220" t="s">
        <v>306</v>
      </c>
      <c r="C12" s="220"/>
      <c r="D12" s="220"/>
      <c r="E12" s="198"/>
      <c r="F12" s="198"/>
      <c r="G12" s="198"/>
      <c r="H12" s="198"/>
    </row>
    <row r="13" spans="1:8" ht="15" x14ac:dyDescent="0.4">
      <c r="A13" s="198"/>
      <c r="B13" s="201" t="s">
        <v>307</v>
      </c>
      <c r="C13" s="201"/>
      <c r="D13" s="201"/>
      <c r="E13" s="198"/>
      <c r="F13" s="198"/>
      <c r="G13" s="198"/>
      <c r="H13" s="198"/>
    </row>
    <row r="14" spans="1:8" ht="8.15" customHeight="1" x14ac:dyDescent="0.4">
      <c r="A14" s="198"/>
      <c r="B14" s="198"/>
      <c r="C14" s="198"/>
      <c r="D14" s="198"/>
      <c r="E14" s="198"/>
      <c r="F14" s="198"/>
      <c r="G14" s="198"/>
      <c r="H14" s="198"/>
    </row>
    <row r="15" spans="1:8" ht="26.5" x14ac:dyDescent="0.4">
      <c r="A15" s="198"/>
      <c r="B15" s="198"/>
      <c r="C15" s="202"/>
      <c r="D15" s="221" t="s">
        <v>174</v>
      </c>
      <c r="E15" s="391" t="s">
        <v>308</v>
      </c>
      <c r="F15" s="391" t="s">
        <v>308</v>
      </c>
      <c r="G15" s="391" t="s">
        <v>753</v>
      </c>
      <c r="H15" s="391" t="s">
        <v>753</v>
      </c>
    </row>
    <row r="16" spans="1:8" ht="15" x14ac:dyDescent="0.4">
      <c r="A16" s="198"/>
      <c r="B16" s="198"/>
      <c r="C16" s="202"/>
      <c r="D16" s="131" t="s">
        <v>176</v>
      </c>
      <c r="E16" s="333" t="s">
        <v>204</v>
      </c>
      <c r="F16" s="333" t="s">
        <v>204</v>
      </c>
      <c r="G16" s="333" t="s">
        <v>754</v>
      </c>
      <c r="H16" s="333" t="s">
        <v>754</v>
      </c>
    </row>
    <row r="17" spans="1:8" ht="8.15" customHeight="1" x14ac:dyDescent="0.4">
      <c r="A17" s="198"/>
      <c r="B17" s="198"/>
      <c r="C17" s="202"/>
      <c r="D17" s="202"/>
      <c r="E17" s="334"/>
      <c r="F17" s="334"/>
      <c r="G17" s="334"/>
      <c r="H17" s="334"/>
    </row>
    <row r="18" spans="1:8" ht="39.5" x14ac:dyDescent="0.4">
      <c r="A18" s="206"/>
      <c r="B18" s="206"/>
      <c r="C18" s="207"/>
      <c r="D18" s="207"/>
      <c r="E18" s="393" t="s">
        <v>1314</v>
      </c>
      <c r="F18" s="392" t="s">
        <v>309</v>
      </c>
      <c r="G18" s="393" t="s">
        <v>1315</v>
      </c>
      <c r="H18" s="392" t="s">
        <v>310</v>
      </c>
    </row>
    <row r="19" spans="1:8" ht="39.5" x14ac:dyDescent="0.4">
      <c r="A19" s="198"/>
      <c r="B19" s="198"/>
      <c r="C19" s="207"/>
      <c r="D19" s="209"/>
      <c r="E19" s="331" t="s">
        <v>311</v>
      </c>
      <c r="F19" s="331" t="s">
        <v>312</v>
      </c>
      <c r="G19" s="331" t="s">
        <v>313</v>
      </c>
      <c r="H19" s="331" t="s">
        <v>314</v>
      </c>
    </row>
    <row r="20" spans="1:8" ht="15" x14ac:dyDescent="0.4">
      <c r="A20" s="198"/>
      <c r="B20" s="222"/>
      <c r="C20" s="223">
        <v>2011</v>
      </c>
      <c r="D20" s="132">
        <v>2011</v>
      </c>
      <c r="E20" s="244">
        <v>4.2</v>
      </c>
      <c r="F20" s="244">
        <v>5.8</v>
      </c>
      <c r="G20" s="244">
        <v>5.9</v>
      </c>
      <c r="H20" s="244">
        <v>4</v>
      </c>
    </row>
    <row r="21" spans="1:8" ht="15" x14ac:dyDescent="0.4">
      <c r="A21" s="198"/>
      <c r="B21" s="222"/>
      <c r="C21" s="223">
        <v>2012</v>
      </c>
      <c r="D21" s="132">
        <v>2012</v>
      </c>
      <c r="E21" s="244">
        <v>4.0999999999999996</v>
      </c>
      <c r="F21" s="244">
        <v>4.2</v>
      </c>
      <c r="G21" s="244">
        <v>5.4</v>
      </c>
      <c r="H21" s="244">
        <v>3</v>
      </c>
    </row>
    <row r="22" spans="1:8" ht="15" x14ac:dyDescent="0.4">
      <c r="A22" s="198"/>
      <c r="B22" s="222"/>
      <c r="C22" s="223">
        <v>2013</v>
      </c>
      <c r="D22" s="132">
        <v>2013</v>
      </c>
      <c r="E22" s="244">
        <v>3.9</v>
      </c>
      <c r="F22" s="244">
        <v>4.4000000000000004</v>
      </c>
      <c r="G22" s="244">
        <v>5.0999999999999996</v>
      </c>
      <c r="H22" s="244">
        <v>6</v>
      </c>
    </row>
    <row r="23" spans="1:8" ht="15" x14ac:dyDescent="0.4">
      <c r="A23" s="198"/>
      <c r="B23" s="222"/>
      <c r="C23" s="223">
        <v>2014</v>
      </c>
      <c r="D23" s="132">
        <v>2014</v>
      </c>
      <c r="E23" s="244">
        <v>3.9</v>
      </c>
      <c r="F23" s="244">
        <v>3.6</v>
      </c>
      <c r="G23" s="244">
        <v>5.7</v>
      </c>
      <c r="H23" s="244">
        <v>9.6</v>
      </c>
    </row>
    <row r="24" spans="1:8" ht="15" x14ac:dyDescent="0.4">
      <c r="A24" s="198"/>
      <c r="B24" s="222"/>
      <c r="C24" s="223">
        <v>2015</v>
      </c>
      <c r="D24" s="132">
        <v>2015</v>
      </c>
      <c r="E24" s="244">
        <v>3.6</v>
      </c>
      <c r="F24" s="244">
        <v>2.7</v>
      </c>
      <c r="G24" s="244">
        <v>6.5</v>
      </c>
      <c r="H24" s="244">
        <v>12.1</v>
      </c>
    </row>
    <row r="25" spans="1:8" ht="15" x14ac:dyDescent="0.4">
      <c r="A25" s="197"/>
      <c r="B25" s="222"/>
      <c r="C25" s="223">
        <v>2016</v>
      </c>
      <c r="D25" s="132">
        <v>2016</v>
      </c>
      <c r="E25" s="244">
        <v>3.3</v>
      </c>
      <c r="F25" s="244">
        <v>2.8</v>
      </c>
      <c r="G25" s="244">
        <v>6.4</v>
      </c>
      <c r="H25" s="244">
        <v>8.8000000000000007</v>
      </c>
    </row>
    <row r="26" spans="1:8" ht="15" x14ac:dyDescent="0.4">
      <c r="A26" s="197"/>
      <c r="B26" s="197"/>
      <c r="C26" s="223">
        <v>2017</v>
      </c>
      <c r="D26" s="132">
        <v>2017</v>
      </c>
      <c r="E26" s="244">
        <v>3.1</v>
      </c>
      <c r="F26" s="244">
        <v>2.6</v>
      </c>
      <c r="G26" s="244">
        <v>7</v>
      </c>
      <c r="H26" s="244">
        <v>7.8</v>
      </c>
    </row>
    <row r="27" spans="1:8" ht="15" x14ac:dyDescent="0.4">
      <c r="A27" s="197"/>
      <c r="B27" s="197"/>
      <c r="C27" s="223">
        <v>2018</v>
      </c>
      <c r="D27" s="132">
        <v>2018</v>
      </c>
      <c r="E27" s="244">
        <v>2.9</v>
      </c>
      <c r="F27" s="244">
        <v>1.8</v>
      </c>
      <c r="G27" s="244">
        <v>6.8</v>
      </c>
      <c r="H27" s="244">
        <v>10.3</v>
      </c>
    </row>
    <row r="28" spans="1:8" ht="15" x14ac:dyDescent="0.4">
      <c r="A28" s="197"/>
      <c r="B28" s="197"/>
      <c r="C28" s="223">
        <v>2019</v>
      </c>
      <c r="D28" s="132">
        <v>2019</v>
      </c>
      <c r="E28" s="244">
        <v>2.6</v>
      </c>
      <c r="F28" s="244">
        <v>1.1000000000000001</v>
      </c>
      <c r="G28" s="244">
        <v>6.7</v>
      </c>
      <c r="H28" s="244">
        <v>10.7</v>
      </c>
    </row>
    <row r="29" spans="1:8" ht="15" x14ac:dyDescent="0.4">
      <c r="A29" s="197"/>
      <c r="B29" s="197"/>
      <c r="C29" s="223">
        <v>2020</v>
      </c>
      <c r="D29" s="132">
        <v>2020</v>
      </c>
      <c r="E29" s="244">
        <v>2.2999999999999998</v>
      </c>
      <c r="F29" s="244">
        <v>0.5</v>
      </c>
      <c r="G29" s="244">
        <v>6.6</v>
      </c>
      <c r="H29" s="244">
        <v>10</v>
      </c>
    </row>
    <row r="30" spans="1:8" ht="15" x14ac:dyDescent="0.4">
      <c r="A30" s="197"/>
      <c r="B30" s="197"/>
      <c r="C30" s="223">
        <v>2021</v>
      </c>
      <c r="D30" s="132">
        <v>2021</v>
      </c>
      <c r="E30" s="244">
        <v>2</v>
      </c>
      <c r="F30" s="244">
        <v>0.6</v>
      </c>
      <c r="G30" s="244">
        <v>6.9</v>
      </c>
      <c r="H30" s="244">
        <v>14.2</v>
      </c>
    </row>
    <row r="31" spans="1:8" ht="15" x14ac:dyDescent="0.4">
      <c r="A31" s="197"/>
      <c r="B31" s="197"/>
      <c r="C31" s="223"/>
      <c r="D31" s="132"/>
      <c r="E31" s="197"/>
      <c r="F31" s="197"/>
      <c r="G31" s="197"/>
      <c r="H31" s="197"/>
    </row>
    <row r="32" spans="1:8" s="232" customFormat="1" ht="15" x14ac:dyDescent="0.4">
      <c r="A32" s="227"/>
      <c r="B32" s="227"/>
      <c r="C32" s="238" t="s">
        <v>1312</v>
      </c>
      <c r="D32" s="229" t="s">
        <v>1313</v>
      </c>
      <c r="E32" s="230" t="s">
        <v>315</v>
      </c>
      <c r="F32" s="230">
        <v>1.3</v>
      </c>
      <c r="G32" s="230" t="s">
        <v>315</v>
      </c>
      <c r="H32" s="230">
        <v>12.3</v>
      </c>
    </row>
    <row r="33" spans="1:8" x14ac:dyDescent="0.35">
      <c r="A33" s="197"/>
      <c r="B33" s="197"/>
      <c r="C33" s="197"/>
      <c r="D33" s="197"/>
      <c r="E33" s="197"/>
      <c r="F33" s="197"/>
      <c r="G33" s="197"/>
      <c r="H33" s="197"/>
    </row>
    <row r="34" spans="1:8" x14ac:dyDescent="0.35">
      <c r="A34" s="197"/>
      <c r="B34" s="197"/>
      <c r="C34" s="225"/>
      <c r="D34" s="197"/>
      <c r="E34" s="197"/>
      <c r="F34" s="197"/>
      <c r="G34" s="197"/>
      <c r="H34" s="197"/>
    </row>
    <row r="35" spans="1:8" x14ac:dyDescent="0.35">
      <c r="C35" s="103"/>
    </row>
  </sheetData>
  <pageMargins left="0.7" right="0.7" top="0.75" bottom="0.75" header="0.3" footer="0.3"/>
  <pageSetup paperSize="9" orientation="portrait" r:id="rId1"/>
  <ignoredErrors>
    <ignoredError sqref="B6:B10" unlockedFormula="1"/>
  </ignoredError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9">
    <tabColor theme="2"/>
  </sheetPr>
  <dimension ref="A1:N109"/>
  <sheetViews>
    <sheetView showGridLines="0" zoomScaleNormal="100" workbookViewId="0"/>
  </sheetViews>
  <sheetFormatPr defaultColWidth="9.26953125" defaultRowHeight="15" customHeight="1" x14ac:dyDescent="0.35"/>
  <cols>
    <col min="1" max="1" width="1.7265625" customWidth="1"/>
    <col min="3" max="3" width="38.453125" customWidth="1"/>
    <col min="4" max="4" width="43.26953125" customWidth="1"/>
    <col min="5" max="6" width="26.26953125" customWidth="1"/>
    <col min="7" max="7" width="8.453125" customWidth="1"/>
    <col min="8" max="11" width="13.7265625" customWidth="1"/>
    <col min="12" max="12" width="20.26953125" customWidth="1"/>
    <col min="13" max="13" width="13.7265625" customWidth="1"/>
    <col min="14" max="14" width="20.26953125" customWidth="1"/>
  </cols>
  <sheetData>
    <row r="1" spans="1:14" ht="15" customHeight="1" x14ac:dyDescent="0.35">
      <c r="A1" s="37"/>
      <c r="B1" s="41"/>
      <c r="C1" s="37"/>
      <c r="D1" s="37"/>
      <c r="E1" s="37"/>
      <c r="F1" s="37"/>
      <c r="G1" s="37"/>
      <c r="H1" s="37"/>
      <c r="I1" s="37"/>
    </row>
    <row r="2" spans="1:14" ht="15" customHeight="1" x14ac:dyDescent="0.35">
      <c r="A2" s="37"/>
      <c r="B2" s="37"/>
      <c r="C2" s="37"/>
      <c r="D2" s="37"/>
      <c r="E2" s="37"/>
      <c r="F2" s="37"/>
      <c r="G2" s="37"/>
      <c r="H2" s="37"/>
      <c r="I2" s="37"/>
    </row>
    <row r="3" spans="1:14" ht="8.15" customHeight="1" x14ac:dyDescent="0.35">
      <c r="A3" s="37"/>
      <c r="B3" s="37"/>
      <c r="C3" s="37"/>
      <c r="D3" s="37"/>
      <c r="E3" s="37"/>
      <c r="F3" s="37"/>
      <c r="G3" s="37"/>
      <c r="H3" s="37"/>
      <c r="I3" s="37"/>
    </row>
    <row r="4" spans="1:14" ht="15" customHeight="1" x14ac:dyDescent="0.35">
      <c r="A4" s="37"/>
      <c r="B4" s="65" t="str">
        <f>HYPERLINK("#"&amp;"Índice!B7",Índice!B7)</f>
        <v>Índice</v>
      </c>
      <c r="C4" s="65" t="str">
        <f>HYPERLINK("#"&amp;"Contents!B7",Contents!B7)</f>
        <v>Contents</v>
      </c>
      <c r="D4" s="37"/>
      <c r="E4" s="37"/>
      <c r="F4" s="37"/>
      <c r="G4" s="37"/>
      <c r="H4" s="37"/>
      <c r="I4" s="37"/>
    </row>
    <row r="5" spans="1:14" ht="8.15" customHeight="1" x14ac:dyDescent="0.35">
      <c r="A5" s="38"/>
      <c r="B5" s="38"/>
      <c r="C5" s="44"/>
      <c r="D5" s="44"/>
      <c r="E5" s="38"/>
      <c r="F5" s="38"/>
      <c r="G5" s="38"/>
      <c r="H5" s="38"/>
      <c r="I5" s="38"/>
    </row>
    <row r="6" spans="1:14" ht="15" customHeight="1" x14ac:dyDescent="0.35">
      <c r="A6" s="38"/>
      <c r="B6" s="60" t="s">
        <v>3</v>
      </c>
      <c r="C6" s="45"/>
      <c r="D6" s="44"/>
      <c r="E6" s="38"/>
      <c r="F6" s="38"/>
      <c r="G6" s="38"/>
      <c r="H6" s="38"/>
      <c r="I6" s="38"/>
    </row>
    <row r="7" spans="1:14" ht="15" customHeight="1" x14ac:dyDescent="0.35">
      <c r="A7" s="38"/>
      <c r="B7" s="61" t="s">
        <v>95</v>
      </c>
      <c r="C7" s="45"/>
      <c r="D7" s="44"/>
      <c r="E7" s="38"/>
      <c r="F7" s="38"/>
      <c r="G7" s="38"/>
      <c r="H7" s="38"/>
      <c r="I7" s="38"/>
    </row>
    <row r="8" spans="1:14" ht="8.15" customHeight="1" x14ac:dyDescent="0.35">
      <c r="A8" s="38"/>
      <c r="B8" s="46"/>
      <c r="C8" s="45"/>
      <c r="D8" s="44"/>
      <c r="E8" s="38"/>
      <c r="F8" s="38"/>
      <c r="G8" s="38"/>
      <c r="H8" s="38"/>
      <c r="I8" s="38"/>
    </row>
    <row r="9" spans="1:14" ht="15" customHeight="1" x14ac:dyDescent="0.35">
      <c r="A9" s="38"/>
      <c r="B9" s="60" t="str">
        <f>Índice!B110</f>
        <v xml:space="preserve">Caixa 2  •  Risco de insolvência de empresas em Portugal: exposição em risco para o setor bancário decorrente do choque pandémico </v>
      </c>
      <c r="C9" s="45"/>
      <c r="D9" s="44"/>
      <c r="E9" s="38"/>
      <c r="F9" s="38"/>
      <c r="G9" s="38"/>
      <c r="H9" s="38"/>
      <c r="I9" s="38"/>
    </row>
    <row r="10" spans="1:14" ht="15" customHeight="1" x14ac:dyDescent="0.35">
      <c r="A10" s="38"/>
      <c r="B10" s="61" t="str">
        <f>Contents!B110</f>
        <v>Box 2  •  Portuguese NFCs insolvency risk: banks' exposure-at-risk following the pandemic shock</v>
      </c>
      <c r="C10" s="45"/>
      <c r="D10" s="44"/>
      <c r="E10" s="38"/>
      <c r="F10" s="38"/>
      <c r="G10" s="38"/>
      <c r="H10" s="38"/>
      <c r="I10" s="38"/>
    </row>
    <row r="11" spans="1:14" ht="8.15" customHeight="1" x14ac:dyDescent="0.35">
      <c r="A11" s="38"/>
      <c r="B11" s="45"/>
      <c r="C11" s="47"/>
      <c r="D11" s="44"/>
      <c r="E11" s="38"/>
      <c r="F11" s="38"/>
      <c r="G11" s="38"/>
      <c r="H11" s="38"/>
      <c r="I11" s="38"/>
    </row>
    <row r="12" spans="1:14" ht="15" customHeight="1" x14ac:dyDescent="0.35">
      <c r="A12" s="40"/>
      <c r="B12" s="59" t="s">
        <v>1611</v>
      </c>
      <c r="C12" s="48"/>
      <c r="D12" s="49"/>
      <c r="E12" s="40"/>
      <c r="F12" s="40"/>
      <c r="G12" s="40"/>
      <c r="H12" s="40"/>
      <c r="I12" s="40"/>
    </row>
    <row r="13" spans="1:14" ht="15" customHeight="1" x14ac:dyDescent="0.35">
      <c r="A13" s="40"/>
      <c r="B13" s="62" t="s">
        <v>1610</v>
      </c>
      <c r="C13" s="48"/>
      <c r="D13" s="49"/>
      <c r="E13" s="40"/>
      <c r="F13" s="40"/>
      <c r="G13" s="40"/>
      <c r="H13" s="40"/>
      <c r="I13" s="40"/>
    </row>
    <row r="14" spans="1:14" ht="8.15" customHeight="1" x14ac:dyDescent="0.35">
      <c r="A14" s="40"/>
      <c r="B14" s="40"/>
      <c r="C14" s="40"/>
      <c r="D14" s="40"/>
      <c r="E14" s="40"/>
      <c r="F14" s="40"/>
      <c r="G14" s="40"/>
      <c r="H14" s="40"/>
      <c r="I14" s="40"/>
    </row>
    <row r="15" spans="1:14" ht="14.5" x14ac:dyDescent="0.35">
      <c r="A15" s="40"/>
      <c r="B15" s="40"/>
      <c r="C15" s="13"/>
      <c r="D15" s="55" t="s">
        <v>174</v>
      </c>
      <c r="E15" s="56" t="s">
        <v>1612</v>
      </c>
      <c r="F15" s="56" t="s">
        <v>308</v>
      </c>
      <c r="G15" s="55"/>
      <c r="H15" s="56"/>
      <c r="I15" s="56"/>
      <c r="J15" s="56"/>
      <c r="K15" s="56"/>
      <c r="L15" s="56"/>
      <c r="M15" s="56"/>
      <c r="N15" s="56"/>
    </row>
    <row r="16" spans="1:14" ht="14.5" x14ac:dyDescent="0.35">
      <c r="A16" s="40"/>
      <c r="B16" s="40"/>
      <c r="C16" s="13"/>
      <c r="D16" s="53" t="s">
        <v>176</v>
      </c>
      <c r="E16" s="54" t="s">
        <v>1609</v>
      </c>
      <c r="F16" s="54" t="s">
        <v>204</v>
      </c>
      <c r="G16" s="53"/>
      <c r="H16" s="54"/>
      <c r="I16" s="54"/>
      <c r="J16" s="54"/>
      <c r="K16" s="54"/>
      <c r="L16" s="54"/>
      <c r="M16" s="54"/>
      <c r="N16" s="54"/>
    </row>
    <row r="17" spans="1:14" ht="8.15" customHeight="1" x14ac:dyDescent="0.35">
      <c r="A17" s="43"/>
      <c r="B17" s="43"/>
      <c r="C17" s="13"/>
      <c r="D17" s="13"/>
      <c r="E17" s="13"/>
      <c r="F17" s="13"/>
      <c r="G17" s="13"/>
      <c r="H17" s="13"/>
      <c r="I17" s="13"/>
      <c r="J17" s="13"/>
    </row>
    <row r="18" spans="1:14" ht="45.65" customHeight="1" x14ac:dyDescent="0.35">
      <c r="B18" s="87"/>
      <c r="D18" s="55"/>
      <c r="E18" s="90" t="s">
        <v>1881</v>
      </c>
      <c r="F18" s="90" t="s">
        <v>1613</v>
      </c>
      <c r="G18" s="75"/>
      <c r="H18" s="75"/>
      <c r="I18" s="75"/>
      <c r="J18" s="75"/>
      <c r="K18" s="75"/>
      <c r="L18" s="75"/>
      <c r="M18" s="75"/>
      <c r="N18" s="75"/>
    </row>
    <row r="19" spans="1:14" ht="45.65" customHeight="1" x14ac:dyDescent="0.35">
      <c r="A19" s="40"/>
      <c r="B19" s="40"/>
      <c r="D19" s="53"/>
      <c r="E19" s="76" t="s">
        <v>1882</v>
      </c>
      <c r="F19" s="76" t="s">
        <v>1616</v>
      </c>
      <c r="G19" s="76"/>
      <c r="H19" s="76"/>
      <c r="I19" s="76"/>
      <c r="J19" s="75"/>
      <c r="K19" s="75"/>
      <c r="L19" s="75"/>
      <c r="M19" s="75"/>
      <c r="N19" s="75"/>
    </row>
    <row r="20" spans="1:14" ht="14.25" customHeight="1" x14ac:dyDescent="0.35">
      <c r="C20" s="299" t="s">
        <v>1059</v>
      </c>
      <c r="D20" s="237" t="s">
        <v>1060</v>
      </c>
      <c r="E20" s="68">
        <v>-171</v>
      </c>
      <c r="F20" s="68">
        <v>-14</v>
      </c>
      <c r="G20" s="67"/>
      <c r="H20" s="67"/>
      <c r="I20" s="67"/>
      <c r="J20" s="67"/>
      <c r="K20" s="67"/>
      <c r="L20" s="67"/>
      <c r="M20" s="67"/>
      <c r="N20" s="67"/>
    </row>
    <row r="21" spans="1:14" ht="14.5" x14ac:dyDescent="0.35">
      <c r="C21" s="299"/>
      <c r="D21" s="237"/>
      <c r="E21" s="68"/>
      <c r="F21" s="68"/>
      <c r="G21" s="68"/>
      <c r="H21" s="67"/>
      <c r="I21" s="67"/>
      <c r="J21" s="67"/>
    </row>
    <row r="22" spans="1:14" ht="14.5" x14ac:dyDescent="0.35">
      <c r="C22" s="299" t="s">
        <v>1061</v>
      </c>
      <c r="D22" s="237" t="s">
        <v>1062</v>
      </c>
      <c r="E22" s="68">
        <v>-3</v>
      </c>
      <c r="F22" s="68">
        <v>-12</v>
      </c>
      <c r="G22" s="68"/>
      <c r="H22" s="67"/>
      <c r="I22" s="67"/>
      <c r="J22" s="67"/>
    </row>
    <row r="23" spans="1:14" ht="15" customHeight="1" x14ac:dyDescent="0.35">
      <c r="C23" s="299" t="s">
        <v>1063</v>
      </c>
      <c r="D23" s="237" t="s">
        <v>1064</v>
      </c>
      <c r="E23" s="68">
        <v>3</v>
      </c>
      <c r="F23" s="68">
        <v>50</v>
      </c>
      <c r="G23" s="68"/>
      <c r="H23" s="67"/>
      <c r="I23" s="67"/>
      <c r="J23" s="67"/>
    </row>
    <row r="24" spans="1:14" ht="15" customHeight="1" x14ac:dyDescent="0.35">
      <c r="C24" s="299" t="s">
        <v>616</v>
      </c>
      <c r="D24" s="237" t="s">
        <v>618</v>
      </c>
      <c r="E24" s="68">
        <v>-66</v>
      </c>
      <c r="F24" s="68">
        <v>-20</v>
      </c>
      <c r="G24" s="68"/>
      <c r="H24" s="67"/>
      <c r="I24" s="67"/>
      <c r="J24" s="67"/>
    </row>
    <row r="25" spans="1:14" ht="15" customHeight="1" x14ac:dyDescent="0.35">
      <c r="C25" s="299" t="s">
        <v>835</v>
      </c>
      <c r="D25" s="237" t="s">
        <v>1065</v>
      </c>
      <c r="E25" s="68">
        <v>-27</v>
      </c>
      <c r="F25" s="68">
        <v>-19</v>
      </c>
      <c r="G25" s="68"/>
      <c r="H25" s="67"/>
      <c r="I25" s="67"/>
    </row>
    <row r="26" spans="1:14" ht="15" customHeight="1" x14ac:dyDescent="0.35">
      <c r="C26" s="299" t="s">
        <v>591</v>
      </c>
      <c r="D26" s="237" t="s">
        <v>1066</v>
      </c>
      <c r="E26" s="68">
        <v>-106</v>
      </c>
      <c r="F26" s="68">
        <v>-28</v>
      </c>
      <c r="G26" s="68"/>
      <c r="H26" s="67"/>
      <c r="I26" s="67"/>
    </row>
    <row r="27" spans="1:14" ht="15" customHeight="1" x14ac:dyDescent="0.35">
      <c r="C27" s="299" t="s">
        <v>595</v>
      </c>
      <c r="D27" s="237" t="s">
        <v>601</v>
      </c>
      <c r="E27" s="68">
        <v>-7</v>
      </c>
      <c r="F27" s="68">
        <v>-9</v>
      </c>
      <c r="G27" s="68"/>
      <c r="H27" s="67"/>
      <c r="I27" s="67"/>
    </row>
    <row r="28" spans="1:14" ht="15" customHeight="1" x14ac:dyDescent="0.35">
      <c r="C28" s="299" t="s">
        <v>617</v>
      </c>
      <c r="D28" s="237" t="s">
        <v>1067</v>
      </c>
      <c r="E28" s="68">
        <v>57</v>
      </c>
      <c r="F28" s="68">
        <v>69</v>
      </c>
      <c r="G28" s="68"/>
      <c r="H28" s="67"/>
      <c r="I28" s="67"/>
    </row>
    <row r="29" spans="1:14" ht="15" customHeight="1" x14ac:dyDescent="0.35">
      <c r="C29" s="299" t="s">
        <v>1068</v>
      </c>
      <c r="D29" s="237" t="s">
        <v>1069</v>
      </c>
      <c r="E29" s="68">
        <v>3</v>
      </c>
      <c r="F29" s="68">
        <v>17</v>
      </c>
      <c r="G29" s="68"/>
      <c r="H29" s="67"/>
      <c r="I29" s="67"/>
    </row>
    <row r="30" spans="1:14" ht="15" customHeight="1" x14ac:dyDescent="0.35">
      <c r="C30" s="299" t="s">
        <v>1070</v>
      </c>
      <c r="D30" s="237" t="s">
        <v>1071</v>
      </c>
      <c r="E30" s="68">
        <v>-25</v>
      </c>
      <c r="F30" s="68">
        <v>-26</v>
      </c>
      <c r="G30" s="68"/>
      <c r="H30" s="67"/>
      <c r="I30" s="67"/>
    </row>
    <row r="31" spans="1:14" ht="15" customHeight="1" x14ac:dyDescent="0.35">
      <c r="C31" s="299" t="s">
        <v>592</v>
      </c>
      <c r="D31" s="237" t="s">
        <v>1072</v>
      </c>
      <c r="E31" s="68">
        <v>6</v>
      </c>
      <c r="F31" s="68">
        <v>10</v>
      </c>
      <c r="G31" s="68"/>
      <c r="H31" s="67"/>
      <c r="I31" s="67"/>
    </row>
    <row r="32" spans="1:14" ht="15" customHeight="1" x14ac:dyDescent="0.35">
      <c r="C32" s="91"/>
      <c r="D32" s="86"/>
      <c r="E32" s="68"/>
      <c r="F32" s="68"/>
      <c r="G32" s="67"/>
      <c r="H32" s="67"/>
    </row>
    <row r="33" spans="3:8" ht="14.5" x14ac:dyDescent="0.35">
      <c r="C33" s="300" t="s">
        <v>848</v>
      </c>
      <c r="D33" s="86" t="s">
        <v>855</v>
      </c>
      <c r="E33" s="68">
        <v>26</v>
      </c>
      <c r="F33" s="68">
        <v>6</v>
      </c>
      <c r="G33" s="67"/>
      <c r="H33" s="67"/>
    </row>
    <row r="34" spans="3:8" ht="15" customHeight="1" x14ac:dyDescent="0.35">
      <c r="C34" s="91"/>
      <c r="D34" s="86"/>
      <c r="E34" s="67"/>
      <c r="F34" s="67"/>
      <c r="G34" s="67"/>
      <c r="H34" s="67"/>
    </row>
    <row r="35" spans="3:8" ht="15" customHeight="1" x14ac:dyDescent="0.35">
      <c r="C35" s="91"/>
      <c r="D35" s="86"/>
      <c r="E35" s="67"/>
      <c r="F35" s="67"/>
      <c r="G35" s="67"/>
      <c r="H35" s="67"/>
    </row>
    <row r="36" spans="3:8" ht="15" customHeight="1" x14ac:dyDescent="0.35">
      <c r="C36" s="91"/>
      <c r="D36" s="86"/>
      <c r="E36" s="67"/>
      <c r="F36" s="67"/>
      <c r="G36" s="67"/>
      <c r="H36" s="67"/>
    </row>
    <row r="37" spans="3:8" ht="15" customHeight="1" x14ac:dyDescent="0.35">
      <c r="C37" s="91"/>
      <c r="D37" s="86"/>
      <c r="E37" s="67"/>
      <c r="F37" s="67"/>
      <c r="G37" s="67"/>
      <c r="H37" s="67"/>
    </row>
    <row r="38" spans="3:8" ht="15" customHeight="1" x14ac:dyDescent="0.35">
      <c r="C38" s="91"/>
      <c r="D38" s="86"/>
      <c r="E38" s="67"/>
      <c r="F38" s="67"/>
      <c r="G38" s="67"/>
      <c r="H38" s="67"/>
    </row>
    <row r="39" spans="3:8" ht="15" customHeight="1" x14ac:dyDescent="0.35">
      <c r="C39" s="91"/>
      <c r="D39" s="86"/>
      <c r="E39" s="67"/>
      <c r="F39" s="67"/>
      <c r="G39" s="67"/>
      <c r="H39" s="67"/>
    </row>
    <row r="40" spans="3:8" ht="15" customHeight="1" x14ac:dyDescent="0.35">
      <c r="C40" s="91"/>
      <c r="D40" s="86"/>
      <c r="E40" s="67"/>
      <c r="F40" s="67"/>
      <c r="G40" s="67"/>
      <c r="H40" s="67"/>
    </row>
    <row r="41" spans="3:8" ht="15" customHeight="1" x14ac:dyDescent="0.35">
      <c r="C41" s="91"/>
      <c r="D41" s="86"/>
      <c r="E41" s="67"/>
      <c r="F41" s="67"/>
      <c r="G41" s="67"/>
      <c r="H41" s="67"/>
    </row>
    <row r="42" spans="3:8" ht="15" customHeight="1" x14ac:dyDescent="0.35">
      <c r="C42" s="91"/>
      <c r="D42" s="86"/>
      <c r="E42" s="67"/>
      <c r="F42" s="67"/>
      <c r="G42" s="67"/>
      <c r="H42" s="67"/>
    </row>
    <row r="43" spans="3:8" ht="15" customHeight="1" x14ac:dyDescent="0.35">
      <c r="C43" s="91"/>
      <c r="D43" s="86"/>
      <c r="E43" s="67"/>
      <c r="F43" s="67"/>
      <c r="G43" s="67"/>
      <c r="H43" s="67"/>
    </row>
    <row r="44" spans="3:8" ht="15" customHeight="1" x14ac:dyDescent="0.35">
      <c r="C44" s="91"/>
      <c r="D44" s="86"/>
      <c r="E44" s="67"/>
      <c r="F44" s="67"/>
      <c r="G44" s="67"/>
      <c r="H44" s="67"/>
    </row>
    <row r="45" spans="3:8" ht="15" customHeight="1" x14ac:dyDescent="0.35">
      <c r="C45" s="91"/>
      <c r="D45" s="86"/>
      <c r="E45" s="67"/>
      <c r="F45" s="67"/>
      <c r="G45" s="67"/>
      <c r="H45" s="67"/>
    </row>
    <row r="46" spans="3:8" ht="15" customHeight="1" x14ac:dyDescent="0.35">
      <c r="C46" s="91"/>
      <c r="D46" s="86"/>
      <c r="E46" s="67"/>
      <c r="F46" s="67"/>
      <c r="G46" s="67"/>
      <c r="H46" s="67"/>
    </row>
    <row r="47" spans="3:8" ht="15" customHeight="1" x14ac:dyDescent="0.35">
      <c r="C47" s="91"/>
      <c r="D47" s="86"/>
      <c r="E47" s="67"/>
      <c r="F47" s="67"/>
      <c r="G47" s="67"/>
      <c r="H47" s="67"/>
    </row>
    <row r="48" spans="3:8" ht="15" customHeight="1" x14ac:dyDescent="0.35">
      <c r="C48" s="91"/>
      <c r="D48" s="86"/>
      <c r="E48" s="67"/>
      <c r="F48" s="67"/>
      <c r="G48" s="67"/>
      <c r="H48" s="67"/>
    </row>
    <row r="49" spans="3:8" ht="15" customHeight="1" x14ac:dyDescent="0.35">
      <c r="C49" s="91"/>
      <c r="D49" s="86"/>
      <c r="E49" s="67"/>
      <c r="F49" s="67"/>
      <c r="G49" s="67"/>
      <c r="H49" s="67"/>
    </row>
    <row r="50" spans="3:8" ht="15" customHeight="1" x14ac:dyDescent="0.35">
      <c r="C50" s="91"/>
      <c r="D50" s="86"/>
      <c r="E50" s="67"/>
      <c r="F50" s="67"/>
      <c r="G50" s="67"/>
      <c r="H50" s="67"/>
    </row>
    <row r="51" spans="3:8" ht="15" customHeight="1" x14ac:dyDescent="0.35">
      <c r="C51" s="91"/>
      <c r="D51" s="86"/>
      <c r="E51" s="67"/>
      <c r="F51" s="67"/>
      <c r="G51" s="67"/>
      <c r="H51" s="67"/>
    </row>
    <row r="52" spans="3:8" ht="15" customHeight="1" x14ac:dyDescent="0.35">
      <c r="C52" s="91"/>
      <c r="D52" s="86"/>
      <c r="E52" s="67"/>
      <c r="F52" s="67"/>
      <c r="G52" s="67"/>
      <c r="H52" s="67"/>
    </row>
    <row r="53" spans="3:8" ht="15" customHeight="1" x14ac:dyDescent="0.35">
      <c r="C53" s="91"/>
      <c r="D53" s="86"/>
      <c r="E53" s="67"/>
      <c r="F53" s="67"/>
      <c r="G53" s="67"/>
      <c r="H53" s="67"/>
    </row>
    <row r="54" spans="3:8" ht="15" customHeight="1" x14ac:dyDescent="0.35">
      <c r="C54" s="91"/>
      <c r="D54" s="86"/>
      <c r="E54" s="67"/>
      <c r="F54" s="67"/>
      <c r="G54" s="67"/>
      <c r="H54" s="67"/>
    </row>
    <row r="55" spans="3:8" ht="15" customHeight="1" x14ac:dyDescent="0.35">
      <c r="C55" s="91"/>
      <c r="D55" s="86"/>
      <c r="E55" s="67"/>
      <c r="F55" s="67"/>
      <c r="G55" s="67"/>
      <c r="H55" s="67"/>
    </row>
    <row r="56" spans="3:8" ht="15" customHeight="1" x14ac:dyDescent="0.35">
      <c r="C56" s="91"/>
      <c r="D56" s="86"/>
      <c r="E56" s="67"/>
      <c r="F56" s="67"/>
      <c r="G56" s="67"/>
      <c r="H56" s="67"/>
    </row>
    <row r="57" spans="3:8" ht="15" customHeight="1" x14ac:dyDescent="0.35">
      <c r="C57" s="91"/>
      <c r="D57" s="86"/>
      <c r="E57" s="67"/>
      <c r="F57" s="67"/>
      <c r="G57" s="67"/>
      <c r="H57" s="67"/>
    </row>
    <row r="58" spans="3:8" ht="15" customHeight="1" x14ac:dyDescent="0.35">
      <c r="C58" s="91"/>
      <c r="D58" s="86"/>
      <c r="E58" s="67"/>
      <c r="F58" s="67"/>
      <c r="G58" s="67"/>
      <c r="H58" s="67"/>
    </row>
    <row r="59" spans="3:8" ht="15" customHeight="1" x14ac:dyDescent="0.35">
      <c r="C59" s="91"/>
      <c r="D59" s="86"/>
      <c r="E59" s="67"/>
      <c r="F59" s="67"/>
      <c r="G59" s="67"/>
      <c r="H59" s="67"/>
    </row>
    <row r="60" spans="3:8" ht="15" customHeight="1" x14ac:dyDescent="0.35">
      <c r="C60" s="91"/>
      <c r="D60" s="86"/>
      <c r="E60" s="67"/>
      <c r="F60" s="67"/>
      <c r="G60" s="67"/>
      <c r="H60" s="67"/>
    </row>
    <row r="61" spans="3:8" ht="15" customHeight="1" x14ac:dyDescent="0.35">
      <c r="C61" s="91"/>
      <c r="D61" s="86"/>
      <c r="E61" s="67"/>
      <c r="F61" s="67"/>
      <c r="G61" s="67"/>
      <c r="H61" s="67"/>
    </row>
    <row r="62" spans="3:8" ht="15" customHeight="1" x14ac:dyDescent="0.35">
      <c r="C62" s="91"/>
      <c r="D62" s="86"/>
      <c r="E62" s="67"/>
      <c r="F62" s="67"/>
      <c r="G62" s="67"/>
      <c r="H62" s="67"/>
    </row>
    <row r="63" spans="3:8" ht="15" customHeight="1" x14ac:dyDescent="0.35">
      <c r="C63" s="91"/>
      <c r="D63" s="86"/>
      <c r="E63" s="67"/>
      <c r="F63" s="67"/>
      <c r="G63" s="67"/>
      <c r="H63" s="67"/>
    </row>
    <row r="64" spans="3:8" ht="15" customHeight="1" x14ac:dyDescent="0.35">
      <c r="C64" s="91"/>
      <c r="D64" s="86"/>
      <c r="E64" s="67"/>
      <c r="F64" s="67"/>
      <c r="G64" s="67"/>
      <c r="H64" s="67"/>
    </row>
    <row r="65" spans="3:8" ht="15" customHeight="1" x14ac:dyDescent="0.35">
      <c r="C65" s="91"/>
      <c r="D65" s="86"/>
      <c r="E65" s="67"/>
      <c r="F65" s="67"/>
      <c r="G65" s="67"/>
      <c r="H65" s="67"/>
    </row>
    <row r="66" spans="3:8" ht="15" customHeight="1" x14ac:dyDescent="0.35">
      <c r="C66" s="91"/>
      <c r="D66" s="86"/>
      <c r="E66" s="67"/>
      <c r="F66" s="67"/>
      <c r="G66" s="67"/>
      <c r="H66" s="67"/>
    </row>
    <row r="67" spans="3:8" ht="15" customHeight="1" x14ac:dyDescent="0.35">
      <c r="C67" s="91"/>
      <c r="D67" s="86"/>
      <c r="E67" s="67"/>
      <c r="F67" s="67"/>
      <c r="G67" s="67"/>
      <c r="H67" s="67"/>
    </row>
    <row r="68" spans="3:8" ht="15" customHeight="1" x14ac:dyDescent="0.35">
      <c r="C68" s="91"/>
      <c r="D68" s="86"/>
      <c r="E68" s="67"/>
      <c r="F68" s="67"/>
      <c r="G68" s="67"/>
      <c r="H68" s="67"/>
    </row>
    <row r="69" spans="3:8" ht="15" customHeight="1" x14ac:dyDescent="0.35">
      <c r="C69" s="91"/>
      <c r="D69" s="86"/>
      <c r="E69" s="67"/>
      <c r="F69" s="67"/>
      <c r="G69" s="67"/>
      <c r="H69" s="67"/>
    </row>
    <row r="70" spans="3:8" ht="15" customHeight="1" x14ac:dyDescent="0.35">
      <c r="C70" s="91"/>
      <c r="D70" s="86"/>
      <c r="E70" s="67"/>
      <c r="F70" s="67"/>
      <c r="G70" s="67"/>
      <c r="H70" s="67"/>
    </row>
    <row r="71" spans="3:8" ht="15" customHeight="1" x14ac:dyDescent="0.35">
      <c r="C71" s="91"/>
      <c r="D71" s="86"/>
      <c r="E71" s="67"/>
      <c r="F71" s="67"/>
      <c r="G71" s="67"/>
      <c r="H71" s="67"/>
    </row>
    <row r="72" spans="3:8" ht="15" customHeight="1" x14ac:dyDescent="0.35">
      <c r="C72" s="91"/>
      <c r="D72" s="86"/>
      <c r="E72" s="67"/>
      <c r="F72" s="67"/>
      <c r="G72" s="67"/>
      <c r="H72" s="67"/>
    </row>
    <row r="73" spans="3:8" ht="15" customHeight="1" x14ac:dyDescent="0.35">
      <c r="C73" s="91"/>
      <c r="D73" s="86"/>
      <c r="E73" s="67"/>
      <c r="F73" s="67"/>
      <c r="G73" s="67"/>
      <c r="H73" s="67"/>
    </row>
    <row r="74" spans="3:8" ht="15" customHeight="1" x14ac:dyDescent="0.35">
      <c r="C74" s="91"/>
      <c r="D74" s="86"/>
      <c r="E74" s="67"/>
      <c r="F74" s="67"/>
      <c r="G74" s="67"/>
      <c r="H74" s="67"/>
    </row>
    <row r="75" spans="3:8" ht="15" customHeight="1" x14ac:dyDescent="0.35">
      <c r="C75" s="91"/>
      <c r="D75" s="86"/>
      <c r="E75" s="67"/>
      <c r="F75" s="67"/>
      <c r="G75" s="67"/>
      <c r="H75" s="67"/>
    </row>
    <row r="76" spans="3:8" ht="15" customHeight="1" x14ac:dyDescent="0.35">
      <c r="C76" s="91"/>
      <c r="D76" s="86"/>
      <c r="E76" s="67"/>
      <c r="F76" s="67"/>
      <c r="G76" s="67"/>
      <c r="H76" s="67"/>
    </row>
    <row r="77" spans="3:8" ht="15" customHeight="1" x14ac:dyDescent="0.35">
      <c r="C77" s="91"/>
      <c r="D77" s="86"/>
      <c r="E77" s="67"/>
      <c r="F77" s="67"/>
      <c r="G77" s="67"/>
      <c r="H77" s="67"/>
    </row>
    <row r="78" spans="3:8" ht="15" customHeight="1" x14ac:dyDescent="0.35">
      <c r="C78" s="91"/>
      <c r="D78" s="86"/>
      <c r="E78" s="67"/>
      <c r="F78" s="67"/>
      <c r="G78" s="67"/>
      <c r="H78" s="67"/>
    </row>
    <row r="79" spans="3:8" ht="15" customHeight="1" x14ac:dyDescent="0.35">
      <c r="C79" s="91"/>
      <c r="D79" s="86"/>
      <c r="E79" s="67"/>
      <c r="F79" s="67"/>
      <c r="G79" s="67"/>
      <c r="H79" s="67"/>
    </row>
    <row r="80" spans="3:8" ht="15" customHeight="1" x14ac:dyDescent="0.35">
      <c r="C80" s="91"/>
      <c r="D80" s="86"/>
      <c r="E80" s="67"/>
      <c r="F80" s="67"/>
      <c r="G80" s="67"/>
      <c r="H80" s="67"/>
    </row>
    <row r="81" spans="3:8" ht="15" customHeight="1" x14ac:dyDescent="0.35">
      <c r="C81" s="91"/>
      <c r="D81" s="86"/>
      <c r="E81" s="67"/>
      <c r="F81" s="67"/>
      <c r="G81" s="67"/>
      <c r="H81" s="67"/>
    </row>
    <row r="82" spans="3:8" ht="15" customHeight="1" x14ac:dyDescent="0.35">
      <c r="C82" s="91"/>
      <c r="D82" s="86"/>
      <c r="E82" s="67"/>
      <c r="F82" s="67"/>
      <c r="G82" s="67"/>
      <c r="H82" s="67"/>
    </row>
    <row r="83" spans="3:8" ht="15" customHeight="1" x14ac:dyDescent="0.35">
      <c r="C83" s="91"/>
      <c r="D83" s="86"/>
      <c r="E83" s="67"/>
      <c r="F83" s="67"/>
      <c r="G83" s="67"/>
      <c r="H83" s="67"/>
    </row>
    <row r="84" spans="3:8" ht="15" customHeight="1" x14ac:dyDescent="0.35">
      <c r="C84" s="91"/>
      <c r="D84" s="86"/>
      <c r="E84" s="67"/>
      <c r="F84" s="67"/>
      <c r="G84" s="67"/>
      <c r="H84" s="67"/>
    </row>
    <row r="85" spans="3:8" ht="15" customHeight="1" x14ac:dyDescent="0.35">
      <c r="C85" s="91"/>
      <c r="D85" s="86"/>
      <c r="E85" s="67"/>
      <c r="F85" s="67"/>
      <c r="G85" s="67"/>
      <c r="H85" s="67"/>
    </row>
    <row r="86" spans="3:8" ht="15" customHeight="1" x14ac:dyDescent="0.35">
      <c r="C86" s="91"/>
      <c r="D86" s="86"/>
      <c r="E86" s="67"/>
      <c r="F86" s="67"/>
      <c r="G86" s="67"/>
      <c r="H86" s="67"/>
    </row>
    <row r="87" spans="3:8" ht="15" customHeight="1" x14ac:dyDescent="0.35">
      <c r="C87" s="91"/>
      <c r="D87" s="86"/>
      <c r="E87" s="67"/>
      <c r="F87" s="67"/>
      <c r="G87" s="67"/>
      <c r="H87" s="67"/>
    </row>
    <row r="88" spans="3:8" ht="15" customHeight="1" x14ac:dyDescent="0.35">
      <c r="C88" s="91"/>
      <c r="D88" s="86"/>
      <c r="E88" s="67"/>
      <c r="F88" s="67"/>
      <c r="G88" s="67"/>
      <c r="H88" s="67"/>
    </row>
    <row r="89" spans="3:8" ht="15" customHeight="1" x14ac:dyDescent="0.35">
      <c r="C89" s="91"/>
      <c r="D89" s="86"/>
      <c r="E89" s="67"/>
      <c r="F89" s="67"/>
      <c r="G89" s="67"/>
      <c r="H89" s="67"/>
    </row>
    <row r="90" spans="3:8" ht="15" customHeight="1" x14ac:dyDescent="0.35">
      <c r="C90" s="91"/>
      <c r="D90" s="86"/>
      <c r="E90" s="67"/>
      <c r="F90" s="67"/>
      <c r="G90" s="67"/>
      <c r="H90" s="67"/>
    </row>
    <row r="91" spans="3:8" ht="15" customHeight="1" x14ac:dyDescent="0.35">
      <c r="C91" s="91"/>
      <c r="D91" s="86"/>
      <c r="E91" s="67"/>
      <c r="F91" s="67"/>
      <c r="G91" s="67"/>
      <c r="H91" s="67"/>
    </row>
    <row r="92" spans="3:8" ht="15" customHeight="1" x14ac:dyDescent="0.35">
      <c r="C92" s="91"/>
      <c r="D92" s="86"/>
      <c r="E92" s="67"/>
      <c r="F92" s="67"/>
      <c r="G92" s="67"/>
      <c r="H92" s="67"/>
    </row>
    <row r="93" spans="3:8" ht="15" customHeight="1" x14ac:dyDescent="0.35">
      <c r="C93" s="91"/>
      <c r="D93" s="86"/>
      <c r="E93" s="67"/>
      <c r="F93" s="67"/>
      <c r="G93" s="67"/>
      <c r="H93" s="67"/>
    </row>
    <row r="94" spans="3:8" ht="15" customHeight="1" x14ac:dyDescent="0.35">
      <c r="C94" s="91"/>
      <c r="D94" s="86"/>
      <c r="E94" s="67"/>
      <c r="F94" s="67"/>
      <c r="G94" s="67"/>
      <c r="H94" s="67"/>
    </row>
    <row r="95" spans="3:8" ht="15" customHeight="1" x14ac:dyDescent="0.35">
      <c r="C95" s="91"/>
      <c r="D95" s="86"/>
      <c r="E95" s="67"/>
      <c r="F95" s="67"/>
      <c r="G95" s="67"/>
      <c r="H95" s="67"/>
    </row>
    <row r="96" spans="3:8" ht="15" customHeight="1" x14ac:dyDescent="0.35">
      <c r="C96" s="91"/>
      <c r="D96" s="86"/>
      <c r="E96" s="67"/>
      <c r="F96" s="67"/>
      <c r="G96" s="67"/>
      <c r="H96" s="67"/>
    </row>
    <row r="97" spans="3:8" ht="15" customHeight="1" x14ac:dyDescent="0.35">
      <c r="C97" s="91"/>
      <c r="D97" s="86"/>
      <c r="E97" s="67"/>
      <c r="F97" s="67"/>
      <c r="G97" s="67"/>
      <c r="H97" s="67"/>
    </row>
    <row r="98" spans="3:8" ht="15" customHeight="1" x14ac:dyDescent="0.35">
      <c r="C98" s="91"/>
      <c r="D98" s="86"/>
      <c r="E98" s="67"/>
      <c r="F98" s="67"/>
      <c r="G98" s="67"/>
      <c r="H98" s="67"/>
    </row>
    <row r="99" spans="3:8" ht="15" customHeight="1" x14ac:dyDescent="0.35">
      <c r="C99" s="91"/>
      <c r="D99" s="86"/>
      <c r="E99" s="67"/>
      <c r="F99" s="67"/>
      <c r="G99" s="67"/>
      <c r="H99" s="67"/>
    </row>
    <row r="100" spans="3:8" ht="15" customHeight="1" x14ac:dyDescent="0.35">
      <c r="C100" s="91"/>
      <c r="D100" s="86"/>
      <c r="E100" s="67"/>
      <c r="F100" s="67"/>
      <c r="G100" s="67"/>
      <c r="H100" s="67"/>
    </row>
    <row r="101" spans="3:8" ht="15" customHeight="1" x14ac:dyDescent="0.35">
      <c r="C101" s="91"/>
      <c r="D101" s="86"/>
      <c r="E101" s="67"/>
      <c r="F101" s="67"/>
      <c r="G101" s="67"/>
      <c r="H101" s="67"/>
    </row>
    <row r="102" spans="3:8" ht="15" customHeight="1" x14ac:dyDescent="0.35">
      <c r="C102" s="91"/>
      <c r="D102" s="86"/>
      <c r="E102" s="67"/>
      <c r="F102" s="67"/>
      <c r="G102" s="67"/>
      <c r="H102" s="67"/>
    </row>
    <row r="103" spans="3:8" ht="15" customHeight="1" x14ac:dyDescent="0.35">
      <c r="C103" s="91"/>
      <c r="D103" s="86"/>
      <c r="E103" s="67"/>
      <c r="F103" s="67"/>
      <c r="G103" s="67"/>
      <c r="H103" s="67"/>
    </row>
    <row r="104" spans="3:8" ht="15" customHeight="1" x14ac:dyDescent="0.35">
      <c r="C104" s="91"/>
      <c r="D104" s="86"/>
      <c r="E104" s="67"/>
      <c r="F104" s="67"/>
      <c r="G104" s="67"/>
      <c r="H104" s="67"/>
    </row>
    <row r="105" spans="3:8" ht="15" customHeight="1" x14ac:dyDescent="0.35">
      <c r="C105" s="91"/>
      <c r="D105" s="86"/>
      <c r="E105" s="67"/>
      <c r="F105" s="67"/>
      <c r="G105" s="67"/>
      <c r="H105" s="67"/>
    </row>
    <row r="106" spans="3:8" ht="15" customHeight="1" x14ac:dyDescent="0.35">
      <c r="C106" s="91"/>
      <c r="D106" s="86"/>
      <c r="E106" s="67"/>
      <c r="F106" s="67"/>
      <c r="G106" s="67"/>
      <c r="H106" s="67"/>
    </row>
    <row r="107" spans="3:8" ht="15" customHeight="1" x14ac:dyDescent="0.35">
      <c r="C107" s="91"/>
      <c r="D107" s="86"/>
      <c r="E107" s="67"/>
      <c r="F107" s="67"/>
      <c r="G107" s="67"/>
      <c r="H107" s="67"/>
    </row>
    <row r="108" spans="3:8" ht="15" customHeight="1" x14ac:dyDescent="0.35">
      <c r="C108" s="91"/>
      <c r="D108" s="86"/>
      <c r="E108" s="67"/>
      <c r="F108" s="67"/>
      <c r="G108" s="67"/>
      <c r="H108" s="67"/>
    </row>
    <row r="109" spans="3:8" ht="15" customHeight="1" x14ac:dyDescent="0.35">
      <c r="C109" s="91"/>
      <c r="D109" s="86"/>
      <c r="E109" s="67"/>
      <c r="F109" s="67"/>
      <c r="G109" s="67"/>
      <c r="H109" s="67"/>
    </row>
  </sheetData>
  <pageMargins left="0.7" right="0.7" top="0.75" bottom="0.75" header="0.3" footer="0.3"/>
  <pageSetup paperSize="9" orientation="portrait" horizontalDpi="90" verticalDpi="9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0">
    <tabColor theme="2"/>
  </sheetPr>
  <dimension ref="A1:N109"/>
  <sheetViews>
    <sheetView showGridLines="0" zoomScaleNormal="100" workbookViewId="0"/>
  </sheetViews>
  <sheetFormatPr defaultColWidth="9.26953125" defaultRowHeight="15" customHeight="1" x14ac:dyDescent="0.35"/>
  <cols>
    <col min="1" max="1" width="1.7265625" customWidth="1"/>
    <col min="3" max="3" width="17" customWidth="1"/>
    <col min="4" max="4" width="22.54296875" customWidth="1"/>
    <col min="5" max="5" width="18" customWidth="1"/>
    <col min="6" max="6" width="19.453125" customWidth="1"/>
    <col min="7" max="7" width="8.453125" customWidth="1"/>
    <col min="8" max="11" width="13.7265625" customWidth="1"/>
    <col min="12" max="12" width="20.26953125" customWidth="1"/>
    <col min="13" max="13" width="13.7265625" customWidth="1"/>
    <col min="14" max="14" width="20.26953125" customWidth="1"/>
  </cols>
  <sheetData>
    <row r="1" spans="1:14" ht="15" customHeight="1" x14ac:dyDescent="0.35">
      <c r="A1" s="37"/>
      <c r="B1" s="41"/>
      <c r="C1" s="37"/>
      <c r="D1" s="37"/>
      <c r="E1" s="37"/>
      <c r="F1" s="37"/>
      <c r="G1" s="37"/>
      <c r="H1" s="37"/>
      <c r="I1" s="37"/>
    </row>
    <row r="2" spans="1:14" ht="15" customHeight="1" x14ac:dyDescent="0.35">
      <c r="A2" s="37"/>
      <c r="B2" s="37"/>
      <c r="C2" s="37"/>
      <c r="D2" s="37"/>
      <c r="E2" s="37"/>
      <c r="F2" s="37"/>
      <c r="G2" s="37"/>
      <c r="H2" s="37"/>
      <c r="I2" s="37"/>
    </row>
    <row r="3" spans="1:14" ht="8.15" customHeight="1" x14ac:dyDescent="0.35">
      <c r="A3" s="37"/>
      <c r="B3" s="37"/>
      <c r="C3" s="37"/>
      <c r="D3" s="37"/>
      <c r="E3" s="37"/>
      <c r="F3" s="37"/>
      <c r="G3" s="37"/>
      <c r="H3" s="37"/>
      <c r="I3" s="37"/>
    </row>
    <row r="4" spans="1:14" ht="15" customHeight="1" x14ac:dyDescent="0.35">
      <c r="A4" s="37"/>
      <c r="B4" s="65" t="str">
        <f>HYPERLINK("#"&amp;"Índice!B7",Índice!B7)</f>
        <v>Índice</v>
      </c>
      <c r="C4" s="65" t="str">
        <f>HYPERLINK("#"&amp;"Contents!B7",Contents!B7)</f>
        <v>Contents</v>
      </c>
      <c r="D4" s="37"/>
      <c r="E4" s="37"/>
      <c r="F4" s="37"/>
      <c r="G4" s="37"/>
      <c r="H4" s="37"/>
      <c r="I4" s="37"/>
    </row>
    <row r="5" spans="1:14" ht="8.15" customHeight="1" x14ac:dyDescent="0.35">
      <c r="A5" s="38"/>
      <c r="B5" s="38"/>
      <c r="C5" s="44"/>
      <c r="D5" s="44"/>
      <c r="E5" s="38"/>
      <c r="F5" s="38"/>
      <c r="G5" s="38"/>
      <c r="H5" s="38"/>
      <c r="I5" s="38"/>
    </row>
    <row r="6" spans="1:14" ht="15" customHeight="1" x14ac:dyDescent="0.35">
      <c r="A6" s="38"/>
      <c r="B6" s="60" t="s">
        <v>3</v>
      </c>
      <c r="C6" s="45"/>
      <c r="D6" s="44"/>
      <c r="E6" s="38"/>
      <c r="F6" s="38"/>
      <c r="G6" s="38"/>
      <c r="H6" s="38"/>
      <c r="I6" s="38"/>
    </row>
    <row r="7" spans="1:14" ht="15" customHeight="1" x14ac:dyDescent="0.35">
      <c r="A7" s="38"/>
      <c r="B7" s="61" t="s">
        <v>95</v>
      </c>
      <c r="C7" s="45"/>
      <c r="D7" s="44"/>
      <c r="E7" s="38"/>
      <c r="F7" s="38"/>
      <c r="G7" s="38"/>
      <c r="H7" s="38"/>
      <c r="I7" s="38"/>
    </row>
    <row r="8" spans="1:14" ht="8.15" customHeight="1" x14ac:dyDescent="0.35">
      <c r="A8" s="38"/>
      <c r="B8" s="46"/>
      <c r="C8" s="45"/>
      <c r="D8" s="44"/>
      <c r="E8" s="38"/>
      <c r="F8" s="38"/>
      <c r="G8" s="38"/>
      <c r="H8" s="38"/>
      <c r="I8" s="38"/>
    </row>
    <row r="9" spans="1:14" ht="15" customHeight="1" x14ac:dyDescent="0.35">
      <c r="A9" s="38"/>
      <c r="B9" s="60" t="str">
        <f>Índice!B110</f>
        <v xml:space="preserve">Caixa 2  •  Risco de insolvência de empresas em Portugal: exposição em risco para o setor bancário decorrente do choque pandémico </v>
      </c>
      <c r="C9" s="45"/>
      <c r="D9" s="44"/>
      <c r="E9" s="38"/>
      <c r="F9" s="38"/>
      <c r="G9" s="38"/>
      <c r="H9" s="38"/>
      <c r="I9" s="38"/>
    </row>
    <row r="10" spans="1:14" ht="15" customHeight="1" x14ac:dyDescent="0.35">
      <c r="A10" s="38"/>
      <c r="B10" s="61" t="str">
        <f>Contents!B110</f>
        <v>Box 2  •  Portuguese NFCs insolvency risk: banks' exposure-at-risk following the pandemic shock</v>
      </c>
      <c r="C10" s="45"/>
      <c r="D10" s="44"/>
      <c r="E10" s="38"/>
      <c r="F10" s="38"/>
      <c r="G10" s="38"/>
      <c r="H10" s="38"/>
      <c r="I10" s="38"/>
    </row>
    <row r="11" spans="1:14" ht="8.15" customHeight="1" x14ac:dyDescent="0.35">
      <c r="A11" s="38"/>
      <c r="B11" s="45"/>
      <c r="C11" s="47"/>
      <c r="D11" s="44"/>
      <c r="E11" s="38"/>
      <c r="F11" s="38"/>
      <c r="G11" s="38"/>
      <c r="H11" s="38"/>
      <c r="I11" s="38"/>
    </row>
    <row r="12" spans="1:14" ht="15" customHeight="1" x14ac:dyDescent="0.35">
      <c r="A12" s="40"/>
      <c r="B12" s="59" t="s">
        <v>1614</v>
      </c>
      <c r="C12" s="48"/>
      <c r="D12" s="49"/>
      <c r="E12" s="40"/>
      <c r="F12" s="40"/>
      <c r="G12" s="40"/>
      <c r="H12" s="40"/>
      <c r="I12" s="40"/>
    </row>
    <row r="13" spans="1:14" ht="15" customHeight="1" x14ac:dyDescent="0.35">
      <c r="A13" s="40"/>
      <c r="B13" s="62" t="s">
        <v>1618</v>
      </c>
      <c r="C13" s="48"/>
      <c r="D13" s="49"/>
      <c r="E13" s="40"/>
      <c r="F13" s="40"/>
      <c r="G13" s="40"/>
      <c r="H13" s="40"/>
      <c r="I13" s="40"/>
    </row>
    <row r="14" spans="1:14" ht="8.15" customHeight="1" x14ac:dyDescent="0.35">
      <c r="A14" s="40"/>
      <c r="B14" s="40"/>
      <c r="C14" s="40"/>
      <c r="D14" s="40"/>
      <c r="E14" s="40"/>
      <c r="F14" s="40"/>
      <c r="G14" s="40"/>
      <c r="H14" s="40"/>
      <c r="I14" s="40"/>
    </row>
    <row r="15" spans="1:14" ht="14.5" x14ac:dyDescent="0.35">
      <c r="A15" s="40"/>
      <c r="B15" s="40"/>
      <c r="C15" s="13"/>
      <c r="D15" s="55" t="s">
        <v>174</v>
      </c>
      <c r="E15" s="56" t="s">
        <v>357</v>
      </c>
      <c r="F15" s="56" t="s">
        <v>357</v>
      </c>
      <c r="G15" s="55"/>
      <c r="H15" s="56"/>
      <c r="I15" s="56"/>
      <c r="J15" s="56"/>
      <c r="K15" s="56"/>
      <c r="L15" s="56"/>
      <c r="M15" s="56"/>
      <c r="N15" s="56"/>
    </row>
    <row r="16" spans="1:14" ht="14.5" x14ac:dyDescent="0.35">
      <c r="A16" s="40"/>
      <c r="B16" s="40"/>
      <c r="C16" s="13"/>
      <c r="D16" s="53" t="s">
        <v>176</v>
      </c>
      <c r="E16" s="54" t="s">
        <v>1887</v>
      </c>
      <c r="F16" s="54" t="s">
        <v>1887</v>
      </c>
      <c r="G16" s="53"/>
      <c r="H16" s="54"/>
      <c r="I16" s="54"/>
      <c r="J16" s="54"/>
      <c r="K16" s="54"/>
      <c r="L16" s="54"/>
      <c r="M16" s="54"/>
      <c r="N16" s="54"/>
    </row>
    <row r="17" spans="1:14" ht="8.15" customHeight="1" x14ac:dyDescent="0.35">
      <c r="A17" s="43"/>
      <c r="B17" s="43"/>
      <c r="C17" s="13"/>
      <c r="D17" s="13"/>
      <c r="E17" s="13"/>
      <c r="F17" s="13"/>
      <c r="G17" s="13"/>
      <c r="H17" s="13"/>
      <c r="I17" s="13"/>
      <c r="J17" s="13"/>
    </row>
    <row r="18" spans="1:14" ht="27.65" customHeight="1" x14ac:dyDescent="0.35">
      <c r="B18" s="87"/>
      <c r="E18" s="90" t="s">
        <v>1073</v>
      </c>
      <c r="F18" s="90" t="s">
        <v>1074</v>
      </c>
      <c r="G18" s="75"/>
      <c r="H18" s="75"/>
      <c r="I18" s="75"/>
      <c r="J18" s="75"/>
      <c r="K18" s="75"/>
      <c r="L18" s="75"/>
      <c r="M18" s="75"/>
      <c r="N18" s="75"/>
    </row>
    <row r="19" spans="1:14" ht="27.65" customHeight="1" x14ac:dyDescent="0.35">
      <c r="A19" s="40"/>
      <c r="B19" s="40"/>
      <c r="C19" s="55"/>
      <c r="D19" s="53"/>
      <c r="E19" s="76" t="s">
        <v>1075</v>
      </c>
      <c r="F19" s="76" t="s">
        <v>1076</v>
      </c>
      <c r="G19" s="76"/>
      <c r="H19" s="76"/>
      <c r="I19" s="76"/>
      <c r="J19" s="75"/>
      <c r="K19" s="75"/>
      <c r="L19" s="75"/>
      <c r="M19" s="75"/>
      <c r="N19" s="75"/>
    </row>
    <row r="20" spans="1:14" ht="14.25" customHeight="1" x14ac:dyDescent="0.35">
      <c r="C20" s="299" t="s">
        <v>1077</v>
      </c>
      <c r="D20" s="163" t="s">
        <v>1078</v>
      </c>
      <c r="E20" s="67">
        <v>400</v>
      </c>
      <c r="F20" s="67">
        <v>463.9</v>
      </c>
      <c r="G20" s="67"/>
      <c r="H20" s="67"/>
      <c r="I20" s="67"/>
      <c r="J20" s="67"/>
      <c r="K20" s="67"/>
      <c r="L20" s="67"/>
      <c r="M20" s="67"/>
      <c r="N20" s="67"/>
    </row>
    <row r="21" spans="1:14" ht="14.5" x14ac:dyDescent="0.35">
      <c r="C21" s="83"/>
      <c r="D21" s="167"/>
      <c r="E21" s="67"/>
      <c r="F21" s="67"/>
      <c r="G21" s="68"/>
      <c r="H21" s="67"/>
      <c r="I21" s="67"/>
      <c r="J21" s="67"/>
    </row>
    <row r="22" spans="1:14" ht="14.5" x14ac:dyDescent="0.35">
      <c r="C22" s="299">
        <v>43800</v>
      </c>
      <c r="D22" s="163">
        <v>43800</v>
      </c>
      <c r="E22" s="67">
        <v>331.8</v>
      </c>
      <c r="F22" s="67">
        <v>219.7</v>
      </c>
      <c r="G22" s="68"/>
      <c r="H22" s="67"/>
      <c r="I22" s="67"/>
      <c r="J22" s="67"/>
    </row>
    <row r="23" spans="1:14" ht="15" customHeight="1" x14ac:dyDescent="0.35">
      <c r="C23" s="299">
        <v>44166</v>
      </c>
      <c r="D23" s="163">
        <v>44166</v>
      </c>
      <c r="E23" s="67">
        <v>380</v>
      </c>
      <c r="F23" s="67">
        <v>171.7</v>
      </c>
      <c r="G23" s="68"/>
      <c r="H23" s="67"/>
      <c r="I23" s="67"/>
      <c r="J23" s="67"/>
    </row>
    <row r="24" spans="1:14" ht="15" customHeight="1" x14ac:dyDescent="0.35">
      <c r="C24" s="299">
        <v>44531</v>
      </c>
      <c r="D24" s="163">
        <v>44531</v>
      </c>
      <c r="E24" s="67">
        <v>649</v>
      </c>
      <c r="F24" s="67">
        <v>123.4</v>
      </c>
      <c r="G24" s="68"/>
      <c r="H24" s="67"/>
      <c r="I24" s="67"/>
      <c r="J24" s="67"/>
    </row>
    <row r="25" spans="1:14" ht="15" customHeight="1" x14ac:dyDescent="0.35">
      <c r="C25" s="299">
        <v>44713</v>
      </c>
      <c r="D25" s="163">
        <v>44713</v>
      </c>
      <c r="E25" s="67">
        <v>578.70000000000005</v>
      </c>
      <c r="F25" s="67">
        <v>146.4</v>
      </c>
      <c r="G25" s="68"/>
      <c r="H25" s="67"/>
      <c r="I25" s="67"/>
    </row>
    <row r="26" spans="1:14" ht="15" customHeight="1" x14ac:dyDescent="0.35">
      <c r="C26" s="91"/>
      <c r="D26" s="165"/>
      <c r="E26" s="68"/>
      <c r="F26" s="68"/>
      <c r="G26" s="68"/>
      <c r="H26" s="67"/>
      <c r="I26" s="67"/>
    </row>
    <row r="27" spans="1:14" ht="15" customHeight="1" x14ac:dyDescent="0.35">
      <c r="C27" s="91"/>
      <c r="D27" s="165"/>
      <c r="E27" s="68"/>
      <c r="F27" s="68"/>
      <c r="G27" s="68"/>
      <c r="H27" s="67"/>
      <c r="I27" s="67"/>
    </row>
    <row r="28" spans="1:14" ht="15" customHeight="1" x14ac:dyDescent="0.35">
      <c r="C28" s="91"/>
      <c r="D28" s="165"/>
      <c r="E28" s="68"/>
      <c r="F28" s="68"/>
      <c r="G28" s="68"/>
      <c r="H28" s="67"/>
      <c r="I28" s="67"/>
    </row>
    <row r="29" spans="1:14" ht="15" customHeight="1" x14ac:dyDescent="0.35">
      <c r="C29" s="91"/>
      <c r="D29" s="165"/>
      <c r="E29" s="68"/>
      <c r="F29" s="68"/>
      <c r="G29" s="68"/>
      <c r="H29" s="67"/>
      <c r="I29" s="67"/>
    </row>
    <row r="30" spans="1:14" ht="27" customHeight="1" x14ac:dyDescent="0.35">
      <c r="C30" s="166"/>
      <c r="D30" s="168"/>
      <c r="E30" s="68"/>
      <c r="F30" s="68"/>
      <c r="G30" s="68"/>
      <c r="H30" s="67"/>
      <c r="I30" s="67"/>
    </row>
    <row r="31" spans="1:14" ht="15" customHeight="1" x14ac:dyDescent="0.35">
      <c r="C31" s="91"/>
      <c r="D31" s="165"/>
      <c r="E31" s="68"/>
      <c r="F31" s="68"/>
      <c r="G31" s="68"/>
      <c r="H31" s="67"/>
      <c r="I31" s="67"/>
    </row>
    <row r="32" spans="1:14" ht="15" customHeight="1" x14ac:dyDescent="0.35">
      <c r="C32" s="91"/>
      <c r="D32" s="86"/>
      <c r="E32" s="68"/>
      <c r="F32" s="68"/>
      <c r="G32" s="67"/>
      <c r="H32" s="67"/>
    </row>
    <row r="33" spans="3:8" ht="15" customHeight="1" x14ac:dyDescent="0.35">
      <c r="C33" s="91"/>
      <c r="D33" s="86"/>
      <c r="E33" s="68"/>
      <c r="F33" s="68"/>
      <c r="G33" s="67"/>
      <c r="H33" s="67"/>
    </row>
    <row r="34" spans="3:8" ht="15" customHeight="1" x14ac:dyDescent="0.35">
      <c r="C34" s="91"/>
      <c r="D34" s="86"/>
      <c r="E34" s="67"/>
      <c r="F34" s="67"/>
      <c r="G34" s="67"/>
      <c r="H34" s="67"/>
    </row>
    <row r="35" spans="3:8" ht="15" customHeight="1" x14ac:dyDescent="0.35">
      <c r="C35" s="91"/>
      <c r="D35" s="86"/>
      <c r="E35" s="67"/>
      <c r="F35" s="67"/>
      <c r="G35" s="67"/>
      <c r="H35" s="67"/>
    </row>
    <row r="36" spans="3:8" ht="15" customHeight="1" x14ac:dyDescent="0.35">
      <c r="C36" s="91"/>
      <c r="D36" s="86"/>
      <c r="E36" s="67"/>
      <c r="F36" s="67"/>
      <c r="G36" s="67"/>
      <c r="H36" s="67"/>
    </row>
    <row r="37" spans="3:8" ht="15" customHeight="1" x14ac:dyDescent="0.35">
      <c r="C37" s="91"/>
      <c r="D37" s="86"/>
      <c r="E37" s="67"/>
      <c r="F37" s="67"/>
      <c r="G37" s="67"/>
      <c r="H37" s="67"/>
    </row>
    <row r="38" spans="3:8" ht="15" customHeight="1" x14ac:dyDescent="0.35">
      <c r="C38" s="91"/>
      <c r="D38" s="86"/>
      <c r="E38" s="67"/>
      <c r="F38" s="67"/>
      <c r="G38" s="67"/>
      <c r="H38" s="67"/>
    </row>
    <row r="39" spans="3:8" ht="15" customHeight="1" x14ac:dyDescent="0.35">
      <c r="C39" s="91"/>
      <c r="D39" s="86"/>
      <c r="E39" s="67"/>
      <c r="F39" s="67"/>
      <c r="G39" s="67"/>
      <c r="H39" s="67"/>
    </row>
    <row r="40" spans="3:8" ht="15" customHeight="1" x14ac:dyDescent="0.35">
      <c r="C40" s="91"/>
      <c r="D40" s="86"/>
      <c r="E40" s="67"/>
      <c r="F40" s="67"/>
      <c r="G40" s="67"/>
      <c r="H40" s="67"/>
    </row>
    <row r="41" spans="3:8" ht="15" customHeight="1" x14ac:dyDescent="0.35">
      <c r="C41" s="91"/>
      <c r="D41" s="86"/>
      <c r="E41" s="67"/>
      <c r="F41" s="67"/>
      <c r="G41" s="67"/>
      <c r="H41" s="67"/>
    </row>
    <row r="42" spans="3:8" ht="15" customHeight="1" x14ac:dyDescent="0.35">
      <c r="C42" s="91"/>
      <c r="D42" s="86"/>
      <c r="E42" s="67"/>
      <c r="F42" s="67"/>
      <c r="G42" s="67"/>
      <c r="H42" s="67"/>
    </row>
    <row r="43" spans="3:8" ht="15" customHeight="1" x14ac:dyDescent="0.35">
      <c r="C43" s="91"/>
      <c r="D43" s="86"/>
      <c r="E43" s="67"/>
      <c r="F43" s="67"/>
      <c r="G43" s="67"/>
      <c r="H43" s="67"/>
    </row>
    <row r="44" spans="3:8" ht="15" customHeight="1" x14ac:dyDescent="0.35">
      <c r="C44" s="91"/>
      <c r="D44" s="86"/>
      <c r="E44" s="67"/>
      <c r="F44" s="67"/>
      <c r="G44" s="67"/>
      <c r="H44" s="67"/>
    </row>
    <row r="45" spans="3:8" ht="15" customHeight="1" x14ac:dyDescent="0.35">
      <c r="C45" s="91"/>
      <c r="D45" s="86"/>
      <c r="E45" s="67"/>
      <c r="F45" s="67"/>
      <c r="G45" s="67"/>
      <c r="H45" s="67"/>
    </row>
    <row r="46" spans="3:8" ht="15" customHeight="1" x14ac:dyDescent="0.35">
      <c r="C46" s="91"/>
      <c r="D46" s="86"/>
      <c r="E46" s="67"/>
      <c r="F46" s="67"/>
      <c r="G46" s="67"/>
      <c r="H46" s="67"/>
    </row>
    <row r="47" spans="3:8" ht="15" customHeight="1" x14ac:dyDescent="0.35">
      <c r="C47" s="91"/>
      <c r="D47" s="86"/>
      <c r="E47" s="67"/>
      <c r="F47" s="67"/>
      <c r="G47" s="67"/>
      <c r="H47" s="67"/>
    </row>
    <row r="48" spans="3:8" ht="15" customHeight="1" x14ac:dyDescent="0.35">
      <c r="C48" s="91"/>
      <c r="D48" s="86"/>
      <c r="E48" s="67"/>
      <c r="F48" s="67"/>
      <c r="G48" s="67"/>
      <c r="H48" s="67"/>
    </row>
    <row r="49" spans="3:8" ht="15" customHeight="1" x14ac:dyDescent="0.35">
      <c r="C49" s="91"/>
      <c r="D49" s="86"/>
      <c r="E49" s="67"/>
      <c r="F49" s="67"/>
      <c r="G49" s="67"/>
      <c r="H49" s="67"/>
    </row>
    <row r="50" spans="3:8" ht="15" customHeight="1" x14ac:dyDescent="0.35">
      <c r="C50" s="91"/>
      <c r="D50" s="86"/>
      <c r="E50" s="67"/>
      <c r="F50" s="67"/>
      <c r="G50" s="67"/>
      <c r="H50" s="67"/>
    </row>
    <row r="51" spans="3:8" ht="15" customHeight="1" x14ac:dyDescent="0.35">
      <c r="C51" s="91"/>
      <c r="D51" s="86"/>
      <c r="E51" s="67"/>
      <c r="F51" s="67"/>
      <c r="G51" s="67"/>
      <c r="H51" s="67"/>
    </row>
    <row r="52" spans="3:8" ht="15" customHeight="1" x14ac:dyDescent="0.35">
      <c r="C52" s="91"/>
      <c r="D52" s="86"/>
      <c r="E52" s="67"/>
      <c r="F52" s="67"/>
      <c r="G52" s="67"/>
      <c r="H52" s="67"/>
    </row>
    <row r="53" spans="3:8" ht="15" customHeight="1" x14ac:dyDescent="0.35">
      <c r="C53" s="91"/>
      <c r="D53" s="86"/>
      <c r="E53" s="67"/>
      <c r="F53" s="67"/>
      <c r="G53" s="67"/>
      <c r="H53" s="67"/>
    </row>
    <row r="54" spans="3:8" ht="15" customHeight="1" x14ac:dyDescent="0.35">
      <c r="C54" s="91"/>
      <c r="D54" s="86"/>
      <c r="E54" s="67"/>
      <c r="F54" s="67"/>
      <c r="G54" s="67"/>
      <c r="H54" s="67"/>
    </row>
    <row r="55" spans="3:8" ht="15" customHeight="1" x14ac:dyDescent="0.35">
      <c r="C55" s="91"/>
      <c r="D55" s="86"/>
      <c r="E55" s="67"/>
      <c r="F55" s="67"/>
      <c r="G55" s="67"/>
      <c r="H55" s="67"/>
    </row>
    <row r="56" spans="3:8" ht="15" customHeight="1" x14ac:dyDescent="0.35">
      <c r="C56" s="91"/>
      <c r="D56" s="86"/>
      <c r="E56" s="67"/>
      <c r="F56" s="67"/>
      <c r="G56" s="67"/>
      <c r="H56" s="67"/>
    </row>
    <row r="57" spans="3:8" ht="15" customHeight="1" x14ac:dyDescent="0.35">
      <c r="C57" s="91"/>
      <c r="D57" s="86"/>
      <c r="E57" s="67"/>
      <c r="F57" s="67"/>
      <c r="G57" s="67"/>
      <c r="H57" s="67"/>
    </row>
    <row r="58" spans="3:8" ht="15" customHeight="1" x14ac:dyDescent="0.35">
      <c r="C58" s="91"/>
      <c r="D58" s="86"/>
      <c r="E58" s="67"/>
      <c r="F58" s="67"/>
      <c r="G58" s="67"/>
      <c r="H58" s="67"/>
    </row>
    <row r="59" spans="3:8" ht="15" customHeight="1" x14ac:dyDescent="0.35">
      <c r="C59" s="91"/>
      <c r="D59" s="86"/>
      <c r="E59" s="67"/>
      <c r="F59" s="67"/>
      <c r="G59" s="67"/>
      <c r="H59" s="67"/>
    </row>
    <row r="60" spans="3:8" ht="15" customHeight="1" x14ac:dyDescent="0.35">
      <c r="C60" s="91"/>
      <c r="D60" s="86"/>
      <c r="E60" s="67"/>
      <c r="F60" s="67"/>
      <c r="G60" s="67"/>
      <c r="H60" s="67"/>
    </row>
    <row r="61" spans="3:8" ht="15" customHeight="1" x14ac:dyDescent="0.35">
      <c r="C61" s="91"/>
      <c r="D61" s="86"/>
      <c r="E61" s="67"/>
      <c r="F61" s="67"/>
      <c r="G61" s="67"/>
      <c r="H61" s="67"/>
    </row>
    <row r="62" spans="3:8" ht="15" customHeight="1" x14ac:dyDescent="0.35">
      <c r="C62" s="91"/>
      <c r="D62" s="86"/>
      <c r="E62" s="67"/>
      <c r="F62" s="67"/>
      <c r="G62" s="67"/>
      <c r="H62" s="67"/>
    </row>
    <row r="63" spans="3:8" ht="15" customHeight="1" x14ac:dyDescent="0.35">
      <c r="C63" s="91"/>
      <c r="D63" s="86"/>
      <c r="E63" s="67"/>
      <c r="F63" s="67"/>
      <c r="G63" s="67"/>
      <c r="H63" s="67"/>
    </row>
    <row r="64" spans="3:8" ht="15" customHeight="1" x14ac:dyDescent="0.35">
      <c r="C64" s="91"/>
      <c r="D64" s="86"/>
      <c r="E64" s="67"/>
      <c r="F64" s="67"/>
      <c r="G64" s="67"/>
      <c r="H64" s="67"/>
    </row>
    <row r="65" spans="3:8" ht="15" customHeight="1" x14ac:dyDescent="0.35">
      <c r="C65" s="91"/>
      <c r="D65" s="86"/>
      <c r="E65" s="67"/>
      <c r="F65" s="67"/>
      <c r="G65" s="67"/>
      <c r="H65" s="67"/>
    </row>
    <row r="66" spans="3:8" ht="15" customHeight="1" x14ac:dyDescent="0.35">
      <c r="C66" s="91"/>
      <c r="D66" s="86"/>
      <c r="E66" s="67"/>
      <c r="F66" s="67"/>
      <c r="G66" s="67"/>
      <c r="H66" s="67"/>
    </row>
    <row r="67" spans="3:8" ht="15" customHeight="1" x14ac:dyDescent="0.35">
      <c r="C67" s="91"/>
      <c r="D67" s="86"/>
      <c r="E67" s="67"/>
      <c r="F67" s="67"/>
      <c r="G67" s="67"/>
      <c r="H67" s="67"/>
    </row>
    <row r="68" spans="3:8" ht="15" customHeight="1" x14ac:dyDescent="0.35">
      <c r="C68" s="91"/>
      <c r="D68" s="86"/>
      <c r="E68" s="67"/>
      <c r="F68" s="67"/>
      <c r="G68" s="67"/>
      <c r="H68" s="67"/>
    </row>
    <row r="69" spans="3:8" ht="15" customHeight="1" x14ac:dyDescent="0.35">
      <c r="C69" s="91"/>
      <c r="D69" s="86"/>
      <c r="E69" s="67"/>
      <c r="F69" s="67"/>
      <c r="G69" s="67"/>
      <c r="H69" s="67"/>
    </row>
    <row r="70" spans="3:8" ht="15" customHeight="1" x14ac:dyDescent="0.35">
      <c r="C70" s="91"/>
      <c r="D70" s="86"/>
      <c r="E70" s="67"/>
      <c r="F70" s="67"/>
      <c r="G70" s="67"/>
      <c r="H70" s="67"/>
    </row>
    <row r="71" spans="3:8" ht="15" customHeight="1" x14ac:dyDescent="0.35">
      <c r="C71" s="91"/>
      <c r="D71" s="86"/>
      <c r="E71" s="67"/>
      <c r="F71" s="67"/>
      <c r="G71" s="67"/>
      <c r="H71" s="67"/>
    </row>
    <row r="72" spans="3:8" ht="15" customHeight="1" x14ac:dyDescent="0.35">
      <c r="C72" s="91"/>
      <c r="D72" s="86"/>
      <c r="E72" s="67"/>
      <c r="F72" s="67"/>
      <c r="G72" s="67"/>
      <c r="H72" s="67"/>
    </row>
    <row r="73" spans="3:8" ht="15" customHeight="1" x14ac:dyDescent="0.35">
      <c r="C73" s="91"/>
      <c r="D73" s="86"/>
      <c r="E73" s="67"/>
      <c r="F73" s="67"/>
      <c r="G73" s="67"/>
      <c r="H73" s="67"/>
    </row>
    <row r="74" spans="3:8" ht="15" customHeight="1" x14ac:dyDescent="0.35">
      <c r="C74" s="91"/>
      <c r="D74" s="86"/>
      <c r="E74" s="67"/>
      <c r="F74" s="67"/>
      <c r="G74" s="67"/>
      <c r="H74" s="67"/>
    </row>
    <row r="75" spans="3:8" ht="15" customHeight="1" x14ac:dyDescent="0.35">
      <c r="C75" s="91"/>
      <c r="D75" s="86"/>
      <c r="E75" s="67"/>
      <c r="F75" s="67"/>
      <c r="G75" s="67"/>
      <c r="H75" s="67"/>
    </row>
    <row r="76" spans="3:8" ht="15" customHeight="1" x14ac:dyDescent="0.35">
      <c r="C76" s="91"/>
      <c r="D76" s="86"/>
      <c r="E76" s="67"/>
      <c r="F76" s="67"/>
      <c r="G76" s="67"/>
      <c r="H76" s="67"/>
    </row>
    <row r="77" spans="3:8" ht="15" customHeight="1" x14ac:dyDescent="0.35">
      <c r="C77" s="91"/>
      <c r="D77" s="86"/>
      <c r="E77" s="67"/>
      <c r="F77" s="67"/>
      <c r="G77" s="67"/>
      <c r="H77" s="67"/>
    </row>
    <row r="78" spans="3:8" ht="15" customHeight="1" x14ac:dyDescent="0.35">
      <c r="C78" s="91"/>
      <c r="D78" s="86"/>
      <c r="E78" s="67"/>
      <c r="F78" s="67"/>
      <c r="G78" s="67"/>
      <c r="H78" s="67"/>
    </row>
    <row r="79" spans="3:8" ht="15" customHeight="1" x14ac:dyDescent="0.35">
      <c r="C79" s="91"/>
      <c r="D79" s="86"/>
      <c r="E79" s="67"/>
      <c r="F79" s="67"/>
      <c r="G79" s="67"/>
      <c r="H79" s="67"/>
    </row>
    <row r="80" spans="3:8" ht="15" customHeight="1" x14ac:dyDescent="0.35">
      <c r="C80" s="91"/>
      <c r="D80" s="86"/>
      <c r="E80" s="67"/>
      <c r="F80" s="67"/>
      <c r="G80" s="67"/>
      <c r="H80" s="67"/>
    </row>
    <row r="81" spans="3:8" ht="15" customHeight="1" x14ac:dyDescent="0.35">
      <c r="C81" s="91"/>
      <c r="D81" s="86"/>
      <c r="E81" s="67"/>
      <c r="F81" s="67"/>
      <c r="G81" s="67"/>
      <c r="H81" s="67"/>
    </row>
    <row r="82" spans="3:8" ht="15" customHeight="1" x14ac:dyDescent="0.35">
      <c r="C82" s="91"/>
      <c r="D82" s="86"/>
      <c r="E82" s="67"/>
      <c r="F82" s="67"/>
      <c r="G82" s="67"/>
      <c r="H82" s="67"/>
    </row>
    <row r="83" spans="3:8" ht="15" customHeight="1" x14ac:dyDescent="0.35">
      <c r="C83" s="91"/>
      <c r="D83" s="86"/>
      <c r="E83" s="67"/>
      <c r="F83" s="67"/>
      <c r="G83" s="67"/>
      <c r="H83" s="67"/>
    </row>
    <row r="84" spans="3:8" ht="15" customHeight="1" x14ac:dyDescent="0.35">
      <c r="C84" s="91"/>
      <c r="D84" s="86"/>
      <c r="E84" s="67"/>
      <c r="F84" s="67"/>
      <c r="G84" s="67"/>
      <c r="H84" s="67"/>
    </row>
    <row r="85" spans="3:8" ht="15" customHeight="1" x14ac:dyDescent="0.35">
      <c r="C85" s="91"/>
      <c r="D85" s="86"/>
      <c r="E85" s="67"/>
      <c r="F85" s="67"/>
      <c r="G85" s="67"/>
      <c r="H85" s="67"/>
    </row>
    <row r="86" spans="3:8" ht="15" customHeight="1" x14ac:dyDescent="0.35">
      <c r="C86" s="91"/>
      <c r="D86" s="86"/>
      <c r="E86" s="67"/>
      <c r="F86" s="67"/>
      <c r="G86" s="67"/>
      <c r="H86" s="67"/>
    </row>
    <row r="87" spans="3:8" ht="15" customHeight="1" x14ac:dyDescent="0.35">
      <c r="C87" s="91"/>
      <c r="D87" s="86"/>
      <c r="E87" s="67"/>
      <c r="F87" s="67"/>
      <c r="G87" s="67"/>
      <c r="H87" s="67"/>
    </row>
    <row r="88" spans="3:8" ht="15" customHeight="1" x14ac:dyDescent="0.35">
      <c r="C88" s="91"/>
      <c r="D88" s="86"/>
      <c r="E88" s="67"/>
      <c r="F88" s="67"/>
      <c r="G88" s="67"/>
      <c r="H88" s="67"/>
    </row>
    <row r="89" spans="3:8" ht="15" customHeight="1" x14ac:dyDescent="0.35">
      <c r="C89" s="91"/>
      <c r="D89" s="86"/>
      <c r="E89" s="67"/>
      <c r="F89" s="67"/>
      <c r="G89" s="67"/>
      <c r="H89" s="67"/>
    </row>
    <row r="90" spans="3:8" ht="15" customHeight="1" x14ac:dyDescent="0.35">
      <c r="C90" s="91"/>
      <c r="D90" s="86"/>
      <c r="E90" s="67"/>
      <c r="F90" s="67"/>
      <c r="G90" s="67"/>
      <c r="H90" s="67"/>
    </row>
    <row r="91" spans="3:8" ht="15" customHeight="1" x14ac:dyDescent="0.35">
      <c r="C91" s="91"/>
      <c r="D91" s="86"/>
      <c r="E91" s="67"/>
      <c r="F91" s="67"/>
      <c r="G91" s="67"/>
      <c r="H91" s="67"/>
    </row>
    <row r="92" spans="3:8" ht="15" customHeight="1" x14ac:dyDescent="0.35">
      <c r="C92" s="91"/>
      <c r="D92" s="86"/>
      <c r="E92" s="67"/>
      <c r="F92" s="67"/>
      <c r="G92" s="67"/>
      <c r="H92" s="67"/>
    </row>
    <row r="93" spans="3:8" ht="15" customHeight="1" x14ac:dyDescent="0.35">
      <c r="C93" s="91"/>
      <c r="D93" s="86"/>
      <c r="E93" s="67"/>
      <c r="F93" s="67"/>
      <c r="G93" s="67"/>
      <c r="H93" s="67"/>
    </row>
    <row r="94" spans="3:8" ht="15" customHeight="1" x14ac:dyDescent="0.35">
      <c r="C94" s="91"/>
      <c r="D94" s="86"/>
      <c r="E94" s="67"/>
      <c r="F94" s="67"/>
      <c r="G94" s="67"/>
      <c r="H94" s="67"/>
    </row>
    <row r="95" spans="3:8" ht="15" customHeight="1" x14ac:dyDescent="0.35">
      <c r="C95" s="91"/>
      <c r="D95" s="86"/>
      <c r="E95" s="67"/>
      <c r="F95" s="67"/>
      <c r="G95" s="67"/>
      <c r="H95" s="67"/>
    </row>
    <row r="96" spans="3:8" ht="15" customHeight="1" x14ac:dyDescent="0.35">
      <c r="C96" s="91"/>
      <c r="D96" s="86"/>
      <c r="E96" s="67"/>
      <c r="F96" s="67"/>
      <c r="G96" s="67"/>
      <c r="H96" s="67"/>
    </row>
    <row r="97" spans="3:8" ht="15" customHeight="1" x14ac:dyDescent="0.35">
      <c r="C97" s="91"/>
      <c r="D97" s="86"/>
      <c r="E97" s="67"/>
      <c r="F97" s="67"/>
      <c r="G97" s="67"/>
      <c r="H97" s="67"/>
    </row>
    <row r="98" spans="3:8" ht="15" customHeight="1" x14ac:dyDescent="0.35">
      <c r="C98" s="91"/>
      <c r="D98" s="86"/>
      <c r="E98" s="67"/>
      <c r="F98" s="67"/>
      <c r="G98" s="67"/>
      <c r="H98" s="67"/>
    </row>
    <row r="99" spans="3:8" ht="15" customHeight="1" x14ac:dyDescent="0.35">
      <c r="C99" s="91"/>
      <c r="D99" s="86"/>
      <c r="E99" s="67"/>
      <c r="F99" s="67"/>
      <c r="G99" s="67"/>
      <c r="H99" s="67"/>
    </row>
    <row r="100" spans="3:8" ht="15" customHeight="1" x14ac:dyDescent="0.35">
      <c r="C100" s="91"/>
      <c r="D100" s="86"/>
      <c r="E100" s="67"/>
      <c r="F100" s="67"/>
      <c r="G100" s="67"/>
      <c r="H100" s="67"/>
    </row>
    <row r="101" spans="3:8" ht="15" customHeight="1" x14ac:dyDescent="0.35">
      <c r="C101" s="91"/>
      <c r="D101" s="86"/>
      <c r="E101" s="67"/>
      <c r="F101" s="67"/>
      <c r="G101" s="67"/>
      <c r="H101" s="67"/>
    </row>
    <row r="102" spans="3:8" ht="15" customHeight="1" x14ac:dyDescent="0.35">
      <c r="C102" s="91"/>
      <c r="D102" s="86"/>
      <c r="E102" s="67"/>
      <c r="F102" s="67"/>
      <c r="G102" s="67"/>
      <c r="H102" s="67"/>
    </row>
    <row r="103" spans="3:8" ht="15" customHeight="1" x14ac:dyDescent="0.35">
      <c r="C103" s="91"/>
      <c r="D103" s="86"/>
      <c r="E103" s="67"/>
      <c r="F103" s="67"/>
      <c r="G103" s="67"/>
      <c r="H103" s="67"/>
    </row>
    <row r="104" spans="3:8" ht="15" customHeight="1" x14ac:dyDescent="0.35">
      <c r="C104" s="91"/>
      <c r="D104" s="86"/>
      <c r="E104" s="67"/>
      <c r="F104" s="67"/>
      <c r="G104" s="67"/>
      <c r="H104" s="67"/>
    </row>
    <row r="105" spans="3:8" ht="15" customHeight="1" x14ac:dyDescent="0.35">
      <c r="C105" s="91"/>
      <c r="D105" s="86"/>
      <c r="E105" s="67"/>
      <c r="F105" s="67"/>
      <c r="G105" s="67"/>
      <c r="H105" s="67"/>
    </row>
    <row r="106" spans="3:8" ht="15" customHeight="1" x14ac:dyDescent="0.35">
      <c r="C106" s="91"/>
      <c r="D106" s="86"/>
      <c r="E106" s="67"/>
      <c r="F106" s="67"/>
      <c r="G106" s="67"/>
      <c r="H106" s="67"/>
    </row>
    <row r="107" spans="3:8" ht="15" customHeight="1" x14ac:dyDescent="0.35">
      <c r="C107" s="91"/>
      <c r="D107" s="86"/>
      <c r="E107" s="67"/>
      <c r="F107" s="67"/>
      <c r="G107" s="67"/>
      <c r="H107" s="67"/>
    </row>
    <row r="108" spans="3:8" ht="15" customHeight="1" x14ac:dyDescent="0.35">
      <c r="C108" s="91"/>
      <c r="D108" s="86"/>
      <c r="E108" s="67"/>
      <c r="F108" s="67"/>
      <c r="G108" s="67"/>
      <c r="H108" s="67"/>
    </row>
    <row r="109" spans="3:8" ht="15" customHeight="1" x14ac:dyDescent="0.35">
      <c r="C109" s="91"/>
      <c r="D109" s="86"/>
      <c r="E109" s="67"/>
      <c r="F109" s="67"/>
      <c r="G109" s="67"/>
      <c r="H109" s="67"/>
    </row>
  </sheetData>
  <pageMargins left="0.7" right="0.7" top="0.75" bottom="0.75" header="0.3" footer="0.3"/>
  <pageSetup paperSize="9" orientation="portrait" horizontalDpi="90" verticalDpi="9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1">
    <tabColor theme="2"/>
  </sheetPr>
  <dimension ref="A1:N107"/>
  <sheetViews>
    <sheetView showGridLines="0" zoomScaleNormal="100" workbookViewId="0"/>
  </sheetViews>
  <sheetFormatPr defaultColWidth="9.26953125" defaultRowHeight="15" customHeight="1" x14ac:dyDescent="0.35"/>
  <cols>
    <col min="1" max="1" width="1.7265625" customWidth="1"/>
    <col min="3" max="3" width="30.453125" customWidth="1"/>
    <col min="4" max="4" width="29.26953125" customWidth="1"/>
    <col min="5" max="5" width="18" customWidth="1"/>
    <col min="6" max="6" width="19.453125" customWidth="1"/>
    <col min="7" max="7" width="8.453125" customWidth="1"/>
    <col min="8" max="11" width="13.7265625" customWidth="1"/>
    <col min="12" max="12" width="20.26953125" customWidth="1"/>
    <col min="13" max="13" width="13.7265625" customWidth="1"/>
    <col min="14" max="14" width="20.26953125" customWidth="1"/>
  </cols>
  <sheetData>
    <row r="1" spans="1:14" ht="15" customHeight="1" x14ac:dyDescent="0.35">
      <c r="A1" s="37"/>
      <c r="B1" s="41"/>
      <c r="C1" s="37"/>
      <c r="D1" s="37"/>
      <c r="E1" s="37"/>
      <c r="F1" s="37"/>
      <c r="G1" s="37"/>
      <c r="H1" s="37"/>
      <c r="I1" s="37"/>
    </row>
    <row r="2" spans="1:14" ht="15" customHeight="1" x14ac:dyDescent="0.35">
      <c r="A2" s="37"/>
      <c r="B2" s="37"/>
      <c r="C2" s="37"/>
      <c r="D2" s="37"/>
      <c r="E2" s="37"/>
      <c r="F2" s="37"/>
      <c r="G2" s="37"/>
      <c r="H2" s="37"/>
      <c r="I2" s="37"/>
    </row>
    <row r="3" spans="1:14" ht="8.15" customHeight="1" x14ac:dyDescent="0.35">
      <c r="A3" s="37"/>
      <c r="B3" s="37"/>
      <c r="C3" s="37"/>
      <c r="D3" s="37"/>
      <c r="E3" s="37"/>
      <c r="F3" s="37"/>
      <c r="G3" s="37"/>
      <c r="H3" s="37"/>
      <c r="I3" s="37"/>
    </row>
    <row r="4" spans="1:14" ht="15" customHeight="1" x14ac:dyDescent="0.35">
      <c r="A4" s="37"/>
      <c r="B4" s="65" t="str">
        <f>HYPERLINK("#"&amp;"Índice!B7",Índice!B7)</f>
        <v>Índice</v>
      </c>
      <c r="C4" s="65" t="str">
        <f>HYPERLINK("#"&amp;"Contents!B7",Contents!B7)</f>
        <v>Contents</v>
      </c>
      <c r="D4" s="37"/>
      <c r="E4" s="37"/>
      <c r="F4" s="37"/>
      <c r="G4" s="37"/>
      <c r="H4" s="37"/>
      <c r="I4" s="37"/>
    </row>
    <row r="5" spans="1:14" ht="8.15" customHeight="1" x14ac:dyDescent="0.35">
      <c r="A5" s="38"/>
      <c r="B5" s="38"/>
      <c r="C5" s="44"/>
      <c r="D5" s="44"/>
      <c r="E5" s="38"/>
      <c r="F5" s="38"/>
      <c r="G5" s="38"/>
      <c r="H5" s="38"/>
      <c r="I5" s="38"/>
    </row>
    <row r="6" spans="1:14" ht="15" customHeight="1" x14ac:dyDescent="0.35">
      <c r="A6" s="38"/>
      <c r="B6" s="60" t="s">
        <v>3</v>
      </c>
      <c r="C6" s="45"/>
      <c r="D6" s="44"/>
      <c r="E6" s="38"/>
      <c r="F6" s="38"/>
      <c r="G6" s="38"/>
      <c r="H6" s="38"/>
      <c r="I6" s="38"/>
    </row>
    <row r="7" spans="1:14" ht="15" customHeight="1" x14ac:dyDescent="0.35">
      <c r="A7" s="38"/>
      <c r="B7" s="61" t="s">
        <v>95</v>
      </c>
      <c r="C7" s="45"/>
      <c r="D7" s="44"/>
      <c r="E7" s="38"/>
      <c r="F7" s="38"/>
      <c r="G7" s="38"/>
      <c r="H7" s="38"/>
      <c r="I7" s="38"/>
    </row>
    <row r="8" spans="1:14" ht="8.15" customHeight="1" x14ac:dyDescent="0.35">
      <c r="A8" s="38"/>
      <c r="B8" s="46"/>
      <c r="C8" s="45"/>
      <c r="D8" s="44"/>
      <c r="E8" s="38"/>
      <c r="F8" s="38"/>
      <c r="G8" s="38"/>
      <c r="H8" s="38"/>
      <c r="I8" s="38"/>
    </row>
    <row r="9" spans="1:14" ht="15" customHeight="1" x14ac:dyDescent="0.35">
      <c r="A9" s="38"/>
      <c r="B9" s="60" t="str">
        <f>Índice!B110</f>
        <v xml:space="preserve">Caixa 2  •  Risco de insolvência de empresas em Portugal: exposição em risco para o setor bancário decorrente do choque pandémico </v>
      </c>
      <c r="C9" s="45"/>
      <c r="D9" s="44"/>
      <c r="E9" s="38"/>
      <c r="F9" s="38"/>
      <c r="G9" s="38"/>
      <c r="H9" s="38"/>
      <c r="I9" s="38"/>
    </row>
    <row r="10" spans="1:14" ht="15" customHeight="1" x14ac:dyDescent="0.35">
      <c r="A10" s="38"/>
      <c r="B10" s="61" t="str">
        <f>Contents!B110</f>
        <v>Box 2  •  Portuguese NFCs insolvency risk: banks' exposure-at-risk following the pandemic shock</v>
      </c>
      <c r="C10" s="45"/>
      <c r="D10" s="44"/>
      <c r="E10" s="38"/>
      <c r="F10" s="38"/>
      <c r="G10" s="38"/>
      <c r="H10" s="38"/>
      <c r="I10" s="38"/>
    </row>
    <row r="11" spans="1:14" ht="8.15" customHeight="1" x14ac:dyDescent="0.35">
      <c r="A11" s="38"/>
      <c r="B11" s="45"/>
      <c r="C11" s="47"/>
      <c r="D11" s="44"/>
      <c r="E11" s="38"/>
      <c r="F11" s="38"/>
      <c r="G11" s="38"/>
      <c r="H11" s="38"/>
      <c r="I11" s="38"/>
    </row>
    <row r="12" spans="1:14" ht="15" customHeight="1" x14ac:dyDescent="0.35">
      <c r="A12" s="40"/>
      <c r="B12" s="59" t="s">
        <v>1615</v>
      </c>
      <c r="C12" s="48"/>
      <c r="D12" s="49"/>
      <c r="E12" s="40"/>
      <c r="F12" s="40"/>
      <c r="G12" s="40"/>
      <c r="H12" s="40"/>
      <c r="I12" s="40"/>
    </row>
    <row r="13" spans="1:14" ht="15" customHeight="1" x14ac:dyDescent="0.35">
      <c r="A13" s="40"/>
      <c r="B13" s="62" t="s">
        <v>1617</v>
      </c>
      <c r="C13" s="48"/>
      <c r="D13" s="49"/>
      <c r="E13" s="40"/>
      <c r="F13" s="40"/>
      <c r="G13" s="40"/>
      <c r="H13" s="40"/>
      <c r="I13" s="40"/>
    </row>
    <row r="14" spans="1:14" ht="8.15" customHeight="1" x14ac:dyDescent="0.35">
      <c r="A14" s="40"/>
      <c r="B14" s="40"/>
      <c r="C14" s="40"/>
      <c r="D14" s="40"/>
      <c r="E14" s="40"/>
      <c r="F14" s="40"/>
      <c r="G14" s="40"/>
      <c r="H14" s="40"/>
      <c r="I14" s="40"/>
    </row>
    <row r="15" spans="1:14" ht="14.5" x14ac:dyDescent="0.35">
      <c r="A15" s="40"/>
      <c r="B15" s="40"/>
      <c r="C15" s="13"/>
      <c r="D15" s="55" t="s">
        <v>174</v>
      </c>
      <c r="E15" s="56" t="s">
        <v>357</v>
      </c>
      <c r="F15" s="56" t="s">
        <v>357</v>
      </c>
      <c r="G15" s="55"/>
      <c r="H15" s="56"/>
      <c r="I15" s="56"/>
      <c r="J15" s="56"/>
      <c r="K15" s="56"/>
      <c r="L15" s="56"/>
      <c r="M15" s="56"/>
      <c r="N15" s="56"/>
    </row>
    <row r="16" spans="1:14" ht="14.5" x14ac:dyDescent="0.35">
      <c r="A16" s="40"/>
      <c r="B16" s="40"/>
      <c r="C16" s="13"/>
      <c r="D16" s="53" t="s">
        <v>176</v>
      </c>
      <c r="E16" s="54" t="s">
        <v>1887</v>
      </c>
      <c r="F16" s="54" t="s">
        <v>1887</v>
      </c>
      <c r="G16" s="53"/>
      <c r="H16" s="54"/>
      <c r="I16" s="54"/>
      <c r="J16" s="54"/>
      <c r="K16" s="54"/>
      <c r="L16" s="54"/>
      <c r="M16" s="54"/>
      <c r="N16" s="54"/>
    </row>
    <row r="17" spans="1:14" ht="8.15" customHeight="1" x14ac:dyDescent="0.35">
      <c r="A17" s="43"/>
      <c r="B17" s="43"/>
      <c r="C17" s="13"/>
      <c r="D17" s="13"/>
      <c r="E17" s="13"/>
      <c r="F17" s="13"/>
      <c r="G17" s="13"/>
      <c r="H17" s="13"/>
      <c r="I17" s="13"/>
      <c r="J17" s="13"/>
    </row>
    <row r="18" spans="1:14" ht="14.5" x14ac:dyDescent="0.35">
      <c r="B18" s="87"/>
      <c r="E18" s="90" t="s">
        <v>1073</v>
      </c>
      <c r="F18" s="90" t="s">
        <v>1074</v>
      </c>
      <c r="G18" s="75"/>
      <c r="H18" s="75"/>
      <c r="I18" s="75"/>
      <c r="J18" s="75"/>
      <c r="K18" s="75"/>
      <c r="L18" s="75"/>
      <c r="M18" s="75"/>
      <c r="N18" s="75"/>
    </row>
    <row r="19" spans="1:14" ht="14.5" x14ac:dyDescent="0.35">
      <c r="A19" s="40"/>
      <c r="B19" s="40"/>
      <c r="C19" s="55"/>
      <c r="D19" s="53"/>
      <c r="E19" s="76" t="s">
        <v>1075</v>
      </c>
      <c r="F19" s="76" t="s">
        <v>1076</v>
      </c>
      <c r="G19" s="76"/>
      <c r="H19" s="76"/>
      <c r="I19" s="76"/>
      <c r="J19" s="75"/>
      <c r="K19" s="75"/>
      <c r="L19" s="75"/>
      <c r="M19" s="75"/>
      <c r="N19" s="75"/>
    </row>
    <row r="20" spans="1:14" ht="14.25" customHeight="1" x14ac:dyDescent="0.35">
      <c r="C20" s="169" t="s">
        <v>1079</v>
      </c>
      <c r="D20" s="161" t="s">
        <v>1079</v>
      </c>
      <c r="E20" s="67">
        <v>530.20000000000005</v>
      </c>
      <c r="F20" s="67">
        <v>19.8</v>
      </c>
      <c r="G20" s="67"/>
      <c r="H20" s="67"/>
      <c r="I20" s="67"/>
      <c r="J20" s="67"/>
      <c r="K20" s="67"/>
      <c r="L20" s="67"/>
      <c r="M20" s="67"/>
      <c r="N20" s="67"/>
    </row>
    <row r="21" spans="1:14" ht="14.5" x14ac:dyDescent="0.35">
      <c r="C21" s="299" t="s">
        <v>1623</v>
      </c>
      <c r="D21" s="163" t="s">
        <v>1619</v>
      </c>
      <c r="E21" s="67">
        <v>124.7</v>
      </c>
      <c r="F21" s="67">
        <v>0.7</v>
      </c>
      <c r="G21" s="68"/>
      <c r="H21" s="67"/>
      <c r="I21" s="67"/>
      <c r="J21" s="67"/>
    </row>
    <row r="22" spans="1:14" ht="15" customHeight="1" x14ac:dyDescent="0.35">
      <c r="C22" s="299" t="s">
        <v>1624</v>
      </c>
      <c r="D22" s="163" t="s">
        <v>1620</v>
      </c>
      <c r="E22" s="67">
        <v>84.1</v>
      </c>
      <c r="F22" s="67">
        <v>4.9000000000000004</v>
      </c>
      <c r="G22" s="68"/>
      <c r="H22" s="67"/>
      <c r="I22" s="67"/>
      <c r="J22" s="67"/>
    </row>
    <row r="23" spans="1:14" ht="15" customHeight="1" x14ac:dyDescent="0.35">
      <c r="C23" s="299" t="s">
        <v>1625</v>
      </c>
      <c r="D23" s="163" t="s">
        <v>1621</v>
      </c>
      <c r="E23" s="67">
        <v>74.7</v>
      </c>
      <c r="F23" s="67">
        <v>1.2</v>
      </c>
      <c r="G23" s="68"/>
      <c r="H23" s="67"/>
      <c r="I23" s="67"/>
      <c r="J23" s="67"/>
    </row>
    <row r="24" spans="1:14" ht="15" customHeight="1" x14ac:dyDescent="0.35">
      <c r="C24" s="299" t="s">
        <v>1626</v>
      </c>
      <c r="D24" s="163" t="s">
        <v>1622</v>
      </c>
      <c r="E24" s="67">
        <v>246.7</v>
      </c>
      <c r="F24" s="67">
        <v>13</v>
      </c>
      <c r="G24" s="68"/>
      <c r="H24" s="67"/>
      <c r="I24" s="67"/>
    </row>
    <row r="25" spans="1:14" ht="15" customHeight="1" x14ac:dyDescent="0.35">
      <c r="C25" s="299"/>
      <c r="D25" s="237"/>
      <c r="E25" s="68"/>
      <c r="F25" s="68"/>
      <c r="G25" s="68"/>
      <c r="H25" s="67"/>
      <c r="I25" s="67"/>
    </row>
    <row r="26" spans="1:14" ht="14.25" customHeight="1" x14ac:dyDescent="0.35">
      <c r="C26" s="169" t="s">
        <v>1080</v>
      </c>
      <c r="D26" s="161" t="s">
        <v>1080</v>
      </c>
      <c r="E26" s="67">
        <v>40</v>
      </c>
      <c r="F26" s="67">
        <v>119.4</v>
      </c>
      <c r="G26" s="67"/>
      <c r="H26" s="67"/>
      <c r="I26" s="67"/>
      <c r="J26" s="67"/>
      <c r="K26" s="67"/>
      <c r="L26" s="67"/>
      <c r="M26" s="67"/>
      <c r="N26" s="67"/>
    </row>
    <row r="27" spans="1:14" ht="14.5" x14ac:dyDescent="0.35">
      <c r="C27" s="299" t="s">
        <v>1623</v>
      </c>
      <c r="D27" s="163" t="s">
        <v>1619</v>
      </c>
      <c r="E27" s="67">
        <v>6</v>
      </c>
      <c r="F27" s="67">
        <v>7.7</v>
      </c>
      <c r="G27" s="68"/>
      <c r="H27" s="67"/>
      <c r="I27" s="67"/>
      <c r="J27" s="67"/>
    </row>
    <row r="28" spans="1:14" ht="15" customHeight="1" x14ac:dyDescent="0.35">
      <c r="C28" s="299" t="s">
        <v>1624</v>
      </c>
      <c r="D28" s="163" t="s">
        <v>1620</v>
      </c>
      <c r="E28" s="67">
        <v>14.2</v>
      </c>
      <c r="F28" s="67">
        <v>19.899999999999999</v>
      </c>
      <c r="G28" s="68"/>
      <c r="H28" s="67"/>
      <c r="I28" s="67"/>
      <c r="J28" s="67"/>
    </row>
    <row r="29" spans="1:14" ht="15" customHeight="1" x14ac:dyDescent="0.35">
      <c r="C29" s="299" t="s">
        <v>1625</v>
      </c>
      <c r="D29" s="163" t="s">
        <v>1621</v>
      </c>
      <c r="E29" s="67">
        <v>1.5</v>
      </c>
      <c r="F29" s="67">
        <v>7.5</v>
      </c>
      <c r="G29" s="68"/>
      <c r="H29" s="67"/>
      <c r="I29" s="67"/>
      <c r="J29" s="67"/>
    </row>
    <row r="30" spans="1:14" ht="15" customHeight="1" x14ac:dyDescent="0.35">
      <c r="C30" s="299" t="s">
        <v>1626</v>
      </c>
      <c r="D30" s="163" t="s">
        <v>1622</v>
      </c>
      <c r="E30" s="67">
        <v>18.399999999999999</v>
      </c>
      <c r="F30" s="67">
        <v>84.4</v>
      </c>
      <c r="G30" s="68"/>
      <c r="H30" s="67"/>
      <c r="I30" s="67"/>
    </row>
    <row r="31" spans="1:14" ht="15" customHeight="1" x14ac:dyDescent="0.35">
      <c r="C31" s="91"/>
      <c r="D31" s="86"/>
      <c r="E31" s="68"/>
      <c r="F31" s="68"/>
      <c r="G31" s="67"/>
      <c r="H31" s="67"/>
    </row>
    <row r="32" spans="1:14" ht="15" customHeight="1" x14ac:dyDescent="0.35">
      <c r="C32" s="91"/>
      <c r="D32" s="86"/>
      <c r="E32" s="67"/>
      <c r="F32" s="67"/>
      <c r="G32" s="67"/>
      <c r="H32" s="67"/>
    </row>
    <row r="33" spans="3:8" ht="15" customHeight="1" x14ac:dyDescent="0.35">
      <c r="C33" s="91"/>
      <c r="D33" s="86"/>
      <c r="E33" s="67"/>
      <c r="F33" s="67"/>
      <c r="G33" s="67"/>
      <c r="H33" s="67"/>
    </row>
    <row r="34" spans="3:8" ht="15" customHeight="1" x14ac:dyDescent="0.35">
      <c r="C34" s="91"/>
      <c r="D34" s="86"/>
      <c r="E34" s="67"/>
      <c r="F34" s="67"/>
      <c r="G34" s="67"/>
      <c r="H34" s="67"/>
    </row>
    <row r="35" spans="3:8" ht="15" customHeight="1" x14ac:dyDescent="0.35">
      <c r="C35" s="91"/>
      <c r="D35" s="86"/>
      <c r="E35" s="67"/>
      <c r="F35" s="67"/>
      <c r="G35" s="67"/>
      <c r="H35" s="67"/>
    </row>
    <row r="36" spans="3:8" ht="15" customHeight="1" x14ac:dyDescent="0.35">
      <c r="C36" s="91"/>
      <c r="D36" s="86"/>
      <c r="E36" s="67"/>
      <c r="F36" s="67"/>
      <c r="G36" s="67"/>
      <c r="H36" s="67"/>
    </row>
    <row r="37" spans="3:8" ht="15" customHeight="1" x14ac:dyDescent="0.35">
      <c r="C37" s="91"/>
      <c r="D37" s="86"/>
      <c r="E37" s="67"/>
      <c r="F37" s="67"/>
      <c r="G37" s="67"/>
      <c r="H37" s="67"/>
    </row>
    <row r="38" spans="3:8" ht="15" customHeight="1" x14ac:dyDescent="0.35">
      <c r="C38" s="91"/>
      <c r="D38" s="86"/>
      <c r="E38" s="67"/>
      <c r="F38" s="67"/>
      <c r="G38" s="67"/>
      <c r="H38" s="67"/>
    </row>
    <row r="39" spans="3:8" ht="15" customHeight="1" x14ac:dyDescent="0.35">
      <c r="C39" s="91"/>
      <c r="D39" s="86"/>
      <c r="E39" s="67"/>
      <c r="F39" s="67"/>
      <c r="G39" s="67"/>
      <c r="H39" s="67"/>
    </row>
    <row r="40" spans="3:8" ht="15" customHeight="1" x14ac:dyDescent="0.35">
      <c r="C40" s="91"/>
      <c r="D40" s="86"/>
      <c r="E40" s="67"/>
      <c r="F40" s="67"/>
      <c r="G40" s="67"/>
      <c r="H40" s="67"/>
    </row>
    <row r="41" spans="3:8" ht="15" customHeight="1" x14ac:dyDescent="0.35">
      <c r="C41" s="91"/>
      <c r="D41" s="86"/>
      <c r="E41" s="67"/>
      <c r="F41" s="67"/>
      <c r="G41" s="67"/>
      <c r="H41" s="67"/>
    </row>
    <row r="42" spans="3:8" ht="15" customHeight="1" x14ac:dyDescent="0.35">
      <c r="C42" s="91"/>
      <c r="D42" s="86"/>
      <c r="E42" s="67"/>
      <c r="F42" s="67"/>
      <c r="G42" s="67"/>
      <c r="H42" s="67"/>
    </row>
    <row r="43" spans="3:8" ht="15" customHeight="1" x14ac:dyDescent="0.35">
      <c r="C43" s="91"/>
      <c r="D43" s="86"/>
      <c r="E43" s="67"/>
      <c r="F43" s="67"/>
      <c r="G43" s="67"/>
      <c r="H43" s="67"/>
    </row>
    <row r="44" spans="3:8" ht="15" customHeight="1" x14ac:dyDescent="0.35">
      <c r="C44" s="91"/>
      <c r="D44" s="86"/>
      <c r="E44" s="67"/>
      <c r="F44" s="67"/>
      <c r="G44" s="67"/>
      <c r="H44" s="67"/>
    </row>
    <row r="45" spans="3:8" ht="15" customHeight="1" x14ac:dyDescent="0.35">
      <c r="C45" s="91"/>
      <c r="D45" s="86"/>
      <c r="E45" s="67"/>
      <c r="F45" s="67"/>
      <c r="G45" s="67"/>
      <c r="H45" s="67"/>
    </row>
    <row r="46" spans="3:8" ht="15" customHeight="1" x14ac:dyDescent="0.35">
      <c r="C46" s="91"/>
      <c r="D46" s="86"/>
      <c r="E46" s="67"/>
      <c r="F46" s="67"/>
      <c r="G46" s="67"/>
      <c r="H46" s="67"/>
    </row>
    <row r="47" spans="3:8" ht="15" customHeight="1" x14ac:dyDescent="0.35">
      <c r="C47" s="91"/>
      <c r="D47" s="86"/>
      <c r="E47" s="67"/>
      <c r="F47" s="67"/>
      <c r="G47" s="67"/>
      <c r="H47" s="67"/>
    </row>
    <row r="48" spans="3:8" ht="15" customHeight="1" x14ac:dyDescent="0.35">
      <c r="C48" s="91"/>
      <c r="D48" s="86"/>
      <c r="E48" s="67"/>
      <c r="F48" s="67"/>
      <c r="G48" s="67"/>
      <c r="H48" s="67"/>
    </row>
    <row r="49" spans="3:8" ht="15" customHeight="1" x14ac:dyDescent="0.35">
      <c r="C49" s="91"/>
      <c r="D49" s="86"/>
      <c r="E49" s="67"/>
      <c r="F49" s="67"/>
      <c r="G49" s="67"/>
      <c r="H49" s="67"/>
    </row>
    <row r="50" spans="3:8" ht="15" customHeight="1" x14ac:dyDescent="0.35">
      <c r="C50" s="91"/>
      <c r="D50" s="86"/>
      <c r="E50" s="67"/>
      <c r="F50" s="67"/>
      <c r="G50" s="67"/>
      <c r="H50" s="67"/>
    </row>
    <row r="51" spans="3:8" ht="15" customHeight="1" x14ac:dyDescent="0.35">
      <c r="C51" s="91"/>
      <c r="D51" s="86"/>
      <c r="E51" s="67"/>
      <c r="F51" s="67"/>
      <c r="G51" s="67"/>
      <c r="H51" s="67"/>
    </row>
    <row r="52" spans="3:8" ht="15" customHeight="1" x14ac:dyDescent="0.35">
      <c r="C52" s="91"/>
      <c r="D52" s="86"/>
      <c r="E52" s="67"/>
      <c r="F52" s="67"/>
      <c r="G52" s="67"/>
      <c r="H52" s="67"/>
    </row>
    <row r="53" spans="3:8" ht="15" customHeight="1" x14ac:dyDescent="0.35">
      <c r="C53" s="91"/>
      <c r="D53" s="86"/>
      <c r="E53" s="67"/>
      <c r="F53" s="67"/>
      <c r="G53" s="67"/>
      <c r="H53" s="67"/>
    </row>
    <row r="54" spans="3:8" ht="15" customHeight="1" x14ac:dyDescent="0.35">
      <c r="C54" s="91"/>
      <c r="D54" s="86"/>
      <c r="E54" s="67"/>
      <c r="F54" s="67"/>
      <c r="G54" s="67"/>
      <c r="H54" s="67"/>
    </row>
    <row r="55" spans="3:8" ht="15" customHeight="1" x14ac:dyDescent="0.35">
      <c r="C55" s="91"/>
      <c r="D55" s="86"/>
      <c r="E55" s="67"/>
      <c r="F55" s="67"/>
      <c r="G55" s="67"/>
      <c r="H55" s="67"/>
    </row>
    <row r="56" spans="3:8" ht="15" customHeight="1" x14ac:dyDescent="0.35">
      <c r="C56" s="91"/>
      <c r="D56" s="86"/>
      <c r="E56" s="67"/>
      <c r="F56" s="67"/>
      <c r="G56" s="67"/>
      <c r="H56" s="67"/>
    </row>
    <row r="57" spans="3:8" ht="15" customHeight="1" x14ac:dyDescent="0.35">
      <c r="C57" s="91"/>
      <c r="D57" s="86"/>
      <c r="E57" s="67"/>
      <c r="F57" s="67"/>
      <c r="G57" s="67"/>
      <c r="H57" s="67"/>
    </row>
    <row r="58" spans="3:8" ht="15" customHeight="1" x14ac:dyDescent="0.35">
      <c r="C58" s="91"/>
      <c r="D58" s="86"/>
      <c r="E58" s="67"/>
      <c r="F58" s="67"/>
      <c r="G58" s="67"/>
      <c r="H58" s="67"/>
    </row>
    <row r="59" spans="3:8" ht="15" customHeight="1" x14ac:dyDescent="0.35">
      <c r="C59" s="91"/>
      <c r="D59" s="86"/>
      <c r="E59" s="67"/>
      <c r="F59" s="67"/>
      <c r="G59" s="67"/>
      <c r="H59" s="67"/>
    </row>
    <row r="60" spans="3:8" ht="15" customHeight="1" x14ac:dyDescent="0.35">
      <c r="C60" s="91"/>
      <c r="D60" s="86"/>
      <c r="E60" s="67"/>
      <c r="F60" s="67"/>
      <c r="G60" s="67"/>
      <c r="H60" s="67"/>
    </row>
    <row r="61" spans="3:8" ht="15" customHeight="1" x14ac:dyDescent="0.35">
      <c r="C61" s="91"/>
      <c r="D61" s="86"/>
      <c r="E61" s="67"/>
      <c r="F61" s="67"/>
      <c r="G61" s="67"/>
      <c r="H61" s="67"/>
    </row>
    <row r="62" spans="3:8" ht="15" customHeight="1" x14ac:dyDescent="0.35">
      <c r="C62" s="91"/>
      <c r="D62" s="86"/>
      <c r="E62" s="67"/>
      <c r="F62" s="67"/>
      <c r="G62" s="67"/>
      <c r="H62" s="67"/>
    </row>
    <row r="63" spans="3:8" ht="15" customHeight="1" x14ac:dyDescent="0.35">
      <c r="C63" s="91"/>
      <c r="D63" s="86"/>
      <c r="E63" s="67"/>
      <c r="F63" s="67"/>
      <c r="G63" s="67"/>
      <c r="H63" s="67"/>
    </row>
    <row r="64" spans="3:8" ht="15" customHeight="1" x14ac:dyDescent="0.35">
      <c r="C64" s="91"/>
      <c r="D64" s="86"/>
      <c r="E64" s="67"/>
      <c r="F64" s="67"/>
      <c r="G64" s="67"/>
      <c r="H64" s="67"/>
    </row>
    <row r="65" spans="3:8" ht="15" customHeight="1" x14ac:dyDescent="0.35">
      <c r="C65" s="91"/>
      <c r="D65" s="86"/>
      <c r="E65" s="67"/>
      <c r="F65" s="67"/>
      <c r="G65" s="67"/>
      <c r="H65" s="67"/>
    </row>
    <row r="66" spans="3:8" ht="15" customHeight="1" x14ac:dyDescent="0.35">
      <c r="C66" s="91"/>
      <c r="D66" s="86"/>
      <c r="E66" s="67"/>
      <c r="F66" s="67"/>
      <c r="G66" s="67"/>
      <c r="H66" s="67"/>
    </row>
    <row r="67" spans="3:8" ht="15" customHeight="1" x14ac:dyDescent="0.35">
      <c r="C67" s="91"/>
      <c r="D67" s="86"/>
      <c r="E67" s="67"/>
      <c r="F67" s="67"/>
      <c r="G67" s="67"/>
      <c r="H67" s="67"/>
    </row>
    <row r="68" spans="3:8" ht="15" customHeight="1" x14ac:dyDescent="0.35">
      <c r="C68" s="91"/>
      <c r="D68" s="86"/>
      <c r="E68" s="67"/>
      <c r="F68" s="67"/>
      <c r="G68" s="67"/>
      <c r="H68" s="67"/>
    </row>
    <row r="69" spans="3:8" ht="15" customHeight="1" x14ac:dyDescent="0.35">
      <c r="C69" s="91"/>
      <c r="D69" s="86"/>
      <c r="E69" s="67"/>
      <c r="F69" s="67"/>
      <c r="G69" s="67"/>
      <c r="H69" s="67"/>
    </row>
    <row r="70" spans="3:8" ht="15" customHeight="1" x14ac:dyDescent="0.35">
      <c r="C70" s="91"/>
      <c r="D70" s="86"/>
      <c r="E70" s="67"/>
      <c r="F70" s="67"/>
      <c r="G70" s="67"/>
      <c r="H70" s="67"/>
    </row>
    <row r="71" spans="3:8" ht="15" customHeight="1" x14ac:dyDescent="0.35">
      <c r="C71" s="91"/>
      <c r="D71" s="86"/>
      <c r="E71" s="67"/>
      <c r="F71" s="67"/>
      <c r="G71" s="67"/>
      <c r="H71" s="67"/>
    </row>
    <row r="72" spans="3:8" ht="15" customHeight="1" x14ac:dyDescent="0.35">
      <c r="C72" s="91"/>
      <c r="D72" s="86"/>
      <c r="E72" s="67"/>
      <c r="F72" s="67"/>
      <c r="G72" s="67"/>
      <c r="H72" s="67"/>
    </row>
    <row r="73" spans="3:8" ht="15" customHeight="1" x14ac:dyDescent="0.35">
      <c r="C73" s="91"/>
      <c r="D73" s="86"/>
      <c r="E73" s="67"/>
      <c r="F73" s="67"/>
      <c r="G73" s="67"/>
      <c r="H73" s="67"/>
    </row>
    <row r="74" spans="3:8" ht="15" customHeight="1" x14ac:dyDescent="0.35">
      <c r="C74" s="91"/>
      <c r="D74" s="86"/>
      <c r="E74" s="67"/>
      <c r="F74" s="67"/>
      <c r="G74" s="67"/>
      <c r="H74" s="67"/>
    </row>
    <row r="75" spans="3:8" ht="15" customHeight="1" x14ac:dyDescent="0.35">
      <c r="C75" s="91"/>
      <c r="D75" s="86"/>
      <c r="E75" s="67"/>
      <c r="F75" s="67"/>
      <c r="G75" s="67"/>
      <c r="H75" s="67"/>
    </row>
    <row r="76" spans="3:8" ht="15" customHeight="1" x14ac:dyDescent="0.35">
      <c r="C76" s="91"/>
      <c r="D76" s="86"/>
      <c r="E76" s="67"/>
      <c r="F76" s="67"/>
      <c r="G76" s="67"/>
      <c r="H76" s="67"/>
    </row>
    <row r="77" spans="3:8" ht="15" customHeight="1" x14ac:dyDescent="0.35">
      <c r="C77" s="91"/>
      <c r="D77" s="86"/>
      <c r="E77" s="67"/>
      <c r="F77" s="67"/>
      <c r="G77" s="67"/>
      <c r="H77" s="67"/>
    </row>
    <row r="78" spans="3:8" ht="15" customHeight="1" x14ac:dyDescent="0.35">
      <c r="C78" s="91"/>
      <c r="D78" s="86"/>
      <c r="E78" s="67"/>
      <c r="F78" s="67"/>
      <c r="G78" s="67"/>
      <c r="H78" s="67"/>
    </row>
    <row r="79" spans="3:8" ht="15" customHeight="1" x14ac:dyDescent="0.35">
      <c r="C79" s="91"/>
      <c r="D79" s="86"/>
      <c r="E79" s="67"/>
      <c r="F79" s="67"/>
      <c r="G79" s="67"/>
      <c r="H79" s="67"/>
    </row>
    <row r="80" spans="3:8" ht="15" customHeight="1" x14ac:dyDescent="0.35">
      <c r="C80" s="91"/>
      <c r="D80" s="86"/>
      <c r="E80" s="67"/>
      <c r="F80" s="67"/>
      <c r="G80" s="67"/>
      <c r="H80" s="67"/>
    </row>
    <row r="81" spans="3:8" ht="15" customHeight="1" x14ac:dyDescent="0.35">
      <c r="C81" s="91"/>
      <c r="D81" s="86"/>
      <c r="E81" s="67"/>
      <c r="F81" s="67"/>
      <c r="G81" s="67"/>
      <c r="H81" s="67"/>
    </row>
    <row r="82" spans="3:8" ht="15" customHeight="1" x14ac:dyDescent="0.35">
      <c r="C82" s="91"/>
      <c r="D82" s="86"/>
      <c r="E82" s="67"/>
      <c r="F82" s="67"/>
      <c r="G82" s="67"/>
      <c r="H82" s="67"/>
    </row>
    <row r="83" spans="3:8" ht="15" customHeight="1" x14ac:dyDescent="0.35">
      <c r="C83" s="91"/>
      <c r="D83" s="86"/>
      <c r="E83" s="67"/>
      <c r="F83" s="67"/>
      <c r="G83" s="67"/>
      <c r="H83" s="67"/>
    </row>
    <row r="84" spans="3:8" ht="15" customHeight="1" x14ac:dyDescent="0.35">
      <c r="C84" s="91"/>
      <c r="D84" s="86"/>
      <c r="E84" s="67"/>
      <c r="F84" s="67"/>
      <c r="G84" s="67"/>
      <c r="H84" s="67"/>
    </row>
    <row r="85" spans="3:8" ht="15" customHeight="1" x14ac:dyDescent="0.35">
      <c r="C85" s="91"/>
      <c r="D85" s="86"/>
      <c r="E85" s="67"/>
      <c r="F85" s="67"/>
      <c r="G85" s="67"/>
      <c r="H85" s="67"/>
    </row>
    <row r="86" spans="3:8" ht="15" customHeight="1" x14ac:dyDescent="0.35">
      <c r="C86" s="91"/>
      <c r="D86" s="86"/>
      <c r="E86" s="67"/>
      <c r="F86" s="67"/>
      <c r="G86" s="67"/>
      <c r="H86" s="67"/>
    </row>
    <row r="87" spans="3:8" ht="15" customHeight="1" x14ac:dyDescent="0.35">
      <c r="C87" s="91"/>
      <c r="D87" s="86"/>
      <c r="E87" s="67"/>
      <c r="F87" s="67"/>
      <c r="G87" s="67"/>
      <c r="H87" s="67"/>
    </row>
    <row r="88" spans="3:8" ht="15" customHeight="1" x14ac:dyDescent="0.35">
      <c r="C88" s="91"/>
      <c r="D88" s="86"/>
      <c r="E88" s="67"/>
      <c r="F88" s="67"/>
      <c r="G88" s="67"/>
      <c r="H88" s="67"/>
    </row>
    <row r="89" spans="3:8" ht="15" customHeight="1" x14ac:dyDescent="0.35">
      <c r="C89" s="91"/>
      <c r="D89" s="86"/>
      <c r="E89" s="67"/>
      <c r="F89" s="67"/>
      <c r="G89" s="67"/>
      <c r="H89" s="67"/>
    </row>
    <row r="90" spans="3:8" ht="15" customHeight="1" x14ac:dyDescent="0.35">
      <c r="C90" s="91"/>
      <c r="D90" s="86"/>
      <c r="E90" s="67"/>
      <c r="F90" s="67"/>
      <c r="G90" s="67"/>
      <c r="H90" s="67"/>
    </row>
    <row r="91" spans="3:8" ht="15" customHeight="1" x14ac:dyDescent="0.35">
      <c r="C91" s="91"/>
      <c r="D91" s="86"/>
      <c r="E91" s="67"/>
      <c r="F91" s="67"/>
      <c r="G91" s="67"/>
      <c r="H91" s="67"/>
    </row>
    <row r="92" spans="3:8" ht="15" customHeight="1" x14ac:dyDescent="0.35">
      <c r="C92" s="91"/>
      <c r="D92" s="86"/>
      <c r="E92" s="67"/>
      <c r="F92" s="67"/>
      <c r="G92" s="67"/>
      <c r="H92" s="67"/>
    </row>
    <row r="93" spans="3:8" ht="15" customHeight="1" x14ac:dyDescent="0.35">
      <c r="C93" s="91"/>
      <c r="D93" s="86"/>
      <c r="E93" s="67"/>
      <c r="F93" s="67"/>
      <c r="G93" s="67"/>
      <c r="H93" s="67"/>
    </row>
    <row r="94" spans="3:8" ht="15" customHeight="1" x14ac:dyDescent="0.35">
      <c r="C94" s="91"/>
      <c r="D94" s="86"/>
      <c r="E94" s="67"/>
      <c r="F94" s="67"/>
      <c r="G94" s="67"/>
      <c r="H94" s="67"/>
    </row>
    <row r="95" spans="3:8" ht="15" customHeight="1" x14ac:dyDescent="0.35">
      <c r="C95" s="91"/>
      <c r="D95" s="86"/>
      <c r="E95" s="67"/>
      <c r="F95" s="67"/>
      <c r="G95" s="67"/>
      <c r="H95" s="67"/>
    </row>
    <row r="96" spans="3:8" ht="15" customHeight="1" x14ac:dyDescent="0.35">
      <c r="C96" s="91"/>
      <c r="D96" s="86"/>
      <c r="E96" s="67"/>
      <c r="F96" s="67"/>
      <c r="G96" s="67"/>
      <c r="H96" s="67"/>
    </row>
    <row r="97" spans="3:8" ht="15" customHeight="1" x14ac:dyDescent="0.35">
      <c r="C97" s="91"/>
      <c r="D97" s="86"/>
      <c r="E97" s="67"/>
      <c r="F97" s="67"/>
      <c r="G97" s="67"/>
      <c r="H97" s="67"/>
    </row>
    <row r="98" spans="3:8" ht="15" customHeight="1" x14ac:dyDescent="0.35">
      <c r="C98" s="91"/>
      <c r="D98" s="86"/>
      <c r="E98" s="67"/>
      <c r="F98" s="67"/>
      <c r="G98" s="67"/>
      <c r="H98" s="67"/>
    </row>
    <row r="99" spans="3:8" ht="15" customHeight="1" x14ac:dyDescent="0.35">
      <c r="C99" s="91"/>
      <c r="D99" s="86"/>
      <c r="E99" s="67"/>
      <c r="F99" s="67"/>
      <c r="G99" s="67"/>
      <c r="H99" s="67"/>
    </row>
    <row r="100" spans="3:8" ht="15" customHeight="1" x14ac:dyDescent="0.35">
      <c r="C100" s="91"/>
      <c r="D100" s="86"/>
      <c r="E100" s="67"/>
      <c r="F100" s="67"/>
      <c r="G100" s="67"/>
      <c r="H100" s="67"/>
    </row>
    <row r="101" spans="3:8" ht="15" customHeight="1" x14ac:dyDescent="0.35">
      <c r="C101" s="91"/>
      <c r="D101" s="86"/>
      <c r="E101" s="67"/>
      <c r="F101" s="67"/>
      <c r="G101" s="67"/>
      <c r="H101" s="67"/>
    </row>
    <row r="102" spans="3:8" ht="15" customHeight="1" x14ac:dyDescent="0.35">
      <c r="C102" s="91"/>
      <c r="D102" s="86"/>
      <c r="E102" s="67"/>
      <c r="F102" s="67"/>
      <c r="G102" s="67"/>
      <c r="H102" s="67"/>
    </row>
    <row r="103" spans="3:8" ht="15" customHeight="1" x14ac:dyDescent="0.35">
      <c r="C103" s="91"/>
      <c r="D103" s="86"/>
      <c r="E103" s="67"/>
      <c r="F103" s="67"/>
      <c r="G103" s="67"/>
      <c r="H103" s="67"/>
    </row>
    <row r="104" spans="3:8" ht="15" customHeight="1" x14ac:dyDescent="0.35">
      <c r="C104" s="91"/>
      <c r="D104" s="86"/>
      <c r="E104" s="67"/>
      <c r="F104" s="67"/>
      <c r="G104" s="67"/>
      <c r="H104" s="67"/>
    </row>
    <row r="105" spans="3:8" ht="15" customHeight="1" x14ac:dyDescent="0.35">
      <c r="C105" s="91"/>
      <c r="D105" s="86"/>
      <c r="E105" s="67"/>
      <c r="F105" s="67"/>
      <c r="G105" s="67"/>
      <c r="H105" s="67"/>
    </row>
    <row r="106" spans="3:8" ht="15" customHeight="1" x14ac:dyDescent="0.35">
      <c r="C106" s="91"/>
      <c r="D106" s="86"/>
      <c r="E106" s="67"/>
      <c r="F106" s="67"/>
      <c r="G106" s="67"/>
      <c r="H106" s="67"/>
    </row>
    <row r="107" spans="3:8" ht="15" customHeight="1" x14ac:dyDescent="0.35">
      <c r="C107" s="91"/>
      <c r="D107" s="86"/>
      <c r="E107" s="67"/>
      <c r="F107" s="67"/>
      <c r="G107" s="67"/>
      <c r="H107" s="67"/>
    </row>
  </sheetData>
  <pageMargins left="0.7" right="0.7" top="0.75" bottom="0.75" header="0.3" footer="0.3"/>
  <pageSetup paperSize="9" orientation="portrait" horizontalDpi="90" verticalDpi="9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3E808C"/>
  </sheetPr>
  <dimension ref="A1:P30"/>
  <sheetViews>
    <sheetView showGridLines="0" zoomScaleNormal="100" workbookViewId="0"/>
  </sheetViews>
  <sheetFormatPr defaultColWidth="9.26953125" defaultRowHeight="15" customHeight="1" x14ac:dyDescent="0.35"/>
  <cols>
    <col min="1" max="1" width="1.7265625" customWidth="1"/>
    <col min="3" max="4" width="10.7265625" customWidth="1"/>
    <col min="5" max="8" width="18.7265625" customWidth="1"/>
    <col min="9" max="9" width="15.7265625" customWidth="1"/>
    <col min="10" max="10" width="17.7265625" customWidth="1"/>
    <col min="11" max="16" width="15.7265625" customWidth="1"/>
  </cols>
  <sheetData>
    <row r="1" spans="1:16" ht="15" customHeight="1" x14ac:dyDescent="0.35">
      <c r="A1" s="37"/>
      <c r="B1" s="41"/>
      <c r="C1" s="37"/>
      <c r="D1" s="37"/>
      <c r="E1" s="37"/>
      <c r="F1" s="37"/>
      <c r="G1" s="37"/>
    </row>
    <row r="2" spans="1:16" ht="15" customHeight="1" x14ac:dyDescent="0.35">
      <c r="A2" s="37"/>
      <c r="B2" s="37"/>
      <c r="C2" s="37"/>
      <c r="D2" s="37"/>
      <c r="E2" s="37"/>
      <c r="F2" s="37"/>
      <c r="G2" s="37"/>
    </row>
    <row r="3" spans="1:16" ht="8.15" customHeight="1" x14ac:dyDescent="0.35">
      <c r="A3" s="37"/>
      <c r="B3" s="37"/>
      <c r="C3" s="37"/>
      <c r="D3" s="37"/>
      <c r="E3" s="37"/>
      <c r="F3" s="37"/>
      <c r="G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row>
    <row r="6" spans="1:16" ht="15" customHeight="1" x14ac:dyDescent="0.35">
      <c r="A6" s="38"/>
      <c r="B6" s="60" t="s">
        <v>3</v>
      </c>
      <c r="C6" s="45"/>
      <c r="D6" s="44"/>
      <c r="E6" s="38"/>
      <c r="F6" s="38"/>
      <c r="G6" s="38"/>
    </row>
    <row r="7" spans="1:16" ht="15" customHeight="1" x14ac:dyDescent="0.35">
      <c r="A7" s="38"/>
      <c r="B7" s="61" t="s">
        <v>95</v>
      </c>
      <c r="C7" s="45"/>
      <c r="D7" s="44"/>
      <c r="E7" s="38"/>
      <c r="F7" s="38"/>
      <c r="G7" s="38"/>
    </row>
    <row r="8" spans="1:16" ht="8.15" customHeight="1" x14ac:dyDescent="0.35">
      <c r="A8" s="38"/>
      <c r="B8" s="46"/>
      <c r="C8" s="45"/>
      <c r="D8" s="44"/>
      <c r="E8" s="38"/>
      <c r="F8" s="38"/>
      <c r="G8" s="38"/>
    </row>
    <row r="9" spans="1:16" ht="15" customHeight="1" x14ac:dyDescent="0.35">
      <c r="A9" s="38"/>
      <c r="B9" s="60" t="str">
        <f>Índice!B117</f>
        <v>Caixa 3  •  Relevância dos não residentes no dinamismo do mercado imobiliário residencial</v>
      </c>
      <c r="C9" s="45"/>
      <c r="D9" s="44"/>
      <c r="E9" s="38"/>
      <c r="F9" s="38"/>
      <c r="G9" s="38"/>
    </row>
    <row r="10" spans="1:16" ht="15" customHeight="1" x14ac:dyDescent="0.35">
      <c r="A10" s="38"/>
      <c r="B10" s="61" t="str">
        <f>Contents!B117</f>
        <v>Box 3  •  Relevance of non-residents on residential real estate market dynamics</v>
      </c>
      <c r="C10" s="45"/>
      <c r="D10" s="44"/>
      <c r="E10" s="38"/>
      <c r="F10" s="38"/>
      <c r="G10" s="38"/>
    </row>
    <row r="11" spans="1:16" ht="8.15" customHeight="1" x14ac:dyDescent="0.35">
      <c r="A11" s="38"/>
      <c r="B11" s="45"/>
      <c r="C11" s="47"/>
      <c r="D11" s="44"/>
      <c r="E11" s="38"/>
      <c r="F11" s="38"/>
      <c r="G11" s="38"/>
    </row>
    <row r="12" spans="1:16" ht="15" customHeight="1" x14ac:dyDescent="0.35">
      <c r="A12" s="40"/>
      <c r="B12" s="59" t="s">
        <v>1491</v>
      </c>
      <c r="C12" s="48"/>
      <c r="D12" s="49"/>
      <c r="E12" s="40"/>
      <c r="F12" s="40"/>
      <c r="G12" s="40"/>
    </row>
    <row r="13" spans="1:16" ht="15" customHeight="1" x14ac:dyDescent="0.35">
      <c r="A13" s="40"/>
      <c r="B13" s="62" t="s">
        <v>1627</v>
      </c>
      <c r="C13" s="48"/>
      <c r="D13" s="49"/>
      <c r="E13" s="40"/>
      <c r="F13" s="40"/>
      <c r="G13" s="40"/>
    </row>
    <row r="14" spans="1:16" ht="8.15" customHeight="1" x14ac:dyDescent="0.35">
      <c r="A14" s="40"/>
      <c r="B14" s="40"/>
      <c r="C14" s="40"/>
      <c r="D14" s="40"/>
      <c r="E14" s="40"/>
      <c r="F14" s="40"/>
      <c r="G14" s="40"/>
    </row>
    <row r="15" spans="1:16" ht="14.5" x14ac:dyDescent="0.35">
      <c r="A15" s="40"/>
      <c r="B15" s="40"/>
      <c r="C15" s="13"/>
      <c r="D15" s="55" t="s">
        <v>174</v>
      </c>
      <c r="E15" s="56" t="s">
        <v>357</v>
      </c>
      <c r="F15" s="56" t="s">
        <v>308</v>
      </c>
      <c r="G15" s="56" t="s">
        <v>308</v>
      </c>
      <c r="H15" s="56" t="s">
        <v>308</v>
      </c>
      <c r="I15" s="56"/>
      <c r="J15" s="56"/>
      <c r="K15" s="56"/>
      <c r="L15" s="56"/>
      <c r="M15" s="56"/>
      <c r="N15" s="56"/>
      <c r="O15" s="56"/>
      <c r="P15" s="56"/>
    </row>
    <row r="16" spans="1:16" ht="14.5" x14ac:dyDescent="0.35">
      <c r="A16" s="40"/>
      <c r="B16" s="40"/>
      <c r="C16" s="13"/>
      <c r="D16" s="53" t="s">
        <v>176</v>
      </c>
      <c r="E16" s="54" t="s">
        <v>1887</v>
      </c>
      <c r="F16" s="54" t="s">
        <v>204</v>
      </c>
      <c r="G16" s="54" t="s">
        <v>204</v>
      </c>
      <c r="H16" s="54" t="s">
        <v>204</v>
      </c>
      <c r="I16" s="54"/>
      <c r="J16" s="54"/>
      <c r="K16" s="54"/>
      <c r="L16" s="54"/>
      <c r="M16" s="54"/>
      <c r="N16" s="54"/>
      <c r="O16" s="54"/>
      <c r="P16" s="54"/>
    </row>
    <row r="17" spans="1:16" ht="8.15" customHeight="1" x14ac:dyDescent="0.35">
      <c r="A17" s="43"/>
      <c r="B17" s="43"/>
      <c r="C17" s="13"/>
      <c r="D17" s="13"/>
      <c r="E17" s="13"/>
      <c r="F17" s="13"/>
      <c r="G17" s="13"/>
      <c r="H17" s="13"/>
      <c r="I17" s="13"/>
      <c r="J17" s="13"/>
    </row>
    <row r="18" spans="1:16" ht="39" x14ac:dyDescent="0.35">
      <c r="A18" s="40"/>
      <c r="B18" s="40"/>
      <c r="C18" s="60"/>
      <c r="D18" s="61"/>
      <c r="E18" s="75" t="s">
        <v>1492</v>
      </c>
      <c r="F18" s="75" t="s">
        <v>1628</v>
      </c>
      <c r="G18" s="75" t="s">
        <v>1629</v>
      </c>
      <c r="H18" s="75" t="s">
        <v>1630</v>
      </c>
      <c r="I18" s="75"/>
      <c r="J18" s="75"/>
      <c r="K18" s="67"/>
      <c r="L18" s="67"/>
      <c r="M18" s="67"/>
      <c r="N18" s="67"/>
      <c r="O18" s="67"/>
      <c r="P18" s="67"/>
    </row>
    <row r="19" spans="1:16" ht="52" x14ac:dyDescent="0.35">
      <c r="A19" s="40"/>
      <c r="B19" s="40"/>
      <c r="C19" s="73"/>
      <c r="D19" s="74"/>
      <c r="E19" s="76" t="s">
        <v>1493</v>
      </c>
      <c r="F19" s="76" t="s">
        <v>1633</v>
      </c>
      <c r="G19" s="76" t="s">
        <v>1632</v>
      </c>
      <c r="H19" s="76" t="s">
        <v>1631</v>
      </c>
      <c r="I19" s="76"/>
      <c r="J19" s="76"/>
      <c r="K19" s="67"/>
      <c r="L19" s="67"/>
      <c r="M19" s="67"/>
      <c r="N19" s="67"/>
      <c r="O19" s="67"/>
      <c r="P19" s="67"/>
    </row>
    <row r="20" spans="1:16" ht="15" customHeight="1" x14ac:dyDescent="0.35">
      <c r="A20" s="40"/>
      <c r="B20" s="40"/>
      <c r="C20" s="58" t="s">
        <v>554</v>
      </c>
      <c r="D20" s="52" t="s">
        <v>555</v>
      </c>
      <c r="E20" s="277">
        <v>22612</v>
      </c>
      <c r="F20" s="72">
        <v>10.4</v>
      </c>
      <c r="G20" s="72">
        <v>6.7</v>
      </c>
      <c r="H20" s="72">
        <v>3.7</v>
      </c>
      <c r="I20" s="72"/>
      <c r="J20" s="72"/>
    </row>
    <row r="21" spans="1:16" ht="15" customHeight="1" x14ac:dyDescent="0.35">
      <c r="A21" s="38"/>
      <c r="B21" s="38"/>
      <c r="C21" s="58" t="s">
        <v>556</v>
      </c>
      <c r="D21" s="52" t="s">
        <v>557</v>
      </c>
      <c r="E21" s="277">
        <v>23137</v>
      </c>
      <c r="F21" s="72">
        <v>10.3</v>
      </c>
      <c r="G21" s="72">
        <v>6.2</v>
      </c>
      <c r="H21" s="72">
        <v>4.0999999999999996</v>
      </c>
      <c r="I21" s="72"/>
      <c r="J21" s="72"/>
    </row>
    <row r="22" spans="1:16" ht="15" customHeight="1" x14ac:dyDescent="0.35">
      <c r="A22" s="38"/>
      <c r="B22" s="38"/>
      <c r="C22" s="58" t="s">
        <v>558</v>
      </c>
      <c r="D22" s="52" t="s">
        <v>559</v>
      </c>
      <c r="E22" s="277">
        <v>21847</v>
      </c>
      <c r="F22" s="72">
        <v>9.8000000000000007</v>
      </c>
      <c r="G22" s="72">
        <v>5.6</v>
      </c>
      <c r="H22" s="72">
        <v>4.2</v>
      </c>
      <c r="I22" s="72"/>
      <c r="J22" s="72"/>
    </row>
    <row r="23" spans="1:16" ht="15" customHeight="1" x14ac:dyDescent="0.35">
      <c r="C23" s="58" t="s">
        <v>560</v>
      </c>
      <c r="D23" s="52" t="s">
        <v>561</v>
      </c>
      <c r="E23" s="277">
        <v>21475</v>
      </c>
      <c r="F23" s="72">
        <v>9.9</v>
      </c>
      <c r="G23" s="72">
        <v>5.5</v>
      </c>
      <c r="H23" s="72">
        <v>4.4000000000000004</v>
      </c>
    </row>
    <row r="24" spans="1:16" ht="15" customHeight="1" x14ac:dyDescent="0.35">
      <c r="C24" s="58" t="s">
        <v>562</v>
      </c>
      <c r="D24" s="52" t="s">
        <v>563</v>
      </c>
      <c r="E24" s="277">
        <v>21437</v>
      </c>
      <c r="F24" s="72">
        <v>9.8000000000000007</v>
      </c>
      <c r="G24" s="72">
        <v>5.4</v>
      </c>
      <c r="H24" s="72">
        <v>4.5</v>
      </c>
      <c r="I24" s="80"/>
      <c r="J24" s="80"/>
    </row>
    <row r="25" spans="1:16" ht="15" customHeight="1" x14ac:dyDescent="0.35">
      <c r="C25" s="58" t="s">
        <v>564</v>
      </c>
      <c r="D25" s="52" t="s">
        <v>565</v>
      </c>
      <c r="E25" s="277">
        <v>21247</v>
      </c>
      <c r="F25" s="72">
        <v>9.1</v>
      </c>
      <c r="G25" s="72">
        <v>4.9000000000000004</v>
      </c>
      <c r="H25" s="72">
        <v>4.2</v>
      </c>
      <c r="I25" s="80"/>
      <c r="J25" s="80"/>
    </row>
    <row r="26" spans="1:16" ht="15" customHeight="1" x14ac:dyDescent="0.35">
      <c r="C26" s="58" t="s">
        <v>566</v>
      </c>
      <c r="D26" s="52" t="s">
        <v>567</v>
      </c>
      <c r="E26" s="277">
        <v>24054</v>
      </c>
      <c r="F26" s="72">
        <v>8.9</v>
      </c>
      <c r="G26" s="72">
        <v>4.7</v>
      </c>
      <c r="H26" s="72">
        <v>4.2</v>
      </c>
      <c r="I26" s="80"/>
      <c r="J26" s="80"/>
    </row>
    <row r="27" spans="1:16" ht="15" customHeight="1" x14ac:dyDescent="0.35">
      <c r="C27" s="58" t="s">
        <v>568</v>
      </c>
      <c r="D27" s="52" t="s">
        <v>569</v>
      </c>
      <c r="E27" s="277">
        <v>25973</v>
      </c>
      <c r="F27" s="72">
        <v>9</v>
      </c>
      <c r="G27" s="72">
        <v>4.3</v>
      </c>
      <c r="H27" s="72">
        <v>4.8</v>
      </c>
      <c r="I27" s="80"/>
      <c r="J27" s="80"/>
    </row>
    <row r="28" spans="1:16" ht="15" customHeight="1" x14ac:dyDescent="0.35">
      <c r="C28" s="58" t="s">
        <v>570</v>
      </c>
      <c r="D28" s="52" t="s">
        <v>571</v>
      </c>
      <c r="E28" s="277">
        <v>28099</v>
      </c>
      <c r="F28" s="72">
        <v>10.3</v>
      </c>
      <c r="G28" s="72">
        <v>4.0999999999999996</v>
      </c>
      <c r="H28" s="72">
        <v>6.2</v>
      </c>
      <c r="I28" s="80"/>
      <c r="J28" s="80"/>
    </row>
    <row r="29" spans="1:16" ht="15" customHeight="1" x14ac:dyDescent="0.35">
      <c r="C29" s="58" t="s">
        <v>724</v>
      </c>
      <c r="D29" s="52" t="s">
        <v>725</v>
      </c>
      <c r="E29" s="277">
        <v>30586</v>
      </c>
      <c r="F29" s="72">
        <v>10.8</v>
      </c>
      <c r="G29" s="72">
        <v>4.3</v>
      </c>
      <c r="H29" s="72">
        <v>6.5</v>
      </c>
      <c r="J29" s="80"/>
    </row>
    <row r="30" spans="1:16" ht="15" customHeight="1" x14ac:dyDescent="0.35">
      <c r="C30" s="58" t="s">
        <v>726</v>
      </c>
      <c r="D30" s="52" t="s">
        <v>727</v>
      </c>
      <c r="E30" s="277">
        <v>31941</v>
      </c>
      <c r="F30" s="72">
        <v>11.7</v>
      </c>
      <c r="G30" s="72">
        <v>4.8</v>
      </c>
      <c r="H30" s="72">
        <v>6.9</v>
      </c>
    </row>
  </sheetData>
  <pageMargins left="0.7" right="0.7" top="0.75" bottom="0.75" header="0.3" footer="0.3"/>
  <pageSetup paperSize="9" orientation="portrait" horizontalDpi="90" verticalDpi="9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3E808C"/>
  </sheetPr>
  <dimension ref="A1:P33"/>
  <sheetViews>
    <sheetView showGridLines="0" zoomScaleNormal="100" workbookViewId="0"/>
  </sheetViews>
  <sheetFormatPr defaultColWidth="9.26953125" defaultRowHeight="15" customHeight="1" x14ac:dyDescent="0.35"/>
  <cols>
    <col min="1" max="1" width="1.7265625" customWidth="1"/>
    <col min="3" max="4" width="10.7265625" customWidth="1"/>
    <col min="5" max="9" width="15.7265625" customWidth="1"/>
    <col min="10" max="10" width="17.7265625" customWidth="1"/>
    <col min="11" max="11" width="19.26953125" customWidth="1"/>
    <col min="12" max="12" width="18.54296875" customWidth="1"/>
    <col min="13" max="16" width="15.7265625" customWidth="1"/>
  </cols>
  <sheetData>
    <row r="1" spans="1:16" ht="15" customHeight="1" x14ac:dyDescent="0.35">
      <c r="A1" s="37"/>
      <c r="B1" s="41"/>
      <c r="C1" s="37"/>
      <c r="D1" s="37"/>
      <c r="E1" s="37"/>
      <c r="F1" s="37"/>
      <c r="G1" s="37"/>
    </row>
    <row r="2" spans="1:16" ht="15" customHeight="1" x14ac:dyDescent="0.35">
      <c r="A2" s="37"/>
      <c r="B2" s="37"/>
      <c r="C2" s="37"/>
      <c r="D2" s="37"/>
      <c r="E2" s="37"/>
      <c r="F2" s="37"/>
      <c r="G2" s="37"/>
    </row>
    <row r="3" spans="1:16" ht="8.15" customHeight="1" x14ac:dyDescent="0.35">
      <c r="A3" s="37"/>
      <c r="B3" s="37"/>
      <c r="C3" s="37"/>
      <c r="D3" s="37"/>
      <c r="E3" s="37"/>
      <c r="F3" s="37"/>
      <c r="G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row>
    <row r="6" spans="1:16" ht="15" customHeight="1" x14ac:dyDescent="0.35">
      <c r="A6" s="38"/>
      <c r="B6" s="60" t="s">
        <v>3</v>
      </c>
      <c r="C6" s="45"/>
      <c r="D6" s="44"/>
      <c r="E6" s="38"/>
      <c r="F6" s="38"/>
      <c r="G6" s="38"/>
    </row>
    <row r="7" spans="1:16" ht="15" customHeight="1" x14ac:dyDescent="0.35">
      <c r="A7" s="38"/>
      <c r="B7" s="61" t="s">
        <v>95</v>
      </c>
      <c r="C7" s="45"/>
      <c r="D7" s="44"/>
      <c r="E7" s="38"/>
      <c r="F7" s="38"/>
      <c r="G7" s="38"/>
    </row>
    <row r="8" spans="1:16" ht="8.15" customHeight="1" x14ac:dyDescent="0.35">
      <c r="A8" s="38"/>
      <c r="B8" s="46"/>
      <c r="C8" s="45"/>
      <c r="D8" s="44"/>
      <c r="E8" s="38"/>
      <c r="F8" s="38"/>
      <c r="G8" s="38"/>
    </row>
    <row r="9" spans="1:16" ht="15" customHeight="1" x14ac:dyDescent="0.35">
      <c r="A9" s="38"/>
      <c r="B9" s="60" t="str">
        <f>Índice!B117</f>
        <v>Caixa 3  •  Relevância dos não residentes no dinamismo do mercado imobiliário residencial</v>
      </c>
      <c r="C9" s="45"/>
      <c r="D9" s="44"/>
      <c r="E9" s="38"/>
      <c r="F9" s="38"/>
      <c r="G9" s="38"/>
    </row>
    <row r="10" spans="1:16" ht="15" customHeight="1" x14ac:dyDescent="0.35">
      <c r="A10" s="38"/>
      <c r="B10" s="61" t="str">
        <f>Contents!B117</f>
        <v>Box 3  •  Relevance of non-residents on residential real estate market dynamics</v>
      </c>
      <c r="C10" s="45"/>
      <c r="D10" s="44"/>
      <c r="E10" s="38"/>
      <c r="F10" s="38"/>
      <c r="G10" s="38"/>
    </row>
    <row r="11" spans="1:16" ht="8.15" customHeight="1" x14ac:dyDescent="0.35">
      <c r="A11" s="38"/>
      <c r="B11" s="45"/>
      <c r="C11" s="47"/>
      <c r="D11" s="44"/>
      <c r="E11" s="38"/>
      <c r="F11" s="38"/>
      <c r="G11" s="38"/>
    </row>
    <row r="12" spans="1:16" ht="15" customHeight="1" x14ac:dyDescent="0.35">
      <c r="A12" s="40"/>
      <c r="B12" s="59" t="s">
        <v>1646</v>
      </c>
      <c r="C12" s="48"/>
      <c r="D12" s="49"/>
      <c r="E12" s="40"/>
      <c r="F12" s="40"/>
      <c r="G12" s="40"/>
    </row>
    <row r="13" spans="1:16" ht="15" customHeight="1" x14ac:dyDescent="0.35">
      <c r="A13" s="40"/>
      <c r="B13" s="62" t="s">
        <v>1647</v>
      </c>
      <c r="C13" s="48"/>
      <c r="D13" s="49"/>
      <c r="E13" s="40"/>
      <c r="F13" s="40"/>
      <c r="G13" s="40"/>
    </row>
    <row r="14" spans="1:16" ht="8.15" customHeight="1" x14ac:dyDescent="0.35">
      <c r="A14" s="40"/>
      <c r="B14" s="40"/>
      <c r="C14" s="40"/>
      <c r="D14" s="40"/>
      <c r="E14" s="40"/>
      <c r="F14" s="40"/>
      <c r="G14" s="40"/>
    </row>
    <row r="15" spans="1:16" ht="14.5" x14ac:dyDescent="0.35">
      <c r="A15" s="40"/>
      <c r="B15" s="40"/>
      <c r="C15" s="13"/>
      <c r="D15" s="55" t="s">
        <v>174</v>
      </c>
      <c r="E15" s="56" t="s">
        <v>1612</v>
      </c>
      <c r="F15" s="56" t="s">
        <v>1612</v>
      </c>
      <c r="G15" s="56" t="s">
        <v>1612</v>
      </c>
      <c r="H15" s="56" t="s">
        <v>1612</v>
      </c>
      <c r="I15" s="56" t="s">
        <v>1612</v>
      </c>
      <c r="J15" s="56" t="s">
        <v>1612</v>
      </c>
      <c r="K15" s="56" t="s">
        <v>1612</v>
      </c>
      <c r="L15" s="56" t="s">
        <v>1612</v>
      </c>
      <c r="M15" s="56" t="s">
        <v>1612</v>
      </c>
      <c r="N15" s="56"/>
      <c r="O15" s="56"/>
      <c r="P15" s="56"/>
    </row>
    <row r="16" spans="1:16" ht="14.5" x14ac:dyDescent="0.35">
      <c r="A16" s="40"/>
      <c r="B16" s="40"/>
      <c r="C16" s="13"/>
      <c r="D16" s="53" t="s">
        <v>176</v>
      </c>
      <c r="E16" s="54" t="s">
        <v>1609</v>
      </c>
      <c r="F16" s="54" t="s">
        <v>1609</v>
      </c>
      <c r="G16" s="54" t="s">
        <v>1609</v>
      </c>
      <c r="H16" s="54" t="s">
        <v>1609</v>
      </c>
      <c r="I16" s="54" t="s">
        <v>1609</v>
      </c>
      <c r="J16" s="54" t="s">
        <v>1609</v>
      </c>
      <c r="K16" s="54" t="s">
        <v>1609</v>
      </c>
      <c r="L16" s="54" t="s">
        <v>1609</v>
      </c>
      <c r="M16" s="54" t="s">
        <v>1609</v>
      </c>
      <c r="N16" s="54"/>
      <c r="O16" s="54"/>
      <c r="P16" s="54"/>
    </row>
    <row r="17" spans="1:16" ht="8.15" customHeight="1" x14ac:dyDescent="0.35">
      <c r="A17" s="43"/>
      <c r="B17" s="43"/>
      <c r="C17" s="13"/>
      <c r="D17" s="13"/>
      <c r="E17" s="13"/>
      <c r="F17" s="13"/>
      <c r="G17" s="13"/>
      <c r="H17" s="13"/>
      <c r="I17" s="13"/>
      <c r="J17" s="13"/>
      <c r="K17" s="13"/>
      <c r="L17" s="13"/>
    </row>
    <row r="18" spans="1:16" ht="14.5" x14ac:dyDescent="0.35">
      <c r="A18" s="40"/>
      <c r="B18" s="40"/>
      <c r="C18" s="60"/>
      <c r="D18" s="61"/>
      <c r="E18" s="75" t="s">
        <v>834</v>
      </c>
      <c r="F18" s="75" t="s">
        <v>1311</v>
      </c>
      <c r="G18" s="75" t="s">
        <v>1494</v>
      </c>
      <c r="H18" s="75" t="s">
        <v>1495</v>
      </c>
      <c r="I18" s="75" t="s">
        <v>1496</v>
      </c>
      <c r="J18" s="75" t="s">
        <v>1497</v>
      </c>
      <c r="K18" s="75" t="s">
        <v>1498</v>
      </c>
      <c r="L18" s="75" t="s">
        <v>287</v>
      </c>
      <c r="M18" s="75" t="s">
        <v>607</v>
      </c>
      <c r="N18" s="67"/>
      <c r="O18" s="67"/>
      <c r="P18" s="67"/>
    </row>
    <row r="19" spans="1:16" ht="14.5" x14ac:dyDescent="0.35">
      <c r="A19" s="40"/>
      <c r="B19" s="40"/>
      <c r="C19" s="73"/>
      <c r="D19" s="74"/>
      <c r="E19" s="76" t="s">
        <v>834</v>
      </c>
      <c r="F19" s="76" t="s">
        <v>293</v>
      </c>
      <c r="G19" s="76" t="s">
        <v>1499</v>
      </c>
      <c r="H19" s="76" t="s">
        <v>1495</v>
      </c>
      <c r="I19" s="76" t="s">
        <v>1635</v>
      </c>
      <c r="J19" s="76" t="s">
        <v>1500</v>
      </c>
      <c r="K19" s="76" t="s">
        <v>1501</v>
      </c>
      <c r="L19" s="76" t="s">
        <v>291</v>
      </c>
      <c r="M19" s="76" t="s">
        <v>931</v>
      </c>
      <c r="N19" s="67"/>
      <c r="O19" s="67"/>
      <c r="P19" s="67"/>
    </row>
    <row r="20" spans="1:16" ht="14.5" x14ac:dyDescent="0.35">
      <c r="A20" s="40"/>
      <c r="B20" s="40"/>
      <c r="C20" s="88" t="s">
        <v>1502</v>
      </c>
      <c r="D20" s="89" t="s">
        <v>1636</v>
      </c>
      <c r="E20" s="277">
        <v>509</v>
      </c>
      <c r="F20" s="277">
        <v>125</v>
      </c>
      <c r="G20" s="277">
        <v>19</v>
      </c>
      <c r="H20" s="277">
        <v>60</v>
      </c>
      <c r="I20" s="277">
        <v>49</v>
      </c>
      <c r="J20" s="277">
        <v>12</v>
      </c>
      <c r="K20" s="277">
        <v>34</v>
      </c>
      <c r="L20" s="277">
        <v>25</v>
      </c>
      <c r="M20" s="68">
        <v>185</v>
      </c>
      <c r="N20" s="67"/>
      <c r="O20" s="67"/>
      <c r="P20" s="67"/>
    </row>
    <row r="21" spans="1:16" ht="14.5" x14ac:dyDescent="0.35">
      <c r="A21" s="40"/>
      <c r="B21" s="40"/>
      <c r="C21" s="88" t="s">
        <v>1503</v>
      </c>
      <c r="D21" s="89" t="s">
        <v>1637</v>
      </c>
      <c r="E21" s="277">
        <v>849</v>
      </c>
      <c r="F21" s="277">
        <v>189</v>
      </c>
      <c r="G21" s="277">
        <v>54</v>
      </c>
      <c r="H21" s="277">
        <v>144</v>
      </c>
      <c r="I21" s="277">
        <v>77</v>
      </c>
      <c r="J21" s="277">
        <v>6</v>
      </c>
      <c r="K21" s="277">
        <v>52</v>
      </c>
      <c r="L21" s="277">
        <v>24</v>
      </c>
      <c r="M21" s="68">
        <v>303</v>
      </c>
      <c r="N21" s="67"/>
      <c r="O21" s="67"/>
      <c r="P21" s="67"/>
    </row>
    <row r="22" spans="1:16" ht="15" customHeight="1" x14ac:dyDescent="0.35">
      <c r="A22" s="40"/>
      <c r="B22" s="40"/>
      <c r="C22" s="88" t="s">
        <v>1504</v>
      </c>
      <c r="D22" s="89" t="s">
        <v>1638</v>
      </c>
      <c r="E22" s="277">
        <v>798</v>
      </c>
      <c r="F22" s="277">
        <v>121</v>
      </c>
      <c r="G22" s="277">
        <v>35</v>
      </c>
      <c r="H22" s="277">
        <v>155</v>
      </c>
      <c r="I22" s="277">
        <v>47</v>
      </c>
      <c r="J22" s="277">
        <v>20</v>
      </c>
      <c r="K22" s="277">
        <v>51</v>
      </c>
      <c r="L22" s="277">
        <v>25</v>
      </c>
      <c r="M22" s="68">
        <v>344</v>
      </c>
      <c r="N22" s="67"/>
      <c r="O22" s="67"/>
      <c r="P22" s="67"/>
    </row>
    <row r="23" spans="1:16" ht="15" customHeight="1" x14ac:dyDescent="0.35">
      <c r="A23" s="40"/>
      <c r="B23" s="40"/>
      <c r="C23" s="88" t="s">
        <v>1505</v>
      </c>
      <c r="D23" s="89" t="s">
        <v>1639</v>
      </c>
      <c r="E23" s="277">
        <v>750</v>
      </c>
      <c r="F23" s="277">
        <v>146</v>
      </c>
      <c r="G23" s="277">
        <v>43</v>
      </c>
      <c r="H23" s="277">
        <v>115</v>
      </c>
      <c r="I23" s="277">
        <v>50</v>
      </c>
      <c r="J23" s="277">
        <v>23</v>
      </c>
      <c r="K23" s="277">
        <v>54</v>
      </c>
      <c r="L23" s="277">
        <v>31</v>
      </c>
      <c r="M23" s="277">
        <v>288</v>
      </c>
    </row>
    <row r="24" spans="1:16" ht="15" customHeight="1" x14ac:dyDescent="0.35">
      <c r="A24" s="38"/>
      <c r="B24" s="38"/>
      <c r="C24" s="88" t="s">
        <v>1506</v>
      </c>
      <c r="D24" s="89" t="s">
        <v>1640</v>
      </c>
      <c r="E24" s="277">
        <v>868</v>
      </c>
      <c r="F24" s="277">
        <v>113</v>
      </c>
      <c r="G24" s="277">
        <v>38</v>
      </c>
      <c r="H24" s="277">
        <v>192</v>
      </c>
      <c r="I24" s="277">
        <v>43</v>
      </c>
      <c r="J24" s="277">
        <v>22</v>
      </c>
      <c r="K24" s="277">
        <v>66</v>
      </c>
      <c r="L24" s="277">
        <v>45</v>
      </c>
      <c r="M24" s="277">
        <v>349</v>
      </c>
    </row>
    <row r="25" spans="1:16" ht="15" customHeight="1" x14ac:dyDescent="0.35">
      <c r="A25" s="38"/>
      <c r="B25" s="38"/>
      <c r="C25" s="88" t="s">
        <v>1507</v>
      </c>
      <c r="D25" s="89" t="s">
        <v>1641</v>
      </c>
      <c r="E25" s="277">
        <v>769</v>
      </c>
      <c r="F25" s="277">
        <v>84</v>
      </c>
      <c r="G25" s="277">
        <v>40</v>
      </c>
      <c r="H25" s="277">
        <v>269</v>
      </c>
      <c r="I25" s="277">
        <v>55</v>
      </c>
      <c r="J25" s="277">
        <v>17</v>
      </c>
      <c r="K25" s="277">
        <v>34</v>
      </c>
      <c r="L25" s="277">
        <v>23</v>
      </c>
      <c r="M25" s="277">
        <v>247</v>
      </c>
    </row>
    <row r="26" spans="1:16" ht="15" customHeight="1" x14ac:dyDescent="0.35">
      <c r="C26" s="88" t="s">
        <v>1508</v>
      </c>
      <c r="D26" s="89" t="s">
        <v>1642</v>
      </c>
      <c r="E26" s="277">
        <v>697</v>
      </c>
      <c r="F26" s="277">
        <v>114</v>
      </c>
      <c r="G26" s="277">
        <v>66</v>
      </c>
      <c r="H26" s="277">
        <v>151</v>
      </c>
      <c r="I26" s="277">
        <v>36</v>
      </c>
      <c r="J26" s="277">
        <v>20</v>
      </c>
      <c r="K26" s="277">
        <v>33</v>
      </c>
      <c r="L26" s="277">
        <v>35</v>
      </c>
      <c r="M26" s="277">
        <v>242</v>
      </c>
    </row>
    <row r="27" spans="1:16" ht="15" customHeight="1" x14ac:dyDescent="0.35">
      <c r="C27" s="88" t="s">
        <v>1509</v>
      </c>
      <c r="D27" s="89" t="s">
        <v>1643</v>
      </c>
      <c r="E27" s="277">
        <v>589</v>
      </c>
      <c r="F27" s="277">
        <v>111</v>
      </c>
      <c r="G27" s="277">
        <v>46</v>
      </c>
      <c r="H27" s="277">
        <v>84</v>
      </c>
      <c r="I27" s="277">
        <v>52</v>
      </c>
      <c r="J27" s="277">
        <v>17</v>
      </c>
      <c r="K27" s="277">
        <v>25</v>
      </c>
      <c r="L27" s="277">
        <v>42</v>
      </c>
      <c r="M27" s="277">
        <v>212</v>
      </c>
    </row>
    <row r="28" spans="1:16" ht="15" customHeight="1" x14ac:dyDescent="0.35">
      <c r="C28" s="88" t="s">
        <v>1510</v>
      </c>
      <c r="D28" s="89" t="s">
        <v>1644</v>
      </c>
      <c r="E28" s="277">
        <v>1067</v>
      </c>
      <c r="F28" s="277">
        <v>109</v>
      </c>
      <c r="G28" s="277">
        <v>173</v>
      </c>
      <c r="H28" s="277">
        <v>116</v>
      </c>
      <c r="I28" s="277">
        <v>83</v>
      </c>
      <c r="J28" s="277">
        <v>32</v>
      </c>
      <c r="K28" s="277">
        <v>58</v>
      </c>
      <c r="L28" s="277">
        <v>28</v>
      </c>
      <c r="M28" s="277">
        <v>468</v>
      </c>
    </row>
    <row r="29" spans="1:16" ht="15" customHeight="1" x14ac:dyDescent="0.35">
      <c r="C29" s="88" t="s">
        <v>1511</v>
      </c>
      <c r="D29" s="89" t="s">
        <v>1645</v>
      </c>
      <c r="E29" s="277">
        <v>801</v>
      </c>
      <c r="F29" s="277">
        <v>120</v>
      </c>
      <c r="G29" s="277">
        <v>99</v>
      </c>
      <c r="H29" s="277">
        <v>85</v>
      </c>
      <c r="I29" s="277">
        <v>61</v>
      </c>
      <c r="J29" s="277">
        <v>44</v>
      </c>
      <c r="K29" s="277">
        <v>44</v>
      </c>
      <c r="L29" s="277">
        <v>39</v>
      </c>
      <c r="M29" s="277">
        <v>309</v>
      </c>
    </row>
    <row r="30" spans="1:16" ht="15" customHeight="1" x14ac:dyDescent="0.35">
      <c r="E30" s="80"/>
      <c r="F30" s="80"/>
      <c r="G30" s="80"/>
      <c r="H30" s="80"/>
      <c r="I30" s="80"/>
      <c r="J30" s="80"/>
      <c r="K30" s="80"/>
      <c r="L30" s="80"/>
    </row>
    <row r="31" spans="1:16" ht="15" customHeight="1" x14ac:dyDescent="0.35">
      <c r="E31" s="80"/>
      <c r="F31" s="80"/>
      <c r="G31" s="80"/>
      <c r="H31" s="80"/>
      <c r="I31" s="80"/>
      <c r="J31" s="80"/>
      <c r="K31" s="80"/>
      <c r="L31" s="80"/>
    </row>
    <row r="32" spans="1:16" ht="15" customHeight="1" x14ac:dyDescent="0.35">
      <c r="E32" s="80"/>
      <c r="F32" s="80"/>
      <c r="G32" s="80"/>
      <c r="H32" s="80"/>
      <c r="I32" s="80"/>
      <c r="J32" s="80"/>
    </row>
    <row r="33" spans="5:12" ht="15" customHeight="1" x14ac:dyDescent="0.35">
      <c r="E33" s="80"/>
      <c r="F33" s="80"/>
      <c r="G33" s="80"/>
      <c r="H33" s="80"/>
      <c r="I33" s="80"/>
      <c r="J33" s="80"/>
      <c r="K33" s="80"/>
      <c r="L33" s="80"/>
    </row>
  </sheetData>
  <pageMargins left="0.7" right="0.7" top="0.75" bottom="0.75" header="0.3" footer="0.3"/>
  <pageSetup paperSize="9" orientation="portrait" horizontalDpi="90" verticalDpi="9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3E808C"/>
  </sheetPr>
  <dimension ref="A1:P32"/>
  <sheetViews>
    <sheetView showGridLines="0" zoomScaleNormal="100" workbookViewId="0"/>
  </sheetViews>
  <sheetFormatPr defaultColWidth="9.26953125" defaultRowHeight="15" customHeight="1" x14ac:dyDescent="0.35"/>
  <cols>
    <col min="1" max="1" width="1.7265625" customWidth="1"/>
    <col min="3" max="3" width="10.7265625" customWidth="1"/>
    <col min="4" max="5" width="20.26953125" customWidth="1"/>
    <col min="6" max="17" width="15.7265625" customWidth="1"/>
  </cols>
  <sheetData>
    <row r="1" spans="1:16" ht="15" customHeight="1" x14ac:dyDescent="0.35">
      <c r="A1" s="37"/>
      <c r="B1" s="41"/>
      <c r="C1" s="37"/>
      <c r="D1" s="37"/>
    </row>
    <row r="2" spans="1:16" ht="15" customHeight="1" x14ac:dyDescent="0.35">
      <c r="A2" s="37"/>
      <c r="B2" s="37"/>
      <c r="C2" s="37"/>
      <c r="D2" s="37"/>
    </row>
    <row r="3" spans="1:16" ht="8.15" customHeight="1" x14ac:dyDescent="0.35">
      <c r="A3" s="37"/>
      <c r="B3" s="37"/>
      <c r="C3" s="37"/>
      <c r="D3" s="37"/>
    </row>
    <row r="4" spans="1:16" ht="15" customHeight="1" x14ac:dyDescent="0.35">
      <c r="A4" s="37"/>
      <c r="B4" s="65" t="str">
        <f>HYPERLINK("#"&amp;"Índice!B7",Índice!B7)</f>
        <v>Índice</v>
      </c>
      <c r="C4" s="65" t="str">
        <f>HYPERLINK("#"&amp;"Contents!B7",Contents!B7)</f>
        <v>Contents</v>
      </c>
      <c r="D4" s="37"/>
    </row>
    <row r="5" spans="1:16" ht="8.15" customHeight="1" x14ac:dyDescent="0.35">
      <c r="A5" s="38"/>
      <c r="B5" s="38"/>
      <c r="C5" s="44"/>
      <c r="D5" s="38"/>
    </row>
    <row r="6" spans="1:16" ht="15" customHeight="1" x14ac:dyDescent="0.35">
      <c r="A6" s="38"/>
      <c r="B6" s="60" t="s">
        <v>1081</v>
      </c>
      <c r="C6" s="45"/>
      <c r="D6" s="38"/>
    </row>
    <row r="7" spans="1:16" ht="15" customHeight="1" x14ac:dyDescent="0.35">
      <c r="A7" s="38"/>
      <c r="B7" s="61" t="s">
        <v>1082</v>
      </c>
      <c r="C7" s="45"/>
      <c r="D7" s="38"/>
    </row>
    <row r="8" spans="1:16" ht="8.15" customHeight="1" x14ac:dyDescent="0.35">
      <c r="A8" s="38"/>
      <c r="B8" s="46"/>
      <c r="C8" s="45"/>
      <c r="D8" s="38"/>
    </row>
    <row r="9" spans="1:16" ht="15" customHeight="1" x14ac:dyDescent="0.35">
      <c r="A9" s="38"/>
      <c r="B9" s="60" t="str">
        <f>Índice!B117</f>
        <v>Caixa 3  •  Relevância dos não residentes no dinamismo do mercado imobiliário residencial</v>
      </c>
      <c r="C9" s="45"/>
      <c r="D9" s="38"/>
    </row>
    <row r="10" spans="1:16" ht="15" customHeight="1" x14ac:dyDescent="0.35">
      <c r="A10" s="38"/>
      <c r="B10" s="61" t="str">
        <f>Contents!B117</f>
        <v>Box 3  •  Relevance of non-residents on residential real estate market dynamics</v>
      </c>
      <c r="C10" s="45"/>
      <c r="D10" s="38"/>
    </row>
    <row r="11" spans="1:16" ht="8.15" customHeight="1" x14ac:dyDescent="0.35">
      <c r="A11" s="38"/>
      <c r="B11" s="45"/>
      <c r="C11" s="47"/>
      <c r="D11" s="38"/>
    </row>
    <row r="12" spans="1:16" ht="15" customHeight="1" x14ac:dyDescent="0.35">
      <c r="A12" s="40"/>
      <c r="B12" s="59" t="s">
        <v>1649</v>
      </c>
      <c r="C12" s="48"/>
      <c r="D12" s="40"/>
    </row>
    <row r="13" spans="1:16" ht="15" customHeight="1" x14ac:dyDescent="0.35">
      <c r="A13" s="40"/>
      <c r="B13" s="62" t="s">
        <v>1634</v>
      </c>
      <c r="C13" s="48"/>
      <c r="D13" s="40"/>
    </row>
    <row r="14" spans="1:16" ht="8.15" customHeight="1" x14ac:dyDescent="0.35">
      <c r="A14" s="40"/>
      <c r="B14" s="40"/>
      <c r="C14" s="40"/>
      <c r="D14" s="40"/>
    </row>
    <row r="15" spans="1:16" ht="14.5" x14ac:dyDescent="0.35">
      <c r="A15" s="40"/>
      <c r="B15" s="40"/>
      <c r="G15" s="56"/>
      <c r="H15" s="56"/>
      <c r="I15" s="56"/>
      <c r="J15" s="56"/>
      <c r="K15" s="56"/>
      <c r="L15" s="56"/>
    </row>
    <row r="16" spans="1:16" ht="14.5" x14ac:dyDescent="0.35">
      <c r="A16" s="40"/>
      <c r="B16" s="40"/>
      <c r="C16" s="55"/>
      <c r="D16" s="55" t="s">
        <v>174</v>
      </c>
      <c r="E16" s="56" t="s">
        <v>308</v>
      </c>
      <c r="F16" s="56" t="s">
        <v>308</v>
      </c>
      <c r="G16" s="56" t="s">
        <v>308</v>
      </c>
      <c r="H16" s="302" t="s">
        <v>308</v>
      </c>
      <c r="I16" s="303" t="s">
        <v>308</v>
      </c>
      <c r="J16" s="281" t="s">
        <v>308</v>
      </c>
      <c r="K16" s="56" t="s">
        <v>308</v>
      </c>
      <c r="L16" s="56" t="s">
        <v>308</v>
      </c>
      <c r="M16" s="56" t="s">
        <v>308</v>
      </c>
      <c r="N16" s="302" t="s">
        <v>308</v>
      </c>
      <c r="O16" s="303" t="s">
        <v>308</v>
      </c>
      <c r="P16" s="303" t="s">
        <v>308</v>
      </c>
    </row>
    <row r="17" spans="1:16" ht="14.5" x14ac:dyDescent="0.35">
      <c r="A17" s="43"/>
      <c r="B17" s="43"/>
      <c r="C17" s="53"/>
      <c r="D17" s="53" t="s">
        <v>176</v>
      </c>
      <c r="E17" s="54" t="s">
        <v>204</v>
      </c>
      <c r="F17" s="54" t="s">
        <v>204</v>
      </c>
      <c r="G17" s="54" t="s">
        <v>204</v>
      </c>
      <c r="H17" s="304" t="s">
        <v>204</v>
      </c>
      <c r="I17" s="305" t="s">
        <v>204</v>
      </c>
      <c r="J17" s="282" t="s">
        <v>204</v>
      </c>
      <c r="K17" s="54" t="s">
        <v>204</v>
      </c>
      <c r="L17" s="54" t="s">
        <v>204</v>
      </c>
      <c r="M17" s="54" t="s">
        <v>204</v>
      </c>
      <c r="N17" s="304" t="s">
        <v>204</v>
      </c>
      <c r="O17" s="305" t="s">
        <v>204</v>
      </c>
      <c r="P17" s="305" t="s">
        <v>204</v>
      </c>
    </row>
    <row r="18" spans="1:16" ht="14.5" x14ac:dyDescent="0.35">
      <c r="A18" s="43"/>
      <c r="B18" s="43"/>
      <c r="C18" s="53"/>
      <c r="D18" s="53"/>
      <c r="E18" s="424" t="s">
        <v>1448</v>
      </c>
      <c r="F18" s="424"/>
      <c r="G18" s="424"/>
      <c r="H18" s="420" t="s">
        <v>1450</v>
      </c>
      <c r="I18" s="421"/>
      <c r="J18" s="426"/>
      <c r="K18" s="424" t="s">
        <v>1512</v>
      </c>
      <c r="L18" s="424"/>
      <c r="M18" s="424"/>
      <c r="N18" s="420" t="s">
        <v>1514</v>
      </c>
      <c r="O18" s="421"/>
      <c r="P18" s="421"/>
    </row>
    <row r="19" spans="1:16" ht="14.5" x14ac:dyDescent="0.35">
      <c r="A19" s="43"/>
      <c r="B19" s="43"/>
      <c r="C19" s="53"/>
      <c r="D19" s="53"/>
      <c r="E19" s="425" t="s">
        <v>1448</v>
      </c>
      <c r="F19" s="425"/>
      <c r="G19" s="425"/>
      <c r="H19" s="422" t="s">
        <v>1451</v>
      </c>
      <c r="I19" s="423"/>
      <c r="J19" s="427"/>
      <c r="K19" s="425" t="s">
        <v>1513</v>
      </c>
      <c r="L19" s="425"/>
      <c r="M19" s="425"/>
      <c r="N19" s="422" t="s">
        <v>1515</v>
      </c>
      <c r="O19" s="423"/>
      <c r="P19" s="423"/>
    </row>
    <row r="20" spans="1:16" ht="14.5" x14ac:dyDescent="0.35">
      <c r="A20" s="40"/>
      <c r="B20" s="40"/>
      <c r="C20" s="60"/>
      <c r="D20" s="61"/>
      <c r="E20" s="57" t="s">
        <v>648</v>
      </c>
      <c r="F20" s="57" t="s">
        <v>762</v>
      </c>
      <c r="G20" s="57" t="s">
        <v>649</v>
      </c>
      <c r="H20" s="258" t="s">
        <v>648</v>
      </c>
      <c r="I20" s="251" t="s">
        <v>762</v>
      </c>
      <c r="J20" s="252" t="s">
        <v>649</v>
      </c>
      <c r="K20" s="57" t="s">
        <v>648</v>
      </c>
      <c r="L20" s="57" t="s">
        <v>762</v>
      </c>
      <c r="M20" s="57" t="s">
        <v>649</v>
      </c>
      <c r="N20" s="258" t="s">
        <v>648</v>
      </c>
      <c r="O20" s="251" t="s">
        <v>762</v>
      </c>
      <c r="P20" s="251" t="s">
        <v>649</v>
      </c>
    </row>
    <row r="21" spans="1:16" ht="14.5" x14ac:dyDescent="0.35">
      <c r="A21" s="40"/>
      <c r="B21" s="40"/>
      <c r="C21" s="73"/>
      <c r="D21" s="74"/>
      <c r="E21" s="51" t="s">
        <v>1016</v>
      </c>
      <c r="F21" s="51" t="s">
        <v>1648</v>
      </c>
      <c r="G21" s="51" t="s">
        <v>1018</v>
      </c>
      <c r="H21" s="259" t="s">
        <v>1016</v>
      </c>
      <c r="I21" s="253" t="s">
        <v>1648</v>
      </c>
      <c r="J21" s="254" t="s">
        <v>1018</v>
      </c>
      <c r="K21" s="51" t="s">
        <v>1016</v>
      </c>
      <c r="L21" s="51" t="s">
        <v>1648</v>
      </c>
      <c r="M21" s="51" t="s">
        <v>1018</v>
      </c>
      <c r="N21" s="259" t="s">
        <v>1016</v>
      </c>
      <c r="O21" s="253" t="s">
        <v>1648</v>
      </c>
      <c r="P21" s="253" t="s">
        <v>1018</v>
      </c>
    </row>
    <row r="22" spans="1:16" ht="14.5" x14ac:dyDescent="0.35">
      <c r="A22" s="40"/>
      <c r="B22" s="40"/>
      <c r="C22" s="58" t="s">
        <v>554</v>
      </c>
      <c r="D22" s="52" t="s">
        <v>555</v>
      </c>
      <c r="E22" s="72">
        <v>8.1</v>
      </c>
      <c r="F22" s="72">
        <v>11.6</v>
      </c>
      <c r="G22" s="72">
        <v>14.1</v>
      </c>
      <c r="H22" s="306">
        <v>12.2</v>
      </c>
      <c r="I22" s="307">
        <v>15.5</v>
      </c>
      <c r="J22" s="308">
        <v>19</v>
      </c>
      <c r="K22" s="72">
        <v>9.6</v>
      </c>
      <c r="L22" s="72">
        <v>14.5</v>
      </c>
      <c r="M22" s="72">
        <v>17.8</v>
      </c>
      <c r="N22" s="306">
        <v>4.7</v>
      </c>
      <c r="O22" s="307">
        <v>7.5</v>
      </c>
      <c r="P22" s="307">
        <v>8.8000000000000007</v>
      </c>
    </row>
    <row r="23" spans="1:16" ht="14.5" x14ac:dyDescent="0.35">
      <c r="A23" s="40"/>
      <c r="B23" s="40"/>
      <c r="C23" s="58" t="s">
        <v>556</v>
      </c>
      <c r="D23" s="52" t="s">
        <v>557</v>
      </c>
      <c r="E23" s="72">
        <v>7.4</v>
      </c>
      <c r="F23" s="72">
        <v>11.4</v>
      </c>
      <c r="G23" s="72">
        <v>12.5</v>
      </c>
      <c r="H23" s="306">
        <v>11.1</v>
      </c>
      <c r="I23" s="307">
        <v>15.5</v>
      </c>
      <c r="J23" s="308">
        <v>19.2</v>
      </c>
      <c r="K23" s="72">
        <v>8.8000000000000007</v>
      </c>
      <c r="L23" s="72">
        <v>12.7</v>
      </c>
      <c r="M23" s="72">
        <v>16.2</v>
      </c>
      <c r="N23" s="306">
        <v>6.5</v>
      </c>
      <c r="O23" s="307">
        <v>9.6</v>
      </c>
      <c r="P23" s="307">
        <v>11.1</v>
      </c>
    </row>
    <row r="24" spans="1:16" ht="14.5" x14ac:dyDescent="0.35">
      <c r="A24" s="40"/>
      <c r="B24" s="40"/>
      <c r="C24" s="58" t="s">
        <v>558</v>
      </c>
      <c r="D24" s="52" t="s">
        <v>559</v>
      </c>
      <c r="E24" s="72">
        <v>5.0999999999999996</v>
      </c>
      <c r="F24" s="72">
        <v>7.3</v>
      </c>
      <c r="G24" s="72">
        <v>10.5</v>
      </c>
      <c r="H24" s="306">
        <v>11.2</v>
      </c>
      <c r="I24" s="307">
        <v>13.7</v>
      </c>
      <c r="J24" s="308">
        <v>18.100000000000001</v>
      </c>
      <c r="K24" s="72">
        <v>8.1</v>
      </c>
      <c r="L24" s="72">
        <v>14.4</v>
      </c>
      <c r="M24" s="72">
        <v>15.6</v>
      </c>
      <c r="N24" s="306">
        <v>7.2</v>
      </c>
      <c r="O24" s="307">
        <v>9</v>
      </c>
      <c r="P24" s="307">
        <v>12</v>
      </c>
    </row>
    <row r="25" spans="1:16" ht="14.5" x14ac:dyDescent="0.35">
      <c r="A25" s="40"/>
      <c r="B25" s="40"/>
      <c r="C25" s="58" t="s">
        <v>560</v>
      </c>
      <c r="D25" s="52" t="s">
        <v>561</v>
      </c>
      <c r="E25" s="72">
        <v>5.9</v>
      </c>
      <c r="F25" s="72">
        <v>7.4</v>
      </c>
      <c r="G25" s="72">
        <v>9.3000000000000007</v>
      </c>
      <c r="H25" s="306">
        <v>8.6</v>
      </c>
      <c r="I25" s="307">
        <v>13.7</v>
      </c>
      <c r="J25" s="308">
        <v>16</v>
      </c>
      <c r="K25" s="72">
        <v>9.8000000000000007</v>
      </c>
      <c r="L25" s="72">
        <v>12.8</v>
      </c>
      <c r="M25" s="72">
        <v>14.8</v>
      </c>
      <c r="N25" s="306">
        <v>7.3</v>
      </c>
      <c r="O25" s="307">
        <v>8.4</v>
      </c>
      <c r="P25" s="307">
        <v>9.6999999999999993</v>
      </c>
    </row>
    <row r="26" spans="1:16" ht="14.5" x14ac:dyDescent="0.35">
      <c r="A26" s="38"/>
      <c r="B26" s="38"/>
      <c r="C26" s="58" t="s">
        <v>562</v>
      </c>
      <c r="D26" s="52" t="s">
        <v>563</v>
      </c>
      <c r="E26" s="72">
        <v>4.9000000000000004</v>
      </c>
      <c r="F26" s="72">
        <v>7.4</v>
      </c>
      <c r="G26" s="72">
        <v>8.3000000000000007</v>
      </c>
      <c r="H26" s="306">
        <v>7.9</v>
      </c>
      <c r="I26" s="307">
        <v>12.7</v>
      </c>
      <c r="J26" s="308">
        <v>16.5</v>
      </c>
      <c r="K26" s="72">
        <v>8.6</v>
      </c>
      <c r="L26" s="72">
        <v>10.6</v>
      </c>
      <c r="M26" s="72">
        <v>13.8</v>
      </c>
      <c r="N26" s="306">
        <v>5.6</v>
      </c>
      <c r="O26" s="307">
        <v>7.4</v>
      </c>
      <c r="P26" s="307">
        <v>9.5</v>
      </c>
    </row>
    <row r="27" spans="1:16" ht="15" customHeight="1" x14ac:dyDescent="0.35">
      <c r="C27" s="58" t="s">
        <v>564</v>
      </c>
      <c r="D27" s="52" t="s">
        <v>565</v>
      </c>
      <c r="E27" s="72">
        <v>4.5</v>
      </c>
      <c r="F27" s="72">
        <v>8.5</v>
      </c>
      <c r="G27" s="72">
        <v>10.9</v>
      </c>
      <c r="H27" s="306">
        <v>8.4</v>
      </c>
      <c r="I27" s="307">
        <v>10.1</v>
      </c>
      <c r="J27" s="308">
        <v>13.7</v>
      </c>
      <c r="K27" s="72">
        <v>10.199999999999999</v>
      </c>
      <c r="L27" s="72">
        <v>12.1</v>
      </c>
      <c r="M27" s="72">
        <v>12.8</v>
      </c>
      <c r="N27" s="306">
        <v>1.3</v>
      </c>
      <c r="O27" s="307">
        <v>4.8</v>
      </c>
      <c r="P27" s="307">
        <v>8.6999999999999993</v>
      </c>
    </row>
    <row r="28" spans="1:16" ht="15" customHeight="1" x14ac:dyDescent="0.35">
      <c r="C28" s="58" t="s">
        <v>566</v>
      </c>
      <c r="D28" s="52" t="s">
        <v>567</v>
      </c>
      <c r="E28" s="72">
        <v>4.0999999999999996</v>
      </c>
      <c r="F28" s="72">
        <v>8.6</v>
      </c>
      <c r="G28" s="72">
        <v>10.5</v>
      </c>
      <c r="H28" s="306">
        <v>7.4</v>
      </c>
      <c r="I28" s="307">
        <v>11.6</v>
      </c>
      <c r="J28" s="308">
        <v>13.1</v>
      </c>
      <c r="K28" s="72">
        <v>9.1</v>
      </c>
      <c r="L28" s="72">
        <v>11.6</v>
      </c>
      <c r="M28" s="72">
        <v>14.8</v>
      </c>
      <c r="N28" s="306">
        <v>-1.4</v>
      </c>
      <c r="O28" s="307">
        <v>3.6</v>
      </c>
      <c r="P28" s="307">
        <v>7.1</v>
      </c>
    </row>
    <row r="29" spans="1:16" ht="15" customHeight="1" x14ac:dyDescent="0.35">
      <c r="C29" s="58" t="s">
        <v>568</v>
      </c>
      <c r="D29" s="52" t="s">
        <v>569</v>
      </c>
      <c r="E29" s="72">
        <v>5.4</v>
      </c>
      <c r="F29" s="72">
        <v>9.5</v>
      </c>
      <c r="G29" s="72">
        <v>12</v>
      </c>
      <c r="H29" s="306">
        <v>8.8000000000000007</v>
      </c>
      <c r="I29" s="307">
        <v>10.1</v>
      </c>
      <c r="J29" s="308">
        <v>12.5</v>
      </c>
      <c r="K29" s="72">
        <v>6.4</v>
      </c>
      <c r="L29" s="72">
        <v>10.8</v>
      </c>
      <c r="M29" s="72">
        <v>11.8</v>
      </c>
      <c r="N29" s="306">
        <v>-0.2</v>
      </c>
      <c r="O29" s="307">
        <v>2.5</v>
      </c>
      <c r="P29" s="307">
        <v>6</v>
      </c>
    </row>
    <row r="30" spans="1:16" ht="15" customHeight="1" x14ac:dyDescent="0.35">
      <c r="C30" s="58" t="s">
        <v>570</v>
      </c>
      <c r="D30" s="52" t="s">
        <v>571</v>
      </c>
      <c r="E30" s="72">
        <v>8.8000000000000007</v>
      </c>
      <c r="F30" s="72">
        <v>11.9</v>
      </c>
      <c r="G30" s="72">
        <v>13.4</v>
      </c>
      <c r="H30" s="306">
        <v>8.4</v>
      </c>
      <c r="I30" s="307">
        <v>9.6</v>
      </c>
      <c r="J30" s="308">
        <v>11.9</v>
      </c>
      <c r="K30" s="72">
        <v>7.4</v>
      </c>
      <c r="L30" s="72">
        <v>10.6</v>
      </c>
      <c r="M30" s="72">
        <v>12.6</v>
      </c>
      <c r="N30" s="306">
        <v>1.3</v>
      </c>
      <c r="O30" s="307">
        <v>4.5</v>
      </c>
      <c r="P30" s="307">
        <v>8.1</v>
      </c>
    </row>
    <row r="31" spans="1:16" ht="15" customHeight="1" x14ac:dyDescent="0.35">
      <c r="C31" s="58" t="s">
        <v>724</v>
      </c>
      <c r="D31" s="52" t="s">
        <v>725</v>
      </c>
      <c r="E31" s="72">
        <v>12.2</v>
      </c>
      <c r="F31" s="72">
        <v>14.2</v>
      </c>
      <c r="G31" s="72">
        <v>17.600000000000001</v>
      </c>
      <c r="H31" s="306">
        <v>9.6999999999999993</v>
      </c>
      <c r="I31" s="307">
        <v>12.1</v>
      </c>
      <c r="J31" s="308">
        <v>13.6</v>
      </c>
      <c r="K31" s="72">
        <v>7</v>
      </c>
      <c r="L31" s="72">
        <v>10.199999999999999</v>
      </c>
      <c r="M31" s="72">
        <v>13.5</v>
      </c>
      <c r="N31" s="306">
        <v>4.5</v>
      </c>
      <c r="O31" s="307">
        <v>7.3</v>
      </c>
      <c r="P31" s="307">
        <v>9.1999999999999993</v>
      </c>
    </row>
    <row r="32" spans="1:16" ht="15" customHeight="1" x14ac:dyDescent="0.35">
      <c r="C32" s="58" t="s">
        <v>726</v>
      </c>
      <c r="D32" s="52" t="s">
        <v>727</v>
      </c>
      <c r="E32" s="72">
        <v>15.9</v>
      </c>
      <c r="F32" s="72">
        <v>19.8</v>
      </c>
      <c r="G32" s="72">
        <v>20.8</v>
      </c>
      <c r="H32" s="306">
        <v>11.4</v>
      </c>
      <c r="I32" s="307">
        <v>14.5</v>
      </c>
      <c r="J32" s="308">
        <v>16.3</v>
      </c>
      <c r="K32" s="72">
        <v>9.6999999999999993</v>
      </c>
      <c r="L32" s="72">
        <v>11</v>
      </c>
      <c r="M32" s="72">
        <v>15.4</v>
      </c>
      <c r="N32" s="306">
        <v>8.4</v>
      </c>
      <c r="O32" s="307">
        <v>10.8</v>
      </c>
      <c r="P32" s="307">
        <v>12.7</v>
      </c>
    </row>
  </sheetData>
  <mergeCells count="8">
    <mergeCell ref="N18:P18"/>
    <mergeCell ref="N19:P19"/>
    <mergeCell ref="E18:G18"/>
    <mergeCell ref="E19:G19"/>
    <mergeCell ref="H18:J18"/>
    <mergeCell ref="H19:J19"/>
    <mergeCell ref="K18:M18"/>
    <mergeCell ref="K19:M19"/>
  </mergeCells>
  <pageMargins left="0.7" right="0.7" top="0.75" bottom="0.75" header="0.3" footer="0.3"/>
  <pageSetup paperSize="9" orientation="portrait" horizontalDpi="90" verticalDpi="9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3E808C"/>
  </sheetPr>
  <dimension ref="A1:P26"/>
  <sheetViews>
    <sheetView showGridLines="0" zoomScaleNormal="100" workbookViewId="0"/>
  </sheetViews>
  <sheetFormatPr defaultColWidth="9.26953125" defaultRowHeight="15" customHeight="1" x14ac:dyDescent="0.35"/>
  <cols>
    <col min="1" max="1" width="1.7265625" customWidth="1"/>
    <col min="3" max="3" width="14.453125" bestFit="1" customWidth="1"/>
    <col min="4" max="4" width="14.7265625" bestFit="1" customWidth="1"/>
    <col min="5" max="6" width="21.26953125" customWidth="1"/>
    <col min="7" max="7" width="6.7265625" customWidth="1"/>
    <col min="8" max="9" width="20.26953125" customWidth="1"/>
    <col min="10" max="11" width="21.26953125" customWidth="1"/>
    <col min="12" max="16" width="15.7265625" customWidth="1"/>
  </cols>
  <sheetData>
    <row r="1" spans="1:16" ht="15" customHeight="1" x14ac:dyDescent="0.35">
      <c r="A1" s="37"/>
      <c r="B1" s="41"/>
      <c r="C1" s="37"/>
      <c r="D1" s="37"/>
      <c r="E1" s="37"/>
      <c r="F1" s="37"/>
      <c r="G1" s="37"/>
      <c r="J1" s="37"/>
      <c r="K1" s="37"/>
    </row>
    <row r="2" spans="1:16" ht="15" customHeight="1" x14ac:dyDescent="0.35">
      <c r="A2" s="37"/>
      <c r="B2" s="37"/>
      <c r="C2" s="37"/>
      <c r="D2" s="37"/>
      <c r="E2" s="37"/>
      <c r="F2" s="37"/>
      <c r="G2" s="37"/>
      <c r="J2" s="37"/>
      <c r="K2" s="37"/>
    </row>
    <row r="3" spans="1:16" ht="8.15" customHeight="1" x14ac:dyDescent="0.35">
      <c r="A3" s="37"/>
      <c r="B3" s="37"/>
      <c r="C3" s="37"/>
      <c r="D3" s="37"/>
      <c r="E3" s="37"/>
      <c r="F3" s="37"/>
      <c r="G3" s="37"/>
      <c r="J3" s="37"/>
      <c r="K3" s="37"/>
    </row>
    <row r="4" spans="1:16" ht="15" customHeight="1" x14ac:dyDescent="0.35">
      <c r="A4" s="37"/>
      <c r="B4" s="65" t="str">
        <f>HYPERLINK("#"&amp;"Índice!B7",Índice!B7)</f>
        <v>Índice</v>
      </c>
      <c r="C4" s="65" t="str">
        <f>HYPERLINK("#"&amp;"Contents!B7",Contents!B7)</f>
        <v>Contents</v>
      </c>
      <c r="D4" s="37"/>
      <c r="E4" s="37"/>
      <c r="F4" s="37"/>
      <c r="G4" s="37"/>
      <c r="J4" s="37"/>
      <c r="K4" s="37"/>
    </row>
    <row r="5" spans="1:16" ht="8.15" customHeight="1" x14ac:dyDescent="0.35">
      <c r="A5" s="38"/>
      <c r="B5" s="38"/>
      <c r="C5" s="44"/>
      <c r="D5" s="44"/>
      <c r="E5" s="38"/>
      <c r="F5" s="38"/>
      <c r="G5" s="38"/>
      <c r="J5" s="38"/>
      <c r="K5" s="38"/>
    </row>
    <row r="6" spans="1:16" ht="15" customHeight="1" x14ac:dyDescent="0.35">
      <c r="A6" s="38"/>
      <c r="B6" s="60" t="s">
        <v>1081</v>
      </c>
      <c r="C6" s="45"/>
      <c r="D6" s="44"/>
      <c r="E6" s="38"/>
      <c r="F6" s="38"/>
      <c r="G6" s="38"/>
      <c r="J6" s="38"/>
      <c r="K6" s="38"/>
    </row>
    <row r="7" spans="1:16" ht="15" customHeight="1" x14ac:dyDescent="0.35">
      <c r="A7" s="38"/>
      <c r="B7" s="61" t="s">
        <v>1082</v>
      </c>
      <c r="C7" s="45"/>
      <c r="D7" s="44"/>
      <c r="E7" s="38"/>
      <c r="F7" s="38"/>
      <c r="G7" s="38"/>
      <c r="J7" s="38"/>
      <c r="K7" s="38"/>
    </row>
    <row r="8" spans="1:16" ht="8.15" customHeight="1" x14ac:dyDescent="0.35">
      <c r="A8" s="38"/>
      <c r="B8" s="46"/>
      <c r="C8" s="45"/>
      <c r="D8" s="44"/>
      <c r="E8" s="38"/>
      <c r="F8" s="38"/>
      <c r="G8" s="38"/>
      <c r="J8" s="38"/>
      <c r="K8" s="38"/>
    </row>
    <row r="9" spans="1:16" ht="15" customHeight="1" x14ac:dyDescent="0.35">
      <c r="A9" s="38"/>
      <c r="B9" s="60" t="str">
        <f>Índice!B117</f>
        <v>Caixa 3  •  Relevância dos não residentes no dinamismo do mercado imobiliário residencial</v>
      </c>
      <c r="C9" s="45"/>
      <c r="D9" s="44"/>
      <c r="E9" s="38"/>
      <c r="F9" s="38"/>
      <c r="G9" s="38"/>
      <c r="J9" s="38"/>
      <c r="K9" s="38"/>
    </row>
    <row r="10" spans="1:16" ht="15" customHeight="1" x14ac:dyDescent="0.35">
      <c r="A10" s="38"/>
      <c r="B10" s="61" t="str">
        <f>Contents!B117</f>
        <v>Box 3  •  Relevance of non-residents on residential real estate market dynamics</v>
      </c>
      <c r="C10" s="45"/>
      <c r="D10" s="44"/>
      <c r="E10" s="38"/>
      <c r="F10" s="38"/>
      <c r="G10" s="38"/>
      <c r="J10" s="38"/>
      <c r="K10" s="38"/>
    </row>
    <row r="11" spans="1:16" ht="8.15" customHeight="1" x14ac:dyDescent="0.35">
      <c r="A11" s="38"/>
      <c r="B11" s="45"/>
      <c r="C11" s="47"/>
      <c r="D11" s="44"/>
      <c r="E11" s="38"/>
      <c r="F11" s="38"/>
      <c r="G11" s="38"/>
      <c r="J11" s="38"/>
      <c r="K11" s="38"/>
    </row>
    <row r="12" spans="1:16" ht="15" customHeight="1" x14ac:dyDescent="0.35">
      <c r="A12" s="40"/>
      <c r="B12" s="59" t="s">
        <v>1909</v>
      </c>
      <c r="C12" s="48"/>
      <c r="D12" s="49"/>
      <c r="E12" s="40"/>
      <c r="F12" s="40"/>
      <c r="G12" s="40"/>
      <c r="J12" s="40"/>
      <c r="K12" s="40"/>
    </row>
    <row r="13" spans="1:16" ht="15" customHeight="1" x14ac:dyDescent="0.35">
      <c r="A13" s="40"/>
      <c r="B13" s="62" t="s">
        <v>1654</v>
      </c>
      <c r="C13" s="48"/>
      <c r="D13" s="49"/>
      <c r="E13" s="40"/>
      <c r="F13" s="40"/>
      <c r="G13" s="40"/>
      <c r="J13" s="40"/>
      <c r="K13" s="40"/>
    </row>
    <row r="14" spans="1:16" ht="8.15" customHeight="1" x14ac:dyDescent="0.35">
      <c r="A14" s="40"/>
      <c r="B14" s="40"/>
      <c r="C14" s="40"/>
      <c r="D14" s="40"/>
      <c r="E14" s="40"/>
      <c r="F14" s="40"/>
      <c r="G14" s="40"/>
      <c r="J14" s="40"/>
      <c r="K14" s="40"/>
    </row>
    <row r="15" spans="1:16" ht="14.5" x14ac:dyDescent="0.35">
      <c r="A15" s="40"/>
      <c r="B15" s="40"/>
      <c r="G15" s="56"/>
      <c r="H15" s="56"/>
      <c r="I15" s="56"/>
      <c r="L15" s="56"/>
      <c r="M15" s="56"/>
      <c r="N15" s="56"/>
      <c r="O15" s="56"/>
      <c r="P15" s="56"/>
    </row>
    <row r="16" spans="1:16" ht="14.5" x14ac:dyDescent="0.35">
      <c r="A16" s="40"/>
      <c r="B16" s="40"/>
      <c r="C16" s="55"/>
      <c r="D16" s="55" t="s">
        <v>174</v>
      </c>
      <c r="E16" s="56" t="s">
        <v>308</v>
      </c>
      <c r="F16" s="56" t="s">
        <v>308</v>
      </c>
      <c r="G16" s="54"/>
      <c r="J16" s="56" t="s">
        <v>308</v>
      </c>
      <c r="K16" s="56" t="s">
        <v>308</v>
      </c>
      <c r="L16" s="54"/>
      <c r="M16" s="54"/>
      <c r="N16" s="54"/>
      <c r="O16" s="54"/>
      <c r="P16" s="54"/>
    </row>
    <row r="17" spans="1:16" ht="14.5" x14ac:dyDescent="0.35">
      <c r="A17" s="43"/>
      <c r="B17" s="43"/>
      <c r="C17" s="53"/>
      <c r="D17" s="53" t="s">
        <v>176</v>
      </c>
      <c r="E17" s="54" t="s">
        <v>204</v>
      </c>
      <c r="F17" s="54" t="s">
        <v>204</v>
      </c>
      <c r="G17" s="13"/>
      <c r="J17" s="54" t="s">
        <v>204</v>
      </c>
      <c r="K17" s="54" t="s">
        <v>204</v>
      </c>
    </row>
    <row r="18" spans="1:16" ht="14.5" x14ac:dyDescent="0.35">
      <c r="A18" s="40"/>
      <c r="B18" s="40"/>
      <c r="C18" s="13"/>
      <c r="D18" s="13"/>
      <c r="E18" s="75" t="s">
        <v>1516</v>
      </c>
      <c r="F18" s="75" t="s">
        <v>1517</v>
      </c>
      <c r="G18" s="85"/>
      <c r="J18" s="75" t="s">
        <v>1516</v>
      </c>
      <c r="K18" s="75" t="s">
        <v>1517</v>
      </c>
      <c r="L18" s="67"/>
      <c r="M18" s="67"/>
      <c r="N18" s="67"/>
      <c r="O18" s="67"/>
      <c r="P18" s="67"/>
    </row>
    <row r="19" spans="1:16" ht="29" x14ac:dyDescent="0.35">
      <c r="A19" s="40"/>
      <c r="B19" s="40"/>
      <c r="C19" s="58" t="s">
        <v>1656</v>
      </c>
      <c r="D19" s="52" t="s">
        <v>1657</v>
      </c>
      <c r="E19" s="76" t="s">
        <v>1518</v>
      </c>
      <c r="F19" s="76" t="s">
        <v>1519</v>
      </c>
      <c r="G19" s="76"/>
      <c r="H19" s="309" t="s">
        <v>1653</v>
      </c>
      <c r="I19" s="310" t="s">
        <v>1655</v>
      </c>
      <c r="J19" s="76" t="s">
        <v>1518</v>
      </c>
      <c r="K19" s="76" t="s">
        <v>1519</v>
      </c>
      <c r="L19" s="67"/>
      <c r="M19" s="67"/>
      <c r="N19" s="67"/>
      <c r="O19" s="67"/>
      <c r="P19" s="67"/>
    </row>
    <row r="20" spans="1:16" ht="14.5" x14ac:dyDescent="0.35">
      <c r="A20" s="40"/>
      <c r="B20" s="40"/>
      <c r="C20" s="58" t="s">
        <v>1659</v>
      </c>
      <c r="D20" s="52" t="s">
        <v>1659</v>
      </c>
      <c r="E20" s="72">
        <v>9.3000000000000007</v>
      </c>
      <c r="F20" s="72">
        <v>8.1999999999999993</v>
      </c>
      <c r="G20" s="67"/>
      <c r="H20" s="58" t="s">
        <v>1650</v>
      </c>
      <c r="I20" s="52" t="s">
        <v>1650</v>
      </c>
      <c r="J20" s="72">
        <v>5.2</v>
      </c>
      <c r="K20" s="72">
        <v>19.100000000000001</v>
      </c>
      <c r="L20" s="67"/>
      <c r="M20" s="67"/>
      <c r="N20" s="67"/>
      <c r="O20" s="67"/>
      <c r="P20" s="67"/>
    </row>
    <row r="21" spans="1:16" ht="14.5" x14ac:dyDescent="0.35">
      <c r="A21" s="40"/>
      <c r="B21" s="40"/>
      <c r="C21" s="58" t="s">
        <v>1660</v>
      </c>
      <c r="D21" s="52" t="s">
        <v>1660</v>
      </c>
      <c r="E21" s="67">
        <v>25</v>
      </c>
      <c r="F21" s="67">
        <v>32.299999999999997</v>
      </c>
      <c r="G21" s="72"/>
      <c r="H21" s="58" t="s">
        <v>1651</v>
      </c>
      <c r="I21" s="52" t="s">
        <v>1651</v>
      </c>
      <c r="J21" s="67">
        <v>23.3</v>
      </c>
      <c r="K21" s="67">
        <v>40.299999999999997</v>
      </c>
      <c r="L21" s="67"/>
      <c r="M21" s="67"/>
      <c r="N21" s="67"/>
      <c r="O21" s="67"/>
      <c r="P21" s="67"/>
    </row>
    <row r="22" spans="1:16" ht="14.5" x14ac:dyDescent="0.35">
      <c r="A22" s="40"/>
      <c r="B22" s="40"/>
      <c r="C22" s="58" t="s">
        <v>1661</v>
      </c>
      <c r="D22" s="52" t="s">
        <v>1661</v>
      </c>
      <c r="E22" s="72">
        <v>49</v>
      </c>
      <c r="F22" s="72">
        <v>46.7</v>
      </c>
      <c r="G22" s="72"/>
      <c r="H22" s="58" t="s">
        <v>1652</v>
      </c>
      <c r="I22" s="52" t="s">
        <v>1652</v>
      </c>
      <c r="J22" s="72">
        <v>65.099999999999994</v>
      </c>
      <c r="K22" s="72">
        <v>38.200000000000003</v>
      </c>
      <c r="L22" s="67"/>
      <c r="M22" s="67"/>
      <c r="N22" s="67"/>
      <c r="O22" s="67"/>
      <c r="P22" s="67"/>
    </row>
    <row r="23" spans="1:16" ht="14.5" x14ac:dyDescent="0.35">
      <c r="A23" s="40"/>
      <c r="B23" s="40"/>
      <c r="C23" s="58" t="s">
        <v>1662</v>
      </c>
      <c r="D23" s="52" t="s">
        <v>1662</v>
      </c>
      <c r="E23" s="72">
        <v>15.7</v>
      </c>
      <c r="F23" s="72">
        <v>12.3</v>
      </c>
      <c r="G23" s="72"/>
      <c r="J23" s="72"/>
      <c r="K23" s="72"/>
      <c r="L23" s="67"/>
      <c r="M23" s="67"/>
      <c r="N23" s="67"/>
      <c r="O23" s="67"/>
      <c r="P23" s="67"/>
    </row>
    <row r="24" spans="1:16" ht="14.5" x14ac:dyDescent="0.35">
      <c r="A24" s="40"/>
      <c r="B24" s="40"/>
      <c r="C24" s="58" t="s">
        <v>1663</v>
      </c>
      <c r="D24" s="52" t="s">
        <v>1663</v>
      </c>
      <c r="E24" s="72">
        <v>0.5</v>
      </c>
      <c r="F24" s="72">
        <v>0.2</v>
      </c>
      <c r="G24" s="72"/>
      <c r="J24" s="72"/>
      <c r="K24" s="72"/>
      <c r="L24" s="67"/>
      <c r="M24" s="67"/>
      <c r="N24" s="67"/>
      <c r="O24" s="67"/>
      <c r="P24" s="67"/>
    </row>
    <row r="25" spans="1:16" ht="14.5" x14ac:dyDescent="0.35">
      <c r="A25" s="38"/>
      <c r="B25" s="38"/>
      <c r="C25" s="58"/>
      <c r="D25" s="52"/>
      <c r="E25" s="72"/>
      <c r="F25" s="72"/>
      <c r="G25" s="72"/>
      <c r="J25" s="72"/>
      <c r="K25" s="72"/>
    </row>
    <row r="26" spans="1:16" ht="15" customHeight="1" x14ac:dyDescent="0.35">
      <c r="C26" s="264"/>
      <c r="D26" s="52"/>
      <c r="E26" s="72"/>
      <c r="F26" s="72"/>
      <c r="G26" s="67"/>
      <c r="J26" s="72"/>
      <c r="K26" s="72"/>
    </row>
  </sheetData>
  <pageMargins left="0.7" right="0.7" top="0.75" bottom="0.75" header="0.3" footer="0.3"/>
  <pageSetup paperSize="9" orientation="portrait" horizontalDpi="90" verticalDpi="9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7">
    <tabColor theme="2"/>
  </sheetPr>
  <dimension ref="A1:O69"/>
  <sheetViews>
    <sheetView showGridLines="0" zoomScaleNormal="100" workbookViewId="0"/>
  </sheetViews>
  <sheetFormatPr defaultColWidth="9.453125" defaultRowHeight="15" customHeight="1" x14ac:dyDescent="0.35"/>
  <cols>
    <col min="1" max="1" width="1.7265625" customWidth="1"/>
    <col min="3" max="3" width="10.7265625" customWidth="1"/>
    <col min="4" max="4" width="18.453125" customWidth="1"/>
    <col min="5" max="6" width="17.7265625" customWidth="1"/>
    <col min="7" max="7" width="15.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38"/>
      <c r="F5" s="38"/>
      <c r="G5" s="38"/>
    </row>
    <row r="6" spans="1:15" ht="15" customHeight="1" x14ac:dyDescent="0.35">
      <c r="A6" s="38"/>
      <c r="B6" s="60" t="str">
        <f>Índice!B5</f>
        <v>Relatório de Estabilidade Financeira - novembro 2022</v>
      </c>
      <c r="C6" s="45"/>
      <c r="D6" s="44"/>
      <c r="E6" s="38"/>
      <c r="F6" s="38"/>
      <c r="G6" s="38"/>
    </row>
    <row r="7" spans="1:15" ht="15" customHeight="1" x14ac:dyDescent="0.35">
      <c r="A7" s="38"/>
      <c r="B7" s="61" t="str">
        <f>Contents!B5</f>
        <v>Financial Stability Report - November 2022</v>
      </c>
      <c r="C7" s="45"/>
      <c r="D7" s="44"/>
      <c r="E7" s="38"/>
      <c r="F7" s="38"/>
      <c r="G7" s="38"/>
    </row>
    <row r="8" spans="1:15" ht="8.15" customHeight="1" x14ac:dyDescent="0.35">
      <c r="A8" s="38"/>
      <c r="B8" s="46"/>
      <c r="C8" s="45"/>
      <c r="D8" s="44"/>
      <c r="E8" s="38"/>
      <c r="F8" s="38"/>
      <c r="G8" s="38"/>
    </row>
    <row r="9" spans="1:15" ht="15" customHeight="1" x14ac:dyDescent="0.35">
      <c r="A9" s="38"/>
      <c r="B9" s="60" t="str">
        <f>Índice!B124</f>
        <v>Caixa 5  •  Exposição do sistema bancário aos riscos climáticos de transição inerentes à carteira de crédito à habitação – análise exploratória</v>
      </c>
      <c r="C9" s="311"/>
      <c r="D9" s="312"/>
      <c r="E9" s="313"/>
      <c r="F9" s="313"/>
      <c r="G9" s="313"/>
      <c r="H9" s="314"/>
      <c r="I9" s="314"/>
      <c r="J9" s="314"/>
      <c r="K9" s="314"/>
      <c r="L9" s="314"/>
      <c r="M9" s="314"/>
      <c r="N9" s="314"/>
      <c r="O9" s="314"/>
    </row>
    <row r="10" spans="1:15" ht="15" customHeight="1" x14ac:dyDescent="0.35">
      <c r="A10" s="38"/>
      <c r="B10" s="61" t="str">
        <f>Contents!B124</f>
        <v>Box 5  •  Exposure of the banking system to climate transition risks inherent in the housing loan portfolio – exploratory analysis</v>
      </c>
      <c r="C10" s="311"/>
      <c r="D10" s="312"/>
      <c r="E10" s="313"/>
      <c r="F10" s="313"/>
      <c r="G10" s="313"/>
      <c r="H10" s="314"/>
      <c r="I10" s="314"/>
      <c r="J10" s="314"/>
      <c r="K10" s="314"/>
      <c r="L10" s="314"/>
      <c r="M10" s="314"/>
      <c r="N10" s="314"/>
      <c r="O10" s="314"/>
    </row>
    <row r="11" spans="1:15" ht="8.15" customHeight="1" x14ac:dyDescent="0.35">
      <c r="A11" s="38"/>
      <c r="B11" s="45"/>
      <c r="C11" s="47"/>
      <c r="D11" s="44"/>
      <c r="E11" s="38"/>
      <c r="F11" s="38"/>
      <c r="G11" s="38"/>
    </row>
    <row r="12" spans="1:15" ht="15" customHeight="1" x14ac:dyDescent="0.35">
      <c r="A12" s="40"/>
      <c r="B12" s="59" t="s">
        <v>1667</v>
      </c>
      <c r="C12" s="48"/>
      <c r="D12" s="49"/>
      <c r="E12" s="40"/>
      <c r="F12" s="40"/>
      <c r="G12" s="40"/>
    </row>
    <row r="13" spans="1:15" ht="15" customHeight="1" x14ac:dyDescent="0.35">
      <c r="A13" s="40"/>
      <c r="B13" s="62" t="s">
        <v>1658</v>
      </c>
      <c r="C13" s="48"/>
      <c r="D13" s="49"/>
      <c r="E13" s="40"/>
      <c r="F13" s="40"/>
      <c r="G13" s="40"/>
    </row>
    <row r="14" spans="1:15" ht="8.15" customHeight="1" x14ac:dyDescent="0.35">
      <c r="A14" s="40"/>
      <c r="B14" s="40"/>
      <c r="C14" s="40"/>
      <c r="D14" s="40"/>
      <c r="E14" s="40"/>
      <c r="F14" s="40"/>
      <c r="G14" s="40"/>
    </row>
    <row r="15" spans="1:15" ht="14.5" x14ac:dyDescent="0.35">
      <c r="A15" s="40"/>
      <c r="B15" s="40"/>
      <c r="C15" s="55" t="s">
        <v>174</v>
      </c>
      <c r="D15" s="56" t="s">
        <v>308</v>
      </c>
      <c r="E15" s="56" t="s">
        <v>1664</v>
      </c>
      <c r="F15" s="56" t="s">
        <v>1664</v>
      </c>
    </row>
    <row r="16" spans="1:15" ht="14.5" x14ac:dyDescent="0.35">
      <c r="A16" s="40"/>
      <c r="B16" s="40"/>
      <c r="C16" s="53" t="s">
        <v>176</v>
      </c>
      <c r="D16" s="54" t="s">
        <v>204</v>
      </c>
      <c r="E16" s="54" t="s">
        <v>1384</v>
      </c>
      <c r="F16" s="54" t="s">
        <v>1384</v>
      </c>
    </row>
    <row r="17" spans="1:6" ht="8.15" customHeight="1" x14ac:dyDescent="0.35">
      <c r="A17" s="43"/>
      <c r="B17" s="43"/>
      <c r="C17" s="13"/>
      <c r="D17" s="13"/>
      <c r="E17" s="13"/>
      <c r="F17" s="13"/>
    </row>
    <row r="18" spans="1:6" ht="26" x14ac:dyDescent="0.4">
      <c r="A18" s="39"/>
      <c r="B18" s="39"/>
      <c r="C18" s="35"/>
      <c r="D18" s="57" t="s">
        <v>1665</v>
      </c>
      <c r="E18" s="57" t="s">
        <v>1382</v>
      </c>
      <c r="F18" s="57" t="s">
        <v>1383</v>
      </c>
    </row>
    <row r="19" spans="1:6" ht="26" x14ac:dyDescent="0.35">
      <c r="A19" s="40"/>
      <c r="B19" s="40"/>
      <c r="C19" s="36"/>
      <c r="D19" s="51" t="s">
        <v>1666</v>
      </c>
      <c r="E19" s="51" t="s">
        <v>1385</v>
      </c>
      <c r="F19" s="51" t="s">
        <v>1386</v>
      </c>
    </row>
    <row r="20" spans="1:6" ht="15" customHeight="1" x14ac:dyDescent="0.35">
      <c r="A20" s="40"/>
      <c r="B20" s="40"/>
      <c r="C20" s="89"/>
      <c r="D20" s="315">
        <v>0</v>
      </c>
      <c r="E20" s="315">
        <v>0.31</v>
      </c>
      <c r="F20" s="315">
        <v>0.6</v>
      </c>
    </row>
    <row r="21" spans="1:6" ht="14.5" x14ac:dyDescent="0.35">
      <c r="A21" s="40"/>
      <c r="B21" s="40"/>
      <c r="C21" s="89"/>
      <c r="D21" s="315">
        <v>0</v>
      </c>
      <c r="E21" s="315">
        <v>1.07</v>
      </c>
      <c r="F21" s="315">
        <v>0.81</v>
      </c>
    </row>
    <row r="22" spans="1:6" ht="15" customHeight="1" x14ac:dyDescent="0.35">
      <c r="A22" s="40"/>
      <c r="B22" s="40"/>
      <c r="C22" s="89"/>
      <c r="D22" s="315">
        <v>0.8</v>
      </c>
      <c r="E22" s="315">
        <v>3.72</v>
      </c>
      <c r="F22" s="315">
        <v>0.98</v>
      </c>
    </row>
    <row r="23" spans="1:6" ht="15" customHeight="1" x14ac:dyDescent="0.35">
      <c r="A23" s="40"/>
      <c r="B23" s="40"/>
      <c r="C23" s="89"/>
      <c r="D23" s="315">
        <v>1.65</v>
      </c>
      <c r="E23" s="315">
        <v>8.56</v>
      </c>
      <c r="F23" s="315">
        <v>1.1599999999999999</v>
      </c>
    </row>
    <row r="24" spans="1:6" ht="15" customHeight="1" x14ac:dyDescent="0.35">
      <c r="A24" s="40"/>
      <c r="B24" s="40"/>
      <c r="C24" s="74"/>
      <c r="D24" s="315">
        <v>2.5</v>
      </c>
      <c r="E24" s="315">
        <v>13.16</v>
      </c>
      <c r="F24" s="315">
        <v>1.81</v>
      </c>
    </row>
    <row r="25" spans="1:6" ht="14.5" x14ac:dyDescent="0.35">
      <c r="A25" s="40"/>
      <c r="B25" s="40"/>
      <c r="C25" s="74"/>
      <c r="D25" s="315">
        <v>3.35</v>
      </c>
      <c r="E25" s="315">
        <v>15.84</v>
      </c>
      <c r="F25" s="315">
        <v>3.1</v>
      </c>
    </row>
    <row r="26" spans="1:6" ht="14.5" x14ac:dyDescent="0.35">
      <c r="A26" s="38"/>
      <c r="B26" s="38"/>
      <c r="C26" s="74"/>
      <c r="D26" s="315">
        <v>4.2</v>
      </c>
      <c r="E26" s="315">
        <v>16.920000000000002</v>
      </c>
      <c r="F26" s="315">
        <v>4.57</v>
      </c>
    </row>
    <row r="27" spans="1:6" ht="14.5" x14ac:dyDescent="0.35">
      <c r="A27" s="38"/>
      <c r="B27" s="38"/>
      <c r="C27" s="74"/>
      <c r="D27" s="315">
        <v>5.05</v>
      </c>
      <c r="E27" s="315">
        <v>15.81</v>
      </c>
      <c r="F27" s="315">
        <v>6.12</v>
      </c>
    </row>
    <row r="28" spans="1:6" ht="14.5" x14ac:dyDescent="0.35">
      <c r="C28" s="74"/>
      <c r="D28" s="315">
        <v>5.9</v>
      </c>
      <c r="E28" s="315">
        <v>12.71</v>
      </c>
      <c r="F28" s="315">
        <v>7.41</v>
      </c>
    </row>
    <row r="29" spans="1:6" ht="14.5" x14ac:dyDescent="0.35">
      <c r="C29" s="74"/>
      <c r="D29" s="315">
        <v>6.75</v>
      </c>
      <c r="E29" s="315">
        <v>9.2200000000000006</v>
      </c>
      <c r="F29" s="315">
        <v>8.1</v>
      </c>
    </row>
    <row r="30" spans="1:6" ht="15" customHeight="1" x14ac:dyDescent="0.35">
      <c r="C30" s="89"/>
      <c r="D30" s="315">
        <v>7.6</v>
      </c>
      <c r="E30" s="315">
        <v>6.94</v>
      </c>
      <c r="F30" s="315">
        <v>8.23</v>
      </c>
    </row>
    <row r="31" spans="1:6" ht="15" customHeight="1" x14ac:dyDescent="0.35">
      <c r="C31" s="89"/>
      <c r="D31" s="315">
        <v>8.4499999999999993</v>
      </c>
      <c r="E31" s="315">
        <v>5.49</v>
      </c>
      <c r="F31" s="315">
        <v>7.88</v>
      </c>
    </row>
    <row r="32" spans="1:6" ht="15" customHeight="1" x14ac:dyDescent="0.35">
      <c r="C32" s="52"/>
      <c r="D32" s="315">
        <v>9.3000000000000007</v>
      </c>
      <c r="E32" s="316">
        <v>3.96</v>
      </c>
      <c r="F32" s="316">
        <v>7.35</v>
      </c>
    </row>
    <row r="33" spans="3:6" ht="15" customHeight="1" x14ac:dyDescent="0.35">
      <c r="C33" s="52"/>
      <c r="D33" s="316">
        <v>10.15</v>
      </c>
      <c r="E33" s="316">
        <v>3.04</v>
      </c>
      <c r="F33" s="316">
        <v>6.75</v>
      </c>
    </row>
    <row r="34" spans="3:6" ht="15" customHeight="1" x14ac:dyDescent="0.35">
      <c r="C34" s="52"/>
      <c r="D34" s="316">
        <v>11</v>
      </c>
      <c r="E34" s="316">
        <v>2.36</v>
      </c>
      <c r="F34" s="316">
        <v>6.16</v>
      </c>
    </row>
    <row r="35" spans="3:6" ht="15" customHeight="1" x14ac:dyDescent="0.35">
      <c r="C35" s="52"/>
      <c r="D35" s="316">
        <v>11.85</v>
      </c>
      <c r="E35" s="316">
        <v>1.97</v>
      </c>
      <c r="F35" s="316">
        <v>5.63</v>
      </c>
    </row>
    <row r="36" spans="3:6" ht="15" customHeight="1" x14ac:dyDescent="0.35">
      <c r="C36" s="52"/>
      <c r="D36" s="316">
        <v>12.7</v>
      </c>
      <c r="E36" s="316">
        <v>1.55</v>
      </c>
      <c r="F36" s="316">
        <v>5.09</v>
      </c>
    </row>
    <row r="37" spans="3:6" ht="15" customHeight="1" x14ac:dyDescent="0.35">
      <c r="C37" s="52"/>
      <c r="D37" s="316">
        <v>13.55</v>
      </c>
      <c r="E37" s="316">
        <v>1.22</v>
      </c>
      <c r="F37" s="316">
        <v>4.42</v>
      </c>
    </row>
    <row r="38" spans="3:6" ht="15" customHeight="1" x14ac:dyDescent="0.35">
      <c r="C38" s="52"/>
      <c r="D38" s="316">
        <v>14.4</v>
      </c>
      <c r="E38" s="316">
        <v>0.85</v>
      </c>
      <c r="F38" s="316">
        <v>3.84</v>
      </c>
    </row>
    <row r="39" spans="3:6" ht="15" customHeight="1" x14ac:dyDescent="0.35">
      <c r="C39" s="52"/>
      <c r="D39" s="316">
        <v>15.25</v>
      </c>
      <c r="E39" s="316">
        <v>0.52</v>
      </c>
      <c r="F39" s="316">
        <v>3.23</v>
      </c>
    </row>
    <row r="40" spans="3:6" ht="15" customHeight="1" x14ac:dyDescent="0.35">
      <c r="D40" s="316">
        <v>16.100000000000001</v>
      </c>
      <c r="E40" s="316">
        <v>0.38</v>
      </c>
      <c r="F40" s="316">
        <v>2.79</v>
      </c>
    </row>
    <row r="41" spans="3:6" ht="15" customHeight="1" x14ac:dyDescent="0.35">
      <c r="D41" s="316">
        <v>16.95</v>
      </c>
      <c r="E41" s="316">
        <v>0.24</v>
      </c>
      <c r="F41" s="316">
        <v>2.46</v>
      </c>
    </row>
    <row r="42" spans="3:6" ht="15" customHeight="1" x14ac:dyDescent="0.35">
      <c r="D42" s="316">
        <v>17.8</v>
      </c>
      <c r="E42" s="316">
        <v>0.2</v>
      </c>
      <c r="F42" s="316">
        <v>2.09</v>
      </c>
    </row>
    <row r="43" spans="3:6" ht="15" customHeight="1" x14ac:dyDescent="0.35">
      <c r="D43" s="316">
        <v>18.649999999999999</v>
      </c>
      <c r="E43" s="316">
        <v>0.19</v>
      </c>
      <c r="F43" s="316">
        <v>1.84</v>
      </c>
    </row>
    <row r="44" spans="3:6" ht="15" customHeight="1" x14ac:dyDescent="0.35">
      <c r="D44" s="316">
        <v>19.5</v>
      </c>
      <c r="E44" s="316">
        <v>0.28000000000000003</v>
      </c>
      <c r="F44" s="316">
        <v>1.6</v>
      </c>
    </row>
    <row r="45" spans="3:6" ht="15" customHeight="1" x14ac:dyDescent="0.35">
      <c r="D45" s="316">
        <v>20.350000000000001</v>
      </c>
      <c r="E45" s="316">
        <v>0.28999999999999998</v>
      </c>
      <c r="F45" s="316">
        <v>1.37</v>
      </c>
    </row>
    <row r="46" spans="3:6" ht="15" customHeight="1" x14ac:dyDescent="0.35">
      <c r="D46" s="316">
        <v>21.2</v>
      </c>
      <c r="E46" s="316">
        <v>0.28999999999999998</v>
      </c>
      <c r="F46" s="316">
        <v>1.21</v>
      </c>
    </row>
    <row r="47" spans="3:6" ht="15" customHeight="1" x14ac:dyDescent="0.35">
      <c r="D47" s="316">
        <v>22.05</v>
      </c>
      <c r="E47" s="316">
        <v>0.16</v>
      </c>
      <c r="F47" s="316">
        <v>1.0900000000000001</v>
      </c>
    </row>
    <row r="48" spans="3:6" ht="15" customHeight="1" x14ac:dyDescent="0.35">
      <c r="D48" s="316">
        <v>22.9</v>
      </c>
      <c r="E48" s="316">
        <v>7.0000000000000007E-2</v>
      </c>
      <c r="F48" s="316">
        <v>1.02</v>
      </c>
    </row>
    <row r="49" spans="4:6" ht="15" customHeight="1" x14ac:dyDescent="0.35">
      <c r="D49" s="316">
        <v>23.75</v>
      </c>
      <c r="E49" s="316">
        <v>0.09</v>
      </c>
      <c r="F49" s="316">
        <v>0.95</v>
      </c>
    </row>
    <row r="50" spans="4:6" ht="15" customHeight="1" x14ac:dyDescent="0.35">
      <c r="D50" s="316">
        <v>24.6</v>
      </c>
      <c r="E50" s="316">
        <v>0.05</v>
      </c>
      <c r="F50" s="316">
        <v>0.83</v>
      </c>
    </row>
    <row r="51" spans="4:6" ht="15" customHeight="1" x14ac:dyDescent="0.35">
      <c r="D51" s="316">
        <v>25.45</v>
      </c>
      <c r="E51" s="316">
        <v>7.0000000000000007E-2</v>
      </c>
      <c r="F51" s="316">
        <v>0.71</v>
      </c>
    </row>
    <row r="52" spans="4:6" ht="15" customHeight="1" x14ac:dyDescent="0.35">
      <c r="D52" s="316">
        <v>26.3</v>
      </c>
      <c r="E52" s="316">
        <v>0.06</v>
      </c>
      <c r="F52" s="316">
        <v>0.64</v>
      </c>
    </row>
    <row r="53" spans="4:6" ht="15" customHeight="1" x14ac:dyDescent="0.35">
      <c r="D53" s="316">
        <v>27.15</v>
      </c>
      <c r="E53" s="316">
        <v>0.03</v>
      </c>
      <c r="F53" s="316">
        <v>0.6</v>
      </c>
    </row>
    <row r="54" spans="4:6" ht="15" customHeight="1" x14ac:dyDescent="0.35">
      <c r="D54" s="316">
        <v>28</v>
      </c>
      <c r="E54" s="316">
        <v>0.1</v>
      </c>
      <c r="F54" s="316">
        <v>0.56000000000000005</v>
      </c>
    </row>
    <row r="55" spans="4:6" ht="15" customHeight="1" x14ac:dyDescent="0.35">
      <c r="D55" s="316">
        <v>28.85</v>
      </c>
      <c r="E55" s="316">
        <v>0.1</v>
      </c>
      <c r="F55" s="316">
        <v>0.51</v>
      </c>
    </row>
    <row r="56" spans="4:6" ht="15" customHeight="1" x14ac:dyDescent="0.35">
      <c r="D56" s="316">
        <v>29.71</v>
      </c>
      <c r="E56" s="316">
        <v>0.12</v>
      </c>
      <c r="F56" s="316">
        <v>0.45</v>
      </c>
    </row>
    <row r="57" spans="4:6" ht="15" customHeight="1" x14ac:dyDescent="0.35">
      <c r="D57" s="316">
        <v>30.56</v>
      </c>
      <c r="E57" s="316">
        <v>0.12</v>
      </c>
      <c r="F57" s="316">
        <v>0.4</v>
      </c>
    </row>
    <row r="58" spans="4:6" ht="15" customHeight="1" x14ac:dyDescent="0.35">
      <c r="D58" s="316">
        <v>31.41</v>
      </c>
      <c r="E58" s="316">
        <v>0.08</v>
      </c>
      <c r="F58" s="316">
        <v>0.36</v>
      </c>
    </row>
    <row r="59" spans="4:6" ht="15" customHeight="1" x14ac:dyDescent="0.35">
      <c r="D59" s="316">
        <v>32.26</v>
      </c>
      <c r="E59" s="316">
        <v>0.08</v>
      </c>
      <c r="F59" s="316">
        <v>0.32</v>
      </c>
    </row>
    <row r="60" spans="4:6" ht="15" customHeight="1" x14ac:dyDescent="0.35">
      <c r="D60" s="316">
        <v>33.11</v>
      </c>
      <c r="E60" s="316">
        <v>0.06</v>
      </c>
      <c r="F60" s="316">
        <v>0.32</v>
      </c>
    </row>
    <row r="61" spans="4:6" ht="15" customHeight="1" x14ac:dyDescent="0.35">
      <c r="D61" s="316">
        <v>33.96</v>
      </c>
      <c r="E61" s="316">
        <v>0.02</v>
      </c>
      <c r="F61" s="316">
        <v>0.32</v>
      </c>
    </row>
    <row r="62" spans="4:6" ht="15" customHeight="1" x14ac:dyDescent="0.35">
      <c r="D62" s="316">
        <v>34.81</v>
      </c>
      <c r="E62" s="316">
        <v>0.03</v>
      </c>
      <c r="F62" s="316">
        <v>0.32</v>
      </c>
    </row>
    <row r="63" spans="4:6" ht="15" customHeight="1" x14ac:dyDescent="0.35">
      <c r="D63" s="316">
        <v>35.659999999999997</v>
      </c>
      <c r="E63" s="316">
        <v>0.05</v>
      </c>
      <c r="F63" s="316">
        <v>0.28000000000000003</v>
      </c>
    </row>
    <row r="64" spans="4:6" ht="15" customHeight="1" x14ac:dyDescent="0.35">
      <c r="D64" s="316">
        <v>36.51</v>
      </c>
      <c r="E64" s="316">
        <v>0.05</v>
      </c>
      <c r="F64" s="316">
        <v>0.26</v>
      </c>
    </row>
    <row r="65" spans="4:6" ht="15" customHeight="1" x14ac:dyDescent="0.35">
      <c r="D65" s="316">
        <v>37.36</v>
      </c>
      <c r="E65" s="316">
        <v>0.05</v>
      </c>
      <c r="F65" s="316">
        <v>0.25</v>
      </c>
    </row>
    <row r="66" spans="4:6" ht="15" customHeight="1" x14ac:dyDescent="0.35">
      <c r="D66" s="316">
        <v>38.21</v>
      </c>
      <c r="E66" s="316">
        <v>0.04</v>
      </c>
      <c r="F66" s="316">
        <v>0.25</v>
      </c>
    </row>
    <row r="67" spans="4:6" ht="15" customHeight="1" x14ac:dyDescent="0.35">
      <c r="D67" s="316">
        <v>39.06</v>
      </c>
      <c r="E67" s="316">
        <v>0.11</v>
      </c>
      <c r="F67" s="316">
        <v>0.22</v>
      </c>
    </row>
    <row r="68" spans="4:6" ht="15" customHeight="1" x14ac:dyDescent="0.35">
      <c r="D68" s="316">
        <v>39.909999999999997</v>
      </c>
      <c r="E68" s="316">
        <v>0.06</v>
      </c>
      <c r="F68" s="316">
        <v>0.14000000000000001</v>
      </c>
    </row>
    <row r="69" spans="4:6" ht="15" customHeight="1" x14ac:dyDescent="0.35">
      <c r="D69" s="316">
        <v>40.76</v>
      </c>
      <c r="E69" s="316">
        <v>0.01</v>
      </c>
      <c r="F69" s="316">
        <v>0.06</v>
      </c>
    </row>
  </sheetData>
  <pageMargins left="0.7" right="0.7" top="0.75" bottom="0.75" header="0.3" footer="0.3"/>
  <pageSetup paperSize="9" orientation="portrait" horizontalDpi="90" verticalDpi="90" r:id="rId1"/>
  <ignoredErrors>
    <ignoredError sqref="B6:N8 B14:N14 C13:N13 B32:B37 B31 B20:B30 B19 I19:N19 C12:N12 B17 B15 I15:N15 I31:N31 I20:N30 I16:N18 B16 B18 I32:N37 B11:N11 C9:N9 C10:N10" unlockedFormula="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tabColor rgb="FF3E808C"/>
  </sheetPr>
  <dimension ref="A1:O69"/>
  <sheetViews>
    <sheetView showGridLines="0" zoomScaleNormal="100" workbookViewId="0"/>
  </sheetViews>
  <sheetFormatPr defaultColWidth="9.453125" defaultRowHeight="15" customHeight="1" x14ac:dyDescent="0.35"/>
  <cols>
    <col min="1" max="1" width="1.7265625" customWidth="1"/>
    <col min="3" max="3" width="10.7265625" customWidth="1"/>
    <col min="4" max="7" width="15.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38"/>
      <c r="F5" s="38"/>
      <c r="G5" s="38"/>
    </row>
    <row r="6" spans="1:15" ht="15" customHeight="1" x14ac:dyDescent="0.35">
      <c r="A6" s="38"/>
      <c r="B6" s="60" t="str">
        <f>Índice!B5</f>
        <v>Relatório de Estabilidade Financeira - novembro 2022</v>
      </c>
      <c r="C6" s="45"/>
      <c r="D6" s="44"/>
      <c r="E6" s="38"/>
      <c r="F6" s="38"/>
      <c r="G6" s="38"/>
    </row>
    <row r="7" spans="1:15" ht="15" customHeight="1" x14ac:dyDescent="0.35">
      <c r="A7" s="38"/>
      <c r="B7" s="61" t="str">
        <f>Contents!B5</f>
        <v>Financial Stability Report - November 2022</v>
      </c>
      <c r="C7" s="45"/>
      <c r="D7" s="44"/>
      <c r="E7" s="38"/>
      <c r="F7" s="38"/>
      <c r="G7" s="38"/>
    </row>
    <row r="8" spans="1:15" ht="8.15" customHeight="1" x14ac:dyDescent="0.35">
      <c r="A8" s="38"/>
      <c r="B8" s="46"/>
      <c r="C8" s="45"/>
      <c r="D8" s="44"/>
      <c r="E8" s="38"/>
      <c r="F8" s="38"/>
      <c r="G8" s="38"/>
    </row>
    <row r="9" spans="1:15" ht="15" customHeight="1" x14ac:dyDescent="0.35">
      <c r="A9" s="38"/>
      <c r="B9" s="60" t="str">
        <f>Índice!B124</f>
        <v>Caixa 5  •  Exposição do sistema bancário aos riscos climáticos de transição inerentes à carteira de crédito à habitação – análise exploratória</v>
      </c>
      <c r="C9" s="311"/>
      <c r="D9" s="312"/>
      <c r="E9" s="313"/>
      <c r="F9" s="313"/>
      <c r="G9" s="313"/>
      <c r="H9" s="314"/>
      <c r="I9" s="314"/>
      <c r="J9" s="314"/>
      <c r="K9" s="314"/>
      <c r="L9" s="314"/>
      <c r="M9" s="314"/>
      <c r="N9" s="314"/>
      <c r="O9" s="314"/>
    </row>
    <row r="10" spans="1:15" ht="15" customHeight="1" x14ac:dyDescent="0.35">
      <c r="A10" s="38"/>
      <c r="B10" s="61" t="str">
        <f>Contents!B124</f>
        <v>Box 5  •  Exposure of the banking system to climate transition risks inherent in the housing loan portfolio – exploratory analysis</v>
      </c>
      <c r="C10" s="311"/>
      <c r="D10" s="312"/>
      <c r="E10" s="313"/>
      <c r="F10" s="313"/>
      <c r="G10" s="313"/>
      <c r="H10" s="314"/>
      <c r="I10" s="314"/>
      <c r="J10" s="314"/>
      <c r="K10" s="314"/>
      <c r="L10" s="314"/>
      <c r="M10" s="314"/>
      <c r="N10" s="314"/>
      <c r="O10" s="314"/>
    </row>
    <row r="11" spans="1:15" ht="8.15" customHeight="1" x14ac:dyDescent="0.35">
      <c r="A11" s="38"/>
      <c r="B11" s="45"/>
      <c r="C11" s="47"/>
      <c r="D11" s="44"/>
      <c r="E11" s="38"/>
      <c r="F11" s="38"/>
      <c r="G11" s="38"/>
    </row>
    <row r="12" spans="1:15" ht="15" customHeight="1" x14ac:dyDescent="0.35">
      <c r="A12" s="40"/>
      <c r="B12" s="59" t="s">
        <v>1387</v>
      </c>
      <c r="C12" s="48"/>
      <c r="D12" s="49"/>
      <c r="E12" s="40"/>
      <c r="F12" s="40"/>
      <c r="G12" s="40"/>
    </row>
    <row r="13" spans="1:15" ht="15" customHeight="1" x14ac:dyDescent="0.35">
      <c r="A13" s="40"/>
      <c r="B13" s="62" t="s">
        <v>1668</v>
      </c>
      <c r="C13" s="48"/>
      <c r="D13" s="49"/>
      <c r="E13" s="40"/>
      <c r="F13" s="40"/>
      <c r="G13" s="40"/>
    </row>
    <row r="14" spans="1:15" ht="8.15" customHeight="1" x14ac:dyDescent="0.35">
      <c r="A14" s="40"/>
      <c r="B14" s="40"/>
      <c r="C14" s="40"/>
      <c r="D14" s="40"/>
      <c r="E14" s="40"/>
      <c r="F14" s="40"/>
      <c r="G14" s="40"/>
    </row>
    <row r="15" spans="1:15" ht="14.5" x14ac:dyDescent="0.35">
      <c r="A15" s="40"/>
      <c r="B15" s="40"/>
      <c r="C15" s="13"/>
      <c r="D15" s="55" t="s">
        <v>174</v>
      </c>
      <c r="E15" s="56" t="s">
        <v>1012</v>
      </c>
      <c r="F15" s="56" t="s">
        <v>1012</v>
      </c>
      <c r="G15" s="56" t="s">
        <v>1012</v>
      </c>
      <c r="H15" s="56" t="s">
        <v>1012</v>
      </c>
    </row>
    <row r="16" spans="1:15" ht="14.5" x14ac:dyDescent="0.35">
      <c r="A16" s="40"/>
      <c r="B16" s="40"/>
      <c r="C16" s="13"/>
      <c r="D16" s="53" t="s">
        <v>176</v>
      </c>
      <c r="E16" s="54" t="s">
        <v>1013</v>
      </c>
      <c r="F16" s="54" t="s">
        <v>1013</v>
      </c>
      <c r="G16" s="54" t="s">
        <v>1013</v>
      </c>
      <c r="H16" s="54" t="s">
        <v>1013</v>
      </c>
    </row>
    <row r="17" spans="1:8" ht="8.15" customHeight="1" x14ac:dyDescent="0.35">
      <c r="A17" s="43"/>
      <c r="B17" s="43"/>
      <c r="C17" s="13"/>
      <c r="D17" s="13"/>
      <c r="E17" s="317"/>
      <c r="F17" s="317"/>
      <c r="G17" s="317"/>
      <c r="H17" s="232"/>
    </row>
    <row r="18" spans="1:8" x14ac:dyDescent="0.4">
      <c r="A18" s="39"/>
      <c r="B18" s="39"/>
      <c r="C18" s="35"/>
      <c r="D18" s="35"/>
      <c r="E18" s="57" t="s">
        <v>1388</v>
      </c>
      <c r="F18" s="57" t="s">
        <v>1390</v>
      </c>
      <c r="G18" s="57" t="s">
        <v>1391</v>
      </c>
      <c r="H18" s="57" t="s">
        <v>1014</v>
      </c>
    </row>
    <row r="19" spans="1:8" ht="14.5" x14ac:dyDescent="0.35">
      <c r="A19" s="40"/>
      <c r="B19" s="40"/>
      <c r="C19" s="35"/>
      <c r="D19" s="36"/>
      <c r="E19" s="51" t="s">
        <v>1389</v>
      </c>
      <c r="F19" s="51" t="s">
        <v>1390</v>
      </c>
      <c r="G19" s="51" t="s">
        <v>1391</v>
      </c>
      <c r="H19" s="51" t="s">
        <v>1017</v>
      </c>
    </row>
    <row r="20" spans="1:8" ht="15" customHeight="1" x14ac:dyDescent="0.35">
      <c r="A20" s="40"/>
      <c r="B20" s="40"/>
      <c r="C20" s="73">
        <v>1</v>
      </c>
      <c r="D20" s="89">
        <v>1</v>
      </c>
      <c r="E20" s="318">
        <v>465</v>
      </c>
      <c r="F20" s="318">
        <v>300</v>
      </c>
      <c r="G20" s="318">
        <v>1405</v>
      </c>
      <c r="H20" s="318">
        <v>696</v>
      </c>
    </row>
    <row r="21" spans="1:8" ht="14.5" x14ac:dyDescent="0.35">
      <c r="A21" s="40"/>
      <c r="B21" s="40"/>
      <c r="C21" s="73">
        <v>2</v>
      </c>
      <c r="D21" s="89">
        <v>2</v>
      </c>
      <c r="E21" s="318">
        <v>600</v>
      </c>
      <c r="F21" s="318">
        <v>436</v>
      </c>
      <c r="G21" s="318">
        <v>1748</v>
      </c>
      <c r="H21" s="318">
        <v>884</v>
      </c>
    </row>
    <row r="22" spans="1:8" ht="15" customHeight="1" x14ac:dyDescent="0.35">
      <c r="A22" s="40"/>
      <c r="B22" s="40"/>
      <c r="C22" s="73">
        <v>3</v>
      </c>
      <c r="D22" s="89">
        <v>3</v>
      </c>
      <c r="E22" s="318">
        <v>624</v>
      </c>
      <c r="F22" s="318">
        <v>581</v>
      </c>
      <c r="G22" s="318">
        <v>1857</v>
      </c>
      <c r="H22" s="318">
        <v>976</v>
      </c>
    </row>
    <row r="23" spans="1:8" ht="15" customHeight="1" x14ac:dyDescent="0.35">
      <c r="A23" s="40"/>
      <c r="B23" s="40"/>
      <c r="C23" s="73">
        <v>4</v>
      </c>
      <c r="D23" s="89">
        <v>4</v>
      </c>
      <c r="E23" s="318">
        <v>714</v>
      </c>
      <c r="F23" s="318">
        <v>606</v>
      </c>
      <c r="G23" s="318">
        <v>2100</v>
      </c>
      <c r="H23" s="318">
        <v>1110</v>
      </c>
    </row>
    <row r="24" spans="1:8" ht="15" customHeight="1" x14ac:dyDescent="0.35">
      <c r="A24" s="40"/>
      <c r="B24" s="40"/>
      <c r="C24" s="73">
        <v>5</v>
      </c>
      <c r="D24" s="74">
        <v>5</v>
      </c>
      <c r="E24" s="318">
        <v>948</v>
      </c>
      <c r="F24" s="318">
        <v>710</v>
      </c>
      <c r="G24" s="318">
        <v>2904</v>
      </c>
      <c r="H24" s="318">
        <v>1346</v>
      </c>
    </row>
    <row r="25" spans="1:8" ht="14.5" x14ac:dyDescent="0.35">
      <c r="A25" s="40"/>
      <c r="B25" s="40"/>
      <c r="C25" s="73"/>
      <c r="D25" s="74"/>
      <c r="E25" s="261"/>
      <c r="F25" s="261"/>
      <c r="G25" s="261"/>
      <c r="H25" s="71"/>
    </row>
    <row r="26" spans="1:8" ht="14.5" x14ac:dyDescent="0.35">
      <c r="A26" s="38"/>
      <c r="B26" s="38"/>
      <c r="C26" s="73"/>
      <c r="D26" s="74"/>
      <c r="E26" s="261"/>
      <c r="F26" s="261"/>
      <c r="G26" s="261"/>
      <c r="H26" s="71"/>
    </row>
    <row r="27" spans="1:8" ht="14.5" x14ac:dyDescent="0.35">
      <c r="A27" s="38"/>
      <c r="B27" s="38"/>
      <c r="C27" s="73"/>
      <c r="D27" s="74"/>
      <c r="E27" s="261"/>
      <c r="F27" s="261"/>
      <c r="G27" s="261"/>
      <c r="H27" s="71"/>
    </row>
    <row r="28" spans="1:8" ht="14.5" x14ac:dyDescent="0.35">
      <c r="C28" s="73"/>
      <c r="D28" s="74"/>
      <c r="E28" s="261"/>
      <c r="F28" s="261"/>
      <c r="G28" s="261"/>
      <c r="H28" s="71"/>
    </row>
    <row r="29" spans="1:8" ht="14.5" x14ac:dyDescent="0.35">
      <c r="C29" s="73"/>
      <c r="D29" s="74"/>
      <c r="E29" s="261"/>
      <c r="F29" s="261"/>
      <c r="G29" s="261"/>
      <c r="H29" s="71"/>
    </row>
    <row r="30" spans="1:8" ht="15" customHeight="1" x14ac:dyDescent="0.35">
      <c r="C30" s="73"/>
      <c r="D30" s="89"/>
      <c r="E30" s="261"/>
      <c r="F30" s="261"/>
      <c r="G30" s="261"/>
      <c r="H30" s="71"/>
    </row>
    <row r="31" spans="1:8" ht="15" customHeight="1" x14ac:dyDescent="0.35">
      <c r="C31" s="73"/>
      <c r="D31" s="89"/>
      <c r="E31" s="261"/>
      <c r="F31" s="261"/>
      <c r="G31" s="261"/>
      <c r="H31" s="71"/>
    </row>
    <row r="32" spans="1:8" ht="15" customHeight="1" x14ac:dyDescent="0.35">
      <c r="C32" s="58"/>
      <c r="D32" s="52"/>
      <c r="E32" s="262"/>
      <c r="F32" s="262"/>
      <c r="G32" s="261"/>
      <c r="H32" s="71"/>
    </row>
    <row r="33" spans="3:8" ht="15" customHeight="1" x14ac:dyDescent="0.35">
      <c r="C33" s="58"/>
      <c r="D33" s="52"/>
      <c r="E33" s="262"/>
      <c r="F33" s="262"/>
      <c r="G33" s="262"/>
      <c r="H33" s="71"/>
    </row>
    <row r="34" spans="3:8" ht="15" customHeight="1" x14ac:dyDescent="0.35">
      <c r="C34" s="58"/>
      <c r="D34" s="52"/>
      <c r="E34" s="262"/>
      <c r="F34" s="262"/>
      <c r="G34" s="262"/>
      <c r="H34" s="71"/>
    </row>
    <row r="35" spans="3:8" ht="15" customHeight="1" x14ac:dyDescent="0.35">
      <c r="C35" s="58"/>
      <c r="D35" s="52"/>
      <c r="E35" s="262"/>
      <c r="F35" s="262"/>
      <c r="G35" s="262"/>
      <c r="H35" s="71"/>
    </row>
    <row r="36" spans="3:8" ht="15" customHeight="1" x14ac:dyDescent="0.35">
      <c r="C36" s="58"/>
      <c r="D36" s="52"/>
      <c r="E36" s="262"/>
      <c r="F36" s="262"/>
      <c r="G36" s="262"/>
      <c r="H36" s="71"/>
    </row>
    <row r="37" spans="3:8" ht="15" customHeight="1" x14ac:dyDescent="0.35">
      <c r="C37" s="58"/>
      <c r="D37" s="52"/>
      <c r="E37" s="262"/>
      <c r="F37" s="262"/>
      <c r="G37" s="262"/>
      <c r="H37" s="71"/>
    </row>
    <row r="38" spans="3:8" ht="15" customHeight="1" x14ac:dyDescent="0.35">
      <c r="C38" s="58"/>
      <c r="D38" s="52"/>
      <c r="E38" s="262"/>
      <c r="F38" s="262"/>
      <c r="G38" s="262"/>
      <c r="H38" s="71"/>
    </row>
    <row r="39" spans="3:8" ht="15" customHeight="1" x14ac:dyDescent="0.35">
      <c r="C39" s="58"/>
      <c r="D39" s="52"/>
      <c r="E39" s="262"/>
      <c r="F39" s="262"/>
      <c r="G39" s="262"/>
      <c r="H39" s="71"/>
    </row>
    <row r="40" spans="3:8" ht="15" customHeight="1" x14ac:dyDescent="0.35">
      <c r="E40" s="262"/>
      <c r="F40" s="262"/>
      <c r="G40" s="262"/>
    </row>
    <row r="41" spans="3:8" ht="15" customHeight="1" x14ac:dyDescent="0.35">
      <c r="E41" s="262"/>
      <c r="F41" s="262"/>
      <c r="G41" s="262"/>
    </row>
    <row r="42" spans="3:8" ht="15" customHeight="1" x14ac:dyDescent="0.35">
      <c r="E42" s="262"/>
      <c r="F42" s="262"/>
      <c r="G42" s="262"/>
    </row>
    <row r="43" spans="3:8" ht="15" customHeight="1" x14ac:dyDescent="0.35">
      <c r="E43" s="262"/>
      <c r="F43" s="262"/>
      <c r="G43" s="262"/>
    </row>
    <row r="44" spans="3:8" ht="15" customHeight="1" x14ac:dyDescent="0.35">
      <c r="E44" s="262"/>
      <c r="F44" s="262"/>
      <c r="G44" s="262"/>
    </row>
    <row r="45" spans="3:8" ht="15" customHeight="1" x14ac:dyDescent="0.35">
      <c r="E45" s="262"/>
      <c r="F45" s="262"/>
      <c r="G45" s="262"/>
    </row>
    <row r="46" spans="3:8" ht="15" customHeight="1" x14ac:dyDescent="0.35">
      <c r="E46" s="262"/>
      <c r="F46" s="262"/>
      <c r="G46" s="262"/>
    </row>
    <row r="47" spans="3:8" ht="15" customHeight="1" x14ac:dyDescent="0.35">
      <c r="E47" s="262"/>
      <c r="F47" s="262"/>
      <c r="G47" s="262"/>
    </row>
    <row r="48" spans="3:8" ht="15" customHeight="1" x14ac:dyDescent="0.35">
      <c r="E48" s="262"/>
      <c r="F48" s="262"/>
      <c r="G48" s="262"/>
    </row>
    <row r="49" spans="5:7" ht="15" customHeight="1" x14ac:dyDescent="0.35">
      <c r="E49" s="262"/>
      <c r="F49" s="262"/>
      <c r="G49" s="262"/>
    </row>
    <row r="50" spans="5:7" ht="15" customHeight="1" x14ac:dyDescent="0.35">
      <c r="E50" s="262"/>
      <c r="F50" s="262"/>
      <c r="G50" s="262"/>
    </row>
    <row r="51" spans="5:7" ht="15" customHeight="1" x14ac:dyDescent="0.35">
      <c r="E51" s="262"/>
      <c r="F51" s="262"/>
      <c r="G51" s="262"/>
    </row>
    <row r="52" spans="5:7" ht="15" customHeight="1" x14ac:dyDescent="0.35">
      <c r="E52" s="262"/>
      <c r="F52" s="262"/>
      <c r="G52" s="262"/>
    </row>
    <row r="53" spans="5:7" ht="15" customHeight="1" x14ac:dyDescent="0.35">
      <c r="E53" s="262"/>
      <c r="F53" s="262"/>
      <c r="G53" s="262"/>
    </row>
    <row r="54" spans="5:7" ht="15" customHeight="1" x14ac:dyDescent="0.35">
      <c r="E54" s="262"/>
      <c r="F54" s="262"/>
      <c r="G54" s="262"/>
    </row>
    <row r="55" spans="5:7" ht="15" customHeight="1" x14ac:dyDescent="0.35">
      <c r="E55" s="262"/>
      <c r="F55" s="262"/>
      <c r="G55" s="262"/>
    </row>
    <row r="56" spans="5:7" ht="15" customHeight="1" x14ac:dyDescent="0.35">
      <c r="E56" s="262"/>
      <c r="F56" s="262"/>
      <c r="G56" s="262"/>
    </row>
    <row r="57" spans="5:7" ht="15" customHeight="1" x14ac:dyDescent="0.35">
      <c r="E57" s="262"/>
      <c r="F57" s="262"/>
      <c r="G57" s="262"/>
    </row>
    <row r="58" spans="5:7" ht="15" customHeight="1" x14ac:dyDescent="0.35">
      <c r="E58" s="262"/>
      <c r="F58" s="262"/>
      <c r="G58" s="262"/>
    </row>
    <row r="59" spans="5:7" ht="15" customHeight="1" x14ac:dyDescent="0.35">
      <c r="E59" s="262"/>
      <c r="F59" s="262"/>
      <c r="G59" s="262"/>
    </row>
    <row r="60" spans="5:7" ht="15" customHeight="1" x14ac:dyDescent="0.35">
      <c r="E60" s="262"/>
      <c r="F60" s="262"/>
      <c r="G60" s="262"/>
    </row>
    <row r="61" spans="5:7" ht="15" customHeight="1" x14ac:dyDescent="0.35">
      <c r="E61" s="262"/>
      <c r="F61" s="262"/>
      <c r="G61" s="262"/>
    </row>
    <row r="62" spans="5:7" ht="15" customHeight="1" x14ac:dyDescent="0.35">
      <c r="E62" s="262"/>
      <c r="F62" s="262"/>
      <c r="G62" s="262"/>
    </row>
    <row r="63" spans="5:7" ht="15" customHeight="1" x14ac:dyDescent="0.35">
      <c r="E63" s="262"/>
      <c r="F63" s="262"/>
      <c r="G63" s="262"/>
    </row>
    <row r="64" spans="5:7" ht="15" customHeight="1" x14ac:dyDescent="0.35">
      <c r="E64" s="262"/>
      <c r="F64" s="262"/>
      <c r="G64" s="262"/>
    </row>
    <row r="65" spans="5:7" ht="15" customHeight="1" x14ac:dyDescent="0.35">
      <c r="E65" s="262"/>
      <c r="F65" s="262"/>
      <c r="G65" s="262"/>
    </row>
    <row r="66" spans="5:7" ht="15" customHeight="1" x14ac:dyDescent="0.35">
      <c r="E66" s="262"/>
      <c r="F66" s="262"/>
      <c r="G66" s="262"/>
    </row>
    <row r="67" spans="5:7" ht="15" customHeight="1" x14ac:dyDescent="0.35">
      <c r="E67" s="262"/>
      <c r="F67" s="262"/>
      <c r="G67" s="262"/>
    </row>
    <row r="68" spans="5:7" ht="15" customHeight="1" x14ac:dyDescent="0.35">
      <c r="E68" s="262"/>
      <c r="F68" s="262"/>
      <c r="G68" s="262"/>
    </row>
    <row r="69" spans="5:7" ht="15" customHeight="1" x14ac:dyDescent="0.35">
      <c r="E69" s="262"/>
      <c r="F69" s="262"/>
      <c r="G69" s="262"/>
    </row>
  </sheetData>
  <pageMargins left="0.7" right="0.7" top="0.75" bottom="0.75" header="0.3" footer="0.3"/>
  <pageSetup paperSize="9" orientation="portrait" horizontalDpi="90" verticalDpi="9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tabColor rgb="FF3E808C"/>
  </sheetPr>
  <dimension ref="A1:O69"/>
  <sheetViews>
    <sheetView showGridLines="0" zoomScaleNormal="100" workbookViewId="0"/>
  </sheetViews>
  <sheetFormatPr defaultColWidth="9.453125" defaultRowHeight="15" customHeight="1" x14ac:dyDescent="0.35"/>
  <cols>
    <col min="1" max="1" width="1.7265625" customWidth="1"/>
    <col min="3" max="3" width="10.7265625" customWidth="1"/>
    <col min="4" max="4" width="18.7265625" customWidth="1"/>
    <col min="5" max="10" width="14.7265625" customWidth="1"/>
  </cols>
  <sheetData>
    <row r="1" spans="1:15" ht="15" customHeight="1" x14ac:dyDescent="0.35">
      <c r="A1" s="37"/>
      <c r="B1" s="41"/>
      <c r="C1" s="37"/>
      <c r="D1" s="37"/>
      <c r="E1" s="37"/>
      <c r="F1" s="37"/>
      <c r="G1" s="37"/>
    </row>
    <row r="2" spans="1:15" ht="15" customHeight="1" x14ac:dyDescent="0.35">
      <c r="A2" s="37"/>
      <c r="B2" s="37"/>
      <c r="C2" s="37"/>
      <c r="D2" s="37"/>
      <c r="E2" s="37"/>
      <c r="F2" s="37"/>
      <c r="G2" s="37"/>
    </row>
    <row r="3" spans="1:15" ht="8.15" customHeight="1" x14ac:dyDescent="0.35">
      <c r="A3" s="37"/>
      <c r="B3" s="37"/>
      <c r="C3" s="37"/>
      <c r="D3" s="37"/>
      <c r="E3" s="37"/>
      <c r="F3" s="37"/>
      <c r="G3" s="37"/>
    </row>
    <row r="4" spans="1:15" ht="15" customHeight="1" x14ac:dyDescent="0.35">
      <c r="A4" s="37"/>
      <c r="B4" s="65" t="str">
        <f>HYPERLINK("#"&amp;"Índice!B7",Índice!B7)</f>
        <v>Índice</v>
      </c>
      <c r="C4" s="65" t="str">
        <f>HYPERLINK("#"&amp;"Contents!B7",Contents!B7)</f>
        <v>Contents</v>
      </c>
      <c r="D4" s="37"/>
      <c r="E4" s="37"/>
      <c r="F4" s="37"/>
      <c r="G4" s="37"/>
    </row>
    <row r="5" spans="1:15" ht="8.15" customHeight="1" x14ac:dyDescent="0.35">
      <c r="A5" s="38"/>
      <c r="B5" s="38"/>
      <c r="C5" s="44"/>
      <c r="D5" s="44"/>
      <c r="E5" s="38"/>
      <c r="F5" s="38"/>
      <c r="G5" s="38"/>
    </row>
    <row r="6" spans="1:15" ht="15" customHeight="1" x14ac:dyDescent="0.35">
      <c r="A6" s="38"/>
      <c r="B6" s="60" t="str">
        <f>Índice!B5</f>
        <v>Relatório de Estabilidade Financeira - novembro 2022</v>
      </c>
      <c r="C6" s="45"/>
      <c r="D6" s="44"/>
      <c r="E6" s="38"/>
      <c r="F6" s="38"/>
      <c r="G6" s="38"/>
    </row>
    <row r="7" spans="1:15" ht="15" customHeight="1" x14ac:dyDescent="0.35">
      <c r="A7" s="38"/>
      <c r="B7" s="61" t="str">
        <f>Contents!B5</f>
        <v>Financial Stability Report - November 2022</v>
      </c>
      <c r="C7" s="45"/>
      <c r="D7" s="44"/>
      <c r="E7" s="38"/>
      <c r="F7" s="38"/>
      <c r="G7" s="38"/>
    </row>
    <row r="8" spans="1:15" ht="8.15" customHeight="1" x14ac:dyDescent="0.35">
      <c r="A8" s="38"/>
      <c r="B8" s="46"/>
      <c r="C8" s="45"/>
      <c r="D8" s="44"/>
      <c r="E8" s="38"/>
      <c r="F8" s="38"/>
      <c r="G8" s="38"/>
    </row>
    <row r="9" spans="1:15" ht="15" customHeight="1" x14ac:dyDescent="0.35">
      <c r="A9" s="38"/>
      <c r="B9" s="60" t="str">
        <f>Índice!B124</f>
        <v>Caixa 5  •  Exposição do sistema bancário aos riscos climáticos de transição inerentes à carteira de crédito à habitação – análise exploratória</v>
      </c>
      <c r="C9" s="311"/>
      <c r="D9" s="312"/>
      <c r="E9" s="313"/>
      <c r="F9" s="313"/>
      <c r="G9" s="313"/>
      <c r="H9" s="314"/>
      <c r="I9" s="314"/>
      <c r="J9" s="314"/>
      <c r="K9" s="314"/>
      <c r="L9" s="314"/>
      <c r="M9" s="314"/>
      <c r="N9" s="314"/>
      <c r="O9" s="314"/>
    </row>
    <row r="10" spans="1:15" ht="15" customHeight="1" x14ac:dyDescent="0.35">
      <c r="A10" s="38"/>
      <c r="B10" s="61" t="str">
        <f>Contents!B124</f>
        <v>Box 5  •  Exposure of the banking system to climate transition risks inherent in the housing loan portfolio – exploratory analysis</v>
      </c>
      <c r="C10" s="311"/>
      <c r="D10" s="312"/>
      <c r="E10" s="313"/>
      <c r="F10" s="313"/>
      <c r="G10" s="313"/>
      <c r="H10" s="314"/>
      <c r="I10" s="314"/>
      <c r="J10" s="314"/>
      <c r="K10" s="314"/>
      <c r="L10" s="314"/>
      <c r="M10" s="314"/>
      <c r="N10" s="314"/>
      <c r="O10" s="314"/>
    </row>
    <row r="11" spans="1:15" ht="8.15" customHeight="1" x14ac:dyDescent="0.35">
      <c r="A11" s="38"/>
      <c r="B11" s="45"/>
      <c r="C11" s="47"/>
      <c r="D11" s="44"/>
      <c r="E11" s="38"/>
      <c r="F11" s="38"/>
      <c r="G11" s="38"/>
    </row>
    <row r="12" spans="1:15" ht="15" customHeight="1" x14ac:dyDescent="0.35">
      <c r="A12" s="40"/>
      <c r="B12" s="59" t="s">
        <v>1669</v>
      </c>
      <c r="C12" s="48"/>
      <c r="D12" s="49"/>
      <c r="E12" s="40"/>
      <c r="F12" s="40"/>
      <c r="G12" s="40"/>
    </row>
    <row r="13" spans="1:15" ht="15" customHeight="1" x14ac:dyDescent="0.35">
      <c r="A13" s="40"/>
      <c r="B13" s="62" t="s">
        <v>1670</v>
      </c>
      <c r="C13" s="48"/>
      <c r="D13" s="49"/>
      <c r="E13" s="40"/>
      <c r="F13" s="40"/>
      <c r="G13" s="40"/>
    </row>
    <row r="14" spans="1:15" ht="8.15" customHeight="1" x14ac:dyDescent="0.35">
      <c r="A14" s="40"/>
      <c r="B14" s="40"/>
      <c r="C14" s="40"/>
      <c r="D14" s="40"/>
      <c r="E14" s="40"/>
      <c r="F14" s="40"/>
      <c r="G14" s="40"/>
    </row>
    <row r="15" spans="1:15" ht="14.5" x14ac:dyDescent="0.35">
      <c r="A15" s="40"/>
      <c r="B15" s="40"/>
      <c r="C15" s="13"/>
      <c r="D15" s="55" t="s">
        <v>174</v>
      </c>
      <c r="E15" s="56" t="s">
        <v>308</v>
      </c>
      <c r="F15" s="56" t="s">
        <v>308</v>
      </c>
      <c r="G15" s="56" t="s">
        <v>308</v>
      </c>
      <c r="H15" s="56" t="s">
        <v>308</v>
      </c>
      <c r="I15" s="56" t="s">
        <v>308</v>
      </c>
      <c r="J15" s="56" t="s">
        <v>308</v>
      </c>
    </row>
    <row r="16" spans="1:15" ht="14.5" x14ac:dyDescent="0.35">
      <c r="A16" s="40"/>
      <c r="B16" s="40"/>
      <c r="C16" s="13"/>
      <c r="D16" s="53" t="s">
        <v>176</v>
      </c>
      <c r="E16" s="54" t="s">
        <v>204</v>
      </c>
      <c r="F16" s="54" t="s">
        <v>204</v>
      </c>
      <c r="G16" s="54" t="s">
        <v>204</v>
      </c>
      <c r="H16" s="54" t="s">
        <v>204</v>
      </c>
      <c r="I16" s="54" t="s">
        <v>204</v>
      </c>
      <c r="J16" s="54" t="s">
        <v>204</v>
      </c>
    </row>
    <row r="17" spans="1:10" ht="8.15" customHeight="1" x14ac:dyDescent="0.35">
      <c r="A17" s="43"/>
      <c r="B17" s="43"/>
      <c r="C17" s="13"/>
      <c r="D17" s="13"/>
      <c r="E17" s="13"/>
      <c r="F17" s="13"/>
      <c r="G17" s="13"/>
    </row>
    <row r="18" spans="1:10" x14ac:dyDescent="0.4">
      <c r="A18" s="39"/>
      <c r="B18" s="39"/>
      <c r="C18" s="35"/>
      <c r="D18" s="35"/>
      <c r="E18" s="57" t="s">
        <v>1587</v>
      </c>
      <c r="F18" s="57" t="s">
        <v>1588</v>
      </c>
      <c r="G18" s="57" t="s">
        <v>1589</v>
      </c>
      <c r="H18" s="57" t="s">
        <v>1590</v>
      </c>
      <c r="I18" s="57" t="s">
        <v>1591</v>
      </c>
      <c r="J18" s="57" t="s">
        <v>834</v>
      </c>
    </row>
    <row r="19" spans="1:10" ht="14.5" x14ac:dyDescent="0.35">
      <c r="A19" s="40"/>
      <c r="B19" s="40"/>
      <c r="C19" s="35"/>
      <c r="D19" s="36"/>
      <c r="E19" s="51" t="s">
        <v>1672</v>
      </c>
      <c r="F19" s="51" t="s">
        <v>1673</v>
      </c>
      <c r="G19" s="51" t="s">
        <v>1674</v>
      </c>
      <c r="H19" s="51" t="s">
        <v>1675</v>
      </c>
      <c r="I19" s="51" t="s">
        <v>1676</v>
      </c>
      <c r="J19" s="51" t="s">
        <v>834</v>
      </c>
    </row>
    <row r="20" spans="1:10" ht="15" customHeight="1" x14ac:dyDescent="0.35">
      <c r="A20" s="40"/>
      <c r="B20" s="40"/>
      <c r="C20" s="88" t="s">
        <v>1913</v>
      </c>
      <c r="D20" s="89" t="s">
        <v>1913</v>
      </c>
      <c r="E20" s="315">
        <v>0</v>
      </c>
      <c r="F20" s="315">
        <v>0.33</v>
      </c>
      <c r="G20" s="315">
        <v>0.84</v>
      </c>
      <c r="H20" s="315">
        <v>3.57</v>
      </c>
      <c r="I20" s="315">
        <v>18.84</v>
      </c>
      <c r="J20" s="315">
        <v>23.58</v>
      </c>
    </row>
    <row r="21" spans="1:10" ht="14.5" x14ac:dyDescent="0.35">
      <c r="A21" s="40"/>
      <c r="B21" s="40"/>
      <c r="C21" s="88" t="s">
        <v>1914</v>
      </c>
      <c r="D21" s="89" t="s">
        <v>1914</v>
      </c>
      <c r="E21" s="315">
        <v>0.28999999999999998</v>
      </c>
      <c r="F21" s="315">
        <v>1.34</v>
      </c>
      <c r="G21" s="315">
        <v>3.55</v>
      </c>
      <c r="H21" s="315">
        <v>9.23</v>
      </c>
      <c r="I21" s="315">
        <v>7.04</v>
      </c>
      <c r="J21" s="315">
        <v>21.45</v>
      </c>
    </row>
    <row r="22" spans="1:10" ht="15" customHeight="1" x14ac:dyDescent="0.35">
      <c r="A22" s="40"/>
      <c r="B22" s="40"/>
      <c r="C22" s="88" t="s">
        <v>1915</v>
      </c>
      <c r="D22" s="89" t="s">
        <v>1915</v>
      </c>
      <c r="E22" s="315">
        <v>0.64</v>
      </c>
      <c r="F22" s="315">
        <v>3.33</v>
      </c>
      <c r="G22" s="315">
        <v>7.41</v>
      </c>
      <c r="H22" s="315">
        <v>7.88</v>
      </c>
      <c r="I22" s="315">
        <v>0.24</v>
      </c>
      <c r="J22" s="315">
        <v>19.5</v>
      </c>
    </row>
    <row r="23" spans="1:10" ht="15" customHeight="1" x14ac:dyDescent="0.35">
      <c r="A23" s="40"/>
      <c r="B23" s="40"/>
      <c r="C23" s="88" t="s">
        <v>1916</v>
      </c>
      <c r="D23" s="89" t="s">
        <v>1916</v>
      </c>
      <c r="E23" s="315">
        <v>2.37</v>
      </c>
      <c r="F23" s="315">
        <v>7.96</v>
      </c>
      <c r="G23" s="315">
        <v>7.03</v>
      </c>
      <c r="H23" s="315">
        <v>0.6</v>
      </c>
      <c r="I23" s="315">
        <v>0</v>
      </c>
      <c r="J23" s="315">
        <v>17.97</v>
      </c>
    </row>
    <row r="24" spans="1:10" ht="15" customHeight="1" x14ac:dyDescent="0.35">
      <c r="A24" s="40"/>
      <c r="B24" s="40"/>
      <c r="C24" s="88" t="s">
        <v>1917</v>
      </c>
      <c r="D24" s="74" t="s">
        <v>1917</v>
      </c>
      <c r="E24" s="315">
        <v>12.85</v>
      </c>
      <c r="F24" s="315">
        <v>4.5</v>
      </c>
      <c r="G24" s="315">
        <v>0.16</v>
      </c>
      <c r="H24" s="315">
        <v>0</v>
      </c>
      <c r="I24" s="315">
        <v>0</v>
      </c>
      <c r="J24" s="315">
        <v>17.5</v>
      </c>
    </row>
    <row r="25" spans="1:10" ht="14.5" x14ac:dyDescent="0.35">
      <c r="A25" s="40"/>
      <c r="B25" s="40"/>
      <c r="C25" s="73"/>
      <c r="D25" s="74"/>
      <c r="E25" s="261"/>
      <c r="F25" s="261"/>
      <c r="G25" s="261"/>
      <c r="H25" s="71"/>
    </row>
    <row r="26" spans="1:10" ht="14.5" x14ac:dyDescent="0.35">
      <c r="A26" s="38"/>
      <c r="B26" s="38"/>
      <c r="C26" s="73"/>
      <c r="D26" s="74"/>
      <c r="E26" s="261"/>
      <c r="F26" s="261"/>
      <c r="G26" s="261"/>
      <c r="H26" s="71"/>
    </row>
    <row r="27" spans="1:10" ht="14.5" x14ac:dyDescent="0.35">
      <c r="A27" s="38"/>
      <c r="B27" s="38"/>
      <c r="C27" s="73"/>
      <c r="D27" s="74"/>
      <c r="E27" s="261"/>
      <c r="F27" s="261"/>
      <c r="G27" s="261"/>
      <c r="H27" s="71"/>
    </row>
    <row r="28" spans="1:10" ht="14.5" x14ac:dyDescent="0.35">
      <c r="C28" s="73"/>
      <c r="D28" s="74"/>
      <c r="E28" s="261"/>
      <c r="F28" s="261"/>
      <c r="G28" s="261"/>
      <c r="H28" s="71"/>
    </row>
    <row r="29" spans="1:10" ht="14.5" x14ac:dyDescent="0.35">
      <c r="C29" s="73"/>
      <c r="D29" s="74"/>
      <c r="E29" s="261"/>
      <c r="F29" s="261"/>
      <c r="G29" s="261"/>
      <c r="H29" s="71"/>
    </row>
    <row r="30" spans="1:10" ht="15" customHeight="1" x14ac:dyDescent="0.35">
      <c r="C30" s="73"/>
      <c r="D30" s="89"/>
      <c r="E30" s="261"/>
      <c r="F30" s="261"/>
      <c r="G30" s="261"/>
      <c r="H30" s="71"/>
    </row>
    <row r="31" spans="1:10" ht="15" customHeight="1" x14ac:dyDescent="0.35">
      <c r="C31" s="73"/>
      <c r="D31" s="89"/>
      <c r="E31" s="261"/>
      <c r="F31" s="261"/>
      <c r="G31" s="261"/>
      <c r="H31" s="71"/>
    </row>
    <row r="32" spans="1:10" ht="15" customHeight="1" x14ac:dyDescent="0.35">
      <c r="C32" s="58"/>
      <c r="D32" s="52"/>
      <c r="E32" s="262"/>
      <c r="F32" s="262"/>
      <c r="G32" s="261"/>
      <c r="H32" s="71"/>
    </row>
    <row r="33" spans="3:8" ht="15" customHeight="1" x14ac:dyDescent="0.35">
      <c r="C33" s="58"/>
      <c r="D33" s="52"/>
      <c r="E33" s="262"/>
      <c r="F33" s="262"/>
      <c r="G33" s="262"/>
      <c r="H33" s="71"/>
    </row>
    <row r="34" spans="3:8" ht="15" customHeight="1" x14ac:dyDescent="0.35">
      <c r="C34" s="58"/>
      <c r="D34" s="52"/>
      <c r="E34" s="262"/>
      <c r="F34" s="262"/>
      <c r="G34" s="262"/>
      <c r="H34" s="71"/>
    </row>
    <row r="35" spans="3:8" ht="15" customHeight="1" x14ac:dyDescent="0.35">
      <c r="C35" s="58"/>
      <c r="D35" s="52"/>
      <c r="E35" s="262"/>
      <c r="F35" s="262"/>
      <c r="G35" s="262"/>
      <c r="H35" s="71"/>
    </row>
    <row r="36" spans="3:8" ht="15" customHeight="1" x14ac:dyDescent="0.35">
      <c r="C36" s="58"/>
      <c r="D36" s="52"/>
      <c r="E36" s="262"/>
      <c r="F36" s="262"/>
      <c r="G36" s="262"/>
      <c r="H36" s="71"/>
    </row>
    <row r="37" spans="3:8" ht="15" customHeight="1" x14ac:dyDescent="0.35">
      <c r="C37" s="58"/>
      <c r="D37" s="52"/>
      <c r="E37" s="262"/>
      <c r="F37" s="262"/>
      <c r="G37" s="262"/>
      <c r="H37" s="71"/>
    </row>
    <row r="38" spans="3:8" ht="15" customHeight="1" x14ac:dyDescent="0.35">
      <c r="C38" s="58"/>
      <c r="D38" s="52"/>
      <c r="E38" s="262"/>
      <c r="F38" s="262"/>
      <c r="G38" s="262"/>
      <c r="H38" s="71"/>
    </row>
    <row r="39" spans="3:8" ht="15" customHeight="1" x14ac:dyDescent="0.35">
      <c r="C39" s="58"/>
      <c r="D39" s="52"/>
      <c r="E39" s="262"/>
      <c r="F39" s="262"/>
      <c r="G39" s="262"/>
      <c r="H39" s="71"/>
    </row>
    <row r="40" spans="3:8" ht="15" customHeight="1" x14ac:dyDescent="0.35">
      <c r="E40" s="262"/>
      <c r="F40" s="262"/>
      <c r="G40" s="262"/>
    </row>
    <row r="41" spans="3:8" ht="15" customHeight="1" x14ac:dyDescent="0.35">
      <c r="E41" s="262"/>
      <c r="F41" s="262"/>
      <c r="G41" s="262"/>
    </row>
    <row r="42" spans="3:8" ht="15" customHeight="1" x14ac:dyDescent="0.35">
      <c r="E42" s="262"/>
      <c r="F42" s="262"/>
      <c r="G42" s="262"/>
    </row>
    <row r="43" spans="3:8" ht="15" customHeight="1" x14ac:dyDescent="0.35">
      <c r="E43" s="262"/>
      <c r="F43" s="262"/>
      <c r="G43" s="262"/>
    </row>
    <row r="44" spans="3:8" ht="15" customHeight="1" x14ac:dyDescent="0.35">
      <c r="E44" s="262"/>
      <c r="F44" s="262"/>
      <c r="G44" s="262"/>
    </row>
    <row r="45" spans="3:8" ht="15" customHeight="1" x14ac:dyDescent="0.35">
      <c r="E45" s="262"/>
      <c r="F45" s="262"/>
      <c r="G45" s="262"/>
    </row>
    <row r="46" spans="3:8" ht="15" customHeight="1" x14ac:dyDescent="0.35">
      <c r="E46" s="262"/>
      <c r="F46" s="262"/>
      <c r="G46" s="262"/>
    </row>
    <row r="47" spans="3:8" ht="15" customHeight="1" x14ac:dyDescent="0.35">
      <c r="E47" s="262"/>
      <c r="F47" s="262"/>
      <c r="G47" s="262"/>
    </row>
    <row r="48" spans="3:8" ht="15" customHeight="1" x14ac:dyDescent="0.35">
      <c r="E48" s="262"/>
      <c r="F48" s="262"/>
      <c r="G48" s="262"/>
    </row>
    <row r="49" spans="5:7" ht="15" customHeight="1" x14ac:dyDescent="0.35">
      <c r="E49" s="262"/>
      <c r="F49" s="262"/>
      <c r="G49" s="262"/>
    </row>
    <row r="50" spans="5:7" ht="15" customHeight="1" x14ac:dyDescent="0.35">
      <c r="E50" s="262"/>
      <c r="F50" s="262"/>
      <c r="G50" s="262"/>
    </row>
    <row r="51" spans="5:7" ht="15" customHeight="1" x14ac:dyDescent="0.35">
      <c r="E51" s="262"/>
      <c r="F51" s="262"/>
      <c r="G51" s="262"/>
    </row>
    <row r="52" spans="5:7" ht="15" customHeight="1" x14ac:dyDescent="0.35">
      <c r="E52" s="262"/>
      <c r="F52" s="262"/>
      <c r="G52" s="262"/>
    </row>
    <row r="53" spans="5:7" ht="15" customHeight="1" x14ac:dyDescent="0.35">
      <c r="E53" s="262"/>
      <c r="F53" s="262"/>
      <c r="G53" s="262"/>
    </row>
    <row r="54" spans="5:7" ht="15" customHeight="1" x14ac:dyDescent="0.35">
      <c r="E54" s="262"/>
      <c r="F54" s="262"/>
      <c r="G54" s="262"/>
    </row>
    <row r="55" spans="5:7" ht="15" customHeight="1" x14ac:dyDescent="0.35">
      <c r="E55" s="262"/>
      <c r="F55" s="262"/>
      <c r="G55" s="262"/>
    </row>
    <row r="56" spans="5:7" ht="15" customHeight="1" x14ac:dyDescent="0.35">
      <c r="E56" s="262"/>
      <c r="F56" s="262"/>
      <c r="G56" s="262"/>
    </row>
    <row r="57" spans="5:7" ht="15" customHeight="1" x14ac:dyDescent="0.35">
      <c r="E57" s="262"/>
      <c r="F57" s="262"/>
      <c r="G57" s="262"/>
    </row>
    <row r="58" spans="5:7" ht="15" customHeight="1" x14ac:dyDescent="0.35">
      <c r="E58" s="262"/>
      <c r="F58" s="262"/>
      <c r="G58" s="262"/>
    </row>
    <row r="59" spans="5:7" ht="15" customHeight="1" x14ac:dyDescent="0.35">
      <c r="E59" s="262"/>
      <c r="F59" s="262"/>
      <c r="G59" s="262"/>
    </row>
    <row r="60" spans="5:7" ht="15" customHeight="1" x14ac:dyDescent="0.35">
      <c r="E60" s="262"/>
      <c r="F60" s="262"/>
      <c r="G60" s="262"/>
    </row>
    <row r="61" spans="5:7" ht="15" customHeight="1" x14ac:dyDescent="0.35">
      <c r="E61" s="262"/>
      <c r="F61" s="262"/>
      <c r="G61" s="262"/>
    </row>
    <row r="62" spans="5:7" ht="15" customHeight="1" x14ac:dyDescent="0.35">
      <c r="E62" s="262"/>
      <c r="F62" s="262"/>
      <c r="G62" s="262"/>
    </row>
    <row r="63" spans="5:7" ht="15" customHeight="1" x14ac:dyDescent="0.35">
      <c r="E63" s="262"/>
      <c r="F63" s="262"/>
      <c r="G63" s="262"/>
    </row>
    <row r="64" spans="5:7" ht="15" customHeight="1" x14ac:dyDescent="0.35">
      <c r="E64" s="262"/>
      <c r="F64" s="262"/>
      <c r="G64" s="262"/>
    </row>
    <row r="65" spans="5:7" ht="15" customHeight="1" x14ac:dyDescent="0.35">
      <c r="E65" s="262"/>
      <c r="F65" s="262"/>
      <c r="G65" s="262"/>
    </row>
    <row r="66" spans="5:7" ht="15" customHeight="1" x14ac:dyDescent="0.35">
      <c r="E66" s="262"/>
      <c r="F66" s="262"/>
      <c r="G66" s="262"/>
    </row>
    <row r="67" spans="5:7" ht="15" customHeight="1" x14ac:dyDescent="0.35">
      <c r="E67" s="262"/>
      <c r="F67" s="262"/>
      <c r="G67" s="262"/>
    </row>
    <row r="68" spans="5:7" ht="15" customHeight="1" x14ac:dyDescent="0.35">
      <c r="E68" s="262"/>
      <c r="F68" s="262"/>
      <c r="G68" s="262"/>
    </row>
    <row r="69" spans="5:7" ht="15" customHeight="1" x14ac:dyDescent="0.35">
      <c r="E69" s="262"/>
      <c r="F69" s="262"/>
      <c r="G69" s="262"/>
    </row>
  </sheetData>
  <pageMargins left="0.7" right="0.7" top="0.75" bottom="0.75" header="0.3" footer="0.3"/>
  <pageSetup paperSize="9"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4">
    <tabColor rgb="FF3E808C"/>
  </sheetPr>
  <dimension ref="A1:N42"/>
  <sheetViews>
    <sheetView showGridLines="0" workbookViewId="0"/>
  </sheetViews>
  <sheetFormatPr defaultColWidth="9.26953125" defaultRowHeight="14.5" x14ac:dyDescent="0.35"/>
  <cols>
    <col min="1" max="1" width="1.7265625" customWidth="1"/>
    <col min="3" max="4" width="15.7265625" customWidth="1"/>
    <col min="5" max="9" width="13.26953125" customWidth="1"/>
    <col min="10" max="10" width="11.26953125" customWidth="1"/>
    <col min="11" max="11" width="13.26953125" customWidth="1"/>
  </cols>
  <sheetData>
    <row r="1" spans="1:14" x14ac:dyDescent="0.35">
      <c r="A1" s="37"/>
      <c r="B1" s="41"/>
      <c r="C1" s="37"/>
      <c r="D1" s="37"/>
      <c r="E1" s="37"/>
      <c r="F1" s="37"/>
      <c r="G1" s="37"/>
      <c r="H1" s="37"/>
      <c r="I1" s="37"/>
      <c r="J1" s="37"/>
      <c r="K1" s="37"/>
    </row>
    <row r="2" spans="1:14" x14ac:dyDescent="0.35">
      <c r="A2" s="37"/>
      <c r="B2" s="37"/>
      <c r="C2" s="37"/>
      <c r="D2" s="37"/>
      <c r="E2" s="37"/>
      <c r="F2" s="37"/>
      <c r="G2" s="37"/>
      <c r="H2" s="37"/>
      <c r="I2" s="37"/>
      <c r="J2" s="37"/>
      <c r="K2" s="37"/>
    </row>
    <row r="3" spans="1:14" ht="8.15" customHeight="1" x14ac:dyDescent="0.35">
      <c r="A3" s="37"/>
      <c r="B3" s="37"/>
      <c r="C3" s="37"/>
      <c r="D3" s="37"/>
      <c r="E3" s="37"/>
      <c r="F3" s="37"/>
      <c r="G3" s="37"/>
      <c r="H3" s="37"/>
      <c r="I3" s="37"/>
      <c r="J3" s="37"/>
      <c r="K3" s="37"/>
    </row>
    <row r="4" spans="1:14" x14ac:dyDescent="0.35">
      <c r="A4" s="37"/>
      <c r="B4" s="65" t="str">
        <f>HYPERLINK("#"&amp;"Índice!B7",Índice!B7)</f>
        <v>Índice</v>
      </c>
      <c r="C4" s="65" t="str">
        <f>HYPERLINK("#"&amp;"Contents!B7",Contents!B7)</f>
        <v>Contents</v>
      </c>
      <c r="D4" s="37"/>
      <c r="E4" s="37"/>
      <c r="F4" s="37"/>
      <c r="G4" s="37"/>
      <c r="H4" s="37"/>
      <c r="I4" s="37"/>
      <c r="J4" s="37"/>
      <c r="K4" s="37"/>
    </row>
    <row r="5" spans="1:14" ht="8.15" customHeight="1" x14ac:dyDescent="0.35">
      <c r="A5" s="38"/>
      <c r="B5" s="38"/>
      <c r="C5" s="44"/>
      <c r="D5" s="44"/>
      <c r="E5" s="38"/>
      <c r="F5" s="38"/>
      <c r="G5" s="38"/>
      <c r="H5" s="38"/>
      <c r="I5" s="38"/>
      <c r="J5" s="38"/>
      <c r="K5" s="38"/>
    </row>
    <row r="6" spans="1:14" x14ac:dyDescent="0.35">
      <c r="A6" s="38"/>
      <c r="B6" s="60" t="str">
        <f>Índice!B5</f>
        <v>Relatório de Estabilidade Financeira - novembro 2022</v>
      </c>
      <c r="C6" s="45"/>
      <c r="D6" s="44"/>
      <c r="E6" s="38"/>
      <c r="F6" s="38"/>
      <c r="G6" s="38"/>
      <c r="H6" s="38"/>
      <c r="I6" s="38"/>
      <c r="J6" s="38"/>
      <c r="K6" s="38"/>
    </row>
    <row r="7" spans="1:14" x14ac:dyDescent="0.35">
      <c r="A7" s="38"/>
      <c r="B7" s="61" t="str">
        <f>Contents!B5</f>
        <v>Financial Stability Report - November 2022</v>
      </c>
      <c r="C7" s="45"/>
      <c r="D7" s="44"/>
      <c r="E7" s="38"/>
      <c r="F7" s="38"/>
      <c r="G7" s="38"/>
      <c r="H7" s="38"/>
      <c r="I7" s="38"/>
      <c r="J7" s="38"/>
      <c r="K7" s="38"/>
    </row>
    <row r="8" spans="1:14" ht="8.15" customHeight="1" x14ac:dyDescent="0.35">
      <c r="A8" s="38"/>
      <c r="B8" s="46"/>
      <c r="C8" s="45"/>
      <c r="D8" s="44"/>
      <c r="E8" s="38"/>
      <c r="F8" s="38"/>
      <c r="G8" s="38"/>
      <c r="H8" s="38"/>
      <c r="I8" s="38"/>
      <c r="J8" s="38"/>
      <c r="K8" s="38"/>
    </row>
    <row r="9" spans="1:14" x14ac:dyDescent="0.35">
      <c r="A9" s="38"/>
      <c r="B9" s="60" t="str">
        <f>Índice!B9</f>
        <v>1. Vulnerabilidades, riscos e política macroprudencial</v>
      </c>
      <c r="C9" s="45"/>
      <c r="D9" s="44"/>
      <c r="E9" s="38"/>
      <c r="F9" s="38"/>
      <c r="G9" s="38"/>
      <c r="H9" s="38"/>
      <c r="I9" s="38"/>
      <c r="J9" s="38"/>
      <c r="K9" s="38"/>
    </row>
    <row r="10" spans="1:14" x14ac:dyDescent="0.35">
      <c r="A10" s="38"/>
      <c r="B10" s="61" t="str">
        <f>Contents!B9</f>
        <v>1. Vulnerabilities, risks and macroprudential policy</v>
      </c>
      <c r="C10" s="45"/>
      <c r="D10" s="44"/>
      <c r="E10" s="38"/>
      <c r="F10" s="38"/>
      <c r="G10" s="38"/>
      <c r="H10" s="38"/>
      <c r="I10" s="38"/>
      <c r="J10" s="38"/>
      <c r="K10" s="38"/>
    </row>
    <row r="11" spans="1:14" ht="8.15" customHeight="1" x14ac:dyDescent="0.35">
      <c r="A11" s="38"/>
      <c r="B11" s="45"/>
      <c r="C11" s="47"/>
      <c r="D11" s="44"/>
      <c r="E11" s="38"/>
      <c r="F11" s="38"/>
      <c r="G11" s="38"/>
      <c r="H11" s="38"/>
      <c r="I11" s="38"/>
      <c r="J11" s="38"/>
      <c r="K11" s="38"/>
    </row>
    <row r="12" spans="1:14" ht="15" x14ac:dyDescent="0.4">
      <c r="A12" s="198"/>
      <c r="B12" s="200" t="s">
        <v>316</v>
      </c>
      <c r="C12" s="200"/>
      <c r="D12" s="200"/>
      <c r="E12" s="200"/>
      <c r="F12" s="198"/>
      <c r="G12" s="198"/>
      <c r="H12" s="198"/>
      <c r="I12" s="198"/>
      <c r="J12" s="198"/>
      <c r="K12" s="198"/>
      <c r="L12" s="197"/>
      <c r="M12" s="197"/>
      <c r="N12" s="197"/>
    </row>
    <row r="13" spans="1:14" ht="15" x14ac:dyDescent="0.4">
      <c r="A13" s="198"/>
      <c r="B13" s="201" t="s">
        <v>317</v>
      </c>
      <c r="C13" s="201"/>
      <c r="D13" s="201"/>
      <c r="E13" s="198"/>
      <c r="F13" s="198"/>
      <c r="G13" s="198"/>
      <c r="H13" s="198"/>
      <c r="I13" s="198"/>
      <c r="J13" s="198"/>
      <c r="K13" s="198"/>
      <c r="L13" s="197"/>
      <c r="M13" s="197"/>
      <c r="N13" s="197"/>
    </row>
    <row r="14" spans="1:14" ht="8.15" customHeight="1" x14ac:dyDescent="0.4">
      <c r="A14" s="198"/>
      <c r="B14" s="198"/>
      <c r="C14" s="198"/>
      <c r="D14" s="198"/>
      <c r="E14" s="198"/>
      <c r="F14" s="198"/>
      <c r="G14" s="198"/>
      <c r="H14" s="197"/>
      <c r="I14" s="198"/>
      <c r="J14" s="198"/>
      <c r="K14" s="198"/>
      <c r="L14" s="197"/>
      <c r="M14" s="197"/>
      <c r="N14" s="197"/>
    </row>
    <row r="15" spans="1:14" ht="26.5" x14ac:dyDescent="0.4">
      <c r="A15" s="198"/>
      <c r="B15" s="198"/>
      <c r="C15" s="202"/>
      <c r="D15" s="203" t="s">
        <v>174</v>
      </c>
      <c r="E15" s="332" t="s">
        <v>308</v>
      </c>
      <c r="F15" s="332" t="s">
        <v>308</v>
      </c>
      <c r="G15" s="332" t="s">
        <v>308</v>
      </c>
      <c r="H15" s="332" t="s">
        <v>308</v>
      </c>
      <c r="I15" s="332" t="s">
        <v>308</v>
      </c>
      <c r="J15" s="332" t="s">
        <v>308</v>
      </c>
      <c r="K15" s="332" t="s">
        <v>308</v>
      </c>
      <c r="L15" s="198"/>
      <c r="M15" s="198"/>
      <c r="N15" s="198"/>
    </row>
    <row r="16" spans="1:14" ht="15" x14ac:dyDescent="0.4">
      <c r="A16" s="198"/>
      <c r="B16" s="198"/>
      <c r="C16" s="202"/>
      <c r="D16" s="131" t="s">
        <v>176</v>
      </c>
      <c r="E16" s="333" t="s">
        <v>204</v>
      </c>
      <c r="F16" s="333" t="s">
        <v>204</v>
      </c>
      <c r="G16" s="333" t="s">
        <v>204</v>
      </c>
      <c r="H16" s="333" t="s">
        <v>204</v>
      </c>
      <c r="I16" s="333" t="s">
        <v>204</v>
      </c>
      <c r="J16" s="333" t="s">
        <v>204</v>
      </c>
      <c r="K16" s="333" t="s">
        <v>204</v>
      </c>
      <c r="L16" s="197"/>
      <c r="M16" s="197"/>
      <c r="N16" s="197"/>
    </row>
    <row r="17" spans="1:14" ht="8.15" customHeight="1" x14ac:dyDescent="0.4">
      <c r="A17" s="198"/>
      <c r="B17" s="198"/>
      <c r="C17" s="202"/>
      <c r="D17" s="202"/>
      <c r="E17" s="334"/>
      <c r="F17" s="334"/>
      <c r="G17" s="334"/>
      <c r="H17" s="334"/>
      <c r="I17" s="227"/>
      <c r="J17" s="334"/>
      <c r="K17" s="334"/>
      <c r="L17" s="197"/>
      <c r="M17" s="197"/>
      <c r="N17" s="197"/>
    </row>
    <row r="18" spans="1:14" ht="39.5" x14ac:dyDescent="0.4">
      <c r="A18" s="206"/>
      <c r="B18" s="206"/>
      <c r="C18" s="207"/>
      <c r="D18" s="207"/>
      <c r="E18" s="330" t="s">
        <v>318</v>
      </c>
      <c r="F18" s="330" t="s">
        <v>319</v>
      </c>
      <c r="G18" s="330" t="s">
        <v>320</v>
      </c>
      <c r="H18" s="330" t="s">
        <v>321</v>
      </c>
      <c r="I18" s="330" t="s">
        <v>322</v>
      </c>
      <c r="J18" s="330" t="s">
        <v>323</v>
      </c>
      <c r="K18" s="330" t="s">
        <v>324</v>
      </c>
      <c r="L18" s="197"/>
      <c r="M18" s="197"/>
      <c r="N18" s="197"/>
    </row>
    <row r="19" spans="1:14" ht="39.5" x14ac:dyDescent="0.4">
      <c r="A19" s="198"/>
      <c r="B19" s="198"/>
      <c r="C19" s="207"/>
      <c r="D19" s="209"/>
      <c r="E19" s="331" t="s">
        <v>318</v>
      </c>
      <c r="F19" s="331" t="s">
        <v>325</v>
      </c>
      <c r="G19" s="331" t="s">
        <v>326</v>
      </c>
      <c r="H19" s="331" t="s">
        <v>327</v>
      </c>
      <c r="I19" s="331" t="s">
        <v>328</v>
      </c>
      <c r="J19" s="331" t="s">
        <v>329</v>
      </c>
      <c r="K19" s="331" t="s">
        <v>330</v>
      </c>
      <c r="L19" s="197"/>
      <c r="M19" s="197"/>
      <c r="N19" s="197"/>
    </row>
    <row r="20" spans="1:14" ht="15" x14ac:dyDescent="0.4">
      <c r="A20" s="197"/>
      <c r="B20" s="222"/>
      <c r="C20" s="199">
        <v>2007</v>
      </c>
      <c r="D20" s="132">
        <v>2007</v>
      </c>
      <c r="E20" s="244">
        <v>0.4</v>
      </c>
      <c r="F20" s="244">
        <v>0</v>
      </c>
      <c r="G20" s="244">
        <v>0</v>
      </c>
      <c r="H20" s="244">
        <v>9.3000000000000007</v>
      </c>
      <c r="I20" s="244">
        <v>3.8</v>
      </c>
      <c r="J20" s="244">
        <v>15.7</v>
      </c>
      <c r="K20" s="244">
        <v>70.900000000000006</v>
      </c>
      <c r="L20" s="226"/>
      <c r="M20" s="197"/>
      <c r="N20" s="197"/>
    </row>
    <row r="21" spans="1:14" ht="15" x14ac:dyDescent="0.4">
      <c r="A21" s="197"/>
      <c r="B21" s="197"/>
      <c r="C21" s="199">
        <v>2008</v>
      </c>
      <c r="D21" s="132">
        <v>2008</v>
      </c>
      <c r="E21" s="244">
        <v>0.4</v>
      </c>
      <c r="F21" s="244">
        <v>0</v>
      </c>
      <c r="G21" s="244">
        <v>0</v>
      </c>
      <c r="H21" s="244">
        <v>10.5</v>
      </c>
      <c r="I21" s="244">
        <v>2.8</v>
      </c>
      <c r="J21" s="244">
        <v>13.9</v>
      </c>
      <c r="K21" s="244">
        <v>72.3</v>
      </c>
      <c r="L21" s="226"/>
      <c r="M21" s="197"/>
      <c r="N21" s="197"/>
    </row>
    <row r="22" spans="1:14" ht="15" x14ac:dyDescent="0.4">
      <c r="A22" s="197"/>
      <c r="B22" s="197"/>
      <c r="C22" s="199">
        <v>2009</v>
      </c>
      <c r="D22" s="132">
        <v>2009</v>
      </c>
      <c r="E22" s="244">
        <v>0.4</v>
      </c>
      <c r="F22" s="244">
        <v>0</v>
      </c>
      <c r="G22" s="244">
        <v>0</v>
      </c>
      <c r="H22" s="244">
        <v>13.7</v>
      </c>
      <c r="I22" s="244">
        <v>3.3</v>
      </c>
      <c r="J22" s="244">
        <v>11.9</v>
      </c>
      <c r="K22" s="244">
        <v>70.8</v>
      </c>
      <c r="L22" s="226"/>
      <c r="M22" s="197"/>
      <c r="N22" s="197"/>
    </row>
    <row r="23" spans="1:14" ht="15" x14ac:dyDescent="0.4">
      <c r="A23" s="197"/>
      <c r="B23" s="197"/>
      <c r="C23" s="199">
        <v>2010</v>
      </c>
      <c r="D23" s="132">
        <v>2010</v>
      </c>
      <c r="E23" s="244">
        <v>1</v>
      </c>
      <c r="F23" s="244">
        <v>0</v>
      </c>
      <c r="G23" s="244">
        <v>0</v>
      </c>
      <c r="H23" s="244">
        <v>21.4</v>
      </c>
      <c r="I23" s="244">
        <v>5.8</v>
      </c>
      <c r="J23" s="244">
        <v>10.8</v>
      </c>
      <c r="K23" s="244">
        <v>61</v>
      </c>
      <c r="L23" s="226"/>
      <c r="M23" s="197"/>
      <c r="N23" s="197"/>
    </row>
    <row r="24" spans="1:14" ht="15" x14ac:dyDescent="0.4">
      <c r="A24" s="197"/>
      <c r="B24" s="197"/>
      <c r="C24" s="199">
        <v>2011</v>
      </c>
      <c r="D24" s="132">
        <v>2011</v>
      </c>
      <c r="E24" s="244">
        <v>1.1000000000000001</v>
      </c>
      <c r="F24" s="244">
        <v>0</v>
      </c>
      <c r="G24" s="244">
        <v>17.8</v>
      </c>
      <c r="H24" s="244">
        <v>20.7</v>
      </c>
      <c r="I24" s="244">
        <v>5.2</v>
      </c>
      <c r="J24" s="244">
        <v>8.5</v>
      </c>
      <c r="K24" s="244">
        <v>46.8</v>
      </c>
      <c r="L24" s="226"/>
      <c r="M24" s="197"/>
      <c r="N24" s="197"/>
    </row>
    <row r="25" spans="1:14" ht="15" x14ac:dyDescent="0.4">
      <c r="A25" s="197"/>
      <c r="B25" s="197"/>
      <c r="C25" s="199">
        <v>2012</v>
      </c>
      <c r="D25" s="132">
        <v>2012</v>
      </c>
      <c r="E25" s="244">
        <v>0.9</v>
      </c>
      <c r="F25" s="244">
        <v>9.6</v>
      </c>
      <c r="G25" s="244">
        <v>29</v>
      </c>
      <c r="H25" s="244">
        <v>20.9</v>
      </c>
      <c r="I25" s="244">
        <v>5.9</v>
      </c>
      <c r="J25" s="244">
        <v>7.2</v>
      </c>
      <c r="K25" s="244">
        <v>26.5</v>
      </c>
      <c r="L25" s="226"/>
      <c r="M25" s="197"/>
      <c r="N25" s="197"/>
    </row>
    <row r="26" spans="1:14" ht="15" x14ac:dyDescent="0.4">
      <c r="A26" s="197"/>
      <c r="B26" s="197"/>
      <c r="C26" s="199">
        <v>2013</v>
      </c>
      <c r="D26" s="132">
        <v>2013</v>
      </c>
      <c r="E26" s="244">
        <v>0.9</v>
      </c>
      <c r="F26" s="244">
        <v>8</v>
      </c>
      <c r="G26" s="244">
        <v>32.200000000000003</v>
      </c>
      <c r="H26" s="244">
        <v>20.3</v>
      </c>
      <c r="I26" s="244">
        <v>5.8</v>
      </c>
      <c r="J26" s="244">
        <v>7.2</v>
      </c>
      <c r="K26" s="244">
        <v>25.8</v>
      </c>
      <c r="L26" s="226"/>
      <c r="M26" s="197"/>
      <c r="N26" s="197"/>
    </row>
    <row r="27" spans="1:14" ht="15" x14ac:dyDescent="0.4">
      <c r="A27" s="197"/>
      <c r="B27" s="197"/>
      <c r="C27" s="199">
        <v>2014</v>
      </c>
      <c r="D27" s="132">
        <v>2014</v>
      </c>
      <c r="E27" s="244">
        <v>0.7</v>
      </c>
      <c r="F27" s="244">
        <v>5.8</v>
      </c>
      <c r="G27" s="244">
        <v>34.299999999999997</v>
      </c>
      <c r="H27" s="244">
        <v>16.7</v>
      </c>
      <c r="I27" s="244">
        <v>4.7</v>
      </c>
      <c r="J27" s="244">
        <v>8.8000000000000007</v>
      </c>
      <c r="K27" s="244">
        <v>29</v>
      </c>
      <c r="L27" s="226"/>
      <c r="M27" s="197"/>
      <c r="N27" s="197"/>
    </row>
    <row r="28" spans="1:14" ht="15" x14ac:dyDescent="0.4">
      <c r="A28" s="197"/>
      <c r="B28" s="197"/>
      <c r="C28" s="199">
        <v>2015</v>
      </c>
      <c r="D28" s="132">
        <v>2015</v>
      </c>
      <c r="E28" s="244">
        <v>4.4000000000000004</v>
      </c>
      <c r="F28" s="244">
        <v>5.6</v>
      </c>
      <c r="G28" s="244">
        <v>30.7</v>
      </c>
      <c r="H28" s="244">
        <v>15.5</v>
      </c>
      <c r="I28" s="244">
        <v>4.7</v>
      </c>
      <c r="J28" s="244">
        <v>10.1</v>
      </c>
      <c r="K28" s="244">
        <v>29</v>
      </c>
      <c r="L28" s="226"/>
      <c r="M28" s="197"/>
      <c r="N28" s="197"/>
    </row>
    <row r="29" spans="1:14" ht="15" x14ac:dyDescent="0.4">
      <c r="A29" s="197"/>
      <c r="B29" s="197"/>
      <c r="C29" s="199">
        <v>2016</v>
      </c>
      <c r="D29" s="132">
        <v>2016</v>
      </c>
      <c r="E29" s="244">
        <v>8.6</v>
      </c>
      <c r="F29" s="244">
        <v>5.3</v>
      </c>
      <c r="G29" s="244">
        <v>27.7</v>
      </c>
      <c r="H29" s="244">
        <v>15.4</v>
      </c>
      <c r="I29" s="244">
        <v>6.6</v>
      </c>
      <c r="J29" s="244">
        <v>12.4</v>
      </c>
      <c r="K29" s="244">
        <v>24</v>
      </c>
      <c r="L29" s="226"/>
      <c r="M29" s="197"/>
      <c r="N29" s="197"/>
    </row>
    <row r="30" spans="1:14" ht="15" x14ac:dyDescent="0.4">
      <c r="A30" s="197"/>
      <c r="B30" s="197"/>
      <c r="C30" s="199">
        <v>2017</v>
      </c>
      <c r="D30" s="132">
        <v>2017</v>
      </c>
      <c r="E30" s="244">
        <v>10.4</v>
      </c>
      <c r="F30" s="244">
        <v>5.2</v>
      </c>
      <c r="G30" s="244">
        <v>23.1</v>
      </c>
      <c r="H30" s="244">
        <v>16.2</v>
      </c>
      <c r="I30" s="244">
        <v>6.1</v>
      </c>
      <c r="J30" s="244">
        <v>14.3</v>
      </c>
      <c r="K30" s="244">
        <v>24.8</v>
      </c>
      <c r="L30" s="226"/>
      <c r="M30" s="197"/>
      <c r="N30" s="197"/>
    </row>
    <row r="31" spans="1:14" ht="15" x14ac:dyDescent="0.4">
      <c r="A31" s="197"/>
      <c r="B31" s="197"/>
      <c r="C31" s="199">
        <v>2018</v>
      </c>
      <c r="D31" s="132">
        <v>2018</v>
      </c>
      <c r="E31" s="244">
        <v>12.2</v>
      </c>
      <c r="F31" s="244">
        <v>4.7</v>
      </c>
      <c r="G31" s="244">
        <v>20.7</v>
      </c>
      <c r="H31" s="244">
        <v>16.100000000000001</v>
      </c>
      <c r="I31" s="244">
        <v>5.7</v>
      </c>
      <c r="J31" s="244">
        <v>14.7</v>
      </c>
      <c r="K31" s="244">
        <v>25.8</v>
      </c>
      <c r="L31" s="226"/>
      <c r="M31" s="197"/>
      <c r="N31" s="197"/>
    </row>
    <row r="32" spans="1:14" ht="15" x14ac:dyDescent="0.4">
      <c r="A32" s="197"/>
      <c r="B32" s="197"/>
      <c r="C32" s="199">
        <v>2019</v>
      </c>
      <c r="D32" s="132">
        <v>2019</v>
      </c>
      <c r="E32" s="244">
        <v>13.5</v>
      </c>
      <c r="F32" s="244">
        <v>4.5</v>
      </c>
      <c r="G32" s="244">
        <v>19.899999999999999</v>
      </c>
      <c r="H32" s="244">
        <v>14.5</v>
      </c>
      <c r="I32" s="244">
        <v>5.6</v>
      </c>
      <c r="J32" s="244">
        <v>14.7</v>
      </c>
      <c r="K32" s="244">
        <v>27.3</v>
      </c>
      <c r="L32" s="226"/>
      <c r="M32" s="197"/>
      <c r="N32" s="197"/>
    </row>
    <row r="33" spans="1:14" ht="15" x14ac:dyDescent="0.4">
      <c r="A33" s="197"/>
      <c r="B33" s="197"/>
      <c r="C33" s="199">
        <v>2020</v>
      </c>
      <c r="D33" s="132">
        <v>2020</v>
      </c>
      <c r="E33" s="244">
        <v>18.5</v>
      </c>
      <c r="F33" s="244">
        <v>5.3</v>
      </c>
      <c r="G33" s="244">
        <v>19.5</v>
      </c>
      <c r="H33" s="244">
        <v>14</v>
      </c>
      <c r="I33" s="244">
        <v>4.8</v>
      </c>
      <c r="J33" s="244">
        <v>13.8</v>
      </c>
      <c r="K33" s="244">
        <v>24.3</v>
      </c>
      <c r="L33" s="226"/>
      <c r="M33" s="197"/>
      <c r="N33" s="197"/>
    </row>
    <row r="34" spans="1:14" ht="15" x14ac:dyDescent="0.4">
      <c r="A34" s="197"/>
      <c r="B34" s="197"/>
      <c r="C34" s="199">
        <v>2021</v>
      </c>
      <c r="D34" s="132">
        <v>2021</v>
      </c>
      <c r="E34" s="244">
        <v>25.2</v>
      </c>
      <c r="F34" s="244">
        <v>6.5</v>
      </c>
      <c r="G34" s="244">
        <v>20.6</v>
      </c>
      <c r="H34" s="244">
        <v>12.6</v>
      </c>
      <c r="I34" s="244">
        <v>3.8</v>
      </c>
      <c r="J34" s="244">
        <v>13.2</v>
      </c>
      <c r="K34" s="244">
        <v>18.2</v>
      </c>
      <c r="L34" s="226"/>
      <c r="M34" s="197"/>
      <c r="N34" s="197"/>
    </row>
    <row r="35" spans="1:14" x14ac:dyDescent="0.35">
      <c r="A35" s="197"/>
      <c r="B35" s="197"/>
      <c r="C35" s="197"/>
      <c r="D35" s="197"/>
      <c r="E35" s="394"/>
      <c r="F35" s="394"/>
      <c r="G35" s="394"/>
      <c r="H35" s="394"/>
      <c r="I35" s="394"/>
      <c r="J35" s="394"/>
      <c r="K35" s="394"/>
      <c r="L35" s="226"/>
      <c r="M35" s="197"/>
      <c r="N35" s="197"/>
    </row>
    <row r="36" spans="1:14" s="232" customFormat="1" ht="15" x14ac:dyDescent="0.4">
      <c r="A36" s="227"/>
      <c r="B36" s="227"/>
      <c r="C36" s="228" t="s">
        <v>275</v>
      </c>
      <c r="D36" s="229" t="s">
        <v>276</v>
      </c>
      <c r="E36" s="244">
        <v>25.9</v>
      </c>
      <c r="F36" s="244">
        <v>6.4</v>
      </c>
      <c r="G36" s="244">
        <v>20</v>
      </c>
      <c r="H36" s="244">
        <v>12.4</v>
      </c>
      <c r="I36" s="244">
        <v>3.5</v>
      </c>
      <c r="J36" s="244">
        <v>12.3</v>
      </c>
      <c r="K36" s="244">
        <v>19.399999999999999</v>
      </c>
      <c r="L36" s="231"/>
      <c r="M36" s="227"/>
      <c r="N36" s="227"/>
    </row>
    <row r="37" spans="1:14" x14ac:dyDescent="0.35">
      <c r="A37" s="197"/>
      <c r="B37" s="197"/>
      <c r="C37" s="225"/>
      <c r="D37" s="197"/>
      <c r="E37" s="197"/>
      <c r="F37" s="197"/>
      <c r="G37" s="197"/>
      <c r="H37" s="197"/>
      <c r="I37" s="197"/>
      <c r="J37" s="197"/>
      <c r="K37" s="197"/>
      <c r="L37" s="197"/>
      <c r="M37" s="197"/>
      <c r="N37" s="197"/>
    </row>
    <row r="38" spans="1:14" x14ac:dyDescent="0.35">
      <c r="A38" s="197"/>
      <c r="B38" s="197"/>
      <c r="C38" s="197"/>
      <c r="D38" s="197"/>
      <c r="E38" s="197"/>
      <c r="F38" s="197"/>
      <c r="G38" s="197"/>
      <c r="H38" s="197"/>
      <c r="I38" s="197"/>
      <c r="J38" s="197"/>
      <c r="K38" s="197"/>
      <c r="L38" s="197"/>
      <c r="M38" s="197"/>
      <c r="N38" s="197"/>
    </row>
    <row r="39" spans="1:14" x14ac:dyDescent="0.35">
      <c r="A39" s="197"/>
      <c r="B39" s="197"/>
      <c r="C39" s="197"/>
      <c r="D39" s="197"/>
      <c r="E39" s="197"/>
      <c r="F39" s="197"/>
      <c r="G39" s="197"/>
      <c r="H39" s="197"/>
      <c r="I39" s="197"/>
      <c r="J39" s="197"/>
      <c r="K39" s="197"/>
      <c r="L39" s="197"/>
      <c r="M39" s="197"/>
      <c r="N39" s="197"/>
    </row>
    <row r="40" spans="1:14" x14ac:dyDescent="0.35">
      <c r="A40" s="197"/>
      <c r="B40" s="197"/>
      <c r="C40" s="197"/>
      <c r="D40" s="197"/>
      <c r="E40" s="197"/>
      <c r="F40" s="197"/>
      <c r="G40" s="197"/>
      <c r="H40" s="197"/>
      <c r="I40" s="197"/>
      <c r="J40" s="197"/>
      <c r="K40" s="197"/>
      <c r="L40" s="197"/>
      <c r="M40" s="197"/>
      <c r="N40" s="197"/>
    </row>
    <row r="41" spans="1:14" x14ac:dyDescent="0.35">
      <c r="A41" s="197"/>
      <c r="B41" s="197"/>
      <c r="C41" s="197"/>
      <c r="D41" s="197"/>
      <c r="E41" s="197"/>
      <c r="F41" s="197"/>
      <c r="G41" s="197"/>
      <c r="H41" s="197"/>
      <c r="I41" s="197"/>
      <c r="J41" s="197"/>
      <c r="K41" s="197"/>
      <c r="L41" s="197"/>
      <c r="M41" s="197"/>
      <c r="N41" s="197"/>
    </row>
    <row r="42" spans="1:14" x14ac:dyDescent="0.35">
      <c r="C42" s="103"/>
    </row>
  </sheetData>
  <pageMargins left="0.7" right="0.7" top="0.75" bottom="0.75" header="0.3" footer="0.3"/>
  <pageSetup paperSize="9" orientation="portrait" r:id="rId1"/>
  <ignoredErrors>
    <ignoredError sqref="B6:B10" unlockedFormula="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tabColor rgb="FF3E808C"/>
  </sheetPr>
  <dimension ref="A1:P69"/>
  <sheetViews>
    <sheetView showGridLines="0" zoomScaleNormal="100" workbookViewId="0"/>
  </sheetViews>
  <sheetFormatPr defaultColWidth="9.453125" defaultRowHeight="15" customHeight="1" x14ac:dyDescent="0.35"/>
  <cols>
    <col min="1" max="1" width="1.7265625" customWidth="1"/>
    <col min="3" max="3" width="10.7265625" customWidth="1"/>
    <col min="4" max="4" width="18.7265625" customWidth="1"/>
    <col min="5" max="10" width="14.7265625" customWidth="1"/>
  </cols>
  <sheetData>
    <row r="1" spans="1:16" ht="15" customHeight="1" x14ac:dyDescent="0.35">
      <c r="A1" s="37"/>
      <c r="B1" s="41"/>
      <c r="C1" s="37"/>
      <c r="D1" s="37"/>
      <c r="E1" s="37"/>
      <c r="F1" s="37"/>
      <c r="G1" s="37"/>
    </row>
    <row r="2" spans="1:16" ht="15" customHeight="1" x14ac:dyDescent="0.35">
      <c r="A2" s="37"/>
      <c r="B2" s="37"/>
      <c r="C2" s="37"/>
      <c r="D2" s="37"/>
      <c r="E2" s="37"/>
      <c r="F2" s="37"/>
      <c r="G2" s="37"/>
    </row>
    <row r="3" spans="1:16" ht="8.15" customHeight="1" x14ac:dyDescent="0.35">
      <c r="A3" s="37"/>
      <c r="B3" s="37"/>
      <c r="C3" s="37"/>
      <c r="D3" s="37"/>
      <c r="E3" s="37"/>
      <c r="F3" s="37"/>
      <c r="G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row>
    <row r="6" spans="1:16" ht="15" customHeight="1" x14ac:dyDescent="0.35">
      <c r="A6" s="38"/>
      <c r="B6" s="60" t="str">
        <f>Índice!B5</f>
        <v>Relatório de Estabilidade Financeira - novembro 2022</v>
      </c>
      <c r="C6" s="45"/>
      <c r="D6" s="44"/>
      <c r="E6" s="38"/>
      <c r="F6" s="38"/>
      <c r="G6" s="38"/>
    </row>
    <row r="7" spans="1:16" ht="15" customHeight="1" x14ac:dyDescent="0.35">
      <c r="A7" s="38"/>
      <c r="B7" s="61" t="str">
        <f>Contents!B5</f>
        <v>Financial Stability Report - November 2022</v>
      </c>
      <c r="C7" s="45"/>
      <c r="D7" s="44"/>
      <c r="E7" s="38"/>
      <c r="F7" s="38"/>
      <c r="G7" s="38"/>
    </row>
    <row r="8" spans="1:16" ht="8.15" customHeight="1" x14ac:dyDescent="0.35">
      <c r="A8" s="38"/>
      <c r="B8" s="46"/>
      <c r="C8" s="45"/>
      <c r="D8" s="44"/>
      <c r="E8" s="38"/>
      <c r="F8" s="38"/>
      <c r="G8" s="38"/>
    </row>
    <row r="9" spans="1:16" ht="15" customHeight="1" x14ac:dyDescent="0.35">
      <c r="A9" s="38"/>
      <c r="B9" s="60" t="str">
        <f>Índice!B124</f>
        <v>Caixa 5  •  Exposição do sistema bancário aos riscos climáticos de transição inerentes à carteira de crédito à habitação – análise exploratória</v>
      </c>
      <c r="C9" s="311"/>
      <c r="D9" s="312"/>
      <c r="E9" s="313"/>
      <c r="F9" s="313"/>
      <c r="G9" s="313"/>
      <c r="H9" s="314"/>
      <c r="I9" s="314"/>
      <c r="J9" s="314"/>
      <c r="K9" s="314"/>
      <c r="L9" s="314"/>
      <c r="M9" s="314"/>
      <c r="N9" s="314"/>
      <c r="O9" s="314"/>
      <c r="P9" s="314"/>
    </row>
    <row r="10" spans="1:16" ht="15" customHeight="1" x14ac:dyDescent="0.35">
      <c r="A10" s="38"/>
      <c r="B10" s="61" t="str">
        <f>Contents!B124</f>
        <v>Box 5  •  Exposure of the banking system to climate transition risks inherent in the housing loan portfolio – exploratory analysis</v>
      </c>
      <c r="C10" s="311"/>
      <c r="D10" s="312"/>
      <c r="E10" s="313"/>
      <c r="F10" s="313"/>
      <c r="G10" s="313"/>
      <c r="H10" s="314"/>
      <c r="I10" s="314"/>
      <c r="J10" s="314"/>
      <c r="K10" s="314"/>
      <c r="L10" s="314"/>
      <c r="M10" s="314"/>
      <c r="N10" s="314"/>
      <c r="O10" s="314"/>
      <c r="P10" s="314"/>
    </row>
    <row r="11" spans="1:16" ht="8.15" customHeight="1" x14ac:dyDescent="0.35">
      <c r="A11" s="38"/>
      <c r="B11" s="45"/>
      <c r="C11" s="47"/>
      <c r="D11" s="44"/>
      <c r="E11" s="38"/>
      <c r="F11" s="38"/>
      <c r="G11" s="38"/>
    </row>
    <row r="12" spans="1:16" ht="15" customHeight="1" x14ac:dyDescent="0.35">
      <c r="A12" s="40"/>
      <c r="B12" s="59" t="s">
        <v>1910</v>
      </c>
      <c r="C12" s="48"/>
      <c r="D12" s="49"/>
      <c r="E12" s="40"/>
      <c r="F12" s="40"/>
      <c r="G12" s="40"/>
    </row>
    <row r="13" spans="1:16" ht="15" customHeight="1" x14ac:dyDescent="0.35">
      <c r="A13" s="40"/>
      <c r="B13" s="62" t="s">
        <v>1671</v>
      </c>
      <c r="C13" s="48"/>
      <c r="D13" s="49"/>
      <c r="E13" s="40"/>
      <c r="F13" s="40"/>
      <c r="G13" s="40"/>
    </row>
    <row r="14" spans="1:16" ht="8.15" customHeight="1" x14ac:dyDescent="0.35">
      <c r="A14" s="40"/>
      <c r="B14" s="40"/>
      <c r="C14" s="40"/>
      <c r="D14" s="40"/>
      <c r="E14" s="40"/>
      <c r="F14" s="40"/>
      <c r="G14" s="40"/>
    </row>
    <row r="15" spans="1:16" ht="14.5" x14ac:dyDescent="0.35">
      <c r="A15" s="40"/>
      <c r="B15" s="40"/>
      <c r="C15" s="13"/>
      <c r="D15" s="55" t="s">
        <v>174</v>
      </c>
      <c r="E15" s="56" t="s">
        <v>308</v>
      </c>
      <c r="F15" s="56" t="s">
        <v>308</v>
      </c>
      <c r="G15" s="56" t="s">
        <v>308</v>
      </c>
      <c r="H15" s="56" t="s">
        <v>308</v>
      </c>
      <c r="I15" s="56" t="s">
        <v>308</v>
      </c>
    </row>
    <row r="16" spans="1:16" ht="14.5" x14ac:dyDescent="0.35">
      <c r="A16" s="40"/>
      <c r="B16" s="40"/>
      <c r="C16" s="13"/>
      <c r="D16" s="53" t="s">
        <v>176</v>
      </c>
      <c r="E16" s="54" t="s">
        <v>204</v>
      </c>
      <c r="F16" s="54" t="s">
        <v>204</v>
      </c>
      <c r="G16" s="54" t="s">
        <v>204</v>
      </c>
      <c r="H16" s="54" t="s">
        <v>204</v>
      </c>
      <c r="I16" s="54" t="s">
        <v>204</v>
      </c>
    </row>
    <row r="17" spans="1:10" ht="8.15" customHeight="1" x14ac:dyDescent="0.35">
      <c r="A17" s="43"/>
      <c r="B17" s="43"/>
      <c r="C17" s="13"/>
      <c r="D17" s="13"/>
      <c r="E17" s="13"/>
      <c r="F17" s="13"/>
      <c r="G17" s="13"/>
    </row>
    <row r="18" spans="1:10" x14ac:dyDescent="0.4">
      <c r="A18" s="39"/>
      <c r="B18" s="39"/>
      <c r="C18" s="35"/>
      <c r="D18" s="35"/>
      <c r="E18" s="57" t="s">
        <v>1392</v>
      </c>
      <c r="F18" s="57" t="s">
        <v>1678</v>
      </c>
      <c r="G18" s="57" t="s">
        <v>1661</v>
      </c>
      <c r="H18" s="57" t="s">
        <v>1679</v>
      </c>
      <c r="I18" s="57" t="s">
        <v>834</v>
      </c>
      <c r="J18" s="250"/>
    </row>
    <row r="19" spans="1:10" ht="14.5" x14ac:dyDescent="0.35">
      <c r="A19" s="40"/>
      <c r="B19" s="40"/>
      <c r="C19" s="35"/>
      <c r="D19" s="36"/>
      <c r="E19" s="51" t="s">
        <v>1393</v>
      </c>
      <c r="F19" s="51" t="s">
        <v>1678</v>
      </c>
      <c r="G19" s="51" t="s">
        <v>1661</v>
      </c>
      <c r="H19" s="51" t="s">
        <v>1679</v>
      </c>
      <c r="I19" s="51" t="s">
        <v>834</v>
      </c>
      <c r="J19" s="243"/>
    </row>
    <row r="20" spans="1:10" ht="15" customHeight="1" x14ac:dyDescent="0.35">
      <c r="A20" s="40"/>
      <c r="B20" s="40"/>
      <c r="C20" s="73">
        <v>1</v>
      </c>
      <c r="D20" s="89">
        <v>1</v>
      </c>
      <c r="E20" s="319">
        <v>0.4</v>
      </c>
      <c r="F20" s="319">
        <v>12.4</v>
      </c>
      <c r="G20" s="319">
        <v>5.0999999999999996</v>
      </c>
      <c r="H20" s="319">
        <v>1</v>
      </c>
      <c r="I20" s="319">
        <v>18.899999999999999</v>
      </c>
      <c r="J20" s="261"/>
    </row>
    <row r="21" spans="1:10" ht="14.5" x14ac:dyDescent="0.35">
      <c r="A21" s="40"/>
      <c r="B21" s="40"/>
      <c r="C21" s="73">
        <v>2</v>
      </c>
      <c r="D21" s="89">
        <v>2</v>
      </c>
      <c r="E21" s="319">
        <v>0.4</v>
      </c>
      <c r="F21" s="319">
        <v>10.9</v>
      </c>
      <c r="G21" s="319">
        <v>6</v>
      </c>
      <c r="H21" s="319">
        <v>1.2</v>
      </c>
      <c r="I21" s="319">
        <v>18.5</v>
      </c>
      <c r="J21" s="261"/>
    </row>
    <row r="22" spans="1:10" ht="15" customHeight="1" x14ac:dyDescent="0.35">
      <c r="A22" s="40"/>
      <c r="B22" s="40"/>
      <c r="C22" s="73">
        <v>3</v>
      </c>
      <c r="D22" s="89">
        <v>3</v>
      </c>
      <c r="E22" s="319">
        <v>0.4</v>
      </c>
      <c r="F22" s="319">
        <v>11</v>
      </c>
      <c r="G22" s="319">
        <v>6.8</v>
      </c>
      <c r="H22" s="319">
        <v>1.3</v>
      </c>
      <c r="I22" s="319">
        <v>19.5</v>
      </c>
      <c r="J22" s="261"/>
    </row>
    <row r="23" spans="1:10" ht="15" customHeight="1" x14ac:dyDescent="0.35">
      <c r="A23" s="40"/>
      <c r="B23" s="40"/>
      <c r="C23" s="73">
        <v>4</v>
      </c>
      <c r="D23" s="89">
        <v>4</v>
      </c>
      <c r="E23" s="319">
        <v>0.4</v>
      </c>
      <c r="F23" s="319">
        <v>11.7</v>
      </c>
      <c r="G23" s="319">
        <v>7.5</v>
      </c>
      <c r="H23" s="319">
        <v>1.4</v>
      </c>
      <c r="I23" s="319">
        <v>20.9</v>
      </c>
      <c r="J23" s="261"/>
    </row>
    <row r="24" spans="1:10" ht="15" customHeight="1" x14ac:dyDescent="0.35">
      <c r="A24" s="40"/>
      <c r="B24" s="40"/>
      <c r="C24" s="73">
        <v>5</v>
      </c>
      <c r="D24" s="74">
        <v>5</v>
      </c>
      <c r="E24" s="319">
        <v>0.5</v>
      </c>
      <c r="F24" s="319">
        <v>12.3</v>
      </c>
      <c r="G24" s="319">
        <v>8.1</v>
      </c>
      <c r="H24" s="319">
        <v>1.4</v>
      </c>
      <c r="I24" s="319">
        <v>22.1</v>
      </c>
      <c r="J24" s="261"/>
    </row>
    <row r="25" spans="1:10" ht="14.5" x14ac:dyDescent="0.35">
      <c r="A25" s="40"/>
      <c r="B25" s="40"/>
      <c r="C25" s="73"/>
      <c r="D25" s="74"/>
      <c r="E25" s="261"/>
      <c r="F25" s="261"/>
      <c r="G25" s="261"/>
      <c r="H25" s="71"/>
    </row>
    <row r="26" spans="1:10" ht="14.5" x14ac:dyDescent="0.35">
      <c r="A26" s="38"/>
      <c r="B26" s="38"/>
      <c r="C26" s="73"/>
      <c r="D26" s="74"/>
      <c r="E26" s="261"/>
      <c r="F26" s="261"/>
      <c r="G26" s="261"/>
      <c r="H26" s="71"/>
    </row>
    <row r="27" spans="1:10" ht="14.5" x14ac:dyDescent="0.35">
      <c r="A27" s="38"/>
      <c r="B27" s="38"/>
      <c r="C27" s="73"/>
      <c r="D27" s="74"/>
      <c r="E27" s="261"/>
      <c r="F27" s="261"/>
      <c r="G27" s="261"/>
      <c r="H27" s="71"/>
    </row>
    <row r="28" spans="1:10" ht="14.5" x14ac:dyDescent="0.35">
      <c r="C28" s="73"/>
      <c r="D28" s="74"/>
      <c r="E28" s="261"/>
      <c r="F28" s="261"/>
      <c r="G28" s="261"/>
      <c r="H28" s="71"/>
    </row>
    <row r="29" spans="1:10" ht="14.5" x14ac:dyDescent="0.35">
      <c r="C29" s="73"/>
      <c r="D29" s="74"/>
      <c r="E29" s="261"/>
      <c r="F29" s="261"/>
      <c r="G29" s="261"/>
      <c r="H29" s="71"/>
    </row>
    <row r="30" spans="1:10" ht="15" customHeight="1" x14ac:dyDescent="0.35">
      <c r="C30" s="73"/>
      <c r="D30" s="89"/>
      <c r="E30" s="261"/>
      <c r="F30" s="261"/>
      <c r="G30" s="261"/>
      <c r="H30" s="71"/>
    </row>
    <row r="31" spans="1:10" ht="15" customHeight="1" x14ac:dyDescent="0.35">
      <c r="C31" s="73"/>
      <c r="D31" s="89"/>
      <c r="E31" s="261"/>
      <c r="F31" s="261"/>
      <c r="G31" s="261"/>
      <c r="H31" s="71"/>
    </row>
    <row r="32" spans="1:10" ht="15" customHeight="1" x14ac:dyDescent="0.35">
      <c r="C32" s="58"/>
      <c r="D32" s="52"/>
      <c r="E32" s="262"/>
      <c r="F32" s="262"/>
      <c r="G32" s="261"/>
      <c r="H32" s="71"/>
    </row>
    <row r="33" spans="3:8" ht="15" customHeight="1" x14ac:dyDescent="0.35">
      <c r="C33" s="58"/>
      <c r="D33" s="52"/>
      <c r="E33" s="262"/>
      <c r="F33" s="262"/>
      <c r="G33" s="262"/>
      <c r="H33" s="71"/>
    </row>
    <row r="34" spans="3:8" ht="15" customHeight="1" x14ac:dyDescent="0.35">
      <c r="C34" s="58"/>
      <c r="D34" s="52"/>
      <c r="E34" s="262"/>
      <c r="F34" s="262"/>
      <c r="G34" s="262"/>
      <c r="H34" s="71"/>
    </row>
    <row r="35" spans="3:8" ht="15" customHeight="1" x14ac:dyDescent="0.35">
      <c r="C35" s="58"/>
      <c r="D35" s="52"/>
      <c r="E35" s="262"/>
      <c r="F35" s="262"/>
      <c r="G35" s="262"/>
      <c r="H35" s="71"/>
    </row>
    <row r="36" spans="3:8" ht="15" customHeight="1" x14ac:dyDescent="0.35">
      <c r="C36" s="58"/>
      <c r="D36" s="52"/>
      <c r="E36" s="262"/>
      <c r="F36" s="262"/>
      <c r="G36" s="262"/>
      <c r="H36" s="71"/>
    </row>
    <row r="37" spans="3:8" ht="15" customHeight="1" x14ac:dyDescent="0.35">
      <c r="C37" s="58"/>
      <c r="D37" s="52"/>
      <c r="E37" s="262"/>
      <c r="F37" s="262"/>
      <c r="G37" s="262"/>
      <c r="H37" s="71"/>
    </row>
    <row r="38" spans="3:8" ht="15" customHeight="1" x14ac:dyDescent="0.35">
      <c r="C38" s="58"/>
      <c r="D38" s="52"/>
      <c r="E38" s="262"/>
      <c r="F38" s="262"/>
      <c r="G38" s="262"/>
      <c r="H38" s="71"/>
    </row>
    <row r="39" spans="3:8" ht="15" customHeight="1" x14ac:dyDescent="0.35">
      <c r="C39" s="58"/>
      <c r="D39" s="52"/>
      <c r="E39" s="262"/>
      <c r="F39" s="262"/>
      <c r="G39" s="262"/>
      <c r="H39" s="71"/>
    </row>
    <row r="40" spans="3:8" ht="15" customHeight="1" x14ac:dyDescent="0.35">
      <c r="E40" s="262"/>
      <c r="F40" s="262"/>
      <c r="G40" s="262"/>
    </row>
    <row r="41" spans="3:8" ht="15" customHeight="1" x14ac:dyDescent="0.35">
      <c r="E41" s="262"/>
      <c r="F41" s="262"/>
      <c r="G41" s="262"/>
    </row>
    <row r="42" spans="3:8" ht="15" customHeight="1" x14ac:dyDescent="0.35">
      <c r="E42" s="262"/>
      <c r="F42" s="262"/>
      <c r="G42" s="262"/>
    </row>
    <row r="43" spans="3:8" ht="15" customHeight="1" x14ac:dyDescent="0.35">
      <c r="E43" s="262"/>
      <c r="F43" s="262"/>
      <c r="G43" s="262"/>
    </row>
    <row r="44" spans="3:8" ht="15" customHeight="1" x14ac:dyDescent="0.35">
      <c r="E44" s="262"/>
      <c r="F44" s="262"/>
      <c r="G44" s="262"/>
    </row>
    <row r="45" spans="3:8" ht="15" customHeight="1" x14ac:dyDescent="0.35">
      <c r="E45" s="262"/>
      <c r="F45" s="262"/>
      <c r="G45" s="262"/>
    </row>
    <row r="46" spans="3:8" ht="15" customHeight="1" x14ac:dyDescent="0.35">
      <c r="E46" s="262"/>
      <c r="F46" s="262"/>
      <c r="G46" s="262"/>
    </row>
    <row r="47" spans="3:8" ht="15" customHeight="1" x14ac:dyDescent="0.35">
      <c r="E47" s="262"/>
      <c r="F47" s="262"/>
      <c r="G47" s="262"/>
    </row>
    <row r="48" spans="3:8" ht="15" customHeight="1" x14ac:dyDescent="0.35">
      <c r="E48" s="262"/>
      <c r="F48" s="262"/>
      <c r="G48" s="262"/>
    </row>
    <row r="49" spans="5:7" ht="15" customHeight="1" x14ac:dyDescent="0.35">
      <c r="E49" s="262"/>
      <c r="F49" s="262"/>
      <c r="G49" s="262"/>
    </row>
    <row r="50" spans="5:7" ht="15" customHeight="1" x14ac:dyDescent="0.35">
      <c r="E50" s="262"/>
      <c r="F50" s="262"/>
      <c r="G50" s="262"/>
    </row>
    <row r="51" spans="5:7" ht="15" customHeight="1" x14ac:dyDescent="0.35">
      <c r="E51" s="262"/>
      <c r="F51" s="262"/>
      <c r="G51" s="262"/>
    </row>
    <row r="52" spans="5:7" ht="15" customHeight="1" x14ac:dyDescent="0.35">
      <c r="E52" s="262"/>
      <c r="F52" s="262"/>
      <c r="G52" s="262"/>
    </row>
    <row r="53" spans="5:7" ht="15" customHeight="1" x14ac:dyDescent="0.35">
      <c r="E53" s="262"/>
      <c r="F53" s="262"/>
      <c r="G53" s="262"/>
    </row>
    <row r="54" spans="5:7" ht="15" customHeight="1" x14ac:dyDescent="0.35">
      <c r="E54" s="262"/>
      <c r="F54" s="262"/>
      <c r="G54" s="262"/>
    </row>
    <row r="55" spans="5:7" ht="15" customHeight="1" x14ac:dyDescent="0.35">
      <c r="E55" s="262"/>
      <c r="F55" s="262"/>
      <c r="G55" s="262"/>
    </row>
    <row r="56" spans="5:7" ht="15" customHeight="1" x14ac:dyDescent="0.35">
      <c r="E56" s="262"/>
      <c r="F56" s="262"/>
      <c r="G56" s="262"/>
    </row>
    <row r="57" spans="5:7" ht="15" customHeight="1" x14ac:dyDescent="0.35">
      <c r="E57" s="262"/>
      <c r="F57" s="262"/>
      <c r="G57" s="262"/>
    </row>
    <row r="58" spans="5:7" ht="15" customHeight="1" x14ac:dyDescent="0.35">
      <c r="E58" s="262"/>
      <c r="F58" s="262"/>
      <c r="G58" s="262"/>
    </row>
    <row r="59" spans="5:7" ht="15" customHeight="1" x14ac:dyDescent="0.35">
      <c r="E59" s="262"/>
      <c r="F59" s="262"/>
      <c r="G59" s="262"/>
    </row>
    <row r="60" spans="5:7" ht="15" customHeight="1" x14ac:dyDescent="0.35">
      <c r="E60" s="262"/>
      <c r="F60" s="262"/>
      <c r="G60" s="262"/>
    </row>
    <row r="61" spans="5:7" ht="15" customHeight="1" x14ac:dyDescent="0.35">
      <c r="E61" s="262"/>
      <c r="F61" s="262"/>
      <c r="G61" s="262"/>
    </row>
    <row r="62" spans="5:7" ht="15" customHeight="1" x14ac:dyDescent="0.35">
      <c r="E62" s="262"/>
      <c r="F62" s="262"/>
      <c r="G62" s="262"/>
    </row>
    <row r="63" spans="5:7" ht="15" customHeight="1" x14ac:dyDescent="0.35">
      <c r="E63" s="262"/>
      <c r="F63" s="262"/>
      <c r="G63" s="262"/>
    </row>
    <row r="64" spans="5:7" ht="15" customHeight="1" x14ac:dyDescent="0.35">
      <c r="E64" s="262"/>
      <c r="F64" s="262"/>
      <c r="G64" s="262"/>
    </row>
    <row r="65" spans="5:7" ht="15" customHeight="1" x14ac:dyDescent="0.35">
      <c r="E65" s="262"/>
      <c r="F65" s="262"/>
      <c r="G65" s="262"/>
    </row>
    <row r="66" spans="5:7" ht="15" customHeight="1" x14ac:dyDescent="0.35">
      <c r="E66" s="262"/>
      <c r="F66" s="262"/>
      <c r="G66" s="262"/>
    </row>
    <row r="67" spans="5:7" ht="15" customHeight="1" x14ac:dyDescent="0.35">
      <c r="E67" s="262"/>
      <c r="F67" s="262"/>
      <c r="G67" s="262"/>
    </row>
    <row r="68" spans="5:7" ht="15" customHeight="1" x14ac:dyDescent="0.35">
      <c r="E68" s="262"/>
      <c r="F68" s="262"/>
      <c r="G68" s="262"/>
    </row>
    <row r="69" spans="5:7" ht="15" customHeight="1" x14ac:dyDescent="0.35">
      <c r="E69" s="262"/>
      <c r="F69" s="262"/>
      <c r="G69" s="262"/>
    </row>
  </sheetData>
  <pageMargins left="0.7" right="0.7" top="0.75" bottom="0.75" header="0.3" footer="0.3"/>
  <pageSetup paperSize="9" orientation="portrait" horizontalDpi="90" verticalDpi="9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6">
    <tabColor theme="2"/>
  </sheetPr>
  <dimension ref="A1:G101"/>
  <sheetViews>
    <sheetView showGridLines="0" zoomScaleNormal="100" workbookViewId="0"/>
  </sheetViews>
  <sheetFormatPr defaultColWidth="9.26953125" defaultRowHeight="15" customHeight="1" x14ac:dyDescent="0.35"/>
  <cols>
    <col min="1" max="1" width="1.7265625" customWidth="1"/>
    <col min="3" max="3" width="10.453125" customWidth="1"/>
    <col min="4" max="4" width="15.7265625" customWidth="1"/>
    <col min="5" max="5" width="19.26953125" customWidth="1"/>
    <col min="6" max="7" width="15.7265625" customWidth="1"/>
  </cols>
  <sheetData>
    <row r="1" spans="1:7" ht="15" customHeight="1" x14ac:dyDescent="0.35">
      <c r="A1" s="37"/>
      <c r="B1" s="41"/>
      <c r="C1" s="37"/>
      <c r="D1" s="37"/>
      <c r="E1" s="37"/>
      <c r="F1" s="37"/>
    </row>
    <row r="2" spans="1:7" ht="15" customHeight="1" x14ac:dyDescent="0.35">
      <c r="A2" s="37"/>
      <c r="B2" s="37"/>
      <c r="C2" s="37"/>
      <c r="D2" s="37"/>
      <c r="E2" s="37"/>
      <c r="F2" s="37"/>
    </row>
    <row r="3" spans="1:7" ht="8.15" customHeight="1" x14ac:dyDescent="0.35">
      <c r="A3" s="37"/>
      <c r="B3" s="37"/>
      <c r="C3" s="37"/>
      <c r="D3" s="37"/>
      <c r="E3" s="37"/>
      <c r="F3" s="37"/>
    </row>
    <row r="4" spans="1:7" ht="15" customHeight="1" x14ac:dyDescent="0.35">
      <c r="A4" s="37"/>
      <c r="B4" s="65" t="str">
        <f>HYPERLINK("#"&amp;"Índice!B7",Índice!B7)</f>
        <v>Índice</v>
      </c>
      <c r="C4" s="65" t="str">
        <f>HYPERLINK("#"&amp;"Contents!B7",Contents!B7)</f>
        <v>Contents</v>
      </c>
      <c r="D4" s="37"/>
      <c r="E4" s="37"/>
      <c r="F4" s="37"/>
    </row>
    <row r="5" spans="1:7" ht="8.15" customHeight="1" x14ac:dyDescent="0.35">
      <c r="A5" s="38"/>
      <c r="B5" s="38"/>
      <c r="C5" s="44"/>
      <c r="D5" s="44"/>
      <c r="E5" s="38"/>
      <c r="F5" s="38"/>
    </row>
    <row r="6" spans="1:7" ht="15" customHeight="1" x14ac:dyDescent="0.35">
      <c r="A6" s="38"/>
      <c r="B6" s="60" t="s">
        <v>3</v>
      </c>
      <c r="C6" s="45"/>
      <c r="D6" s="44"/>
      <c r="E6" s="38"/>
      <c r="F6" s="38"/>
    </row>
    <row r="7" spans="1:7" ht="15" customHeight="1" x14ac:dyDescent="0.35">
      <c r="A7" s="38"/>
      <c r="B7" s="61" t="s">
        <v>95</v>
      </c>
      <c r="C7" s="45"/>
      <c r="D7" s="44"/>
      <c r="E7" s="38"/>
      <c r="F7" s="38"/>
    </row>
    <row r="8" spans="1:7" ht="8.15" customHeight="1" x14ac:dyDescent="0.35">
      <c r="A8" s="38"/>
      <c r="B8" s="46"/>
      <c r="C8" s="45"/>
      <c r="D8" s="44"/>
      <c r="E8" s="38"/>
      <c r="F8" s="38"/>
    </row>
    <row r="9" spans="1:7" ht="15" customHeight="1" x14ac:dyDescent="0.35">
      <c r="A9" s="38"/>
      <c r="B9" s="60" t="str">
        <f>Índice!B131</f>
        <v>Tema em Destaque: O impacto do aumento das taxas de juro no serviço da dívida das empresas</v>
      </c>
      <c r="C9" s="45"/>
      <c r="D9" s="44"/>
      <c r="E9" s="38"/>
      <c r="F9" s="38"/>
    </row>
    <row r="10" spans="1:7" ht="15" customHeight="1" x14ac:dyDescent="0.35">
      <c r="A10" s="38"/>
      <c r="B10" s="61" t="str">
        <f>Contents!B131</f>
        <v>Special issue: The interest rate increase's impact on NFCs debt-service</v>
      </c>
      <c r="C10" s="45"/>
      <c r="D10" s="44"/>
      <c r="E10" s="38"/>
      <c r="F10" s="38"/>
    </row>
    <row r="11" spans="1:7" ht="8.15" customHeight="1" x14ac:dyDescent="0.35">
      <c r="A11" s="38"/>
      <c r="B11" s="45"/>
      <c r="C11" s="47"/>
      <c r="D11" s="44"/>
      <c r="E11" s="38"/>
      <c r="F11" s="38"/>
    </row>
    <row r="12" spans="1:7" ht="15" customHeight="1" x14ac:dyDescent="0.35">
      <c r="A12" s="40"/>
      <c r="B12" s="59" t="s">
        <v>1864</v>
      </c>
      <c r="C12" s="48"/>
      <c r="D12" s="49"/>
      <c r="E12" s="40"/>
      <c r="F12" s="40"/>
    </row>
    <row r="13" spans="1:7" ht="15" customHeight="1" x14ac:dyDescent="0.35">
      <c r="A13" s="40"/>
      <c r="B13" s="62" t="s">
        <v>1865</v>
      </c>
      <c r="C13" s="48"/>
      <c r="D13" s="49"/>
      <c r="E13" s="40"/>
      <c r="F13" s="40"/>
    </row>
    <row r="14" spans="1:7" ht="8.15" customHeight="1" x14ac:dyDescent="0.35">
      <c r="A14" s="40"/>
      <c r="B14" s="40"/>
      <c r="C14" s="40"/>
      <c r="D14" s="40"/>
      <c r="E14" s="40"/>
      <c r="F14" s="40"/>
    </row>
    <row r="15" spans="1:7" ht="14.5" x14ac:dyDescent="0.35">
      <c r="A15" s="40"/>
      <c r="B15" s="40"/>
      <c r="C15" s="13"/>
      <c r="D15" s="55" t="s">
        <v>174</v>
      </c>
      <c r="E15" s="56" t="s">
        <v>308</v>
      </c>
      <c r="F15" s="56"/>
      <c r="G15" s="56"/>
    </row>
    <row r="16" spans="1:7" ht="14.5" x14ac:dyDescent="0.35">
      <c r="A16" s="40"/>
      <c r="B16" s="40"/>
      <c r="C16" s="13"/>
      <c r="D16" s="53" t="s">
        <v>176</v>
      </c>
      <c r="E16" s="54" t="s">
        <v>204</v>
      </c>
      <c r="F16" s="54"/>
      <c r="G16" s="54"/>
    </row>
    <row r="17" spans="1:7" ht="8.15" customHeight="1" x14ac:dyDescent="0.35">
      <c r="A17" s="43"/>
      <c r="B17" s="43"/>
      <c r="C17" s="13"/>
      <c r="D17" s="13"/>
      <c r="E17" s="13"/>
      <c r="F17" s="13"/>
      <c r="G17" s="13"/>
    </row>
    <row r="18" spans="1:7" ht="39" x14ac:dyDescent="0.35">
      <c r="B18" s="87"/>
      <c r="E18" s="75" t="s">
        <v>1084</v>
      </c>
      <c r="F18" s="75"/>
      <c r="G18" s="75"/>
    </row>
    <row r="19" spans="1:7" ht="39" x14ac:dyDescent="0.35">
      <c r="A19" s="40"/>
      <c r="B19" s="40"/>
      <c r="E19" s="162" t="s">
        <v>1085</v>
      </c>
      <c r="F19" s="76"/>
      <c r="G19" s="76"/>
    </row>
    <row r="20" spans="1:7" ht="14.25" customHeight="1" x14ac:dyDescent="0.35">
      <c r="C20" s="91">
        <v>38412</v>
      </c>
      <c r="D20" s="163">
        <f>C20</f>
        <v>38412</v>
      </c>
      <c r="E20" s="67">
        <v>4.3</v>
      </c>
      <c r="F20" s="67"/>
      <c r="G20" s="67"/>
    </row>
    <row r="21" spans="1:7" ht="14.5" x14ac:dyDescent="0.35">
      <c r="C21" s="91">
        <v>38504</v>
      </c>
      <c r="D21" s="163">
        <f t="shared" ref="D21:D84" si="0">C21</f>
        <v>38504</v>
      </c>
      <c r="E21" s="67">
        <v>4.3</v>
      </c>
      <c r="F21" s="67"/>
      <c r="G21" s="67"/>
    </row>
    <row r="22" spans="1:7" ht="14.5" x14ac:dyDescent="0.35">
      <c r="C22" s="91">
        <v>38596</v>
      </c>
      <c r="D22" s="163">
        <f t="shared" si="0"/>
        <v>38596</v>
      </c>
      <c r="E22" s="67">
        <v>4.3</v>
      </c>
      <c r="F22" s="67"/>
      <c r="G22" s="67"/>
    </row>
    <row r="23" spans="1:7" ht="15" customHeight="1" x14ac:dyDescent="0.35">
      <c r="C23" s="91">
        <v>38687</v>
      </c>
      <c r="D23" s="163">
        <f t="shared" si="0"/>
        <v>38687</v>
      </c>
      <c r="E23" s="67">
        <v>4.3</v>
      </c>
      <c r="F23" s="67"/>
      <c r="G23" s="67"/>
    </row>
    <row r="24" spans="1:7" ht="15" customHeight="1" x14ac:dyDescent="0.35">
      <c r="C24" s="91">
        <v>38777</v>
      </c>
      <c r="D24" s="163">
        <f t="shared" si="0"/>
        <v>38777</v>
      </c>
      <c r="E24" s="67">
        <v>4.5999999999999996</v>
      </c>
      <c r="F24" s="67"/>
      <c r="G24" s="67"/>
    </row>
    <row r="25" spans="1:7" ht="15" customHeight="1" x14ac:dyDescent="0.35">
      <c r="C25" s="91">
        <v>38869</v>
      </c>
      <c r="D25" s="163">
        <f t="shared" si="0"/>
        <v>38869</v>
      </c>
      <c r="E25" s="67">
        <v>4.8</v>
      </c>
    </row>
    <row r="26" spans="1:7" ht="15" customHeight="1" x14ac:dyDescent="0.35">
      <c r="C26" s="91">
        <v>38961</v>
      </c>
      <c r="D26" s="163">
        <f t="shared" si="0"/>
        <v>38961</v>
      </c>
      <c r="E26" s="67">
        <v>5</v>
      </c>
    </row>
    <row r="27" spans="1:7" ht="15" customHeight="1" x14ac:dyDescent="0.35">
      <c r="C27" s="91">
        <v>39052</v>
      </c>
      <c r="D27" s="163">
        <f t="shared" si="0"/>
        <v>39052</v>
      </c>
      <c r="E27" s="67">
        <v>5.3</v>
      </c>
    </row>
    <row r="28" spans="1:7" ht="15" customHeight="1" x14ac:dyDescent="0.35">
      <c r="C28" s="91">
        <v>39142</v>
      </c>
      <c r="D28" s="163">
        <f t="shared" si="0"/>
        <v>39142</v>
      </c>
      <c r="E28" s="67">
        <v>5.5</v>
      </c>
    </row>
    <row r="29" spans="1:7" ht="15" customHeight="1" x14ac:dyDescent="0.35">
      <c r="C29" s="91">
        <v>39234</v>
      </c>
      <c r="D29" s="163">
        <f t="shared" si="0"/>
        <v>39234</v>
      </c>
      <c r="E29" s="67">
        <v>5.7</v>
      </c>
    </row>
    <row r="30" spans="1:7" ht="15" customHeight="1" x14ac:dyDescent="0.35">
      <c r="C30" s="91">
        <v>39326</v>
      </c>
      <c r="D30" s="163">
        <f t="shared" si="0"/>
        <v>39326</v>
      </c>
      <c r="E30" s="67">
        <v>5.9</v>
      </c>
    </row>
    <row r="31" spans="1:7" ht="15" customHeight="1" x14ac:dyDescent="0.35">
      <c r="C31" s="91">
        <v>39417</v>
      </c>
      <c r="D31" s="163">
        <f t="shared" si="0"/>
        <v>39417</v>
      </c>
      <c r="E31" s="67">
        <v>6.2</v>
      </c>
    </row>
    <row r="32" spans="1:7" ht="15" customHeight="1" x14ac:dyDescent="0.35">
      <c r="C32" s="91">
        <v>39508</v>
      </c>
      <c r="D32" s="163">
        <f t="shared" si="0"/>
        <v>39508</v>
      </c>
      <c r="E32" s="67">
        <v>6.2</v>
      </c>
    </row>
    <row r="33" spans="3:5" ht="15" customHeight="1" x14ac:dyDescent="0.35">
      <c r="C33" s="91">
        <v>39600</v>
      </c>
      <c r="D33" s="163">
        <f t="shared" si="0"/>
        <v>39600</v>
      </c>
      <c r="E33" s="67">
        <v>6.3</v>
      </c>
    </row>
    <row r="34" spans="3:5" ht="15" customHeight="1" x14ac:dyDescent="0.35">
      <c r="C34" s="91">
        <v>39692</v>
      </c>
      <c r="D34" s="163">
        <f t="shared" si="0"/>
        <v>39692</v>
      </c>
      <c r="E34" s="67">
        <v>6.5</v>
      </c>
    </row>
    <row r="35" spans="3:5" ht="15" customHeight="1" x14ac:dyDescent="0.35">
      <c r="C35" s="91">
        <v>39783</v>
      </c>
      <c r="D35" s="163">
        <f t="shared" si="0"/>
        <v>39783</v>
      </c>
      <c r="E35" s="67">
        <v>6.5</v>
      </c>
    </row>
    <row r="36" spans="3:5" ht="15" customHeight="1" x14ac:dyDescent="0.35">
      <c r="C36" s="91">
        <v>39873</v>
      </c>
      <c r="D36" s="163">
        <f t="shared" si="0"/>
        <v>39873</v>
      </c>
      <c r="E36" s="67">
        <v>5.3</v>
      </c>
    </row>
    <row r="37" spans="3:5" ht="15" customHeight="1" x14ac:dyDescent="0.35">
      <c r="C37" s="91">
        <v>39965</v>
      </c>
      <c r="D37" s="163">
        <f t="shared" si="0"/>
        <v>39965</v>
      </c>
      <c r="E37" s="67">
        <v>4.3</v>
      </c>
    </row>
    <row r="38" spans="3:5" ht="15" customHeight="1" x14ac:dyDescent="0.35">
      <c r="C38" s="91">
        <v>40057</v>
      </c>
      <c r="D38" s="163">
        <f t="shared" si="0"/>
        <v>40057</v>
      </c>
      <c r="E38" s="67">
        <v>3.8</v>
      </c>
    </row>
    <row r="39" spans="3:5" ht="15" customHeight="1" x14ac:dyDescent="0.35">
      <c r="C39" s="91">
        <v>40148</v>
      </c>
      <c r="D39" s="163">
        <f t="shared" si="0"/>
        <v>40148</v>
      </c>
      <c r="E39" s="67">
        <v>3.5</v>
      </c>
    </row>
    <row r="40" spans="3:5" ht="15" customHeight="1" x14ac:dyDescent="0.35">
      <c r="C40" s="91">
        <v>40238</v>
      </c>
      <c r="D40" s="163">
        <f t="shared" si="0"/>
        <v>40238</v>
      </c>
      <c r="E40" s="67">
        <v>3.4</v>
      </c>
    </row>
    <row r="41" spans="3:5" ht="15" customHeight="1" x14ac:dyDescent="0.35">
      <c r="C41" s="91">
        <v>40330</v>
      </c>
      <c r="D41" s="163">
        <f t="shared" si="0"/>
        <v>40330</v>
      </c>
      <c r="E41" s="67">
        <v>3.4</v>
      </c>
    </row>
    <row r="42" spans="3:5" ht="15" customHeight="1" x14ac:dyDescent="0.35">
      <c r="C42" s="91">
        <v>40422</v>
      </c>
      <c r="D42" s="163">
        <f t="shared" si="0"/>
        <v>40422</v>
      </c>
      <c r="E42" s="67">
        <v>3.5</v>
      </c>
    </row>
    <row r="43" spans="3:5" ht="15" customHeight="1" x14ac:dyDescent="0.35">
      <c r="C43" s="91">
        <v>40513</v>
      </c>
      <c r="D43" s="163">
        <f t="shared" si="0"/>
        <v>40513</v>
      </c>
      <c r="E43" s="67">
        <v>3.8</v>
      </c>
    </row>
    <row r="44" spans="3:5" ht="15" customHeight="1" x14ac:dyDescent="0.35">
      <c r="C44" s="91">
        <v>40603</v>
      </c>
      <c r="D44" s="163">
        <f t="shared" si="0"/>
        <v>40603</v>
      </c>
      <c r="E44" s="67">
        <v>4.0999999999999996</v>
      </c>
    </row>
    <row r="45" spans="3:5" ht="15" customHeight="1" x14ac:dyDescent="0.35">
      <c r="C45" s="91">
        <v>40695</v>
      </c>
      <c r="D45" s="163">
        <f t="shared" si="0"/>
        <v>40695</v>
      </c>
      <c r="E45" s="67">
        <v>4.5</v>
      </c>
    </row>
    <row r="46" spans="3:5" ht="15" customHeight="1" x14ac:dyDescent="0.35">
      <c r="C46" s="91">
        <v>40787</v>
      </c>
      <c r="D46" s="163">
        <f t="shared" si="0"/>
        <v>40787</v>
      </c>
      <c r="E46" s="67">
        <v>5</v>
      </c>
    </row>
    <row r="47" spans="3:5" ht="15" customHeight="1" x14ac:dyDescent="0.35">
      <c r="C47" s="91">
        <v>40878</v>
      </c>
      <c r="D47" s="163">
        <f t="shared" si="0"/>
        <v>40878</v>
      </c>
      <c r="E47" s="67">
        <v>5.2</v>
      </c>
    </row>
    <row r="48" spans="3:5" ht="15" customHeight="1" x14ac:dyDescent="0.35">
      <c r="C48" s="91">
        <v>40969</v>
      </c>
      <c r="D48" s="163">
        <f t="shared" si="0"/>
        <v>40969</v>
      </c>
      <c r="E48" s="67">
        <v>5.3</v>
      </c>
    </row>
    <row r="49" spans="3:5" ht="15" customHeight="1" x14ac:dyDescent="0.35">
      <c r="C49" s="91">
        <v>41061</v>
      </c>
      <c r="D49" s="163">
        <f t="shared" si="0"/>
        <v>41061</v>
      </c>
      <c r="E49" s="67">
        <v>5.0999999999999996</v>
      </c>
    </row>
    <row r="50" spans="3:5" ht="15" customHeight="1" x14ac:dyDescent="0.35">
      <c r="C50" s="91">
        <v>41153</v>
      </c>
      <c r="D50" s="163">
        <f t="shared" si="0"/>
        <v>41153</v>
      </c>
      <c r="E50" s="67">
        <v>4.9000000000000004</v>
      </c>
    </row>
    <row r="51" spans="3:5" ht="15" customHeight="1" x14ac:dyDescent="0.35">
      <c r="C51" s="91">
        <v>41244</v>
      </c>
      <c r="D51" s="163">
        <f t="shared" si="0"/>
        <v>41244</v>
      </c>
      <c r="E51" s="67">
        <v>4.7</v>
      </c>
    </row>
    <row r="52" spans="3:5" ht="15" customHeight="1" x14ac:dyDescent="0.35">
      <c r="C52" s="91">
        <v>41334</v>
      </c>
      <c r="D52" s="163">
        <f t="shared" si="0"/>
        <v>41334</v>
      </c>
      <c r="E52" s="67">
        <v>4.7</v>
      </c>
    </row>
    <row r="53" spans="3:5" ht="15" customHeight="1" x14ac:dyDescent="0.35">
      <c r="C53" s="91">
        <v>41426</v>
      </c>
      <c r="D53" s="163">
        <f t="shared" si="0"/>
        <v>41426</v>
      </c>
      <c r="E53" s="67">
        <v>4.5999999999999996</v>
      </c>
    </row>
    <row r="54" spans="3:5" ht="15" customHeight="1" x14ac:dyDescent="0.35">
      <c r="C54" s="91">
        <v>41518</v>
      </c>
      <c r="D54" s="163">
        <f t="shared" si="0"/>
        <v>41518</v>
      </c>
      <c r="E54" s="67">
        <v>4.5999999999999996</v>
      </c>
    </row>
    <row r="55" spans="3:5" ht="15" customHeight="1" x14ac:dyDescent="0.35">
      <c r="C55" s="91">
        <v>41609</v>
      </c>
      <c r="D55" s="163">
        <f t="shared" si="0"/>
        <v>41609</v>
      </c>
      <c r="E55" s="67">
        <v>4.5</v>
      </c>
    </row>
    <row r="56" spans="3:5" ht="15" customHeight="1" x14ac:dyDescent="0.35">
      <c r="C56" s="91">
        <v>41699</v>
      </c>
      <c r="D56" s="163">
        <f t="shared" si="0"/>
        <v>41699</v>
      </c>
      <c r="E56" s="67">
        <v>4.5</v>
      </c>
    </row>
    <row r="57" spans="3:5" ht="15" customHeight="1" x14ac:dyDescent="0.35">
      <c r="C57" s="91">
        <v>41791</v>
      </c>
      <c r="D57" s="163">
        <f t="shared" si="0"/>
        <v>41791</v>
      </c>
      <c r="E57" s="67">
        <v>4.4000000000000004</v>
      </c>
    </row>
    <row r="58" spans="3:5" ht="15" customHeight="1" x14ac:dyDescent="0.35">
      <c r="C58" s="91">
        <v>41883</v>
      </c>
      <c r="D58" s="163">
        <f t="shared" si="0"/>
        <v>41883</v>
      </c>
      <c r="E58" s="67">
        <v>4.2</v>
      </c>
    </row>
    <row r="59" spans="3:5" ht="15" customHeight="1" x14ac:dyDescent="0.35">
      <c r="C59" s="91">
        <v>41974</v>
      </c>
      <c r="D59" s="163">
        <f t="shared" si="0"/>
        <v>41974</v>
      </c>
      <c r="E59" s="67">
        <v>4.0999999999999996</v>
      </c>
    </row>
    <row r="60" spans="3:5" ht="15" customHeight="1" x14ac:dyDescent="0.35">
      <c r="C60" s="91">
        <v>42064</v>
      </c>
      <c r="D60" s="163">
        <f t="shared" si="0"/>
        <v>42064</v>
      </c>
      <c r="E60" s="67">
        <v>4</v>
      </c>
    </row>
    <row r="61" spans="3:5" ht="15" customHeight="1" x14ac:dyDescent="0.35">
      <c r="C61" s="91">
        <v>42156</v>
      </c>
      <c r="D61" s="163">
        <f t="shared" si="0"/>
        <v>42156</v>
      </c>
      <c r="E61" s="67">
        <v>3.8</v>
      </c>
    </row>
    <row r="62" spans="3:5" ht="15" customHeight="1" x14ac:dyDescent="0.35">
      <c r="C62" s="91">
        <v>42248</v>
      </c>
      <c r="D62" s="163">
        <f t="shared" si="0"/>
        <v>42248</v>
      </c>
      <c r="E62" s="67">
        <v>3.7</v>
      </c>
    </row>
    <row r="63" spans="3:5" ht="15" customHeight="1" x14ac:dyDescent="0.35">
      <c r="C63" s="91">
        <v>42339</v>
      </c>
      <c r="D63" s="163">
        <f t="shared" si="0"/>
        <v>42339</v>
      </c>
      <c r="E63" s="67">
        <v>3.5</v>
      </c>
    </row>
    <row r="64" spans="3:5" ht="15" customHeight="1" x14ac:dyDescent="0.35">
      <c r="C64" s="91">
        <v>42430</v>
      </c>
      <c r="D64" s="163">
        <f t="shared" si="0"/>
        <v>42430</v>
      </c>
      <c r="E64" s="67">
        <v>3.4</v>
      </c>
    </row>
    <row r="65" spans="3:5" ht="15" customHeight="1" x14ac:dyDescent="0.35">
      <c r="C65" s="91">
        <v>42522</v>
      </c>
      <c r="D65" s="163">
        <f t="shared" si="0"/>
        <v>42522</v>
      </c>
      <c r="E65" s="67">
        <v>3.3</v>
      </c>
    </row>
    <row r="66" spans="3:5" ht="15" customHeight="1" x14ac:dyDescent="0.35">
      <c r="C66" s="91">
        <v>42614</v>
      </c>
      <c r="D66" s="163">
        <f t="shared" si="0"/>
        <v>42614</v>
      </c>
      <c r="E66" s="67">
        <v>3.2</v>
      </c>
    </row>
    <row r="67" spans="3:5" ht="15" customHeight="1" x14ac:dyDescent="0.35">
      <c r="C67" s="91">
        <v>42705</v>
      </c>
      <c r="D67" s="163">
        <f t="shared" si="0"/>
        <v>42705</v>
      </c>
      <c r="E67" s="67">
        <v>3</v>
      </c>
    </row>
    <row r="68" spans="3:5" ht="15" customHeight="1" x14ac:dyDescent="0.35">
      <c r="C68" s="91">
        <v>42795</v>
      </c>
      <c r="D68" s="163">
        <f t="shared" si="0"/>
        <v>42795</v>
      </c>
      <c r="E68" s="67">
        <v>2.9</v>
      </c>
    </row>
    <row r="69" spans="3:5" ht="15" customHeight="1" x14ac:dyDescent="0.35">
      <c r="C69" s="91">
        <v>42887</v>
      </c>
      <c r="D69" s="163">
        <f t="shared" si="0"/>
        <v>42887</v>
      </c>
      <c r="E69" s="67">
        <v>2.9</v>
      </c>
    </row>
    <row r="70" spans="3:5" ht="15" customHeight="1" x14ac:dyDescent="0.35">
      <c r="C70" s="91">
        <v>42979</v>
      </c>
      <c r="D70" s="163">
        <f t="shared" si="0"/>
        <v>42979</v>
      </c>
      <c r="E70" s="67">
        <v>2.8</v>
      </c>
    </row>
    <row r="71" spans="3:5" ht="15" customHeight="1" x14ac:dyDescent="0.35">
      <c r="C71" s="91">
        <v>43070</v>
      </c>
      <c r="D71" s="163">
        <f t="shared" si="0"/>
        <v>43070</v>
      </c>
      <c r="E71" s="67">
        <v>2.7</v>
      </c>
    </row>
    <row r="72" spans="3:5" ht="15" customHeight="1" x14ac:dyDescent="0.35">
      <c r="C72" s="91">
        <v>43160</v>
      </c>
      <c r="D72" s="163">
        <f t="shared" si="0"/>
        <v>43160</v>
      </c>
      <c r="E72" s="67">
        <v>2.6</v>
      </c>
    </row>
    <row r="73" spans="3:5" ht="15" customHeight="1" x14ac:dyDescent="0.35">
      <c r="C73" s="91">
        <v>43252</v>
      </c>
      <c r="D73" s="163">
        <f t="shared" si="0"/>
        <v>43252</v>
      </c>
      <c r="E73" s="67">
        <v>2.6</v>
      </c>
    </row>
    <row r="74" spans="3:5" ht="15" customHeight="1" x14ac:dyDescent="0.35">
      <c r="C74" s="91">
        <v>43344</v>
      </c>
      <c r="D74" s="163">
        <f t="shared" si="0"/>
        <v>43344</v>
      </c>
      <c r="E74" s="67">
        <v>2.6</v>
      </c>
    </row>
    <row r="75" spans="3:5" ht="15" customHeight="1" x14ac:dyDescent="0.35">
      <c r="C75" s="91">
        <v>43435</v>
      </c>
      <c r="D75" s="163">
        <f t="shared" si="0"/>
        <v>43435</v>
      </c>
      <c r="E75" s="67">
        <v>2.5</v>
      </c>
    </row>
    <row r="76" spans="3:5" ht="15" customHeight="1" x14ac:dyDescent="0.35">
      <c r="C76" s="91">
        <v>43525</v>
      </c>
      <c r="D76" s="163">
        <f t="shared" si="0"/>
        <v>43525</v>
      </c>
      <c r="E76" s="67">
        <v>2.5</v>
      </c>
    </row>
    <row r="77" spans="3:5" ht="15" customHeight="1" x14ac:dyDescent="0.35">
      <c r="C77" s="91">
        <v>43617</v>
      </c>
      <c r="D77" s="163">
        <f t="shared" si="0"/>
        <v>43617</v>
      </c>
      <c r="E77" s="67">
        <v>2.4</v>
      </c>
    </row>
    <row r="78" spans="3:5" ht="15" customHeight="1" x14ac:dyDescent="0.35">
      <c r="C78" s="91">
        <v>43709</v>
      </c>
      <c r="D78" s="163">
        <f t="shared" si="0"/>
        <v>43709</v>
      </c>
      <c r="E78" s="67">
        <v>2.4</v>
      </c>
    </row>
    <row r="79" spans="3:5" ht="15" customHeight="1" x14ac:dyDescent="0.35">
      <c r="C79" s="91">
        <v>43800</v>
      </c>
      <c r="D79" s="163">
        <f t="shared" si="0"/>
        <v>43800</v>
      </c>
      <c r="E79" s="67">
        <v>2.4</v>
      </c>
    </row>
    <row r="80" spans="3:5" ht="15" customHeight="1" x14ac:dyDescent="0.35">
      <c r="C80" s="91">
        <v>43891</v>
      </c>
      <c r="D80" s="163">
        <f t="shared" si="0"/>
        <v>43891</v>
      </c>
      <c r="E80" s="67">
        <v>2.2999999999999998</v>
      </c>
    </row>
    <row r="81" spans="3:5" ht="15" customHeight="1" x14ac:dyDescent="0.35">
      <c r="C81" s="91">
        <v>43983</v>
      </c>
      <c r="D81" s="163">
        <f t="shared" si="0"/>
        <v>43983</v>
      </c>
      <c r="E81" s="67">
        <v>2.2000000000000002</v>
      </c>
    </row>
    <row r="82" spans="3:5" ht="15" customHeight="1" x14ac:dyDescent="0.35">
      <c r="C82" s="91">
        <v>44075</v>
      </c>
      <c r="D82" s="163">
        <f t="shared" si="0"/>
        <v>44075</v>
      </c>
      <c r="E82" s="67">
        <v>2.2000000000000002</v>
      </c>
    </row>
    <row r="83" spans="3:5" ht="15" customHeight="1" x14ac:dyDescent="0.35">
      <c r="C83" s="91">
        <v>44166</v>
      </c>
      <c r="D83" s="163">
        <f t="shared" si="0"/>
        <v>44166</v>
      </c>
      <c r="E83" s="67">
        <v>2.1</v>
      </c>
    </row>
    <row r="84" spans="3:5" ht="15" customHeight="1" x14ac:dyDescent="0.35">
      <c r="C84" s="91">
        <v>44256</v>
      </c>
      <c r="D84" s="163">
        <f t="shared" si="0"/>
        <v>44256</v>
      </c>
      <c r="E84" s="67">
        <v>2.1</v>
      </c>
    </row>
    <row r="85" spans="3:5" ht="15" customHeight="1" x14ac:dyDescent="0.35">
      <c r="C85" s="91">
        <v>44348</v>
      </c>
      <c r="D85" s="163">
        <f t="shared" ref="D85:D88" si="1">C85</f>
        <v>44348</v>
      </c>
      <c r="E85" s="67">
        <v>2.1</v>
      </c>
    </row>
    <row r="86" spans="3:5" ht="15" customHeight="1" x14ac:dyDescent="0.35">
      <c r="C86" s="91">
        <v>44440</v>
      </c>
      <c r="D86" s="163">
        <f t="shared" si="1"/>
        <v>44440</v>
      </c>
      <c r="E86" s="67">
        <v>2.1</v>
      </c>
    </row>
    <row r="87" spans="3:5" ht="15" customHeight="1" x14ac:dyDescent="0.35">
      <c r="C87" s="91">
        <v>44531</v>
      </c>
      <c r="D87" s="163">
        <f t="shared" si="1"/>
        <v>44531</v>
      </c>
      <c r="E87" s="67">
        <v>2.1</v>
      </c>
    </row>
    <row r="88" spans="3:5" ht="15" customHeight="1" x14ac:dyDescent="0.35">
      <c r="C88" s="91">
        <v>44621</v>
      </c>
      <c r="D88" s="163">
        <f t="shared" si="1"/>
        <v>44621</v>
      </c>
      <c r="E88" s="67">
        <v>2.1</v>
      </c>
    </row>
    <row r="89" spans="3:5" ht="15" customHeight="1" x14ac:dyDescent="0.35">
      <c r="C89" s="91">
        <v>44713</v>
      </c>
      <c r="D89" s="163">
        <f t="shared" ref="D89:D90" si="2">C89</f>
        <v>44713</v>
      </c>
      <c r="E89" s="67">
        <v>2.1</v>
      </c>
    </row>
    <row r="90" spans="3:5" ht="15" customHeight="1" x14ac:dyDescent="0.35">
      <c r="C90" s="91">
        <v>44805</v>
      </c>
      <c r="D90" s="163">
        <f t="shared" si="2"/>
        <v>44805</v>
      </c>
      <c r="E90" s="67">
        <v>2.4</v>
      </c>
    </row>
    <row r="91" spans="3:5" ht="15" customHeight="1" x14ac:dyDescent="0.35">
      <c r="C91" s="91"/>
      <c r="D91" s="86"/>
      <c r="E91" s="67"/>
    </row>
    <row r="92" spans="3:5" ht="15" customHeight="1" x14ac:dyDescent="0.35">
      <c r="C92" s="91"/>
      <c r="D92" s="86"/>
      <c r="E92" s="67"/>
    </row>
    <row r="93" spans="3:5" ht="15" customHeight="1" x14ac:dyDescent="0.35">
      <c r="C93" s="91"/>
      <c r="D93" s="86"/>
      <c r="E93" s="67"/>
    </row>
    <row r="94" spans="3:5" ht="15" customHeight="1" x14ac:dyDescent="0.35">
      <c r="C94" s="91"/>
      <c r="D94" s="86"/>
      <c r="E94" s="67"/>
    </row>
    <row r="95" spans="3:5" ht="15" customHeight="1" x14ac:dyDescent="0.35">
      <c r="C95" s="91"/>
      <c r="D95" s="86"/>
      <c r="E95" s="67"/>
    </row>
    <row r="96" spans="3:5" ht="15" customHeight="1" x14ac:dyDescent="0.35">
      <c r="C96" s="91"/>
      <c r="D96" s="86"/>
      <c r="E96" s="67"/>
    </row>
    <row r="97" spans="3:5" ht="15" customHeight="1" x14ac:dyDescent="0.35">
      <c r="C97" s="91"/>
      <c r="D97" s="86"/>
      <c r="E97" s="67"/>
    </row>
    <row r="98" spans="3:5" ht="15" customHeight="1" x14ac:dyDescent="0.35">
      <c r="C98" s="91"/>
      <c r="D98" s="86"/>
      <c r="E98" s="67"/>
    </row>
    <row r="99" spans="3:5" ht="15" customHeight="1" x14ac:dyDescent="0.35">
      <c r="C99" s="91"/>
      <c r="D99" s="86"/>
      <c r="E99" s="67"/>
    </row>
    <row r="100" spans="3:5" ht="15" customHeight="1" x14ac:dyDescent="0.35">
      <c r="C100" s="91"/>
      <c r="D100" s="86"/>
      <c r="E100" s="67"/>
    </row>
    <row r="101" spans="3:5" ht="15" customHeight="1" x14ac:dyDescent="0.35">
      <c r="C101" s="91"/>
      <c r="D101" s="86"/>
      <c r="E101" s="67"/>
    </row>
  </sheetData>
  <pageMargins left="0.7" right="0.7" top="0.75" bottom="0.75" header="0.3" footer="0.3"/>
  <pageSetup paperSize="9" orientation="portrait" horizontalDpi="90" verticalDpi="90" r:id="rId1"/>
  <ignoredErrors>
    <ignoredError sqref="D20:D87" unlockedFormula="1"/>
  </ignoredError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tabColor theme="2"/>
  </sheetPr>
  <dimension ref="A1:L109"/>
  <sheetViews>
    <sheetView showGridLines="0" zoomScaleNormal="100" workbookViewId="0"/>
  </sheetViews>
  <sheetFormatPr defaultColWidth="9.26953125" defaultRowHeight="15" customHeight="1" x14ac:dyDescent="0.35"/>
  <cols>
    <col min="1" max="1" width="1.7265625" customWidth="1"/>
    <col min="3" max="3" width="13.453125" customWidth="1"/>
    <col min="4" max="4" width="15.7265625" customWidth="1"/>
    <col min="5" max="12" width="19.26953125" customWidth="1"/>
  </cols>
  <sheetData>
    <row r="1" spans="1:12" ht="15" customHeight="1" x14ac:dyDescent="0.35">
      <c r="A1" s="37"/>
      <c r="B1" s="41"/>
      <c r="C1" s="37"/>
      <c r="D1" s="37"/>
      <c r="E1" s="37"/>
      <c r="F1" s="37"/>
      <c r="G1" s="37"/>
    </row>
    <row r="2" spans="1:12" ht="15" customHeight="1" x14ac:dyDescent="0.35">
      <c r="A2" s="37"/>
      <c r="B2" s="37"/>
      <c r="C2" s="37"/>
      <c r="D2" s="37"/>
      <c r="E2" s="37"/>
      <c r="F2" s="37"/>
      <c r="G2" s="37"/>
    </row>
    <row r="3" spans="1:12" ht="8.15" customHeight="1" x14ac:dyDescent="0.35">
      <c r="A3" s="37"/>
      <c r="B3" s="37"/>
      <c r="C3" s="37"/>
      <c r="D3" s="37"/>
      <c r="E3" s="37"/>
      <c r="F3" s="37"/>
      <c r="G3" s="37"/>
    </row>
    <row r="4" spans="1:12" ht="15" customHeight="1" x14ac:dyDescent="0.35">
      <c r="A4" s="37"/>
      <c r="B4" s="65" t="str">
        <f>HYPERLINK("#"&amp;"Índice!B7",Índice!B7)</f>
        <v>Índice</v>
      </c>
      <c r="C4" s="65" t="str">
        <f>HYPERLINK("#"&amp;"Contents!B7",Contents!B7)</f>
        <v>Contents</v>
      </c>
      <c r="D4" s="37"/>
      <c r="E4" s="37"/>
      <c r="F4" s="37"/>
      <c r="G4" s="37"/>
    </row>
    <row r="5" spans="1:12" ht="8.15" customHeight="1" x14ac:dyDescent="0.35">
      <c r="A5" s="38"/>
      <c r="B5" s="38"/>
      <c r="C5" s="44"/>
      <c r="D5" s="44"/>
      <c r="E5" s="38"/>
      <c r="F5" s="38"/>
      <c r="G5" s="38"/>
    </row>
    <row r="6" spans="1:12" ht="15" customHeight="1" x14ac:dyDescent="0.35">
      <c r="A6" s="38"/>
      <c r="B6" s="60" t="s">
        <v>3</v>
      </c>
      <c r="C6" s="45"/>
      <c r="D6" s="44"/>
      <c r="E6" s="38"/>
      <c r="F6" s="38"/>
      <c r="G6" s="38"/>
    </row>
    <row r="7" spans="1:12" ht="15" customHeight="1" x14ac:dyDescent="0.35">
      <c r="A7" s="38"/>
      <c r="B7" s="61" t="s">
        <v>95</v>
      </c>
      <c r="C7" s="45"/>
      <c r="D7" s="44"/>
      <c r="E7" s="38"/>
      <c r="F7" s="38"/>
      <c r="G7" s="38"/>
    </row>
    <row r="8" spans="1:12" ht="8.15" customHeight="1" x14ac:dyDescent="0.35">
      <c r="A8" s="38"/>
      <c r="B8" s="46"/>
      <c r="C8" s="45"/>
      <c r="D8" s="44"/>
      <c r="E8" s="38"/>
      <c r="F8" s="38"/>
      <c r="G8" s="38"/>
    </row>
    <row r="9" spans="1:12" ht="15" customHeight="1" x14ac:dyDescent="0.35">
      <c r="A9" s="38"/>
      <c r="B9" s="60" t="str">
        <f>Índice!B131</f>
        <v>Tema em Destaque: O impacto do aumento das taxas de juro no serviço da dívida das empresas</v>
      </c>
      <c r="C9" s="45"/>
      <c r="D9" s="44"/>
      <c r="E9" s="38"/>
      <c r="F9" s="38"/>
      <c r="G9" s="38"/>
    </row>
    <row r="10" spans="1:12" ht="15" customHeight="1" x14ac:dyDescent="0.35">
      <c r="A10" s="38"/>
      <c r="B10" s="61" t="str">
        <f>Contents!B131</f>
        <v>Special issue: The interest rate increase's impact on NFCs debt-service</v>
      </c>
      <c r="C10" s="45"/>
      <c r="D10" s="44"/>
      <c r="E10" s="38"/>
      <c r="F10" s="38"/>
      <c r="G10" s="38"/>
    </row>
    <row r="11" spans="1:12" ht="8.15" customHeight="1" x14ac:dyDescent="0.35">
      <c r="A11" s="38"/>
      <c r="B11" s="45"/>
      <c r="C11" s="47"/>
      <c r="D11" s="44"/>
      <c r="E11" s="38"/>
      <c r="F11" s="38"/>
      <c r="G11" s="38"/>
    </row>
    <row r="12" spans="1:12" ht="15" customHeight="1" x14ac:dyDescent="0.35">
      <c r="A12" s="40"/>
      <c r="B12" s="59" t="s">
        <v>1086</v>
      </c>
      <c r="C12" s="48"/>
      <c r="D12" s="49"/>
      <c r="E12" s="40"/>
      <c r="F12" s="40"/>
      <c r="G12" s="40"/>
    </row>
    <row r="13" spans="1:12" ht="15" customHeight="1" x14ac:dyDescent="0.35">
      <c r="A13" s="40"/>
      <c r="B13" s="62" t="s">
        <v>1680</v>
      </c>
      <c r="C13" s="48"/>
      <c r="D13" s="49"/>
      <c r="E13" s="40"/>
      <c r="F13" s="40"/>
      <c r="G13" s="40"/>
    </row>
    <row r="14" spans="1:12" ht="8.15" customHeight="1" x14ac:dyDescent="0.35">
      <c r="A14" s="40"/>
      <c r="B14" s="40"/>
      <c r="C14" s="40"/>
      <c r="D14" s="40"/>
      <c r="E14" s="40"/>
      <c r="F14" s="40"/>
      <c r="G14" s="40"/>
    </row>
    <row r="15" spans="1:12" ht="14.5" x14ac:dyDescent="0.35">
      <c r="A15" s="40"/>
      <c r="B15" s="40"/>
      <c r="C15" s="13"/>
      <c r="D15" s="55" t="s">
        <v>174</v>
      </c>
      <c r="E15" s="56" t="s">
        <v>308</v>
      </c>
      <c r="F15" s="56" t="s">
        <v>308</v>
      </c>
      <c r="G15" s="56" t="s">
        <v>308</v>
      </c>
      <c r="H15" s="56" t="s">
        <v>308</v>
      </c>
      <c r="I15" s="56" t="s">
        <v>308</v>
      </c>
      <c r="J15" s="56" t="s">
        <v>308</v>
      </c>
      <c r="K15" s="56" t="s">
        <v>308</v>
      </c>
      <c r="L15" s="56" t="s">
        <v>308</v>
      </c>
    </row>
    <row r="16" spans="1:12" ht="14.5" x14ac:dyDescent="0.35">
      <c r="A16" s="40"/>
      <c r="B16" s="40"/>
      <c r="C16" s="13"/>
      <c r="D16" s="53" t="s">
        <v>176</v>
      </c>
      <c r="E16" s="54" t="s">
        <v>204</v>
      </c>
      <c r="F16" s="54" t="s">
        <v>204</v>
      </c>
      <c r="G16" s="54" t="s">
        <v>204</v>
      </c>
      <c r="H16" s="54" t="s">
        <v>204</v>
      </c>
      <c r="I16" s="54" t="s">
        <v>204</v>
      </c>
      <c r="J16" s="54" t="s">
        <v>204</v>
      </c>
      <c r="K16" s="54" t="s">
        <v>204</v>
      </c>
      <c r="L16" s="54" t="s">
        <v>204</v>
      </c>
    </row>
    <row r="17" spans="1:12" ht="8.15" customHeight="1" x14ac:dyDescent="0.35">
      <c r="A17" s="43"/>
      <c r="B17" s="43"/>
      <c r="C17" s="13"/>
      <c r="D17" s="13"/>
      <c r="E17" s="13"/>
      <c r="F17" s="13"/>
      <c r="G17" s="13"/>
      <c r="H17" s="13"/>
    </row>
    <row r="18" spans="1:12" ht="52" x14ac:dyDescent="0.35">
      <c r="B18" s="87"/>
      <c r="E18" s="75" t="s">
        <v>1087</v>
      </c>
      <c r="F18" s="75" t="s">
        <v>839</v>
      </c>
      <c r="G18" s="75" t="s">
        <v>841</v>
      </c>
      <c r="H18" s="75" t="s">
        <v>842</v>
      </c>
      <c r="I18" s="75" t="s">
        <v>837</v>
      </c>
      <c r="J18" s="75" t="s">
        <v>1681</v>
      </c>
      <c r="K18" s="75" t="s">
        <v>607</v>
      </c>
      <c r="L18" s="75" t="s">
        <v>1683</v>
      </c>
    </row>
    <row r="19" spans="1:12" ht="52" x14ac:dyDescent="0.35">
      <c r="A19" s="40"/>
      <c r="B19" s="40"/>
      <c r="C19" s="91"/>
      <c r="D19" s="86"/>
      <c r="E19" s="162" t="s">
        <v>1088</v>
      </c>
      <c r="F19" s="162" t="s">
        <v>840</v>
      </c>
      <c r="G19" s="162" t="s">
        <v>1089</v>
      </c>
      <c r="H19" s="162" t="s">
        <v>843</v>
      </c>
      <c r="I19" s="162" t="s">
        <v>838</v>
      </c>
      <c r="J19" s="162" t="s">
        <v>1682</v>
      </c>
      <c r="K19" s="162" t="s">
        <v>614</v>
      </c>
      <c r="L19" s="162" t="s">
        <v>1684</v>
      </c>
    </row>
    <row r="20" spans="1:12" ht="14.25" customHeight="1" x14ac:dyDescent="0.35">
      <c r="C20" s="320" t="s">
        <v>1685</v>
      </c>
      <c r="D20" s="86" t="s">
        <v>1090</v>
      </c>
      <c r="E20" s="68">
        <v>11</v>
      </c>
      <c r="F20" s="68">
        <v>11</v>
      </c>
      <c r="G20" s="68">
        <v>23</v>
      </c>
      <c r="H20" s="68">
        <v>24</v>
      </c>
      <c r="I20" s="68">
        <v>19</v>
      </c>
      <c r="J20" s="68">
        <v>10</v>
      </c>
      <c r="K20" s="68">
        <v>11</v>
      </c>
      <c r="L20" s="68">
        <v>5</v>
      </c>
    </row>
    <row r="21" spans="1:12" ht="14.5" x14ac:dyDescent="0.35">
      <c r="C21" s="91"/>
      <c r="D21" s="86"/>
      <c r="E21" s="67"/>
      <c r="F21" s="67"/>
      <c r="G21" s="67"/>
      <c r="H21" s="67"/>
    </row>
    <row r="22" spans="1:12" ht="14.5" x14ac:dyDescent="0.35">
      <c r="C22" s="91"/>
      <c r="D22" s="86"/>
      <c r="E22" s="67"/>
      <c r="F22" s="67"/>
      <c r="G22" s="67"/>
      <c r="H22" s="67"/>
    </row>
    <row r="23" spans="1:12" ht="15" customHeight="1" x14ac:dyDescent="0.35">
      <c r="C23" s="91"/>
      <c r="D23" s="86"/>
      <c r="E23" s="67"/>
      <c r="F23" s="67"/>
      <c r="G23" s="67"/>
      <c r="H23" s="67"/>
    </row>
    <row r="24" spans="1:12" ht="15" customHeight="1" x14ac:dyDescent="0.35">
      <c r="C24" s="91"/>
      <c r="D24" s="86"/>
      <c r="E24" s="67"/>
      <c r="F24" s="67"/>
      <c r="G24" s="67"/>
      <c r="H24" s="67"/>
    </row>
    <row r="25" spans="1:12" ht="15" customHeight="1" x14ac:dyDescent="0.35">
      <c r="C25" s="91"/>
      <c r="D25" s="86"/>
      <c r="E25" s="67"/>
      <c r="F25" s="67"/>
    </row>
    <row r="26" spans="1:12" ht="15" customHeight="1" x14ac:dyDescent="0.35">
      <c r="C26" s="91"/>
      <c r="D26" s="86"/>
      <c r="E26" s="67"/>
      <c r="F26" s="67"/>
    </row>
    <row r="27" spans="1:12" ht="15" customHeight="1" x14ac:dyDescent="0.35">
      <c r="C27" s="91"/>
      <c r="D27" s="86"/>
      <c r="E27" s="67"/>
      <c r="F27" s="67"/>
    </row>
    <row r="28" spans="1:12" ht="15" customHeight="1" x14ac:dyDescent="0.35">
      <c r="C28" s="91"/>
      <c r="D28" s="86"/>
      <c r="E28" s="67"/>
      <c r="F28" s="67"/>
    </row>
    <row r="29" spans="1:12" ht="15" customHeight="1" x14ac:dyDescent="0.35">
      <c r="C29" s="91"/>
      <c r="D29" s="86"/>
      <c r="E29" s="67"/>
      <c r="F29" s="67"/>
    </row>
    <row r="30" spans="1:12" ht="15" customHeight="1" x14ac:dyDescent="0.35">
      <c r="C30" s="91"/>
      <c r="D30" s="86"/>
      <c r="E30" s="67"/>
      <c r="F30" s="67"/>
    </row>
    <row r="31" spans="1:12" ht="15" customHeight="1" x14ac:dyDescent="0.35">
      <c r="C31" s="91"/>
      <c r="D31" s="86"/>
      <c r="E31" s="67"/>
      <c r="F31" s="67"/>
    </row>
    <row r="32" spans="1:12" ht="15" customHeight="1" x14ac:dyDescent="0.35">
      <c r="C32" s="91"/>
      <c r="D32" s="86"/>
      <c r="E32" s="67"/>
      <c r="F32" s="67"/>
    </row>
    <row r="33" spans="3:6" ht="15" customHeight="1" x14ac:dyDescent="0.35">
      <c r="C33" s="91"/>
      <c r="D33" s="86"/>
      <c r="E33" s="67"/>
      <c r="F33" s="67"/>
    </row>
    <row r="34" spans="3:6" ht="15" customHeight="1" x14ac:dyDescent="0.35">
      <c r="C34" s="91"/>
      <c r="D34" s="86"/>
      <c r="E34" s="67"/>
      <c r="F34" s="67"/>
    </row>
    <row r="35" spans="3:6" ht="15" customHeight="1" x14ac:dyDescent="0.35">
      <c r="C35" s="91"/>
      <c r="D35" s="86"/>
      <c r="E35" s="67"/>
      <c r="F35" s="67"/>
    </row>
    <row r="36" spans="3:6" ht="15" customHeight="1" x14ac:dyDescent="0.35">
      <c r="C36" s="91"/>
      <c r="D36" s="86"/>
      <c r="E36" s="67"/>
      <c r="F36" s="67"/>
    </row>
    <row r="37" spans="3:6" ht="15" customHeight="1" x14ac:dyDescent="0.35">
      <c r="C37" s="91"/>
      <c r="D37" s="86"/>
      <c r="E37" s="67"/>
      <c r="F37" s="67"/>
    </row>
    <row r="38" spans="3:6" ht="15" customHeight="1" x14ac:dyDescent="0.35">
      <c r="C38" s="91"/>
      <c r="D38" s="86"/>
      <c r="E38" s="67"/>
      <c r="F38" s="67"/>
    </row>
    <row r="39" spans="3:6" ht="15" customHeight="1" x14ac:dyDescent="0.35">
      <c r="C39" s="91"/>
      <c r="D39" s="86"/>
      <c r="E39" s="67"/>
      <c r="F39" s="67"/>
    </row>
    <row r="40" spans="3:6" ht="15" customHeight="1" x14ac:dyDescent="0.35">
      <c r="C40" s="91"/>
      <c r="D40" s="86"/>
      <c r="E40" s="67"/>
      <c r="F40" s="67"/>
    </row>
    <row r="41" spans="3:6" ht="15" customHeight="1" x14ac:dyDescent="0.35">
      <c r="C41" s="91"/>
      <c r="D41" s="86"/>
      <c r="E41" s="67"/>
      <c r="F41" s="67"/>
    </row>
    <row r="42" spans="3:6" ht="15" customHeight="1" x14ac:dyDescent="0.35">
      <c r="C42" s="91"/>
      <c r="D42" s="86"/>
      <c r="E42" s="67"/>
      <c r="F42" s="67"/>
    </row>
    <row r="43" spans="3:6" ht="15" customHeight="1" x14ac:dyDescent="0.35">
      <c r="C43" s="91"/>
      <c r="D43" s="86"/>
      <c r="E43" s="67"/>
      <c r="F43" s="67"/>
    </row>
    <row r="44" spans="3:6" ht="15" customHeight="1" x14ac:dyDescent="0.35">
      <c r="C44" s="91"/>
      <c r="D44" s="86"/>
      <c r="E44" s="67"/>
      <c r="F44" s="67"/>
    </row>
    <row r="45" spans="3:6" ht="15" customHeight="1" x14ac:dyDescent="0.35">
      <c r="C45" s="91"/>
      <c r="D45" s="86"/>
      <c r="E45" s="67"/>
      <c r="F45" s="67"/>
    </row>
    <row r="46" spans="3:6" ht="15" customHeight="1" x14ac:dyDescent="0.35">
      <c r="C46" s="91"/>
      <c r="D46" s="86"/>
      <c r="E46" s="67"/>
      <c r="F46" s="67"/>
    </row>
    <row r="47" spans="3:6" ht="15" customHeight="1" x14ac:dyDescent="0.35">
      <c r="C47" s="91"/>
      <c r="D47" s="86"/>
      <c r="E47" s="67"/>
      <c r="F47" s="67"/>
    </row>
    <row r="48" spans="3:6" ht="15" customHeight="1" x14ac:dyDescent="0.35">
      <c r="C48" s="91"/>
      <c r="D48" s="86"/>
      <c r="E48" s="67"/>
      <c r="F48" s="67"/>
    </row>
    <row r="49" spans="3:6" ht="15" customHeight="1" x14ac:dyDescent="0.35">
      <c r="C49" s="91"/>
      <c r="D49" s="86"/>
      <c r="E49" s="67"/>
      <c r="F49" s="67"/>
    </row>
    <row r="50" spans="3:6" ht="15" customHeight="1" x14ac:dyDescent="0.35">
      <c r="C50" s="91"/>
      <c r="D50" s="86"/>
      <c r="E50" s="67"/>
      <c r="F50" s="67"/>
    </row>
    <row r="51" spans="3:6" ht="15" customHeight="1" x14ac:dyDescent="0.35">
      <c r="C51" s="91"/>
      <c r="D51" s="86"/>
      <c r="E51" s="67"/>
      <c r="F51" s="67"/>
    </row>
    <row r="52" spans="3:6" ht="15" customHeight="1" x14ac:dyDescent="0.35">
      <c r="C52" s="91"/>
      <c r="D52" s="86"/>
      <c r="E52" s="67"/>
      <c r="F52" s="67"/>
    </row>
    <row r="53" spans="3:6" ht="15" customHeight="1" x14ac:dyDescent="0.35">
      <c r="C53" s="91"/>
      <c r="D53" s="86"/>
      <c r="E53" s="67"/>
      <c r="F53" s="67"/>
    </row>
    <row r="54" spans="3:6" ht="15" customHeight="1" x14ac:dyDescent="0.35">
      <c r="C54" s="91"/>
      <c r="D54" s="86"/>
      <c r="E54" s="67"/>
      <c r="F54" s="67"/>
    </row>
    <row r="55" spans="3:6" ht="15" customHeight="1" x14ac:dyDescent="0.35">
      <c r="C55" s="91"/>
      <c r="D55" s="86"/>
      <c r="E55" s="67"/>
      <c r="F55" s="67"/>
    </row>
    <row r="56" spans="3:6" ht="15" customHeight="1" x14ac:dyDescent="0.35">
      <c r="C56" s="91"/>
      <c r="D56" s="86"/>
      <c r="E56" s="67"/>
      <c r="F56" s="67"/>
    </row>
    <row r="57" spans="3:6" ht="15" customHeight="1" x14ac:dyDescent="0.35">
      <c r="C57" s="91"/>
      <c r="D57" s="86"/>
      <c r="E57" s="67"/>
      <c r="F57" s="67"/>
    </row>
    <row r="58" spans="3:6" ht="15" customHeight="1" x14ac:dyDescent="0.35">
      <c r="C58" s="91"/>
      <c r="D58" s="86"/>
      <c r="E58" s="67"/>
      <c r="F58" s="67"/>
    </row>
    <row r="59" spans="3:6" ht="15" customHeight="1" x14ac:dyDescent="0.35">
      <c r="C59" s="91"/>
      <c r="D59" s="86"/>
      <c r="E59" s="67"/>
      <c r="F59" s="67"/>
    </row>
    <row r="60" spans="3:6" ht="15" customHeight="1" x14ac:dyDescent="0.35">
      <c r="C60" s="91"/>
      <c r="D60" s="86"/>
      <c r="E60" s="67"/>
      <c r="F60" s="67"/>
    </row>
    <row r="61" spans="3:6" ht="15" customHeight="1" x14ac:dyDescent="0.35">
      <c r="C61" s="91"/>
      <c r="D61" s="86"/>
      <c r="E61" s="67"/>
      <c r="F61" s="67"/>
    </row>
    <row r="62" spans="3:6" ht="15" customHeight="1" x14ac:dyDescent="0.35">
      <c r="C62" s="91"/>
      <c r="D62" s="86"/>
      <c r="E62" s="67"/>
      <c r="F62" s="67"/>
    </row>
    <row r="63" spans="3:6" ht="15" customHeight="1" x14ac:dyDescent="0.35">
      <c r="C63" s="91"/>
      <c r="D63" s="86"/>
      <c r="E63" s="67"/>
      <c r="F63" s="67"/>
    </row>
    <row r="64" spans="3:6" ht="15" customHeight="1" x14ac:dyDescent="0.35">
      <c r="C64" s="91"/>
      <c r="D64" s="86"/>
      <c r="E64" s="67"/>
      <c r="F64" s="67"/>
    </row>
    <row r="65" spans="3:6" ht="15" customHeight="1" x14ac:dyDescent="0.35">
      <c r="C65" s="91"/>
      <c r="D65" s="86"/>
      <c r="E65" s="67"/>
      <c r="F65" s="67"/>
    </row>
    <row r="66" spans="3:6" ht="15" customHeight="1" x14ac:dyDescent="0.35">
      <c r="C66" s="91"/>
      <c r="D66" s="86"/>
      <c r="E66" s="67"/>
      <c r="F66" s="67"/>
    </row>
    <row r="67" spans="3:6" ht="15" customHeight="1" x14ac:dyDescent="0.35">
      <c r="C67" s="91"/>
      <c r="D67" s="86"/>
      <c r="E67" s="67"/>
      <c r="F67" s="67"/>
    </row>
    <row r="68" spans="3:6" ht="15" customHeight="1" x14ac:dyDescent="0.35">
      <c r="C68" s="91"/>
      <c r="D68" s="86"/>
      <c r="E68" s="67"/>
      <c r="F68" s="67"/>
    </row>
    <row r="69" spans="3:6" ht="15" customHeight="1" x14ac:dyDescent="0.35">
      <c r="C69" s="91"/>
      <c r="D69" s="86"/>
      <c r="E69" s="67"/>
      <c r="F69" s="67"/>
    </row>
    <row r="70" spans="3:6" ht="15" customHeight="1" x14ac:dyDescent="0.35">
      <c r="C70" s="91"/>
      <c r="D70" s="86"/>
      <c r="E70" s="67"/>
      <c r="F70" s="67"/>
    </row>
    <row r="71" spans="3:6" ht="15" customHeight="1" x14ac:dyDescent="0.35">
      <c r="C71" s="91"/>
      <c r="D71" s="86"/>
      <c r="E71" s="67"/>
      <c r="F71" s="67"/>
    </row>
    <row r="72" spans="3:6" ht="15" customHeight="1" x14ac:dyDescent="0.35">
      <c r="C72" s="91"/>
      <c r="D72" s="86"/>
      <c r="E72" s="67"/>
      <c r="F72" s="67"/>
    </row>
    <row r="73" spans="3:6" ht="15" customHeight="1" x14ac:dyDescent="0.35">
      <c r="C73" s="91"/>
      <c r="D73" s="86"/>
      <c r="E73" s="67"/>
      <c r="F73" s="67"/>
    </row>
    <row r="74" spans="3:6" ht="15" customHeight="1" x14ac:dyDescent="0.35">
      <c r="C74" s="91"/>
      <c r="D74" s="86"/>
      <c r="E74" s="67"/>
      <c r="F74" s="67"/>
    </row>
    <row r="75" spans="3:6" ht="15" customHeight="1" x14ac:dyDescent="0.35">
      <c r="C75" s="91"/>
      <c r="D75" s="86"/>
      <c r="E75" s="67"/>
      <c r="F75" s="67"/>
    </row>
    <row r="76" spans="3:6" ht="15" customHeight="1" x14ac:dyDescent="0.35">
      <c r="C76" s="91"/>
      <c r="D76" s="86"/>
      <c r="E76" s="67"/>
      <c r="F76" s="67"/>
    </row>
    <row r="77" spans="3:6" ht="15" customHeight="1" x14ac:dyDescent="0.35">
      <c r="C77" s="91"/>
      <c r="D77" s="86"/>
      <c r="E77" s="67"/>
      <c r="F77" s="67"/>
    </row>
    <row r="78" spans="3:6" ht="15" customHeight="1" x14ac:dyDescent="0.35">
      <c r="C78" s="91"/>
      <c r="D78" s="86"/>
      <c r="E78" s="67"/>
      <c r="F78" s="67"/>
    </row>
    <row r="79" spans="3:6" ht="15" customHeight="1" x14ac:dyDescent="0.35">
      <c r="C79" s="91"/>
      <c r="D79" s="86"/>
      <c r="E79" s="67"/>
      <c r="F79" s="67"/>
    </row>
    <row r="80" spans="3:6" ht="15" customHeight="1" x14ac:dyDescent="0.35">
      <c r="C80" s="91"/>
      <c r="D80" s="86"/>
      <c r="E80" s="67"/>
      <c r="F80" s="67"/>
    </row>
    <row r="81" spans="3:6" ht="15" customHeight="1" x14ac:dyDescent="0.35">
      <c r="C81" s="91"/>
      <c r="D81" s="86"/>
      <c r="E81" s="67"/>
      <c r="F81" s="67"/>
    </row>
    <row r="82" spans="3:6" ht="15" customHeight="1" x14ac:dyDescent="0.35">
      <c r="C82" s="91"/>
      <c r="D82" s="86"/>
      <c r="E82" s="67"/>
      <c r="F82" s="67"/>
    </row>
    <row r="83" spans="3:6" ht="15" customHeight="1" x14ac:dyDescent="0.35">
      <c r="C83" s="91"/>
      <c r="D83" s="86"/>
      <c r="E83" s="67"/>
      <c r="F83" s="67"/>
    </row>
    <row r="84" spans="3:6" ht="15" customHeight="1" x14ac:dyDescent="0.35">
      <c r="C84" s="91"/>
      <c r="D84" s="86"/>
      <c r="E84" s="67"/>
      <c r="F84" s="67"/>
    </row>
    <row r="85" spans="3:6" ht="15" customHeight="1" x14ac:dyDescent="0.35">
      <c r="C85" s="91"/>
      <c r="D85" s="86"/>
      <c r="E85" s="67"/>
      <c r="F85" s="67"/>
    </row>
    <row r="86" spans="3:6" ht="15" customHeight="1" x14ac:dyDescent="0.35">
      <c r="C86" s="91"/>
      <c r="D86" s="86"/>
      <c r="E86" s="67"/>
      <c r="F86" s="67"/>
    </row>
    <row r="87" spans="3:6" ht="15" customHeight="1" x14ac:dyDescent="0.35">
      <c r="C87" s="91"/>
      <c r="D87" s="86"/>
      <c r="E87" s="67"/>
      <c r="F87" s="67"/>
    </row>
    <row r="88" spans="3:6" ht="15" customHeight="1" x14ac:dyDescent="0.35">
      <c r="C88" s="91"/>
      <c r="D88" s="86"/>
      <c r="E88" s="67"/>
      <c r="F88" s="67"/>
    </row>
    <row r="89" spans="3:6" ht="15" customHeight="1" x14ac:dyDescent="0.35">
      <c r="C89" s="91"/>
      <c r="D89" s="86"/>
      <c r="E89" s="67"/>
      <c r="F89" s="67"/>
    </row>
    <row r="90" spans="3:6" ht="15" customHeight="1" x14ac:dyDescent="0.35">
      <c r="C90" s="91"/>
      <c r="D90" s="86"/>
      <c r="E90" s="67"/>
      <c r="F90" s="67"/>
    </row>
    <row r="91" spans="3:6" ht="15" customHeight="1" x14ac:dyDescent="0.35">
      <c r="C91" s="91"/>
      <c r="D91" s="86"/>
      <c r="E91" s="67"/>
      <c r="F91" s="67"/>
    </row>
    <row r="92" spans="3:6" ht="15" customHeight="1" x14ac:dyDescent="0.35">
      <c r="C92" s="91"/>
      <c r="D92" s="86"/>
      <c r="E92" s="67"/>
      <c r="F92" s="67"/>
    </row>
    <row r="93" spans="3:6" ht="15" customHeight="1" x14ac:dyDescent="0.35">
      <c r="C93" s="91"/>
      <c r="D93" s="86"/>
      <c r="E93" s="67"/>
      <c r="F93" s="67"/>
    </row>
    <row r="94" spans="3:6" ht="15" customHeight="1" x14ac:dyDescent="0.35">
      <c r="C94" s="91"/>
      <c r="D94" s="86"/>
      <c r="E94" s="67"/>
      <c r="F94" s="67"/>
    </row>
    <row r="95" spans="3:6" ht="15" customHeight="1" x14ac:dyDescent="0.35">
      <c r="C95" s="91"/>
      <c r="D95" s="86"/>
      <c r="E95" s="67"/>
      <c r="F95" s="67"/>
    </row>
    <row r="96" spans="3:6" ht="15" customHeight="1" x14ac:dyDescent="0.35">
      <c r="C96" s="91"/>
      <c r="D96" s="86"/>
      <c r="E96" s="67"/>
      <c r="F96" s="67"/>
    </row>
    <row r="97" spans="3:6" ht="15" customHeight="1" x14ac:dyDescent="0.35">
      <c r="C97" s="91"/>
      <c r="D97" s="86"/>
      <c r="E97" s="67"/>
      <c r="F97" s="67"/>
    </row>
    <row r="98" spans="3:6" ht="15" customHeight="1" x14ac:dyDescent="0.35">
      <c r="C98" s="91"/>
      <c r="D98" s="86"/>
      <c r="E98" s="67"/>
      <c r="F98" s="67"/>
    </row>
    <row r="99" spans="3:6" ht="15" customHeight="1" x14ac:dyDescent="0.35">
      <c r="C99" s="91"/>
      <c r="D99" s="86"/>
      <c r="E99" s="67"/>
      <c r="F99" s="67"/>
    </row>
    <row r="100" spans="3:6" ht="15" customHeight="1" x14ac:dyDescent="0.35">
      <c r="C100" s="91"/>
      <c r="D100" s="86"/>
      <c r="E100" s="67"/>
      <c r="F100" s="67"/>
    </row>
    <row r="101" spans="3:6" ht="15" customHeight="1" x14ac:dyDescent="0.35">
      <c r="C101" s="91"/>
      <c r="D101" s="86"/>
      <c r="E101" s="67"/>
      <c r="F101" s="67"/>
    </row>
    <row r="102" spans="3:6" ht="15" customHeight="1" x14ac:dyDescent="0.35">
      <c r="C102" s="91"/>
      <c r="D102" s="86"/>
      <c r="E102" s="67"/>
      <c r="F102" s="67"/>
    </row>
    <row r="103" spans="3:6" ht="15" customHeight="1" x14ac:dyDescent="0.35">
      <c r="C103" s="91"/>
      <c r="D103" s="86"/>
      <c r="E103" s="67"/>
      <c r="F103" s="67"/>
    </row>
    <row r="104" spans="3:6" ht="15" customHeight="1" x14ac:dyDescent="0.35">
      <c r="C104" s="91"/>
      <c r="D104" s="86"/>
      <c r="E104" s="67"/>
      <c r="F104" s="67"/>
    </row>
    <row r="105" spans="3:6" ht="15" customHeight="1" x14ac:dyDescent="0.35">
      <c r="C105" s="91"/>
      <c r="D105" s="86"/>
      <c r="E105" s="67"/>
      <c r="F105" s="67"/>
    </row>
    <row r="106" spans="3:6" ht="15" customHeight="1" x14ac:dyDescent="0.35">
      <c r="C106" s="91"/>
      <c r="D106" s="86"/>
      <c r="E106" s="67"/>
      <c r="F106" s="67"/>
    </row>
    <row r="107" spans="3:6" ht="15" customHeight="1" x14ac:dyDescent="0.35">
      <c r="C107" s="91"/>
      <c r="D107" s="86"/>
      <c r="E107" s="67"/>
      <c r="F107" s="67"/>
    </row>
    <row r="108" spans="3:6" ht="15" customHeight="1" x14ac:dyDescent="0.35">
      <c r="C108" s="91"/>
      <c r="D108" s="86"/>
      <c r="E108" s="67"/>
      <c r="F108" s="67"/>
    </row>
    <row r="109" spans="3:6" ht="15" customHeight="1" x14ac:dyDescent="0.35">
      <c r="C109" s="91"/>
      <c r="D109" s="86"/>
      <c r="E109" s="67"/>
      <c r="F109" s="67"/>
    </row>
  </sheetData>
  <pageMargins left="0.7" right="0.7" top="0.75" bottom="0.75" header="0.3" footer="0.3"/>
  <pageSetup paperSize="9" orientation="portrait" horizontalDpi="90" verticalDpi="9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tabColor theme="2"/>
  </sheetPr>
  <dimension ref="A1:H109"/>
  <sheetViews>
    <sheetView showGridLines="0" zoomScaleNormal="100" workbookViewId="0"/>
  </sheetViews>
  <sheetFormatPr defaultColWidth="9.26953125" defaultRowHeight="15" customHeight="1" x14ac:dyDescent="0.35"/>
  <cols>
    <col min="1" max="1" width="1.7265625" customWidth="1"/>
    <col min="3" max="3" width="10.453125" customWidth="1"/>
    <col min="4" max="4" width="15.7265625" customWidth="1"/>
    <col min="5" max="8" width="18.453125" customWidth="1"/>
  </cols>
  <sheetData>
    <row r="1" spans="1:8" ht="15" customHeight="1" x14ac:dyDescent="0.35">
      <c r="A1" s="37"/>
      <c r="B1" s="41"/>
      <c r="C1" s="37"/>
      <c r="D1" s="37"/>
      <c r="E1" s="37"/>
      <c r="F1" s="37"/>
      <c r="G1" s="37"/>
    </row>
    <row r="2" spans="1:8" ht="15" customHeight="1" x14ac:dyDescent="0.35">
      <c r="A2" s="37"/>
      <c r="B2" s="37"/>
      <c r="C2" s="37"/>
      <c r="D2" s="37"/>
      <c r="E2" s="37"/>
      <c r="F2" s="37"/>
      <c r="G2" s="37"/>
    </row>
    <row r="3" spans="1:8" ht="8.15" customHeight="1" x14ac:dyDescent="0.35">
      <c r="A3" s="37"/>
      <c r="B3" s="37"/>
      <c r="C3" s="37"/>
      <c r="D3" s="37"/>
      <c r="E3" s="37"/>
      <c r="F3" s="37"/>
      <c r="G3" s="37"/>
    </row>
    <row r="4" spans="1:8" ht="15" customHeight="1"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ht="15" customHeight="1" x14ac:dyDescent="0.35">
      <c r="A6" s="38"/>
      <c r="B6" s="60" t="s">
        <v>3</v>
      </c>
      <c r="C6" s="45"/>
      <c r="D6" s="44"/>
      <c r="E6" s="38"/>
      <c r="F6" s="38"/>
      <c r="G6" s="38"/>
    </row>
    <row r="7" spans="1:8" ht="15" customHeight="1" x14ac:dyDescent="0.35">
      <c r="A7" s="38"/>
      <c r="B7" s="61" t="s">
        <v>95</v>
      </c>
      <c r="C7" s="45"/>
      <c r="D7" s="44"/>
      <c r="E7" s="38"/>
      <c r="F7" s="38"/>
      <c r="G7" s="38"/>
    </row>
    <row r="8" spans="1:8" ht="8.15" customHeight="1" x14ac:dyDescent="0.35">
      <c r="A8" s="38"/>
      <c r="B8" s="46"/>
      <c r="C8" s="45"/>
      <c r="D8" s="44"/>
      <c r="E8" s="38"/>
      <c r="F8" s="38"/>
      <c r="G8" s="38"/>
    </row>
    <row r="9" spans="1:8" ht="15" customHeight="1" x14ac:dyDescent="0.35">
      <c r="A9" s="38"/>
      <c r="B9" s="60" t="str">
        <f>Índice!B131</f>
        <v>Tema em Destaque: O impacto do aumento das taxas de juro no serviço da dívida das empresas</v>
      </c>
      <c r="C9" s="45"/>
      <c r="D9" s="44"/>
      <c r="E9" s="38"/>
      <c r="F9" s="38"/>
      <c r="G9" s="38"/>
    </row>
    <row r="10" spans="1:8" ht="15" customHeight="1" x14ac:dyDescent="0.35">
      <c r="A10" s="38"/>
      <c r="B10" s="61" t="str">
        <f>Contents!B131</f>
        <v>Special issue: The interest rate increase's impact on NFCs debt-service</v>
      </c>
      <c r="C10" s="45"/>
      <c r="D10" s="44"/>
      <c r="E10" s="38"/>
      <c r="F10" s="38"/>
      <c r="G10" s="38"/>
    </row>
    <row r="11" spans="1:8" ht="8.15" customHeight="1" x14ac:dyDescent="0.35">
      <c r="A11" s="38"/>
      <c r="B11" s="45"/>
      <c r="C11" s="47"/>
      <c r="D11" s="44"/>
      <c r="E11" s="38"/>
      <c r="F11" s="38"/>
      <c r="G11" s="38"/>
    </row>
    <row r="12" spans="1:8" ht="15" customHeight="1" x14ac:dyDescent="0.35">
      <c r="A12" s="40"/>
      <c r="B12" s="59" t="s">
        <v>1091</v>
      </c>
      <c r="C12" s="48"/>
      <c r="D12" s="49"/>
      <c r="E12" s="40"/>
      <c r="F12" s="40"/>
      <c r="G12" s="40"/>
    </row>
    <row r="13" spans="1:8" ht="15" customHeight="1" x14ac:dyDescent="0.35">
      <c r="A13" s="40"/>
      <c r="B13" s="62" t="s">
        <v>1092</v>
      </c>
      <c r="C13" s="48"/>
      <c r="D13" s="49"/>
      <c r="E13" s="40"/>
      <c r="F13" s="40"/>
      <c r="G13" s="40"/>
    </row>
    <row r="14" spans="1:8" ht="8.15" customHeight="1" x14ac:dyDescent="0.35">
      <c r="A14" s="40"/>
      <c r="B14" s="40"/>
      <c r="C14" s="40"/>
      <c r="D14" s="40"/>
      <c r="E14" s="40"/>
      <c r="F14" s="40"/>
      <c r="G14" s="40"/>
    </row>
    <row r="15" spans="1:8" ht="14.5" x14ac:dyDescent="0.35">
      <c r="A15" s="40"/>
      <c r="B15" s="40"/>
      <c r="C15" s="13"/>
      <c r="D15" s="55" t="s">
        <v>174</v>
      </c>
      <c r="E15" s="56" t="s">
        <v>1093</v>
      </c>
      <c r="F15" s="56" t="s">
        <v>1093</v>
      </c>
      <c r="G15" s="56" t="s">
        <v>1093</v>
      </c>
      <c r="H15" s="56" t="s">
        <v>1093</v>
      </c>
    </row>
    <row r="16" spans="1:8" ht="14.5" x14ac:dyDescent="0.35">
      <c r="A16" s="40"/>
      <c r="B16" s="40"/>
      <c r="C16" s="13"/>
      <c r="D16" s="53" t="s">
        <v>176</v>
      </c>
      <c r="E16" s="54" t="s">
        <v>1466</v>
      </c>
      <c r="F16" s="54" t="s">
        <v>1466</v>
      </c>
      <c r="G16" s="54" t="s">
        <v>1466</v>
      </c>
      <c r="H16" s="54" t="s">
        <v>1466</v>
      </c>
    </row>
    <row r="17" spans="1:8" ht="8.15" customHeight="1" x14ac:dyDescent="0.35">
      <c r="A17" s="43"/>
      <c r="B17" s="43"/>
      <c r="C17" s="13"/>
      <c r="D17" s="13"/>
      <c r="E17" s="13"/>
      <c r="F17" s="13"/>
      <c r="G17" s="13"/>
      <c r="H17" s="13"/>
    </row>
    <row r="18" spans="1:8" ht="39" x14ac:dyDescent="0.35">
      <c r="B18" s="87"/>
      <c r="E18" s="75" t="s">
        <v>1094</v>
      </c>
      <c r="F18" s="75" t="s">
        <v>1095</v>
      </c>
      <c r="G18" s="75" t="s">
        <v>1096</v>
      </c>
      <c r="H18" s="75" t="s">
        <v>1097</v>
      </c>
    </row>
    <row r="19" spans="1:8" ht="14.5" x14ac:dyDescent="0.35">
      <c r="A19" s="40"/>
      <c r="B19" s="40"/>
      <c r="E19" s="76" t="s">
        <v>1098</v>
      </c>
      <c r="F19" s="76" t="s">
        <v>1099</v>
      </c>
      <c r="G19" s="76" t="s">
        <v>1100</v>
      </c>
      <c r="H19" s="76" t="s">
        <v>1101</v>
      </c>
    </row>
    <row r="20" spans="1:8" ht="14.25" customHeight="1" x14ac:dyDescent="0.35">
      <c r="C20" s="235">
        <v>2008</v>
      </c>
      <c r="D20" s="236">
        <v>2008</v>
      </c>
      <c r="E20" s="67"/>
      <c r="F20" s="67">
        <v>3.3</v>
      </c>
      <c r="G20" s="67"/>
      <c r="H20" s="67"/>
    </row>
    <row r="21" spans="1:8" ht="14.5" x14ac:dyDescent="0.35">
      <c r="C21" s="235">
        <v>2009</v>
      </c>
      <c r="D21" s="236">
        <v>2009</v>
      </c>
      <c r="E21" s="67"/>
      <c r="F21" s="67">
        <v>4</v>
      </c>
      <c r="G21" s="67"/>
      <c r="H21" s="67"/>
    </row>
    <row r="22" spans="1:8" ht="14.5" x14ac:dyDescent="0.35">
      <c r="C22" s="235">
        <v>2010</v>
      </c>
      <c r="D22" s="236">
        <v>2010</v>
      </c>
      <c r="E22" s="67">
        <v>5.5</v>
      </c>
      <c r="F22" s="67">
        <v>5.0999999999999996</v>
      </c>
      <c r="G22" s="67"/>
      <c r="H22" s="67"/>
    </row>
    <row r="23" spans="1:8" ht="15" customHeight="1" x14ac:dyDescent="0.35">
      <c r="C23" s="235">
        <v>2011</v>
      </c>
      <c r="D23" s="236">
        <v>2011</v>
      </c>
      <c r="E23" s="67">
        <v>4.0999999999999996</v>
      </c>
      <c r="F23" s="67">
        <v>2.7</v>
      </c>
      <c r="G23" s="67"/>
      <c r="H23" s="67"/>
    </row>
    <row r="24" spans="1:8" ht="15" customHeight="1" x14ac:dyDescent="0.35">
      <c r="C24" s="235">
        <v>2012</v>
      </c>
      <c r="D24" s="236">
        <v>2012</v>
      </c>
      <c r="E24" s="67">
        <v>3.7</v>
      </c>
      <c r="F24" s="67">
        <v>2.2000000000000002</v>
      </c>
      <c r="G24" s="67"/>
      <c r="H24" s="67"/>
    </row>
    <row r="25" spans="1:8" ht="15" customHeight="1" x14ac:dyDescent="0.35">
      <c r="C25" s="235">
        <v>2013</v>
      </c>
      <c r="D25" s="236">
        <v>2013</v>
      </c>
      <c r="E25" s="67">
        <v>4.0999999999999996</v>
      </c>
      <c r="F25" s="67">
        <v>2.8</v>
      </c>
    </row>
    <row r="26" spans="1:8" ht="15" customHeight="1" x14ac:dyDescent="0.35">
      <c r="C26" s="235">
        <v>2014</v>
      </c>
      <c r="D26" s="236">
        <v>2014</v>
      </c>
      <c r="E26" s="67">
        <v>4.2</v>
      </c>
      <c r="F26" s="67">
        <v>3.1</v>
      </c>
    </row>
    <row r="27" spans="1:8" ht="15" customHeight="1" x14ac:dyDescent="0.35">
      <c r="C27" s="235">
        <v>2015</v>
      </c>
      <c r="D27" s="236">
        <v>2015</v>
      </c>
      <c r="E27" s="67">
        <v>5.5</v>
      </c>
      <c r="F27" s="67">
        <v>4.0999999999999996</v>
      </c>
    </row>
    <row r="28" spans="1:8" ht="15" customHeight="1" x14ac:dyDescent="0.35">
      <c r="C28" s="235">
        <v>2016</v>
      </c>
      <c r="D28" s="236">
        <v>2016</v>
      </c>
      <c r="E28" s="67">
        <v>6.2</v>
      </c>
      <c r="F28" s="67">
        <v>4.8</v>
      </c>
    </row>
    <row r="29" spans="1:8" ht="15" customHeight="1" x14ac:dyDescent="0.35">
      <c r="C29" s="235">
        <v>2017</v>
      </c>
      <c r="D29" s="236">
        <v>2017</v>
      </c>
      <c r="E29" s="67">
        <v>7.4</v>
      </c>
      <c r="F29" s="67">
        <v>6.1</v>
      </c>
    </row>
    <row r="30" spans="1:8" ht="15" customHeight="1" x14ac:dyDescent="0.35">
      <c r="C30" s="235">
        <v>2018</v>
      </c>
      <c r="D30" s="236">
        <v>2018</v>
      </c>
      <c r="E30" s="67">
        <v>8.9</v>
      </c>
      <c r="F30" s="67">
        <v>7.1</v>
      </c>
    </row>
    <row r="31" spans="1:8" ht="15" customHeight="1" x14ac:dyDescent="0.35">
      <c r="C31" s="235">
        <v>2019</v>
      </c>
      <c r="D31" s="236">
        <v>2019</v>
      </c>
      <c r="E31" s="67">
        <v>8.6999999999999993</v>
      </c>
      <c r="F31" s="67">
        <v>7.5</v>
      </c>
    </row>
    <row r="32" spans="1:8" ht="15" customHeight="1" x14ac:dyDescent="0.35">
      <c r="C32" s="235">
        <v>2020</v>
      </c>
      <c r="D32" s="236">
        <v>2020</v>
      </c>
      <c r="E32" s="67">
        <v>8.1999999999999993</v>
      </c>
      <c r="F32" s="67">
        <v>6.6</v>
      </c>
    </row>
    <row r="33" spans="3:8" ht="15" customHeight="1" x14ac:dyDescent="0.35">
      <c r="C33" s="235">
        <v>2021</v>
      </c>
      <c r="D33" s="236">
        <v>2021</v>
      </c>
      <c r="E33" s="67">
        <v>10.8</v>
      </c>
      <c r="F33" s="67">
        <v>8.4</v>
      </c>
    </row>
    <row r="34" spans="3:8" ht="15" customHeight="1" x14ac:dyDescent="0.35">
      <c r="C34" s="235">
        <v>2022</v>
      </c>
      <c r="D34" s="236">
        <v>2022</v>
      </c>
      <c r="E34" s="67"/>
      <c r="F34" s="67"/>
      <c r="G34" s="67">
        <v>9.5</v>
      </c>
      <c r="H34" s="67">
        <v>10.4</v>
      </c>
    </row>
    <row r="35" spans="3:8" ht="15" customHeight="1" x14ac:dyDescent="0.35">
      <c r="C35" s="235">
        <v>2023</v>
      </c>
      <c r="D35" s="236">
        <v>2023</v>
      </c>
      <c r="E35" s="67"/>
      <c r="F35" s="67"/>
      <c r="G35" s="67">
        <v>6</v>
      </c>
      <c r="H35" s="67">
        <v>6.5</v>
      </c>
    </row>
    <row r="36" spans="3:8" ht="15" customHeight="1" x14ac:dyDescent="0.35">
      <c r="C36" s="91"/>
      <c r="D36" s="86"/>
      <c r="E36" s="67"/>
      <c r="F36" s="67"/>
    </row>
    <row r="37" spans="3:8" ht="15" customHeight="1" x14ac:dyDescent="0.35">
      <c r="C37" s="91"/>
      <c r="D37" s="86"/>
      <c r="E37" s="67"/>
      <c r="F37" s="67"/>
    </row>
    <row r="38" spans="3:8" ht="15" customHeight="1" x14ac:dyDescent="0.35">
      <c r="C38" s="91"/>
      <c r="D38" s="86"/>
      <c r="E38" s="67"/>
      <c r="F38" s="67"/>
    </row>
    <row r="39" spans="3:8" ht="15" customHeight="1" x14ac:dyDescent="0.35">
      <c r="C39" s="91"/>
      <c r="D39" s="86"/>
      <c r="E39" s="67"/>
      <c r="F39" s="67"/>
    </row>
    <row r="40" spans="3:8" ht="15" customHeight="1" x14ac:dyDescent="0.35">
      <c r="C40" s="91"/>
      <c r="D40" s="86"/>
      <c r="E40" s="67"/>
      <c r="F40" s="67"/>
    </row>
    <row r="41" spans="3:8" ht="15" customHeight="1" x14ac:dyDescent="0.35">
      <c r="C41" s="91"/>
      <c r="D41" s="86"/>
      <c r="E41" s="67"/>
      <c r="F41" s="67"/>
    </row>
    <row r="42" spans="3:8" ht="15" customHeight="1" x14ac:dyDescent="0.35">
      <c r="C42" s="91"/>
      <c r="D42" s="86"/>
      <c r="E42" s="67"/>
      <c r="F42" s="67"/>
    </row>
    <row r="43" spans="3:8" ht="15" customHeight="1" x14ac:dyDescent="0.35">
      <c r="C43" s="91"/>
      <c r="D43" s="86"/>
      <c r="E43" s="67"/>
      <c r="F43" s="67"/>
    </row>
    <row r="44" spans="3:8" ht="15" customHeight="1" x14ac:dyDescent="0.35">
      <c r="C44" s="91"/>
      <c r="D44" s="86"/>
      <c r="E44" s="67"/>
      <c r="F44" s="67"/>
    </row>
    <row r="45" spans="3:8" ht="15" customHeight="1" x14ac:dyDescent="0.35">
      <c r="C45" s="91"/>
      <c r="D45" s="86"/>
      <c r="E45" s="67"/>
      <c r="F45" s="67"/>
    </row>
    <row r="46" spans="3:8" ht="15" customHeight="1" x14ac:dyDescent="0.35">
      <c r="C46" s="91"/>
      <c r="D46" s="86"/>
      <c r="E46" s="67"/>
      <c r="F46" s="67"/>
    </row>
    <row r="47" spans="3:8" ht="15" customHeight="1" x14ac:dyDescent="0.35">
      <c r="C47" s="91"/>
      <c r="D47" s="86"/>
      <c r="E47" s="67"/>
      <c r="F47" s="67"/>
    </row>
    <row r="48" spans="3:8" ht="15" customHeight="1" x14ac:dyDescent="0.35">
      <c r="C48" s="91"/>
      <c r="D48" s="86"/>
      <c r="E48" s="67"/>
      <c r="F48" s="67"/>
    </row>
    <row r="49" spans="3:6" ht="15" customHeight="1" x14ac:dyDescent="0.35">
      <c r="C49" s="91"/>
      <c r="D49" s="86"/>
      <c r="E49" s="67"/>
      <c r="F49" s="67"/>
    </row>
    <row r="50" spans="3:6" ht="15" customHeight="1" x14ac:dyDescent="0.35">
      <c r="C50" s="91"/>
      <c r="D50" s="86"/>
      <c r="E50" s="67"/>
      <c r="F50" s="67"/>
    </row>
    <row r="51" spans="3:6" ht="15" customHeight="1" x14ac:dyDescent="0.35">
      <c r="C51" s="91"/>
      <c r="D51" s="86"/>
      <c r="E51" s="67"/>
      <c r="F51" s="67"/>
    </row>
    <row r="52" spans="3:6" ht="15" customHeight="1" x14ac:dyDescent="0.35">
      <c r="C52" s="91"/>
      <c r="D52" s="86"/>
      <c r="E52" s="67"/>
      <c r="F52" s="67"/>
    </row>
    <row r="53" spans="3:6" ht="15" customHeight="1" x14ac:dyDescent="0.35">
      <c r="C53" s="91"/>
      <c r="D53" s="86"/>
      <c r="E53" s="67"/>
      <c r="F53" s="67"/>
    </row>
    <row r="54" spans="3:6" ht="15" customHeight="1" x14ac:dyDescent="0.35">
      <c r="C54" s="91"/>
      <c r="D54" s="86"/>
      <c r="E54" s="67"/>
      <c r="F54" s="67"/>
    </row>
    <row r="55" spans="3:6" ht="15" customHeight="1" x14ac:dyDescent="0.35">
      <c r="C55" s="91"/>
      <c r="D55" s="86"/>
      <c r="E55" s="67"/>
      <c r="F55" s="67"/>
    </row>
    <row r="56" spans="3:6" ht="15" customHeight="1" x14ac:dyDescent="0.35">
      <c r="C56" s="91"/>
      <c r="D56" s="86"/>
      <c r="E56" s="67"/>
      <c r="F56" s="67"/>
    </row>
    <row r="57" spans="3:6" ht="15" customHeight="1" x14ac:dyDescent="0.35">
      <c r="C57" s="91"/>
      <c r="D57" s="86"/>
      <c r="E57" s="67"/>
      <c r="F57" s="67"/>
    </row>
    <row r="58" spans="3:6" ht="15" customHeight="1" x14ac:dyDescent="0.35">
      <c r="C58" s="91"/>
      <c r="D58" s="86"/>
      <c r="E58" s="67"/>
      <c r="F58" s="67"/>
    </row>
    <row r="59" spans="3:6" ht="15" customHeight="1" x14ac:dyDescent="0.35">
      <c r="C59" s="91"/>
      <c r="D59" s="86"/>
      <c r="E59" s="67"/>
      <c r="F59" s="67"/>
    </row>
    <row r="60" spans="3:6" ht="15" customHeight="1" x14ac:dyDescent="0.35">
      <c r="C60" s="91"/>
      <c r="D60" s="86"/>
      <c r="E60" s="67"/>
      <c r="F60" s="67"/>
    </row>
    <row r="61" spans="3:6" ht="15" customHeight="1" x14ac:dyDescent="0.35">
      <c r="C61" s="91"/>
      <c r="D61" s="86"/>
      <c r="E61" s="67"/>
      <c r="F61" s="67"/>
    </row>
    <row r="62" spans="3:6" ht="15" customHeight="1" x14ac:dyDescent="0.35">
      <c r="C62" s="91"/>
      <c r="D62" s="86"/>
      <c r="E62" s="67"/>
      <c r="F62" s="67"/>
    </row>
    <row r="63" spans="3:6" ht="15" customHeight="1" x14ac:dyDescent="0.35">
      <c r="C63" s="91"/>
      <c r="D63" s="86"/>
      <c r="E63" s="67"/>
      <c r="F63" s="67"/>
    </row>
    <row r="64" spans="3:6" ht="15" customHeight="1" x14ac:dyDescent="0.35">
      <c r="C64" s="91"/>
      <c r="D64" s="86"/>
      <c r="E64" s="67"/>
      <c r="F64" s="67"/>
    </row>
    <row r="65" spans="3:6" ht="15" customHeight="1" x14ac:dyDescent="0.35">
      <c r="C65" s="91"/>
      <c r="D65" s="86"/>
      <c r="E65" s="67"/>
      <c r="F65" s="67"/>
    </row>
    <row r="66" spans="3:6" ht="15" customHeight="1" x14ac:dyDescent="0.35">
      <c r="C66" s="91"/>
      <c r="D66" s="86"/>
      <c r="E66" s="67"/>
      <c r="F66" s="67"/>
    </row>
    <row r="67" spans="3:6" ht="15" customHeight="1" x14ac:dyDescent="0.35">
      <c r="C67" s="91"/>
      <c r="D67" s="86"/>
      <c r="E67" s="67"/>
      <c r="F67" s="67"/>
    </row>
    <row r="68" spans="3:6" ht="15" customHeight="1" x14ac:dyDescent="0.35">
      <c r="C68" s="91"/>
      <c r="D68" s="86"/>
      <c r="E68" s="67"/>
      <c r="F68" s="67"/>
    </row>
    <row r="69" spans="3:6" ht="15" customHeight="1" x14ac:dyDescent="0.35">
      <c r="C69" s="91"/>
      <c r="D69" s="86"/>
      <c r="E69" s="67"/>
      <c r="F69" s="67"/>
    </row>
    <row r="70" spans="3:6" ht="15" customHeight="1" x14ac:dyDescent="0.35">
      <c r="C70" s="91"/>
      <c r="D70" s="86"/>
      <c r="E70" s="67"/>
      <c r="F70" s="67"/>
    </row>
    <row r="71" spans="3:6" ht="15" customHeight="1" x14ac:dyDescent="0.35">
      <c r="C71" s="91"/>
      <c r="D71" s="86"/>
      <c r="E71" s="67"/>
      <c r="F71" s="67"/>
    </row>
    <row r="72" spans="3:6" ht="15" customHeight="1" x14ac:dyDescent="0.35">
      <c r="C72" s="91"/>
      <c r="D72" s="86"/>
      <c r="E72" s="67"/>
      <c r="F72" s="67"/>
    </row>
    <row r="73" spans="3:6" ht="15" customHeight="1" x14ac:dyDescent="0.35">
      <c r="C73" s="91"/>
      <c r="D73" s="86"/>
      <c r="E73" s="67"/>
      <c r="F73" s="67"/>
    </row>
    <row r="74" spans="3:6" ht="15" customHeight="1" x14ac:dyDescent="0.35">
      <c r="C74" s="91"/>
      <c r="D74" s="86"/>
      <c r="E74" s="67"/>
      <c r="F74" s="67"/>
    </row>
    <row r="75" spans="3:6" ht="15" customHeight="1" x14ac:dyDescent="0.35">
      <c r="C75" s="91"/>
      <c r="D75" s="86"/>
      <c r="E75" s="67"/>
      <c r="F75" s="67"/>
    </row>
    <row r="76" spans="3:6" ht="15" customHeight="1" x14ac:dyDescent="0.35">
      <c r="C76" s="91"/>
      <c r="D76" s="86"/>
      <c r="E76" s="67"/>
      <c r="F76" s="67"/>
    </row>
    <row r="77" spans="3:6" ht="15" customHeight="1" x14ac:dyDescent="0.35">
      <c r="C77" s="91"/>
      <c r="D77" s="86"/>
      <c r="E77" s="67"/>
      <c r="F77" s="67"/>
    </row>
    <row r="78" spans="3:6" ht="15" customHeight="1" x14ac:dyDescent="0.35">
      <c r="C78" s="91"/>
      <c r="D78" s="86"/>
      <c r="E78" s="67"/>
      <c r="F78" s="67"/>
    </row>
    <row r="79" spans="3:6" ht="15" customHeight="1" x14ac:dyDescent="0.35">
      <c r="C79" s="91"/>
      <c r="D79" s="86"/>
      <c r="E79" s="67"/>
      <c r="F79" s="67"/>
    </row>
    <row r="80" spans="3:6" ht="15" customHeight="1" x14ac:dyDescent="0.35">
      <c r="C80" s="91"/>
      <c r="D80" s="86"/>
      <c r="E80" s="67"/>
      <c r="F80" s="67"/>
    </row>
    <row r="81" spans="3:6" ht="15" customHeight="1" x14ac:dyDescent="0.35">
      <c r="C81" s="91"/>
      <c r="D81" s="86"/>
      <c r="E81" s="67"/>
      <c r="F81" s="67"/>
    </row>
    <row r="82" spans="3:6" ht="15" customHeight="1" x14ac:dyDescent="0.35">
      <c r="C82" s="91"/>
      <c r="D82" s="86"/>
      <c r="E82" s="67"/>
      <c r="F82" s="67"/>
    </row>
    <row r="83" spans="3:6" ht="15" customHeight="1" x14ac:dyDescent="0.35">
      <c r="C83" s="91"/>
      <c r="D83" s="86"/>
      <c r="E83" s="67"/>
      <c r="F83" s="67"/>
    </row>
    <row r="84" spans="3:6" ht="15" customHeight="1" x14ac:dyDescent="0.35">
      <c r="C84" s="91"/>
      <c r="D84" s="86"/>
      <c r="E84" s="67"/>
      <c r="F84" s="67"/>
    </row>
    <row r="85" spans="3:6" ht="15" customHeight="1" x14ac:dyDescent="0.35">
      <c r="C85" s="91"/>
      <c r="D85" s="86"/>
      <c r="E85" s="67"/>
      <c r="F85" s="67"/>
    </row>
    <row r="86" spans="3:6" ht="15" customHeight="1" x14ac:dyDescent="0.35">
      <c r="C86" s="91"/>
      <c r="D86" s="86"/>
      <c r="E86" s="67"/>
      <c r="F86" s="67"/>
    </row>
    <row r="87" spans="3:6" ht="15" customHeight="1" x14ac:dyDescent="0.35">
      <c r="C87" s="91"/>
      <c r="D87" s="86"/>
      <c r="E87" s="67"/>
      <c r="F87" s="67"/>
    </row>
    <row r="88" spans="3:6" ht="15" customHeight="1" x14ac:dyDescent="0.35">
      <c r="C88" s="91"/>
      <c r="D88" s="86"/>
      <c r="E88" s="67"/>
      <c r="F88" s="67"/>
    </row>
    <row r="89" spans="3:6" ht="15" customHeight="1" x14ac:dyDescent="0.35">
      <c r="C89" s="91"/>
      <c r="D89" s="86"/>
      <c r="E89" s="67"/>
      <c r="F89" s="67"/>
    </row>
    <row r="90" spans="3:6" ht="15" customHeight="1" x14ac:dyDescent="0.35">
      <c r="C90" s="91"/>
      <c r="D90" s="86"/>
      <c r="E90" s="67"/>
      <c r="F90" s="67"/>
    </row>
    <row r="91" spans="3:6" ht="15" customHeight="1" x14ac:dyDescent="0.35">
      <c r="C91" s="91"/>
      <c r="D91" s="86"/>
      <c r="E91" s="67"/>
      <c r="F91" s="67"/>
    </row>
    <row r="92" spans="3:6" ht="15" customHeight="1" x14ac:dyDescent="0.35">
      <c r="C92" s="91"/>
      <c r="D92" s="86"/>
      <c r="E92" s="67"/>
      <c r="F92" s="67"/>
    </row>
    <row r="93" spans="3:6" ht="15" customHeight="1" x14ac:dyDescent="0.35">
      <c r="C93" s="91"/>
      <c r="D93" s="86"/>
      <c r="E93" s="67"/>
      <c r="F93" s="67"/>
    </row>
    <row r="94" spans="3:6" ht="15" customHeight="1" x14ac:dyDescent="0.35">
      <c r="C94" s="91"/>
      <c r="D94" s="86"/>
      <c r="E94" s="67"/>
      <c r="F94" s="67"/>
    </row>
    <row r="95" spans="3:6" ht="15" customHeight="1" x14ac:dyDescent="0.35">
      <c r="C95" s="91"/>
      <c r="D95" s="86"/>
      <c r="E95" s="67"/>
      <c r="F95" s="67"/>
    </row>
    <row r="96" spans="3:6" ht="15" customHeight="1" x14ac:dyDescent="0.35">
      <c r="C96" s="91"/>
      <c r="D96" s="86"/>
      <c r="E96" s="67"/>
      <c r="F96" s="67"/>
    </row>
    <row r="97" spans="3:6" ht="15" customHeight="1" x14ac:dyDescent="0.35">
      <c r="C97" s="91"/>
      <c r="D97" s="86"/>
      <c r="E97" s="67"/>
      <c r="F97" s="67"/>
    </row>
    <row r="98" spans="3:6" ht="15" customHeight="1" x14ac:dyDescent="0.35">
      <c r="C98" s="91"/>
      <c r="D98" s="86"/>
      <c r="E98" s="67"/>
      <c r="F98" s="67"/>
    </row>
    <row r="99" spans="3:6" ht="15" customHeight="1" x14ac:dyDescent="0.35">
      <c r="C99" s="91"/>
      <c r="D99" s="86"/>
      <c r="E99" s="67"/>
      <c r="F99" s="67"/>
    </row>
    <row r="100" spans="3:6" ht="15" customHeight="1" x14ac:dyDescent="0.35">
      <c r="C100" s="91"/>
      <c r="D100" s="86"/>
      <c r="E100" s="67"/>
      <c r="F100" s="67"/>
    </row>
    <row r="101" spans="3:6" ht="15" customHeight="1" x14ac:dyDescent="0.35">
      <c r="C101" s="91"/>
      <c r="D101" s="86"/>
      <c r="E101" s="67"/>
      <c r="F101" s="67"/>
    </row>
    <row r="102" spans="3:6" ht="15" customHeight="1" x14ac:dyDescent="0.35">
      <c r="C102" s="91"/>
      <c r="D102" s="86"/>
      <c r="E102" s="67"/>
      <c r="F102" s="67"/>
    </row>
    <row r="103" spans="3:6" ht="15" customHeight="1" x14ac:dyDescent="0.35">
      <c r="C103" s="91"/>
      <c r="D103" s="86"/>
      <c r="E103" s="67"/>
      <c r="F103" s="67"/>
    </row>
    <row r="104" spans="3:6" ht="15" customHeight="1" x14ac:dyDescent="0.35">
      <c r="C104" s="91"/>
      <c r="D104" s="86"/>
      <c r="E104" s="67"/>
      <c r="F104" s="67"/>
    </row>
    <row r="105" spans="3:6" ht="15" customHeight="1" x14ac:dyDescent="0.35">
      <c r="C105" s="91"/>
      <c r="D105" s="86"/>
      <c r="E105" s="67"/>
      <c r="F105" s="67"/>
    </row>
    <row r="106" spans="3:6" ht="15" customHeight="1" x14ac:dyDescent="0.35">
      <c r="C106" s="91"/>
      <c r="D106" s="86"/>
      <c r="E106" s="67"/>
      <c r="F106" s="67"/>
    </row>
    <row r="107" spans="3:6" ht="15" customHeight="1" x14ac:dyDescent="0.35">
      <c r="C107" s="91"/>
      <c r="D107" s="86"/>
      <c r="E107" s="67"/>
      <c r="F107" s="67"/>
    </row>
    <row r="108" spans="3:6" ht="15" customHeight="1" x14ac:dyDescent="0.35">
      <c r="C108" s="91"/>
      <c r="D108" s="86"/>
      <c r="E108" s="67"/>
      <c r="F108" s="67"/>
    </row>
    <row r="109" spans="3:6" ht="15" customHeight="1" x14ac:dyDescent="0.35">
      <c r="C109" s="91"/>
      <c r="D109" s="86"/>
      <c r="E109" s="67"/>
      <c r="F109" s="67"/>
    </row>
  </sheetData>
  <pageMargins left="0.7" right="0.7" top="0.75" bottom="0.75" header="0.3" footer="0.3"/>
  <pageSetup paperSize="9" orientation="portrait" horizontalDpi="90" verticalDpi="9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tabColor theme="2"/>
  </sheetPr>
  <dimension ref="A1:N109"/>
  <sheetViews>
    <sheetView showGridLines="0" zoomScaleNormal="100" workbookViewId="0"/>
  </sheetViews>
  <sheetFormatPr defaultColWidth="9.26953125" defaultRowHeight="15" customHeight="1" x14ac:dyDescent="0.35"/>
  <cols>
    <col min="1" max="1" width="1.7265625" customWidth="1"/>
    <col min="3" max="3" width="29.453125" customWidth="1"/>
    <col min="4" max="4" width="33" customWidth="1"/>
    <col min="5" max="5" width="8.453125" customWidth="1"/>
    <col min="6" max="6" width="11.453125" customWidth="1"/>
    <col min="7" max="7" width="8.453125" customWidth="1"/>
    <col min="8" max="11" width="13.7265625" customWidth="1"/>
    <col min="12" max="12" width="20.26953125" customWidth="1"/>
    <col min="13" max="13" width="13.7265625" customWidth="1"/>
    <col min="14" max="14" width="20.26953125" customWidth="1"/>
  </cols>
  <sheetData>
    <row r="1" spans="1:14" ht="15" customHeight="1" x14ac:dyDescent="0.35">
      <c r="A1" s="37"/>
      <c r="B1" s="41"/>
      <c r="C1" s="37"/>
      <c r="D1" s="37"/>
      <c r="E1" s="37"/>
      <c r="F1" s="37"/>
      <c r="G1" s="37"/>
      <c r="H1" s="37"/>
      <c r="I1" s="37"/>
    </row>
    <row r="2" spans="1:14" ht="15" customHeight="1" x14ac:dyDescent="0.35">
      <c r="A2" s="37"/>
      <c r="B2" s="37"/>
      <c r="C2" s="37"/>
      <c r="D2" s="37"/>
      <c r="E2" s="37"/>
      <c r="F2" s="37"/>
      <c r="G2" s="37"/>
      <c r="H2" s="37"/>
      <c r="I2" s="37"/>
    </row>
    <row r="3" spans="1:14" ht="8.15" customHeight="1" x14ac:dyDescent="0.35">
      <c r="A3" s="37"/>
      <c r="B3" s="37"/>
      <c r="C3" s="37"/>
      <c r="D3" s="37"/>
      <c r="E3" s="37"/>
      <c r="F3" s="37"/>
      <c r="G3" s="37"/>
      <c r="H3" s="37"/>
      <c r="I3" s="37"/>
    </row>
    <row r="4" spans="1:14" ht="15" customHeight="1" x14ac:dyDescent="0.35">
      <c r="A4" s="37"/>
      <c r="B4" s="65" t="str">
        <f>HYPERLINK("#"&amp;"Índice!B7",Índice!B7)</f>
        <v>Índice</v>
      </c>
      <c r="C4" s="65" t="str">
        <f>HYPERLINK("#"&amp;"Contents!B7",Contents!B7)</f>
        <v>Contents</v>
      </c>
      <c r="D4" s="37"/>
      <c r="E4" s="37"/>
      <c r="F4" s="37"/>
      <c r="G4" s="37"/>
    </row>
    <row r="5" spans="1:14" ht="8.15" customHeight="1" x14ac:dyDescent="0.35">
      <c r="A5" s="38"/>
      <c r="B5" s="38"/>
      <c r="C5" s="44"/>
      <c r="D5" s="44"/>
      <c r="E5" s="38"/>
      <c r="F5" s="38"/>
      <c r="G5" s="38"/>
      <c r="H5" s="38"/>
      <c r="I5" s="38"/>
    </row>
    <row r="6" spans="1:14" ht="15" customHeight="1" x14ac:dyDescent="0.35">
      <c r="A6" s="38"/>
      <c r="B6" s="60" t="s">
        <v>3</v>
      </c>
      <c r="C6" s="45"/>
      <c r="D6" s="44"/>
      <c r="E6" s="38"/>
      <c r="F6" s="38"/>
      <c r="G6" s="38"/>
      <c r="H6" s="38"/>
      <c r="I6" s="38"/>
    </row>
    <row r="7" spans="1:14" ht="15" customHeight="1" x14ac:dyDescent="0.35">
      <c r="A7" s="38"/>
      <c r="B7" s="61" t="s">
        <v>95</v>
      </c>
      <c r="C7" s="45"/>
      <c r="D7" s="44"/>
      <c r="E7" s="38"/>
      <c r="F7" s="38"/>
      <c r="G7" s="38"/>
      <c r="H7" s="38"/>
      <c r="I7" s="38"/>
    </row>
    <row r="8" spans="1:14" ht="8.15" customHeight="1" x14ac:dyDescent="0.35">
      <c r="A8" s="38"/>
      <c r="B8" s="46"/>
      <c r="C8" s="45"/>
      <c r="D8" s="44"/>
      <c r="E8" s="38"/>
      <c r="F8" s="38"/>
      <c r="G8" s="38"/>
      <c r="H8" s="38"/>
      <c r="I8" s="38"/>
    </row>
    <row r="9" spans="1:14" ht="15" customHeight="1" x14ac:dyDescent="0.35">
      <c r="A9" s="38"/>
      <c r="B9" s="60" t="str">
        <f>Índice!B131</f>
        <v>Tema em Destaque: O impacto do aumento das taxas de juro no serviço da dívida das empresas</v>
      </c>
      <c r="C9" s="45"/>
      <c r="D9" s="44"/>
      <c r="E9" s="38"/>
      <c r="F9" s="38"/>
      <c r="G9" s="38"/>
      <c r="H9" s="38"/>
      <c r="I9" s="38"/>
    </row>
    <row r="10" spans="1:14" ht="15" customHeight="1" x14ac:dyDescent="0.35">
      <c r="A10" s="38"/>
      <c r="B10" s="61" t="str">
        <f>Contents!B131</f>
        <v>Special issue: The interest rate increase's impact on NFCs debt-service</v>
      </c>
      <c r="C10" s="45"/>
      <c r="D10" s="44"/>
      <c r="E10" s="38"/>
      <c r="F10" s="38"/>
      <c r="G10" s="38"/>
      <c r="H10" s="38"/>
      <c r="I10" s="38"/>
    </row>
    <row r="11" spans="1:14" ht="8.15" customHeight="1" x14ac:dyDescent="0.35">
      <c r="A11" s="38"/>
      <c r="B11" s="45"/>
      <c r="C11" s="47"/>
      <c r="D11" s="44"/>
      <c r="E11" s="38"/>
      <c r="F11" s="38"/>
      <c r="G11" s="38"/>
      <c r="H11" s="38"/>
      <c r="I11" s="38"/>
    </row>
    <row r="12" spans="1:14" ht="15" customHeight="1" x14ac:dyDescent="0.35">
      <c r="A12" s="40"/>
      <c r="B12" s="59" t="s">
        <v>1911</v>
      </c>
      <c r="C12" s="48"/>
      <c r="D12" s="49"/>
      <c r="E12" s="40"/>
      <c r="F12" s="40"/>
      <c r="G12" s="40"/>
      <c r="H12" s="40"/>
      <c r="I12" s="40"/>
    </row>
    <row r="13" spans="1:14" ht="15" customHeight="1" x14ac:dyDescent="0.35">
      <c r="A13" s="40"/>
      <c r="B13" s="62" t="s">
        <v>1686</v>
      </c>
      <c r="C13" s="48"/>
      <c r="D13" s="49"/>
      <c r="E13" s="40"/>
      <c r="F13" s="40"/>
      <c r="G13" s="40"/>
      <c r="H13" s="40"/>
      <c r="I13" s="40"/>
    </row>
    <row r="14" spans="1:14" ht="8.15" customHeight="1" x14ac:dyDescent="0.35">
      <c r="A14" s="40"/>
      <c r="B14" s="40"/>
      <c r="C14" s="40"/>
      <c r="D14" s="40"/>
      <c r="E14" s="40"/>
      <c r="F14" s="40"/>
      <c r="G14" s="40"/>
      <c r="H14" s="40"/>
      <c r="I14" s="40"/>
    </row>
    <row r="15" spans="1:14" ht="26" x14ac:dyDescent="0.35">
      <c r="A15" s="40"/>
      <c r="B15" s="40"/>
      <c r="C15" s="13"/>
      <c r="E15" s="55"/>
      <c r="F15" s="56"/>
      <c r="G15" s="55" t="s">
        <v>174</v>
      </c>
      <c r="H15" s="56" t="s">
        <v>1102</v>
      </c>
      <c r="I15" s="56" t="s">
        <v>1102</v>
      </c>
      <c r="J15" s="56"/>
      <c r="K15" s="56"/>
      <c r="L15" s="56"/>
      <c r="M15" s="56"/>
      <c r="N15" s="56"/>
    </row>
    <row r="16" spans="1:14" ht="26" x14ac:dyDescent="0.35">
      <c r="A16" s="40"/>
      <c r="B16" s="40"/>
      <c r="C16" s="13"/>
      <c r="E16" s="53"/>
      <c r="F16" s="54"/>
      <c r="G16" s="53" t="s">
        <v>176</v>
      </c>
      <c r="H16" s="54" t="s">
        <v>1103</v>
      </c>
      <c r="I16" s="54" t="s">
        <v>1103</v>
      </c>
      <c r="J16" s="54"/>
      <c r="K16" s="54"/>
      <c r="L16" s="54"/>
      <c r="M16" s="54"/>
      <c r="N16" s="54"/>
    </row>
    <row r="17" spans="1:14" ht="8.15" customHeight="1" x14ac:dyDescent="0.35">
      <c r="A17" s="43"/>
      <c r="B17" s="43"/>
      <c r="C17" s="13"/>
      <c r="D17" s="13"/>
      <c r="E17" s="13"/>
      <c r="F17" s="13"/>
      <c r="G17" s="13"/>
      <c r="H17" s="13"/>
      <c r="I17" s="13"/>
      <c r="J17" s="13"/>
    </row>
    <row r="18" spans="1:14" ht="17.649999999999999" customHeight="1" x14ac:dyDescent="0.35">
      <c r="B18" s="87"/>
      <c r="E18" s="75"/>
      <c r="F18" s="75" t="s">
        <v>1104</v>
      </c>
      <c r="G18" s="75"/>
      <c r="H18" s="75" t="s">
        <v>1105</v>
      </c>
      <c r="I18" s="75" t="s">
        <v>1106</v>
      </c>
      <c r="J18" s="75"/>
      <c r="K18" s="75"/>
      <c r="L18" s="75"/>
      <c r="M18" s="75"/>
      <c r="N18" s="75"/>
    </row>
    <row r="19" spans="1:14" ht="17.649999999999999" customHeight="1" x14ac:dyDescent="0.35">
      <c r="A19" s="40"/>
      <c r="B19" s="40"/>
      <c r="E19" s="75"/>
      <c r="F19" s="76" t="s">
        <v>1107</v>
      </c>
      <c r="G19" s="76"/>
      <c r="H19" s="76" t="s">
        <v>1105</v>
      </c>
      <c r="I19" s="76" t="s">
        <v>1106</v>
      </c>
      <c r="J19" s="75"/>
      <c r="K19" s="75"/>
      <c r="L19" s="75"/>
      <c r="M19" s="75"/>
      <c r="N19" s="75"/>
    </row>
    <row r="20" spans="1:14" ht="14.25" customHeight="1" x14ac:dyDescent="0.35">
      <c r="C20" s="170" t="s">
        <v>1108</v>
      </c>
      <c r="D20" s="165" t="s">
        <v>1109</v>
      </c>
      <c r="E20" s="67"/>
      <c r="F20" s="67"/>
      <c r="G20" s="67"/>
      <c r="H20" s="67"/>
      <c r="I20" s="67"/>
      <c r="J20" s="67"/>
      <c r="K20" s="67"/>
      <c r="L20" s="67"/>
      <c r="M20" s="67"/>
      <c r="N20" s="67"/>
    </row>
    <row r="21" spans="1:14" ht="14.5" x14ac:dyDescent="0.35">
      <c r="C21" s="301" t="s">
        <v>1096</v>
      </c>
      <c r="D21" s="321" t="s">
        <v>1100</v>
      </c>
      <c r="F21" s="68">
        <v>2021</v>
      </c>
      <c r="G21" s="68"/>
      <c r="H21" s="67" t="s">
        <v>1110</v>
      </c>
      <c r="I21" s="67" t="s">
        <v>1111</v>
      </c>
      <c r="J21" s="67"/>
    </row>
    <row r="22" spans="1:14" ht="14.5" x14ac:dyDescent="0.35">
      <c r="C22" s="301" t="s">
        <v>1112</v>
      </c>
      <c r="D22" s="321" t="s">
        <v>1113</v>
      </c>
      <c r="F22" s="68">
        <v>2010</v>
      </c>
      <c r="G22" s="68"/>
      <c r="H22" s="67" t="s">
        <v>1114</v>
      </c>
      <c r="I22" s="67" t="s">
        <v>1115</v>
      </c>
      <c r="J22" s="67"/>
    </row>
    <row r="23" spans="1:14" ht="15" customHeight="1" x14ac:dyDescent="0.35">
      <c r="C23" s="170" t="s">
        <v>1116</v>
      </c>
      <c r="D23" s="165" t="s">
        <v>1117</v>
      </c>
      <c r="F23" s="68"/>
      <c r="G23" s="68"/>
      <c r="H23" s="67"/>
      <c r="I23" s="67"/>
      <c r="J23" s="67"/>
    </row>
    <row r="24" spans="1:14" ht="15" customHeight="1" x14ac:dyDescent="0.35">
      <c r="C24" s="301" t="s">
        <v>1096</v>
      </c>
      <c r="D24" s="321" t="s">
        <v>1100</v>
      </c>
      <c r="F24" s="68">
        <v>2021</v>
      </c>
      <c r="G24" s="68"/>
      <c r="H24" s="67" t="s">
        <v>1118</v>
      </c>
      <c r="I24" s="67" t="s">
        <v>1119</v>
      </c>
      <c r="J24" s="67"/>
    </row>
    <row r="25" spans="1:14" ht="15" customHeight="1" x14ac:dyDescent="0.35">
      <c r="C25" s="301" t="s">
        <v>1112</v>
      </c>
      <c r="D25" s="321" t="s">
        <v>1113</v>
      </c>
      <c r="F25" s="68">
        <v>2010</v>
      </c>
      <c r="G25" s="68"/>
      <c r="H25" s="67" t="s">
        <v>1120</v>
      </c>
      <c r="I25" s="67" t="s">
        <v>1115</v>
      </c>
    </row>
    <row r="26" spans="1:14" ht="15" customHeight="1" x14ac:dyDescent="0.35">
      <c r="C26" s="170" t="s">
        <v>1121</v>
      </c>
      <c r="D26" s="165" t="s">
        <v>1122</v>
      </c>
      <c r="F26" s="68"/>
      <c r="G26" s="68"/>
      <c r="H26" s="67"/>
      <c r="I26" s="67"/>
    </row>
    <row r="27" spans="1:14" ht="15" customHeight="1" x14ac:dyDescent="0.35">
      <c r="C27" s="301" t="s">
        <v>1096</v>
      </c>
      <c r="D27" s="321" t="s">
        <v>1100</v>
      </c>
      <c r="F27" s="68">
        <v>2021</v>
      </c>
      <c r="G27" s="68"/>
      <c r="H27" s="67" t="s">
        <v>1123</v>
      </c>
      <c r="I27" s="67" t="s">
        <v>1124</v>
      </c>
    </row>
    <row r="28" spans="1:14" ht="15" customHeight="1" x14ac:dyDescent="0.35">
      <c r="C28" s="301" t="s">
        <v>1112</v>
      </c>
      <c r="D28" s="321" t="s">
        <v>1113</v>
      </c>
      <c r="F28" s="68">
        <v>2010</v>
      </c>
      <c r="G28" s="68"/>
      <c r="H28" s="67" t="s">
        <v>1125</v>
      </c>
      <c r="I28" s="67" t="s">
        <v>1126</v>
      </c>
    </row>
    <row r="29" spans="1:14" ht="15" customHeight="1" x14ac:dyDescent="0.35">
      <c r="C29" s="170" t="s">
        <v>1127</v>
      </c>
      <c r="D29" s="165" t="s">
        <v>1128</v>
      </c>
      <c r="F29" s="68"/>
      <c r="G29" s="68"/>
      <c r="H29" s="67"/>
      <c r="I29" s="67"/>
    </row>
    <row r="30" spans="1:14" ht="15" customHeight="1" x14ac:dyDescent="0.35">
      <c r="C30" s="301" t="s">
        <v>1096</v>
      </c>
      <c r="D30" s="321" t="s">
        <v>1100</v>
      </c>
      <c r="F30" s="68">
        <v>2021</v>
      </c>
      <c r="G30" s="68"/>
      <c r="H30" s="67" t="s">
        <v>1129</v>
      </c>
      <c r="I30" s="67" t="s">
        <v>1130</v>
      </c>
    </row>
    <row r="31" spans="1:14" ht="15" customHeight="1" x14ac:dyDescent="0.35">
      <c r="C31" s="301" t="s">
        <v>1112</v>
      </c>
      <c r="D31" s="321" t="s">
        <v>1113</v>
      </c>
      <c r="F31" s="68">
        <v>2010</v>
      </c>
      <c r="G31" s="68"/>
      <c r="H31" s="67" t="s">
        <v>1131</v>
      </c>
      <c r="I31" s="67" t="s">
        <v>1129</v>
      </c>
    </row>
    <row r="32" spans="1:14" ht="15" customHeight="1" x14ac:dyDescent="0.35">
      <c r="C32" s="91"/>
      <c r="D32" s="86"/>
      <c r="E32" s="67"/>
      <c r="F32" s="67"/>
      <c r="G32" s="67"/>
      <c r="H32" s="67"/>
    </row>
    <row r="33" spans="3:8" ht="15" customHeight="1" x14ac:dyDescent="0.35">
      <c r="C33" s="91"/>
      <c r="D33" s="86"/>
      <c r="E33" s="67"/>
      <c r="F33" s="67"/>
      <c r="G33" s="67"/>
      <c r="H33" s="67"/>
    </row>
    <row r="34" spans="3:8" ht="15" customHeight="1" x14ac:dyDescent="0.35">
      <c r="C34" s="91"/>
      <c r="D34" s="86"/>
      <c r="E34" s="67"/>
      <c r="F34" s="67"/>
      <c r="G34" s="67"/>
      <c r="H34" s="67"/>
    </row>
    <row r="35" spans="3:8" ht="15" customHeight="1" x14ac:dyDescent="0.35">
      <c r="C35" s="91"/>
      <c r="D35" s="86"/>
      <c r="E35" s="67"/>
      <c r="F35" s="67"/>
      <c r="G35" s="67"/>
      <c r="H35" s="67"/>
    </row>
    <row r="36" spans="3:8" ht="15" customHeight="1" x14ac:dyDescent="0.35">
      <c r="C36" s="91"/>
      <c r="D36" s="86"/>
      <c r="E36" s="67"/>
      <c r="F36" s="67"/>
      <c r="G36" s="67"/>
      <c r="H36" s="67"/>
    </row>
    <row r="37" spans="3:8" ht="15" customHeight="1" x14ac:dyDescent="0.35">
      <c r="C37" s="91"/>
      <c r="D37" s="86"/>
      <c r="E37" s="67"/>
      <c r="F37" s="67"/>
      <c r="G37" s="67"/>
      <c r="H37" s="67"/>
    </row>
    <row r="38" spans="3:8" ht="15" customHeight="1" x14ac:dyDescent="0.35">
      <c r="C38" s="91"/>
      <c r="D38" s="86"/>
      <c r="E38" s="67"/>
      <c r="F38" s="67"/>
      <c r="G38" s="67"/>
      <c r="H38" s="67"/>
    </row>
    <row r="39" spans="3:8" ht="15" customHeight="1" x14ac:dyDescent="0.35">
      <c r="C39" s="91"/>
      <c r="D39" s="86"/>
      <c r="E39" s="67"/>
      <c r="F39" s="67"/>
      <c r="G39" s="67"/>
      <c r="H39" s="67"/>
    </row>
    <row r="40" spans="3:8" ht="15" customHeight="1" x14ac:dyDescent="0.35">
      <c r="C40" s="91"/>
      <c r="D40" s="86"/>
      <c r="E40" s="67"/>
      <c r="F40" s="67"/>
      <c r="G40" s="67"/>
      <c r="H40" s="67"/>
    </row>
    <row r="41" spans="3:8" ht="15" customHeight="1" x14ac:dyDescent="0.35">
      <c r="C41" s="91"/>
      <c r="D41" s="86"/>
      <c r="E41" s="67"/>
      <c r="F41" s="67"/>
      <c r="G41" s="67"/>
      <c r="H41" s="67"/>
    </row>
    <row r="42" spans="3:8" ht="15" customHeight="1" x14ac:dyDescent="0.35">
      <c r="C42" s="91"/>
      <c r="D42" s="86"/>
      <c r="E42" s="67"/>
      <c r="F42" s="67"/>
      <c r="G42" s="67"/>
      <c r="H42" s="67"/>
    </row>
    <row r="43" spans="3:8" ht="15" customHeight="1" x14ac:dyDescent="0.35">
      <c r="C43" s="91"/>
      <c r="D43" s="86"/>
      <c r="E43" s="67"/>
      <c r="F43" s="67"/>
      <c r="G43" s="67"/>
      <c r="H43" s="67"/>
    </row>
    <row r="44" spans="3:8" ht="15" customHeight="1" x14ac:dyDescent="0.35">
      <c r="C44" s="91"/>
      <c r="D44" s="86"/>
      <c r="E44" s="67"/>
      <c r="F44" s="67"/>
      <c r="G44" s="67"/>
      <c r="H44" s="67"/>
    </row>
    <row r="45" spans="3:8" ht="15" customHeight="1" x14ac:dyDescent="0.35">
      <c r="C45" s="91"/>
      <c r="D45" s="86"/>
      <c r="E45" s="67"/>
      <c r="F45" s="67"/>
      <c r="G45" s="67"/>
      <c r="H45" s="67"/>
    </row>
    <row r="46" spans="3:8" ht="15" customHeight="1" x14ac:dyDescent="0.35">
      <c r="C46" s="91"/>
      <c r="D46" s="86"/>
      <c r="E46" s="67"/>
      <c r="F46" s="67"/>
      <c r="G46" s="67"/>
      <c r="H46" s="67"/>
    </row>
    <row r="47" spans="3:8" ht="15" customHeight="1" x14ac:dyDescent="0.35">
      <c r="C47" s="91"/>
      <c r="D47" s="86"/>
      <c r="E47" s="67"/>
      <c r="F47" s="67"/>
      <c r="G47" s="67"/>
      <c r="H47" s="67"/>
    </row>
    <row r="48" spans="3:8" ht="15" customHeight="1" x14ac:dyDescent="0.35">
      <c r="C48" s="91"/>
      <c r="D48" s="86"/>
      <c r="E48" s="67"/>
      <c r="F48" s="67"/>
      <c r="G48" s="67"/>
      <c r="H48" s="67"/>
    </row>
    <row r="49" spans="3:8" ht="15" customHeight="1" x14ac:dyDescent="0.35">
      <c r="C49" s="91"/>
      <c r="D49" s="86"/>
      <c r="E49" s="67"/>
      <c r="F49" s="67"/>
      <c r="G49" s="67"/>
      <c r="H49" s="67"/>
    </row>
    <row r="50" spans="3:8" ht="15" customHeight="1" x14ac:dyDescent="0.35">
      <c r="C50" s="91"/>
      <c r="D50" s="86"/>
      <c r="E50" s="67"/>
      <c r="F50" s="67"/>
      <c r="G50" s="67"/>
      <c r="H50" s="67"/>
    </row>
    <row r="51" spans="3:8" ht="15" customHeight="1" x14ac:dyDescent="0.35">
      <c r="C51" s="91"/>
      <c r="D51" s="86"/>
      <c r="E51" s="67"/>
      <c r="F51" s="67"/>
      <c r="G51" s="67"/>
      <c r="H51" s="67"/>
    </row>
    <row r="52" spans="3:8" ht="15" customHeight="1" x14ac:dyDescent="0.35">
      <c r="C52" s="91"/>
      <c r="D52" s="86"/>
      <c r="E52" s="67"/>
      <c r="F52" s="67"/>
      <c r="G52" s="67"/>
      <c r="H52" s="67"/>
    </row>
    <row r="53" spans="3:8" ht="15" customHeight="1" x14ac:dyDescent="0.35">
      <c r="C53" s="91"/>
      <c r="D53" s="86"/>
      <c r="E53" s="67"/>
      <c r="F53" s="67"/>
      <c r="G53" s="67"/>
      <c r="H53" s="67"/>
    </row>
    <row r="54" spans="3:8" ht="15" customHeight="1" x14ac:dyDescent="0.35">
      <c r="C54" s="91"/>
      <c r="D54" s="86"/>
      <c r="E54" s="67"/>
      <c r="F54" s="67"/>
      <c r="G54" s="67"/>
      <c r="H54" s="67"/>
    </row>
    <row r="55" spans="3:8" ht="15" customHeight="1" x14ac:dyDescent="0.35">
      <c r="C55" s="91"/>
      <c r="D55" s="86"/>
      <c r="E55" s="67"/>
      <c r="F55" s="67"/>
      <c r="G55" s="67"/>
      <c r="H55" s="67"/>
    </row>
    <row r="56" spans="3:8" ht="15" customHeight="1" x14ac:dyDescent="0.35">
      <c r="C56" s="91"/>
      <c r="D56" s="86"/>
      <c r="E56" s="67"/>
      <c r="F56" s="67"/>
      <c r="G56" s="67"/>
      <c r="H56" s="67"/>
    </row>
    <row r="57" spans="3:8" ht="15" customHeight="1" x14ac:dyDescent="0.35">
      <c r="C57" s="91"/>
      <c r="D57" s="86"/>
      <c r="E57" s="67"/>
      <c r="F57" s="67"/>
      <c r="G57" s="67"/>
      <c r="H57" s="67"/>
    </row>
    <row r="58" spans="3:8" ht="15" customHeight="1" x14ac:dyDescent="0.35">
      <c r="C58" s="91"/>
      <c r="D58" s="86"/>
      <c r="E58" s="67"/>
      <c r="F58" s="67"/>
      <c r="G58" s="67"/>
      <c r="H58" s="67"/>
    </row>
    <row r="59" spans="3:8" ht="15" customHeight="1" x14ac:dyDescent="0.35">
      <c r="C59" s="91"/>
      <c r="D59" s="86"/>
      <c r="E59" s="67"/>
      <c r="F59" s="67"/>
      <c r="G59" s="67"/>
      <c r="H59" s="67"/>
    </row>
    <row r="60" spans="3:8" ht="15" customHeight="1" x14ac:dyDescent="0.35">
      <c r="C60" s="91"/>
      <c r="D60" s="86"/>
      <c r="E60" s="67"/>
      <c r="F60" s="67"/>
      <c r="G60" s="67"/>
      <c r="H60" s="67"/>
    </row>
    <row r="61" spans="3:8" ht="15" customHeight="1" x14ac:dyDescent="0.35">
      <c r="C61" s="91"/>
      <c r="D61" s="86"/>
      <c r="E61" s="67"/>
      <c r="F61" s="67"/>
      <c r="G61" s="67"/>
      <c r="H61" s="67"/>
    </row>
    <row r="62" spans="3:8" ht="15" customHeight="1" x14ac:dyDescent="0.35">
      <c r="C62" s="91"/>
      <c r="D62" s="86"/>
      <c r="E62" s="67"/>
      <c r="F62" s="67"/>
      <c r="G62" s="67"/>
      <c r="H62" s="67"/>
    </row>
    <row r="63" spans="3:8" ht="15" customHeight="1" x14ac:dyDescent="0.35">
      <c r="C63" s="91"/>
      <c r="D63" s="86"/>
      <c r="E63" s="67"/>
      <c r="F63" s="67"/>
      <c r="G63" s="67"/>
      <c r="H63" s="67"/>
    </row>
    <row r="64" spans="3:8" ht="15" customHeight="1" x14ac:dyDescent="0.35">
      <c r="C64" s="91"/>
      <c r="D64" s="86"/>
      <c r="E64" s="67"/>
      <c r="F64" s="67"/>
      <c r="G64" s="67"/>
      <c r="H64" s="67"/>
    </row>
    <row r="65" spans="3:8" ht="15" customHeight="1" x14ac:dyDescent="0.35">
      <c r="C65" s="91"/>
      <c r="D65" s="86"/>
      <c r="E65" s="67"/>
      <c r="F65" s="67"/>
      <c r="G65" s="67"/>
      <c r="H65" s="67"/>
    </row>
    <row r="66" spans="3:8" ht="15" customHeight="1" x14ac:dyDescent="0.35">
      <c r="C66" s="91"/>
      <c r="D66" s="86"/>
      <c r="E66" s="67"/>
      <c r="F66" s="67"/>
      <c r="G66" s="67"/>
      <c r="H66" s="67"/>
    </row>
    <row r="67" spans="3:8" ht="15" customHeight="1" x14ac:dyDescent="0.35">
      <c r="C67" s="91"/>
      <c r="D67" s="86"/>
      <c r="E67" s="67"/>
      <c r="F67" s="67"/>
      <c r="G67" s="67"/>
      <c r="H67" s="67"/>
    </row>
    <row r="68" spans="3:8" ht="15" customHeight="1" x14ac:dyDescent="0.35">
      <c r="C68" s="91"/>
      <c r="D68" s="86"/>
      <c r="E68" s="67"/>
      <c r="F68" s="67"/>
      <c r="G68" s="67"/>
      <c r="H68" s="67"/>
    </row>
    <row r="69" spans="3:8" ht="15" customHeight="1" x14ac:dyDescent="0.35">
      <c r="C69" s="91"/>
      <c r="D69" s="86"/>
      <c r="E69" s="67"/>
      <c r="F69" s="67"/>
      <c r="G69" s="67"/>
      <c r="H69" s="67"/>
    </row>
    <row r="70" spans="3:8" ht="15" customHeight="1" x14ac:dyDescent="0.35">
      <c r="C70" s="91"/>
      <c r="D70" s="86"/>
      <c r="E70" s="67"/>
      <c r="F70" s="67"/>
      <c r="G70" s="67"/>
      <c r="H70" s="67"/>
    </row>
    <row r="71" spans="3:8" ht="15" customHeight="1" x14ac:dyDescent="0.35">
      <c r="C71" s="91"/>
      <c r="D71" s="86"/>
      <c r="E71" s="67"/>
      <c r="F71" s="67"/>
      <c r="G71" s="67"/>
      <c r="H71" s="67"/>
    </row>
    <row r="72" spans="3:8" ht="15" customHeight="1" x14ac:dyDescent="0.35">
      <c r="C72" s="91"/>
      <c r="D72" s="86"/>
      <c r="E72" s="67"/>
      <c r="F72" s="67"/>
      <c r="G72" s="67"/>
      <c r="H72" s="67"/>
    </row>
    <row r="73" spans="3:8" ht="15" customHeight="1" x14ac:dyDescent="0.35">
      <c r="C73" s="91"/>
      <c r="D73" s="86"/>
      <c r="E73" s="67"/>
      <c r="F73" s="67"/>
      <c r="G73" s="67"/>
      <c r="H73" s="67"/>
    </row>
    <row r="74" spans="3:8" ht="15" customHeight="1" x14ac:dyDescent="0.35">
      <c r="C74" s="91"/>
      <c r="D74" s="86"/>
      <c r="E74" s="67"/>
      <c r="F74" s="67"/>
      <c r="G74" s="67"/>
      <c r="H74" s="67"/>
    </row>
    <row r="75" spans="3:8" ht="15" customHeight="1" x14ac:dyDescent="0.35">
      <c r="C75" s="91"/>
      <c r="D75" s="86"/>
      <c r="E75" s="67"/>
      <c r="F75" s="67"/>
      <c r="G75" s="67"/>
      <c r="H75" s="67"/>
    </row>
    <row r="76" spans="3:8" ht="15" customHeight="1" x14ac:dyDescent="0.35">
      <c r="C76" s="91"/>
      <c r="D76" s="86"/>
      <c r="E76" s="67"/>
      <c r="F76" s="67"/>
      <c r="G76" s="67"/>
      <c r="H76" s="67"/>
    </row>
    <row r="77" spans="3:8" ht="15" customHeight="1" x14ac:dyDescent="0.35">
      <c r="C77" s="91"/>
      <c r="D77" s="86"/>
      <c r="E77" s="67"/>
      <c r="F77" s="67"/>
      <c r="G77" s="67"/>
      <c r="H77" s="67"/>
    </row>
    <row r="78" spans="3:8" ht="15" customHeight="1" x14ac:dyDescent="0.35">
      <c r="C78" s="91"/>
      <c r="D78" s="86"/>
      <c r="E78" s="67"/>
      <c r="F78" s="67"/>
      <c r="G78" s="67"/>
      <c r="H78" s="67"/>
    </row>
    <row r="79" spans="3:8" ht="15" customHeight="1" x14ac:dyDescent="0.35">
      <c r="C79" s="91"/>
      <c r="D79" s="86"/>
      <c r="E79" s="67"/>
      <c r="F79" s="67"/>
      <c r="G79" s="67"/>
      <c r="H79" s="67"/>
    </row>
    <row r="80" spans="3:8" ht="15" customHeight="1" x14ac:dyDescent="0.35">
      <c r="C80" s="91"/>
      <c r="D80" s="86"/>
      <c r="E80" s="67"/>
      <c r="F80" s="67"/>
      <c r="G80" s="67"/>
      <c r="H80" s="67"/>
    </row>
    <row r="81" spans="3:8" ht="15" customHeight="1" x14ac:dyDescent="0.35">
      <c r="C81" s="91"/>
      <c r="D81" s="86"/>
      <c r="E81" s="67"/>
      <c r="F81" s="67"/>
      <c r="G81" s="67"/>
      <c r="H81" s="67"/>
    </row>
    <row r="82" spans="3:8" ht="15" customHeight="1" x14ac:dyDescent="0.35">
      <c r="C82" s="91"/>
      <c r="D82" s="86"/>
      <c r="E82" s="67"/>
      <c r="F82" s="67"/>
      <c r="G82" s="67"/>
      <c r="H82" s="67"/>
    </row>
    <row r="83" spans="3:8" ht="15" customHeight="1" x14ac:dyDescent="0.35">
      <c r="C83" s="91"/>
      <c r="D83" s="86"/>
      <c r="E83" s="67"/>
      <c r="F83" s="67"/>
      <c r="G83" s="67"/>
      <c r="H83" s="67"/>
    </row>
    <row r="84" spans="3:8" ht="15" customHeight="1" x14ac:dyDescent="0.35">
      <c r="C84" s="91"/>
      <c r="D84" s="86"/>
      <c r="E84" s="67"/>
      <c r="F84" s="67"/>
      <c r="G84" s="67"/>
      <c r="H84" s="67"/>
    </row>
    <row r="85" spans="3:8" ht="15" customHeight="1" x14ac:dyDescent="0.35">
      <c r="C85" s="91"/>
      <c r="D85" s="86"/>
      <c r="E85" s="67"/>
      <c r="F85" s="67"/>
      <c r="G85" s="67"/>
      <c r="H85" s="67"/>
    </row>
    <row r="86" spans="3:8" ht="15" customHeight="1" x14ac:dyDescent="0.35">
      <c r="C86" s="91"/>
      <c r="D86" s="86"/>
      <c r="E86" s="67"/>
      <c r="F86" s="67"/>
      <c r="G86" s="67"/>
      <c r="H86" s="67"/>
    </row>
    <row r="87" spans="3:8" ht="15" customHeight="1" x14ac:dyDescent="0.35">
      <c r="C87" s="91"/>
      <c r="D87" s="86"/>
      <c r="E87" s="67"/>
      <c r="F87" s="67"/>
      <c r="G87" s="67"/>
      <c r="H87" s="67"/>
    </row>
    <row r="88" spans="3:8" ht="15" customHeight="1" x14ac:dyDescent="0.35">
      <c r="C88" s="91"/>
      <c r="D88" s="86"/>
      <c r="E88" s="67"/>
      <c r="F88" s="67"/>
      <c r="G88" s="67"/>
      <c r="H88" s="67"/>
    </row>
    <row r="89" spans="3:8" ht="15" customHeight="1" x14ac:dyDescent="0.35">
      <c r="C89" s="91"/>
      <c r="D89" s="86"/>
      <c r="E89" s="67"/>
      <c r="F89" s="67"/>
      <c r="G89" s="67"/>
      <c r="H89" s="67"/>
    </row>
    <row r="90" spans="3:8" ht="15" customHeight="1" x14ac:dyDescent="0.35">
      <c r="C90" s="91"/>
      <c r="D90" s="86"/>
      <c r="E90" s="67"/>
      <c r="F90" s="67"/>
      <c r="G90" s="67"/>
      <c r="H90" s="67"/>
    </row>
    <row r="91" spans="3:8" ht="15" customHeight="1" x14ac:dyDescent="0.35">
      <c r="C91" s="91"/>
      <c r="D91" s="86"/>
      <c r="E91" s="67"/>
      <c r="F91" s="67"/>
      <c r="G91" s="67"/>
      <c r="H91" s="67"/>
    </row>
    <row r="92" spans="3:8" ht="15" customHeight="1" x14ac:dyDescent="0.35">
      <c r="C92" s="91"/>
      <c r="D92" s="86"/>
      <c r="E92" s="67"/>
      <c r="F92" s="67"/>
      <c r="G92" s="67"/>
      <c r="H92" s="67"/>
    </row>
    <row r="93" spans="3:8" ht="15" customHeight="1" x14ac:dyDescent="0.35">
      <c r="C93" s="91"/>
      <c r="D93" s="86"/>
      <c r="E93" s="67"/>
      <c r="F93" s="67"/>
      <c r="G93" s="67"/>
      <c r="H93" s="67"/>
    </row>
    <row r="94" spans="3:8" ht="15" customHeight="1" x14ac:dyDescent="0.35">
      <c r="C94" s="91"/>
      <c r="D94" s="86"/>
      <c r="E94" s="67"/>
      <c r="F94" s="67"/>
      <c r="G94" s="67"/>
      <c r="H94" s="67"/>
    </row>
    <row r="95" spans="3:8" ht="15" customHeight="1" x14ac:dyDescent="0.35">
      <c r="C95" s="91"/>
      <c r="D95" s="86"/>
      <c r="E95" s="67"/>
      <c r="F95" s="67"/>
      <c r="G95" s="67"/>
      <c r="H95" s="67"/>
    </row>
    <row r="96" spans="3:8" ht="15" customHeight="1" x14ac:dyDescent="0.35">
      <c r="C96" s="91"/>
      <c r="D96" s="86"/>
      <c r="E96" s="67"/>
      <c r="F96" s="67"/>
      <c r="G96" s="67"/>
      <c r="H96" s="67"/>
    </row>
    <row r="97" spans="3:8" ht="15" customHeight="1" x14ac:dyDescent="0.35">
      <c r="C97" s="91"/>
      <c r="D97" s="86"/>
      <c r="E97" s="67"/>
      <c r="F97" s="67"/>
      <c r="G97" s="67"/>
      <c r="H97" s="67"/>
    </row>
    <row r="98" spans="3:8" ht="15" customHeight="1" x14ac:dyDescent="0.35">
      <c r="C98" s="91"/>
      <c r="D98" s="86"/>
      <c r="E98" s="67"/>
      <c r="F98" s="67"/>
      <c r="G98" s="67"/>
      <c r="H98" s="67"/>
    </row>
    <row r="99" spans="3:8" ht="15" customHeight="1" x14ac:dyDescent="0.35">
      <c r="C99" s="91"/>
      <c r="D99" s="86"/>
      <c r="E99" s="67"/>
      <c r="F99" s="67"/>
      <c r="G99" s="67"/>
      <c r="H99" s="67"/>
    </row>
    <row r="100" spans="3:8" ht="15" customHeight="1" x14ac:dyDescent="0.35">
      <c r="C100" s="91"/>
      <c r="D100" s="86"/>
      <c r="E100" s="67"/>
      <c r="F100" s="67"/>
      <c r="G100" s="67"/>
      <c r="H100" s="67"/>
    </row>
    <row r="101" spans="3:8" ht="15" customHeight="1" x14ac:dyDescent="0.35">
      <c r="C101" s="91"/>
      <c r="D101" s="86"/>
      <c r="E101" s="67"/>
      <c r="F101" s="67"/>
      <c r="G101" s="67"/>
      <c r="H101" s="67"/>
    </row>
    <row r="102" spans="3:8" ht="15" customHeight="1" x14ac:dyDescent="0.35">
      <c r="C102" s="91"/>
      <c r="D102" s="86"/>
      <c r="E102" s="67"/>
      <c r="F102" s="67"/>
      <c r="G102" s="67"/>
      <c r="H102" s="67"/>
    </row>
    <row r="103" spans="3:8" ht="15" customHeight="1" x14ac:dyDescent="0.35">
      <c r="C103" s="91"/>
      <c r="D103" s="86"/>
      <c r="E103" s="67"/>
      <c r="F103" s="67"/>
      <c r="G103" s="67"/>
      <c r="H103" s="67"/>
    </row>
    <row r="104" spans="3:8" ht="15" customHeight="1" x14ac:dyDescent="0.35">
      <c r="C104" s="91"/>
      <c r="D104" s="86"/>
      <c r="E104" s="67"/>
      <c r="F104" s="67"/>
      <c r="G104" s="67"/>
      <c r="H104" s="67"/>
    </row>
    <row r="105" spans="3:8" ht="15" customHeight="1" x14ac:dyDescent="0.35">
      <c r="C105" s="91"/>
      <c r="D105" s="86"/>
      <c r="E105" s="67"/>
      <c r="F105" s="67"/>
      <c r="G105" s="67"/>
      <c r="H105" s="67"/>
    </row>
    <row r="106" spans="3:8" ht="15" customHeight="1" x14ac:dyDescent="0.35">
      <c r="C106" s="91"/>
      <c r="D106" s="86"/>
      <c r="E106" s="67"/>
      <c r="F106" s="67"/>
      <c r="G106" s="67"/>
      <c r="H106" s="67"/>
    </row>
    <row r="107" spans="3:8" ht="15" customHeight="1" x14ac:dyDescent="0.35">
      <c r="C107" s="91"/>
      <c r="D107" s="86"/>
      <c r="E107" s="67"/>
      <c r="F107" s="67"/>
      <c r="G107" s="67"/>
      <c r="H107" s="67"/>
    </row>
    <row r="108" spans="3:8" ht="15" customHeight="1" x14ac:dyDescent="0.35">
      <c r="C108" s="91"/>
      <c r="D108" s="86"/>
      <c r="E108" s="67"/>
      <c r="F108" s="67"/>
      <c r="G108" s="67"/>
      <c r="H108" s="67"/>
    </row>
    <row r="109" spans="3:8" ht="15" customHeight="1" x14ac:dyDescent="0.35">
      <c r="C109" s="91"/>
      <c r="D109" s="86"/>
      <c r="E109" s="67"/>
      <c r="F109" s="67"/>
      <c r="G109" s="67"/>
      <c r="H109" s="67"/>
    </row>
  </sheetData>
  <pageMargins left="0.7" right="0.7" top="0.75" bottom="0.75" header="0.3" footer="0.3"/>
  <pageSetup paperSize="9" orientation="portrait" horizontalDpi="90" verticalDpi="9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tabColor theme="2"/>
  </sheetPr>
  <dimension ref="A1:P110"/>
  <sheetViews>
    <sheetView showGridLines="0" zoomScaleNormal="100" workbookViewId="0"/>
  </sheetViews>
  <sheetFormatPr defaultColWidth="9.26953125" defaultRowHeight="15" customHeight="1" x14ac:dyDescent="0.35"/>
  <cols>
    <col min="1" max="1" width="1.7265625" customWidth="1"/>
    <col min="3" max="3" width="39.453125" customWidth="1"/>
    <col min="4" max="4" width="45.453125" customWidth="1"/>
    <col min="5" max="5" width="8.453125" customWidth="1"/>
    <col min="6" max="13" width="13.7265625" customWidth="1"/>
    <col min="14" max="14" width="20.26953125" customWidth="1"/>
    <col min="15" max="15" width="13.7265625" customWidth="1"/>
    <col min="16" max="16" width="20.26953125" customWidth="1"/>
  </cols>
  <sheetData>
    <row r="1" spans="1:16" ht="15" customHeight="1" x14ac:dyDescent="0.35">
      <c r="A1" s="37"/>
      <c r="B1" s="41"/>
      <c r="C1" s="37"/>
      <c r="D1" s="37"/>
      <c r="E1" s="37"/>
      <c r="F1" s="37"/>
      <c r="G1" s="37"/>
      <c r="H1" s="37"/>
      <c r="I1" s="37"/>
      <c r="J1" s="37"/>
      <c r="K1" s="37"/>
    </row>
    <row r="2" spans="1:16" ht="15" customHeight="1" x14ac:dyDescent="0.35">
      <c r="A2" s="37"/>
      <c r="B2" s="37"/>
      <c r="C2" s="37"/>
      <c r="D2" s="37"/>
      <c r="E2" s="37"/>
      <c r="F2" s="37"/>
      <c r="G2" s="37"/>
      <c r="H2" s="37"/>
      <c r="I2" s="37"/>
      <c r="J2" s="37"/>
      <c r="K2" s="37"/>
    </row>
    <row r="3" spans="1:16" ht="8.15" customHeight="1" x14ac:dyDescent="0.35">
      <c r="A3" s="37"/>
      <c r="B3" s="37"/>
      <c r="C3" s="37"/>
      <c r="D3" s="37"/>
      <c r="E3" s="37"/>
      <c r="F3" s="37"/>
      <c r="G3" s="37"/>
      <c r="H3" s="37"/>
      <c r="I3" s="37"/>
      <c r="J3" s="37"/>
      <c r="K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c r="H5" s="38"/>
      <c r="I5" s="38"/>
      <c r="J5" s="38"/>
      <c r="K5" s="38"/>
    </row>
    <row r="6" spans="1:16" ht="15" customHeight="1" x14ac:dyDescent="0.35">
      <c r="A6" s="38"/>
      <c r="B6" s="60" t="s">
        <v>3</v>
      </c>
      <c r="C6" s="45"/>
      <c r="D6" s="44"/>
      <c r="E6" s="38"/>
      <c r="F6" s="38"/>
      <c r="G6" s="38"/>
      <c r="H6" s="38"/>
      <c r="I6" s="38"/>
      <c r="J6" s="38"/>
      <c r="K6" s="38"/>
    </row>
    <row r="7" spans="1:16" ht="15" customHeight="1" x14ac:dyDescent="0.35">
      <c r="A7" s="38"/>
      <c r="B7" s="61" t="s">
        <v>95</v>
      </c>
      <c r="C7" s="45"/>
      <c r="D7" s="44"/>
      <c r="E7" s="38"/>
      <c r="F7" s="38"/>
      <c r="G7" s="38"/>
      <c r="H7" s="38"/>
      <c r="I7" s="38"/>
      <c r="J7" s="38"/>
      <c r="K7" s="38"/>
    </row>
    <row r="8" spans="1:16" ht="8.15" customHeight="1" x14ac:dyDescent="0.35">
      <c r="A8" s="38"/>
      <c r="B8" s="46"/>
      <c r="C8" s="45"/>
      <c r="D8" s="44"/>
      <c r="E8" s="38"/>
      <c r="F8" s="38"/>
      <c r="G8" s="38"/>
      <c r="H8" s="38"/>
      <c r="I8" s="38"/>
      <c r="J8" s="38"/>
      <c r="K8" s="38"/>
    </row>
    <row r="9" spans="1:16" ht="15" customHeight="1" x14ac:dyDescent="0.35">
      <c r="A9" s="38"/>
      <c r="B9" s="60" t="str">
        <f>Índice!B131</f>
        <v>Tema em Destaque: O impacto do aumento das taxas de juro no serviço da dívida das empresas</v>
      </c>
      <c r="C9" s="45"/>
      <c r="D9" s="44"/>
      <c r="E9" s="38"/>
      <c r="F9" s="38"/>
      <c r="G9" s="38"/>
      <c r="H9" s="38"/>
      <c r="I9" s="38"/>
      <c r="J9" s="38"/>
      <c r="K9" s="38"/>
    </row>
    <row r="10" spans="1:16" ht="15" customHeight="1" x14ac:dyDescent="0.35">
      <c r="A10" s="38"/>
      <c r="B10" s="61" t="str">
        <f>Contents!B131</f>
        <v>Special issue: The interest rate increase's impact on NFCs debt-service</v>
      </c>
      <c r="C10" s="45"/>
      <c r="D10" s="44"/>
      <c r="E10" s="38"/>
      <c r="F10" s="38"/>
      <c r="G10" s="38"/>
      <c r="H10" s="38"/>
      <c r="I10" s="38"/>
      <c r="J10" s="38"/>
      <c r="K10" s="38"/>
    </row>
    <row r="11" spans="1:16" ht="8.15" customHeight="1" x14ac:dyDescent="0.35">
      <c r="A11" s="38"/>
      <c r="B11" s="45"/>
      <c r="C11" s="47"/>
      <c r="D11" s="44"/>
      <c r="E11" s="38"/>
      <c r="F11" s="38"/>
      <c r="G11" s="38"/>
      <c r="H11" s="38"/>
      <c r="I11" s="38"/>
      <c r="J11" s="38"/>
      <c r="K11" s="38"/>
    </row>
    <row r="12" spans="1:16" ht="15" customHeight="1" x14ac:dyDescent="0.35">
      <c r="A12" s="40"/>
      <c r="B12" s="59" t="s">
        <v>1912</v>
      </c>
      <c r="C12" s="48"/>
      <c r="D12" s="49"/>
      <c r="E12" s="40"/>
      <c r="F12" s="40"/>
      <c r="G12" s="40"/>
      <c r="H12" s="40"/>
      <c r="I12" s="40"/>
      <c r="J12" s="40"/>
      <c r="K12" s="40"/>
    </row>
    <row r="13" spans="1:16" ht="15" customHeight="1" x14ac:dyDescent="0.35">
      <c r="A13" s="40"/>
      <c r="B13" s="62" t="s">
        <v>1132</v>
      </c>
      <c r="C13" s="48"/>
      <c r="D13" s="49"/>
      <c r="E13" s="40"/>
      <c r="F13" s="40"/>
      <c r="G13" s="40"/>
      <c r="H13" s="40"/>
      <c r="I13" s="40"/>
      <c r="J13" s="40"/>
      <c r="K13" s="40"/>
    </row>
    <row r="14" spans="1:16" ht="8.15" customHeight="1" x14ac:dyDescent="0.35">
      <c r="A14" s="40"/>
      <c r="B14" s="40"/>
      <c r="C14" s="40"/>
      <c r="D14" s="40"/>
      <c r="E14" s="40"/>
      <c r="F14" s="40"/>
      <c r="G14" s="40"/>
      <c r="H14" s="40"/>
      <c r="I14" s="40"/>
      <c r="J14" s="40"/>
      <c r="K14" s="40"/>
    </row>
    <row r="15" spans="1:16" ht="26" x14ac:dyDescent="0.35">
      <c r="A15" s="40"/>
      <c r="B15" s="40"/>
      <c r="C15" s="13"/>
      <c r="E15" s="55" t="s">
        <v>174</v>
      </c>
      <c r="F15" s="56" t="s">
        <v>1093</v>
      </c>
      <c r="G15" s="56" t="s">
        <v>1093</v>
      </c>
      <c r="H15" s="56" t="s">
        <v>1093</v>
      </c>
      <c r="I15" s="56" t="s">
        <v>1093</v>
      </c>
      <c r="J15" s="56" t="s">
        <v>1093</v>
      </c>
      <c r="K15" s="56" t="s">
        <v>1093</v>
      </c>
      <c r="L15" s="56" t="s">
        <v>1093</v>
      </c>
      <c r="M15" s="56"/>
      <c r="N15" s="56"/>
      <c r="O15" s="56"/>
      <c r="P15" s="56"/>
    </row>
    <row r="16" spans="1:16" ht="26" x14ac:dyDescent="0.35">
      <c r="A16" s="40"/>
      <c r="B16" s="40"/>
      <c r="C16" s="13"/>
      <c r="E16" s="53" t="s">
        <v>176</v>
      </c>
      <c r="F16" s="54" t="s">
        <v>1466</v>
      </c>
      <c r="G16" s="54" t="s">
        <v>1466</v>
      </c>
      <c r="H16" s="54" t="s">
        <v>1466</v>
      </c>
      <c r="I16" s="54" t="s">
        <v>1466</v>
      </c>
      <c r="J16" s="54" t="s">
        <v>1466</v>
      </c>
      <c r="K16" s="54" t="s">
        <v>1466</v>
      </c>
      <c r="L16" s="54" t="s">
        <v>1466</v>
      </c>
      <c r="M16" s="54"/>
      <c r="N16" s="54"/>
      <c r="O16" s="54"/>
      <c r="P16" s="54"/>
    </row>
    <row r="17" spans="1:16" ht="8.15" customHeight="1" x14ac:dyDescent="0.35">
      <c r="A17" s="43"/>
      <c r="B17" s="43"/>
      <c r="C17" s="13"/>
      <c r="D17" s="13"/>
      <c r="E17" s="13"/>
      <c r="F17" s="13"/>
      <c r="G17" s="13"/>
      <c r="H17" s="13"/>
      <c r="I17" s="13"/>
      <c r="J17" s="13"/>
      <c r="K17" s="13"/>
      <c r="L17" s="13"/>
    </row>
    <row r="18" spans="1:16" ht="14.5" x14ac:dyDescent="0.35">
      <c r="A18" s="43"/>
      <c r="B18" s="43"/>
      <c r="C18" s="13"/>
      <c r="D18" s="13"/>
      <c r="E18" s="13"/>
      <c r="F18" s="409" t="s">
        <v>1693</v>
      </c>
      <c r="G18" s="409"/>
      <c r="H18" s="409"/>
      <c r="I18" s="403" t="s">
        <v>1096</v>
      </c>
      <c r="J18" s="405"/>
      <c r="K18" s="409" t="s">
        <v>1097</v>
      </c>
      <c r="L18" s="409"/>
    </row>
    <row r="19" spans="1:16" ht="14.5" x14ac:dyDescent="0.35">
      <c r="A19" s="43"/>
      <c r="B19" s="43" t="s">
        <v>1883</v>
      </c>
      <c r="C19" s="13"/>
      <c r="D19" s="13"/>
      <c r="E19" s="13"/>
      <c r="F19" s="410" t="s">
        <v>1692</v>
      </c>
      <c r="G19" s="409"/>
      <c r="H19" s="409"/>
      <c r="I19" s="406" t="s">
        <v>1100</v>
      </c>
      <c r="J19" s="405"/>
      <c r="K19" s="410" t="s">
        <v>1691</v>
      </c>
      <c r="L19" s="409"/>
    </row>
    <row r="20" spans="1:16" ht="16.399999999999999" customHeight="1" x14ac:dyDescent="0.35">
      <c r="B20" s="87"/>
      <c r="C20" s="91"/>
      <c r="D20" s="165"/>
      <c r="E20" s="75"/>
      <c r="F20" s="75">
        <v>2019</v>
      </c>
      <c r="G20" s="75">
        <v>2020</v>
      </c>
      <c r="H20" s="75">
        <v>2021</v>
      </c>
      <c r="I20" s="269">
        <v>2022</v>
      </c>
      <c r="J20" s="270">
        <v>2023</v>
      </c>
      <c r="K20" s="75">
        <v>2022</v>
      </c>
      <c r="L20" s="75">
        <v>2023</v>
      </c>
      <c r="M20" s="75"/>
      <c r="N20" s="75"/>
      <c r="O20" s="75"/>
      <c r="P20" s="75"/>
    </row>
    <row r="21" spans="1:16" ht="14.25" customHeight="1" x14ac:dyDescent="0.35">
      <c r="C21" s="322" t="s">
        <v>834</v>
      </c>
      <c r="D21" s="323" t="s">
        <v>834</v>
      </c>
      <c r="E21" s="67"/>
      <c r="F21" s="67" t="s">
        <v>1133</v>
      </c>
      <c r="G21" s="67" t="s">
        <v>1134</v>
      </c>
      <c r="H21" s="67" t="s">
        <v>1135</v>
      </c>
      <c r="I21" s="260" t="s">
        <v>1136</v>
      </c>
      <c r="J21" s="257" t="s">
        <v>1137</v>
      </c>
      <c r="K21" s="67" t="s">
        <v>1138</v>
      </c>
      <c r="L21" s="67" t="s">
        <v>1139</v>
      </c>
      <c r="M21" s="67"/>
      <c r="N21" s="67"/>
      <c r="O21" s="67"/>
      <c r="P21" s="67"/>
    </row>
    <row r="22" spans="1:16" ht="14.5" x14ac:dyDescent="0.35">
      <c r="C22" s="322" t="s">
        <v>1140</v>
      </c>
      <c r="D22" s="323" t="s">
        <v>1141</v>
      </c>
      <c r="E22" s="68"/>
      <c r="F22" s="67"/>
      <c r="G22" s="67"/>
      <c r="H22" s="67"/>
      <c r="I22" s="260"/>
      <c r="J22" s="257"/>
      <c r="K22" s="67"/>
      <c r="L22" s="67"/>
    </row>
    <row r="23" spans="1:16" ht="14.5" x14ac:dyDescent="0.35">
      <c r="C23" s="324" t="s">
        <v>1142</v>
      </c>
      <c r="D23" s="325" t="s">
        <v>1142</v>
      </c>
      <c r="E23" s="68"/>
      <c r="F23" s="67" t="s">
        <v>1143</v>
      </c>
      <c r="G23" s="67" t="s">
        <v>1144</v>
      </c>
      <c r="H23" s="67" t="s">
        <v>1145</v>
      </c>
      <c r="I23" s="260" t="s">
        <v>1146</v>
      </c>
      <c r="J23" s="257" t="s">
        <v>1147</v>
      </c>
      <c r="K23" s="67" t="s">
        <v>1148</v>
      </c>
      <c r="L23" s="67" t="s">
        <v>1149</v>
      </c>
    </row>
    <row r="24" spans="1:16" ht="15" customHeight="1" x14ac:dyDescent="0.35">
      <c r="C24" s="324" t="s">
        <v>1150</v>
      </c>
      <c r="D24" s="325" t="s">
        <v>1151</v>
      </c>
      <c r="E24" s="68"/>
      <c r="F24" s="67" t="s">
        <v>1152</v>
      </c>
      <c r="G24" s="67" t="s">
        <v>1153</v>
      </c>
      <c r="H24" s="67" t="s">
        <v>1154</v>
      </c>
      <c r="I24" s="260" t="s">
        <v>1155</v>
      </c>
      <c r="J24" s="257" t="s">
        <v>1134</v>
      </c>
      <c r="K24" s="67" t="s">
        <v>1156</v>
      </c>
      <c r="L24" s="67" t="s">
        <v>1157</v>
      </c>
    </row>
    <row r="25" spans="1:16" ht="15" customHeight="1" x14ac:dyDescent="0.35">
      <c r="C25" s="324" t="s">
        <v>1158</v>
      </c>
      <c r="D25" s="325" t="s">
        <v>1159</v>
      </c>
      <c r="E25" s="68"/>
      <c r="F25" s="67" t="s">
        <v>1136</v>
      </c>
      <c r="G25" s="67" t="s">
        <v>1160</v>
      </c>
      <c r="H25" s="67" t="s">
        <v>1161</v>
      </c>
      <c r="I25" s="260" t="s">
        <v>1138</v>
      </c>
      <c r="J25" s="257" t="s">
        <v>1162</v>
      </c>
      <c r="K25" s="67" t="s">
        <v>1163</v>
      </c>
      <c r="L25" s="67" t="s">
        <v>1164</v>
      </c>
    </row>
    <row r="26" spans="1:16" ht="15" customHeight="1" x14ac:dyDescent="0.35">
      <c r="C26" s="324" t="s">
        <v>1165</v>
      </c>
      <c r="D26" s="325" t="s">
        <v>1166</v>
      </c>
      <c r="E26" s="68"/>
      <c r="F26" s="67" t="s">
        <v>1167</v>
      </c>
      <c r="G26" s="67" t="s">
        <v>1168</v>
      </c>
      <c r="H26" s="67" t="s">
        <v>1169</v>
      </c>
      <c r="I26" s="260" t="s">
        <v>1170</v>
      </c>
      <c r="J26" s="257" t="s">
        <v>1171</v>
      </c>
      <c r="K26" s="67" t="s">
        <v>1149</v>
      </c>
      <c r="L26" s="67" t="s">
        <v>1172</v>
      </c>
    </row>
    <row r="27" spans="1:16" ht="15" customHeight="1" x14ac:dyDescent="0.35">
      <c r="C27" s="322" t="s">
        <v>1173</v>
      </c>
      <c r="D27" s="323" t="s">
        <v>1690</v>
      </c>
      <c r="E27" s="68"/>
      <c r="F27" s="67"/>
      <c r="G27" s="67"/>
      <c r="H27" s="67"/>
      <c r="I27" s="260"/>
      <c r="J27" s="257"/>
      <c r="K27" s="67"/>
      <c r="L27" s="67"/>
    </row>
    <row r="28" spans="1:16" ht="15" customHeight="1" x14ac:dyDescent="0.35">
      <c r="C28" s="324" t="s">
        <v>616</v>
      </c>
      <c r="D28" s="325" t="s">
        <v>618</v>
      </c>
      <c r="E28" s="68"/>
      <c r="F28" s="67" t="s">
        <v>1174</v>
      </c>
      <c r="G28" s="67" t="s">
        <v>1175</v>
      </c>
      <c r="H28" s="67" t="s">
        <v>1176</v>
      </c>
      <c r="I28" s="260" t="s">
        <v>1177</v>
      </c>
      <c r="J28" s="257" t="s">
        <v>1178</v>
      </c>
      <c r="K28" s="67" t="s">
        <v>1179</v>
      </c>
      <c r="L28" s="67" t="s">
        <v>1157</v>
      </c>
    </row>
    <row r="29" spans="1:16" ht="15" customHeight="1" x14ac:dyDescent="0.35">
      <c r="C29" s="324" t="s">
        <v>1180</v>
      </c>
      <c r="D29" s="325" t="s">
        <v>1065</v>
      </c>
      <c r="E29" s="68"/>
      <c r="F29" s="67" t="s">
        <v>1181</v>
      </c>
      <c r="G29" s="67" t="s">
        <v>1182</v>
      </c>
      <c r="H29" s="67" t="s">
        <v>1182</v>
      </c>
      <c r="I29" s="260" t="s">
        <v>1162</v>
      </c>
      <c r="J29" s="257" t="s">
        <v>1183</v>
      </c>
      <c r="K29" s="67" t="s">
        <v>1184</v>
      </c>
      <c r="L29" s="67" t="s">
        <v>1185</v>
      </c>
    </row>
    <row r="30" spans="1:16" ht="15" customHeight="1" x14ac:dyDescent="0.35">
      <c r="C30" s="324" t="s">
        <v>591</v>
      </c>
      <c r="D30" s="325" t="s">
        <v>836</v>
      </c>
      <c r="E30" s="68"/>
      <c r="F30" s="67" t="s">
        <v>1186</v>
      </c>
      <c r="G30" s="67" t="s">
        <v>1157</v>
      </c>
      <c r="H30" s="67" t="s">
        <v>1187</v>
      </c>
      <c r="I30" s="260" t="s">
        <v>1188</v>
      </c>
      <c r="J30" s="257" t="s">
        <v>1189</v>
      </c>
      <c r="K30" s="67" t="s">
        <v>1190</v>
      </c>
      <c r="L30" s="67" t="s">
        <v>1191</v>
      </c>
    </row>
    <row r="31" spans="1:16" ht="15" customHeight="1" x14ac:dyDescent="0.35">
      <c r="C31" s="324" t="s">
        <v>617</v>
      </c>
      <c r="D31" s="325" t="s">
        <v>1067</v>
      </c>
      <c r="E31" s="68"/>
      <c r="F31" s="67" t="s">
        <v>1192</v>
      </c>
      <c r="G31" s="67" t="s">
        <v>1193</v>
      </c>
      <c r="H31" s="67" t="s">
        <v>1194</v>
      </c>
      <c r="I31" s="260" t="s">
        <v>1195</v>
      </c>
      <c r="J31" s="257" t="s">
        <v>1196</v>
      </c>
      <c r="K31" s="67" t="s">
        <v>1139</v>
      </c>
      <c r="L31" s="67" t="s">
        <v>1172</v>
      </c>
    </row>
    <row r="32" spans="1:16" ht="37.4" customHeight="1" x14ac:dyDescent="0.35">
      <c r="C32" s="326" t="s">
        <v>1197</v>
      </c>
      <c r="D32" s="327" t="s">
        <v>1198</v>
      </c>
      <c r="E32" s="68"/>
      <c r="F32" s="67"/>
      <c r="G32" s="67"/>
      <c r="H32" s="67"/>
      <c r="I32" s="260"/>
      <c r="J32" s="257"/>
      <c r="K32" s="67"/>
      <c r="L32" s="67"/>
    </row>
    <row r="33" spans="3:12" ht="14.5" x14ac:dyDescent="0.35">
      <c r="C33" s="328" t="s">
        <v>1199</v>
      </c>
      <c r="D33" s="329" t="s">
        <v>1200</v>
      </c>
      <c r="E33" s="67"/>
      <c r="F33" s="67" t="s">
        <v>1167</v>
      </c>
      <c r="G33" s="67" t="s">
        <v>1149</v>
      </c>
      <c r="H33" s="67" t="s">
        <v>1146</v>
      </c>
      <c r="I33" s="260" t="s">
        <v>1201</v>
      </c>
      <c r="J33" s="257" t="s">
        <v>1202</v>
      </c>
      <c r="K33" s="67" t="s">
        <v>1191</v>
      </c>
      <c r="L33" s="67" t="s">
        <v>1203</v>
      </c>
    </row>
    <row r="34" spans="3:12" ht="26" x14ac:dyDescent="0.35">
      <c r="C34" s="328" t="s">
        <v>1689</v>
      </c>
      <c r="D34" s="329" t="s">
        <v>1204</v>
      </c>
      <c r="E34" s="67"/>
      <c r="F34" s="67" t="s">
        <v>1205</v>
      </c>
      <c r="G34" s="67" t="s">
        <v>1206</v>
      </c>
      <c r="H34" s="67" t="s">
        <v>1148</v>
      </c>
      <c r="I34" s="260" t="s">
        <v>1205</v>
      </c>
      <c r="J34" s="257" t="s">
        <v>1207</v>
      </c>
      <c r="K34" s="67" t="s">
        <v>1138</v>
      </c>
      <c r="L34" s="67" t="s">
        <v>1194</v>
      </c>
    </row>
    <row r="35" spans="3:12" ht="14.5" x14ac:dyDescent="0.35">
      <c r="C35" s="328" t="s">
        <v>1208</v>
      </c>
      <c r="D35" s="329" t="s">
        <v>1083</v>
      </c>
      <c r="E35" s="67"/>
      <c r="F35" s="67" t="s">
        <v>1209</v>
      </c>
      <c r="G35" s="67" t="s">
        <v>1210</v>
      </c>
      <c r="H35" s="67" t="s">
        <v>1209</v>
      </c>
      <c r="I35" s="260" t="s">
        <v>1175</v>
      </c>
      <c r="J35" s="257" t="s">
        <v>1181</v>
      </c>
      <c r="K35" s="67" t="s">
        <v>1211</v>
      </c>
      <c r="L35" s="67" t="s">
        <v>1212</v>
      </c>
    </row>
    <row r="36" spans="3:12" ht="14.5" x14ac:dyDescent="0.35">
      <c r="C36" s="328" t="s">
        <v>1213</v>
      </c>
      <c r="D36" s="329" t="s">
        <v>1687</v>
      </c>
      <c r="E36" s="67"/>
      <c r="F36" s="67" t="s">
        <v>1214</v>
      </c>
      <c r="G36" s="67" t="s">
        <v>1215</v>
      </c>
      <c r="H36" s="67" t="s">
        <v>1164</v>
      </c>
      <c r="I36" s="260" t="s">
        <v>1162</v>
      </c>
      <c r="J36" s="257" t="s">
        <v>1216</v>
      </c>
      <c r="K36" s="67" t="s">
        <v>1164</v>
      </c>
      <c r="L36" s="67" t="s">
        <v>1217</v>
      </c>
    </row>
    <row r="37" spans="3:12" ht="15" customHeight="1" x14ac:dyDescent="0.35">
      <c r="C37" s="91"/>
      <c r="D37" s="86"/>
      <c r="E37" s="67"/>
      <c r="F37" s="67"/>
      <c r="G37" s="67"/>
      <c r="H37" s="67"/>
      <c r="I37" s="67"/>
      <c r="J37" s="67"/>
    </row>
    <row r="38" spans="3:12" ht="15" customHeight="1" x14ac:dyDescent="0.35">
      <c r="C38" s="91"/>
      <c r="D38" s="86"/>
      <c r="E38" s="67"/>
      <c r="F38" s="67"/>
      <c r="G38" s="67"/>
      <c r="H38" s="67"/>
      <c r="I38" s="67"/>
      <c r="J38" s="67"/>
    </row>
    <row r="39" spans="3:12" ht="15" customHeight="1" x14ac:dyDescent="0.35">
      <c r="C39" s="91"/>
      <c r="D39" s="86"/>
      <c r="E39" s="67"/>
      <c r="F39" s="67"/>
      <c r="G39" s="67"/>
      <c r="H39" s="67"/>
      <c r="I39" s="67"/>
      <c r="J39" s="67"/>
    </row>
    <row r="40" spans="3:12" ht="15" customHeight="1" x14ac:dyDescent="0.35">
      <c r="C40" s="91"/>
      <c r="D40" s="86"/>
      <c r="E40" s="67"/>
      <c r="F40" s="67"/>
      <c r="G40" s="67"/>
      <c r="H40" s="67"/>
      <c r="I40" s="67"/>
      <c r="J40" s="67"/>
    </row>
    <row r="41" spans="3:12" ht="15" customHeight="1" x14ac:dyDescent="0.35">
      <c r="C41" s="91"/>
      <c r="D41" s="86"/>
      <c r="E41" s="67"/>
      <c r="F41" s="67"/>
      <c r="G41" s="67"/>
      <c r="H41" s="67"/>
      <c r="I41" s="67"/>
      <c r="J41" s="67"/>
    </row>
    <row r="42" spans="3:12" ht="15" customHeight="1" x14ac:dyDescent="0.35">
      <c r="C42" s="91"/>
      <c r="D42" s="86"/>
      <c r="E42" s="67"/>
      <c r="F42" s="67"/>
      <c r="G42" s="67"/>
      <c r="H42" s="67"/>
      <c r="I42" s="67"/>
      <c r="J42" s="67"/>
    </row>
    <row r="43" spans="3:12" ht="15" customHeight="1" x14ac:dyDescent="0.35">
      <c r="C43" s="91"/>
      <c r="D43" s="86"/>
      <c r="E43" s="67"/>
      <c r="F43" s="67"/>
      <c r="G43" s="67"/>
      <c r="H43" s="67"/>
      <c r="I43" s="67"/>
      <c r="J43" s="67"/>
    </row>
    <row r="44" spans="3:12" ht="15" customHeight="1" x14ac:dyDescent="0.35">
      <c r="C44" s="91"/>
      <c r="D44" s="86"/>
      <c r="E44" s="67"/>
      <c r="F44" s="67"/>
      <c r="G44" s="67"/>
      <c r="H44" s="67"/>
      <c r="I44" s="67"/>
      <c r="J44" s="67"/>
    </row>
    <row r="45" spans="3:12" ht="15" customHeight="1" x14ac:dyDescent="0.35">
      <c r="C45" s="91"/>
      <c r="D45" s="86"/>
      <c r="E45" s="67"/>
      <c r="F45" s="67"/>
      <c r="G45" s="67"/>
      <c r="H45" s="67"/>
      <c r="I45" s="67"/>
      <c r="J45" s="67"/>
    </row>
    <row r="46" spans="3:12" ht="15" customHeight="1" x14ac:dyDescent="0.35">
      <c r="C46" s="91"/>
      <c r="D46" s="86"/>
      <c r="E46" s="67"/>
      <c r="F46" s="67"/>
      <c r="G46" s="67"/>
      <c r="H46" s="67"/>
      <c r="I46" s="67"/>
      <c r="J46" s="67"/>
    </row>
    <row r="47" spans="3:12" ht="15" customHeight="1" x14ac:dyDescent="0.35">
      <c r="C47" s="91"/>
      <c r="D47" s="86"/>
      <c r="E47" s="67"/>
      <c r="F47" s="67"/>
      <c r="G47" s="67"/>
      <c r="H47" s="67"/>
      <c r="I47" s="67"/>
      <c r="J47" s="67"/>
    </row>
    <row r="48" spans="3:12" ht="15" customHeight="1" x14ac:dyDescent="0.35">
      <c r="C48" s="91"/>
      <c r="D48" s="86"/>
      <c r="E48" s="67"/>
      <c r="F48" s="67"/>
      <c r="G48" s="67"/>
      <c r="H48" s="67"/>
      <c r="I48" s="67"/>
      <c r="J48" s="67"/>
    </row>
    <row r="49" spans="3:10" ht="15" customHeight="1" x14ac:dyDescent="0.35">
      <c r="C49" s="91"/>
      <c r="D49" s="86"/>
      <c r="E49" s="67"/>
      <c r="F49" s="67"/>
      <c r="G49" s="67"/>
      <c r="H49" s="67"/>
      <c r="I49" s="67"/>
      <c r="J49" s="67"/>
    </row>
    <row r="50" spans="3:10" ht="15" customHeight="1" x14ac:dyDescent="0.35">
      <c r="C50" s="91"/>
      <c r="D50" s="86"/>
      <c r="E50" s="67"/>
      <c r="F50" s="67"/>
      <c r="G50" s="67"/>
      <c r="H50" s="67"/>
      <c r="I50" s="67"/>
      <c r="J50" s="67"/>
    </row>
    <row r="51" spans="3:10" ht="15" customHeight="1" x14ac:dyDescent="0.35">
      <c r="C51" s="91"/>
      <c r="D51" s="86"/>
      <c r="E51" s="67"/>
      <c r="F51" s="67"/>
      <c r="G51" s="67"/>
      <c r="H51" s="67"/>
      <c r="I51" s="67"/>
      <c r="J51" s="67"/>
    </row>
    <row r="52" spans="3:10" ht="15" customHeight="1" x14ac:dyDescent="0.35">
      <c r="C52" s="91"/>
      <c r="D52" s="86"/>
      <c r="E52" s="67"/>
      <c r="F52" s="67"/>
      <c r="G52" s="67"/>
      <c r="H52" s="67"/>
      <c r="I52" s="67"/>
      <c r="J52" s="67"/>
    </row>
    <row r="53" spans="3:10" ht="15" customHeight="1" x14ac:dyDescent="0.35">
      <c r="C53" s="91"/>
      <c r="D53" s="86"/>
      <c r="E53" s="67"/>
      <c r="F53" s="67"/>
      <c r="G53" s="67"/>
      <c r="H53" s="67"/>
      <c r="I53" s="67"/>
      <c r="J53" s="67"/>
    </row>
    <row r="54" spans="3:10" ht="15" customHeight="1" x14ac:dyDescent="0.35">
      <c r="C54" s="91"/>
      <c r="D54" s="86"/>
      <c r="E54" s="67"/>
      <c r="F54" s="67"/>
      <c r="G54" s="67"/>
      <c r="H54" s="67"/>
      <c r="I54" s="67"/>
      <c r="J54" s="67"/>
    </row>
    <row r="55" spans="3:10" ht="15" customHeight="1" x14ac:dyDescent="0.35">
      <c r="C55" s="91"/>
      <c r="D55" s="86"/>
      <c r="E55" s="67"/>
      <c r="F55" s="67"/>
      <c r="G55" s="67"/>
      <c r="H55" s="67"/>
      <c r="I55" s="67"/>
      <c r="J55" s="67"/>
    </row>
    <row r="56" spans="3:10" ht="15" customHeight="1" x14ac:dyDescent="0.35">
      <c r="C56" s="91"/>
      <c r="D56" s="86"/>
      <c r="E56" s="67"/>
      <c r="F56" s="67"/>
      <c r="G56" s="67"/>
      <c r="H56" s="67"/>
      <c r="I56" s="67"/>
      <c r="J56" s="67"/>
    </row>
    <row r="57" spans="3:10" ht="15" customHeight="1" x14ac:dyDescent="0.35">
      <c r="C57" s="91"/>
      <c r="D57" s="86"/>
      <c r="E57" s="67"/>
      <c r="F57" s="67"/>
      <c r="G57" s="67"/>
      <c r="H57" s="67"/>
      <c r="I57" s="67"/>
      <c r="J57" s="67"/>
    </row>
    <row r="58" spans="3:10" ht="15" customHeight="1" x14ac:dyDescent="0.35">
      <c r="C58" s="91"/>
      <c r="D58" s="86"/>
      <c r="E58" s="67"/>
      <c r="F58" s="67"/>
      <c r="G58" s="67"/>
      <c r="H58" s="67"/>
      <c r="I58" s="67"/>
      <c r="J58" s="67"/>
    </row>
    <row r="59" spans="3:10" ht="15" customHeight="1" x14ac:dyDescent="0.35">
      <c r="C59" s="91"/>
      <c r="D59" s="86"/>
      <c r="E59" s="67"/>
      <c r="F59" s="67"/>
      <c r="G59" s="67"/>
      <c r="H59" s="67"/>
      <c r="I59" s="67"/>
      <c r="J59" s="67"/>
    </row>
    <row r="60" spans="3:10" ht="15" customHeight="1" x14ac:dyDescent="0.35">
      <c r="C60" s="91"/>
      <c r="D60" s="86"/>
      <c r="E60" s="67"/>
      <c r="F60" s="67"/>
      <c r="G60" s="67"/>
      <c r="H60" s="67"/>
      <c r="I60" s="67"/>
      <c r="J60" s="67"/>
    </row>
    <row r="61" spans="3:10" ht="15" customHeight="1" x14ac:dyDescent="0.35">
      <c r="C61" s="91"/>
      <c r="D61" s="86"/>
      <c r="E61" s="67"/>
      <c r="F61" s="67"/>
      <c r="G61" s="67"/>
      <c r="H61" s="67"/>
      <c r="I61" s="67"/>
      <c r="J61" s="67"/>
    </row>
    <row r="62" spans="3:10" ht="15" customHeight="1" x14ac:dyDescent="0.35">
      <c r="C62" s="91"/>
      <c r="D62" s="86"/>
      <c r="E62" s="67"/>
      <c r="F62" s="67"/>
      <c r="G62" s="67"/>
      <c r="H62" s="67"/>
      <c r="I62" s="67"/>
      <c r="J62" s="67"/>
    </row>
    <row r="63" spans="3:10" ht="15" customHeight="1" x14ac:dyDescent="0.35">
      <c r="C63" s="91"/>
      <c r="D63" s="86"/>
      <c r="E63" s="67"/>
      <c r="F63" s="67"/>
      <c r="G63" s="67"/>
      <c r="H63" s="67"/>
      <c r="I63" s="67"/>
      <c r="J63" s="67"/>
    </row>
    <row r="64" spans="3:10" ht="15" customHeight="1" x14ac:dyDescent="0.35">
      <c r="C64" s="91"/>
      <c r="D64" s="86"/>
      <c r="E64" s="67"/>
      <c r="F64" s="67"/>
      <c r="G64" s="67"/>
      <c r="H64" s="67"/>
      <c r="I64" s="67"/>
      <c r="J64" s="67"/>
    </row>
    <row r="65" spans="3:10" ht="15" customHeight="1" x14ac:dyDescent="0.35">
      <c r="C65" s="91"/>
      <c r="D65" s="86"/>
      <c r="E65" s="67"/>
      <c r="F65" s="67"/>
      <c r="G65" s="67"/>
      <c r="H65" s="67"/>
      <c r="I65" s="67"/>
      <c r="J65" s="67"/>
    </row>
    <row r="66" spans="3:10" ht="15" customHeight="1" x14ac:dyDescent="0.35">
      <c r="C66" s="91"/>
      <c r="D66" s="86"/>
      <c r="E66" s="67"/>
      <c r="F66" s="67"/>
      <c r="G66" s="67"/>
      <c r="H66" s="67"/>
      <c r="I66" s="67"/>
      <c r="J66" s="67"/>
    </row>
    <row r="67" spans="3:10" ht="15" customHeight="1" x14ac:dyDescent="0.35">
      <c r="C67" s="91"/>
      <c r="D67" s="86"/>
      <c r="E67" s="67"/>
      <c r="F67" s="67"/>
      <c r="G67" s="67"/>
      <c r="H67" s="67"/>
      <c r="I67" s="67"/>
      <c r="J67" s="67"/>
    </row>
    <row r="68" spans="3:10" ht="15" customHeight="1" x14ac:dyDescent="0.35">
      <c r="C68" s="91"/>
      <c r="D68" s="86"/>
      <c r="E68" s="67"/>
      <c r="F68" s="67"/>
      <c r="G68" s="67"/>
      <c r="H68" s="67"/>
      <c r="I68" s="67"/>
      <c r="J68" s="67"/>
    </row>
    <row r="69" spans="3:10" ht="15" customHeight="1" x14ac:dyDescent="0.35">
      <c r="C69" s="91"/>
      <c r="D69" s="86"/>
      <c r="E69" s="67"/>
      <c r="F69" s="67"/>
      <c r="G69" s="67"/>
      <c r="H69" s="67"/>
      <c r="I69" s="67"/>
      <c r="J69" s="67"/>
    </row>
    <row r="70" spans="3:10" ht="15" customHeight="1" x14ac:dyDescent="0.35">
      <c r="C70" s="91"/>
      <c r="D70" s="86"/>
      <c r="E70" s="67"/>
      <c r="F70" s="67"/>
      <c r="G70" s="67"/>
      <c r="H70" s="67"/>
      <c r="I70" s="67"/>
      <c r="J70" s="67"/>
    </row>
    <row r="71" spans="3:10" ht="15" customHeight="1" x14ac:dyDescent="0.35">
      <c r="C71" s="91"/>
      <c r="D71" s="86"/>
      <c r="E71" s="67"/>
      <c r="F71" s="67"/>
      <c r="G71" s="67"/>
      <c r="H71" s="67"/>
      <c r="I71" s="67"/>
      <c r="J71" s="67"/>
    </row>
    <row r="72" spans="3:10" ht="15" customHeight="1" x14ac:dyDescent="0.35">
      <c r="C72" s="91"/>
      <c r="D72" s="86"/>
      <c r="E72" s="67"/>
      <c r="F72" s="67"/>
      <c r="G72" s="67"/>
      <c r="H72" s="67"/>
      <c r="I72" s="67"/>
      <c r="J72" s="67"/>
    </row>
    <row r="73" spans="3:10" ht="15" customHeight="1" x14ac:dyDescent="0.35">
      <c r="C73" s="91"/>
      <c r="D73" s="86"/>
      <c r="E73" s="67"/>
      <c r="F73" s="67"/>
      <c r="G73" s="67"/>
      <c r="H73" s="67"/>
      <c r="I73" s="67"/>
      <c r="J73" s="67"/>
    </row>
    <row r="74" spans="3:10" ht="15" customHeight="1" x14ac:dyDescent="0.35">
      <c r="C74" s="91"/>
      <c r="D74" s="86"/>
      <c r="E74" s="67"/>
      <c r="F74" s="67"/>
      <c r="G74" s="67"/>
      <c r="H74" s="67"/>
      <c r="I74" s="67"/>
      <c r="J74" s="67"/>
    </row>
    <row r="75" spans="3:10" ht="15" customHeight="1" x14ac:dyDescent="0.35">
      <c r="C75" s="91"/>
      <c r="D75" s="86"/>
      <c r="E75" s="67"/>
      <c r="F75" s="67"/>
      <c r="G75" s="67"/>
      <c r="H75" s="67"/>
      <c r="I75" s="67"/>
      <c r="J75" s="67"/>
    </row>
    <row r="76" spans="3:10" ht="15" customHeight="1" x14ac:dyDescent="0.35">
      <c r="C76" s="91"/>
      <c r="D76" s="86"/>
      <c r="E76" s="67"/>
      <c r="F76" s="67"/>
      <c r="G76" s="67"/>
      <c r="H76" s="67"/>
      <c r="I76" s="67"/>
      <c r="J76" s="67"/>
    </row>
    <row r="77" spans="3:10" ht="15" customHeight="1" x14ac:dyDescent="0.35">
      <c r="C77" s="91"/>
      <c r="D77" s="86"/>
      <c r="E77" s="67"/>
      <c r="F77" s="67"/>
      <c r="G77" s="67"/>
      <c r="H77" s="67"/>
      <c r="I77" s="67"/>
      <c r="J77" s="67"/>
    </row>
    <row r="78" spans="3:10" ht="15" customHeight="1" x14ac:dyDescent="0.35">
      <c r="C78" s="91"/>
      <c r="D78" s="86"/>
      <c r="E78" s="67"/>
      <c r="F78" s="67"/>
      <c r="G78" s="67"/>
      <c r="H78" s="67"/>
      <c r="I78" s="67"/>
      <c r="J78" s="67"/>
    </row>
    <row r="79" spans="3:10" ht="15" customHeight="1" x14ac:dyDescent="0.35">
      <c r="C79" s="91"/>
      <c r="D79" s="86"/>
      <c r="E79" s="67"/>
      <c r="F79" s="67"/>
      <c r="G79" s="67"/>
      <c r="H79" s="67"/>
      <c r="I79" s="67"/>
      <c r="J79" s="67"/>
    </row>
    <row r="80" spans="3:10" ht="15" customHeight="1" x14ac:dyDescent="0.35">
      <c r="C80" s="91"/>
      <c r="D80" s="86"/>
      <c r="E80" s="67"/>
      <c r="F80" s="67"/>
      <c r="G80" s="67"/>
      <c r="H80" s="67"/>
      <c r="I80" s="67"/>
      <c r="J80" s="67"/>
    </row>
    <row r="81" spans="3:10" ht="15" customHeight="1" x14ac:dyDescent="0.35">
      <c r="C81" s="91"/>
      <c r="D81" s="86"/>
      <c r="E81" s="67"/>
      <c r="F81" s="67"/>
      <c r="G81" s="67"/>
      <c r="H81" s="67"/>
      <c r="I81" s="67"/>
      <c r="J81" s="67"/>
    </row>
    <row r="82" spans="3:10" ht="15" customHeight="1" x14ac:dyDescent="0.35">
      <c r="C82" s="91"/>
      <c r="D82" s="86"/>
      <c r="E82" s="67"/>
      <c r="F82" s="67"/>
      <c r="G82" s="67"/>
      <c r="H82" s="67"/>
      <c r="I82" s="67"/>
      <c r="J82" s="67"/>
    </row>
    <row r="83" spans="3:10" ht="15" customHeight="1" x14ac:dyDescent="0.35">
      <c r="C83" s="91"/>
      <c r="D83" s="86"/>
      <c r="E83" s="67"/>
      <c r="F83" s="67"/>
      <c r="G83" s="67"/>
      <c r="H83" s="67"/>
      <c r="I83" s="67"/>
      <c r="J83" s="67"/>
    </row>
    <row r="84" spans="3:10" ht="15" customHeight="1" x14ac:dyDescent="0.35">
      <c r="C84" s="91"/>
      <c r="D84" s="86"/>
      <c r="E84" s="67"/>
      <c r="F84" s="67"/>
      <c r="G84" s="67"/>
      <c r="H84" s="67"/>
      <c r="I84" s="67"/>
      <c r="J84" s="67"/>
    </row>
    <row r="85" spans="3:10" ht="15" customHeight="1" x14ac:dyDescent="0.35">
      <c r="C85" s="91"/>
      <c r="D85" s="86"/>
      <c r="E85" s="67"/>
      <c r="F85" s="67"/>
      <c r="G85" s="67"/>
      <c r="H85" s="67"/>
      <c r="I85" s="67"/>
      <c r="J85" s="67"/>
    </row>
    <row r="86" spans="3:10" ht="15" customHeight="1" x14ac:dyDescent="0.35">
      <c r="C86" s="91"/>
      <c r="D86" s="86"/>
      <c r="E86" s="67"/>
      <c r="F86" s="67"/>
      <c r="G86" s="67"/>
      <c r="H86" s="67"/>
      <c r="I86" s="67"/>
      <c r="J86" s="67"/>
    </row>
    <row r="87" spans="3:10" ht="15" customHeight="1" x14ac:dyDescent="0.35">
      <c r="C87" s="91"/>
      <c r="D87" s="86"/>
      <c r="E87" s="67"/>
      <c r="F87" s="67"/>
      <c r="G87" s="67"/>
      <c r="H87" s="67"/>
      <c r="I87" s="67"/>
      <c r="J87" s="67"/>
    </row>
    <row r="88" spans="3:10" ht="15" customHeight="1" x14ac:dyDescent="0.35">
      <c r="C88" s="91"/>
      <c r="D88" s="86"/>
      <c r="E88" s="67"/>
      <c r="F88" s="67"/>
      <c r="G88" s="67"/>
      <c r="H88" s="67"/>
      <c r="I88" s="67"/>
      <c r="J88" s="67"/>
    </row>
    <row r="89" spans="3:10" ht="15" customHeight="1" x14ac:dyDescent="0.35">
      <c r="C89" s="91"/>
      <c r="D89" s="86"/>
      <c r="E89" s="67"/>
      <c r="F89" s="67"/>
      <c r="G89" s="67"/>
      <c r="H89" s="67"/>
      <c r="I89" s="67"/>
      <c r="J89" s="67"/>
    </row>
    <row r="90" spans="3:10" ht="15" customHeight="1" x14ac:dyDescent="0.35">
      <c r="C90" s="91"/>
      <c r="D90" s="86"/>
      <c r="E90" s="67"/>
      <c r="F90" s="67"/>
      <c r="G90" s="67"/>
      <c r="H90" s="67"/>
      <c r="I90" s="67"/>
      <c r="J90" s="67"/>
    </row>
    <row r="91" spans="3:10" ht="15" customHeight="1" x14ac:dyDescent="0.35">
      <c r="C91" s="91"/>
      <c r="D91" s="86"/>
      <c r="E91" s="67"/>
      <c r="F91" s="67"/>
      <c r="G91" s="67"/>
      <c r="H91" s="67"/>
      <c r="I91" s="67"/>
      <c r="J91" s="67"/>
    </row>
    <row r="92" spans="3:10" ht="15" customHeight="1" x14ac:dyDescent="0.35">
      <c r="C92" s="91"/>
      <c r="D92" s="86"/>
      <c r="E92" s="67"/>
      <c r="F92" s="67"/>
      <c r="G92" s="67"/>
      <c r="H92" s="67"/>
      <c r="I92" s="67"/>
      <c r="J92" s="67"/>
    </row>
    <row r="93" spans="3:10" ht="15" customHeight="1" x14ac:dyDescent="0.35">
      <c r="C93" s="91"/>
      <c r="D93" s="86"/>
      <c r="E93" s="67"/>
      <c r="F93" s="67"/>
      <c r="G93" s="67"/>
      <c r="H93" s="67"/>
      <c r="I93" s="67"/>
      <c r="J93" s="67"/>
    </row>
    <row r="94" spans="3:10" ht="15" customHeight="1" x14ac:dyDescent="0.35">
      <c r="C94" s="91"/>
      <c r="D94" s="86"/>
      <c r="E94" s="67"/>
      <c r="F94" s="67"/>
      <c r="G94" s="67"/>
      <c r="H94" s="67"/>
      <c r="I94" s="67"/>
      <c r="J94" s="67"/>
    </row>
    <row r="95" spans="3:10" ht="15" customHeight="1" x14ac:dyDescent="0.35">
      <c r="C95" s="91"/>
      <c r="D95" s="86"/>
      <c r="E95" s="67"/>
      <c r="F95" s="67"/>
      <c r="G95" s="67"/>
      <c r="H95" s="67"/>
      <c r="I95" s="67"/>
      <c r="J95" s="67"/>
    </row>
    <row r="96" spans="3:10" ht="15" customHeight="1" x14ac:dyDescent="0.35">
      <c r="C96" s="91"/>
      <c r="D96" s="86"/>
      <c r="E96" s="67"/>
      <c r="F96" s="67"/>
      <c r="G96" s="67"/>
      <c r="H96" s="67"/>
      <c r="I96" s="67"/>
      <c r="J96" s="67"/>
    </row>
    <row r="97" spans="3:10" ht="15" customHeight="1" x14ac:dyDescent="0.35">
      <c r="C97" s="91"/>
      <c r="D97" s="86"/>
      <c r="E97" s="67"/>
      <c r="F97" s="67"/>
      <c r="G97" s="67"/>
      <c r="H97" s="67"/>
      <c r="I97" s="67"/>
      <c r="J97" s="67"/>
    </row>
    <row r="98" spans="3:10" ht="15" customHeight="1" x14ac:dyDescent="0.35">
      <c r="C98" s="91"/>
      <c r="D98" s="86"/>
      <c r="E98" s="67"/>
      <c r="F98" s="67"/>
      <c r="G98" s="67"/>
      <c r="H98" s="67"/>
      <c r="I98" s="67"/>
      <c r="J98" s="67"/>
    </row>
    <row r="99" spans="3:10" ht="15" customHeight="1" x14ac:dyDescent="0.35">
      <c r="C99" s="91"/>
      <c r="D99" s="86"/>
      <c r="E99" s="67"/>
      <c r="F99" s="67"/>
      <c r="G99" s="67"/>
      <c r="H99" s="67"/>
      <c r="I99" s="67"/>
      <c r="J99" s="67"/>
    </row>
    <row r="100" spans="3:10" ht="15" customHeight="1" x14ac:dyDescent="0.35">
      <c r="C100" s="91"/>
      <c r="D100" s="86"/>
      <c r="E100" s="67"/>
      <c r="F100" s="67"/>
      <c r="G100" s="67"/>
      <c r="H100" s="67"/>
      <c r="I100" s="67"/>
      <c r="J100" s="67"/>
    </row>
    <row r="101" spans="3:10" ht="15" customHeight="1" x14ac:dyDescent="0.35">
      <c r="C101" s="91"/>
      <c r="D101" s="86"/>
      <c r="E101" s="67"/>
      <c r="F101" s="67"/>
      <c r="G101" s="67"/>
      <c r="H101" s="67"/>
      <c r="I101" s="67"/>
      <c r="J101" s="67"/>
    </row>
    <row r="102" spans="3:10" ht="15" customHeight="1" x14ac:dyDescent="0.35">
      <c r="C102" s="91"/>
      <c r="D102" s="86"/>
      <c r="E102" s="67"/>
      <c r="F102" s="67"/>
      <c r="G102" s="67"/>
      <c r="H102" s="67"/>
      <c r="I102" s="67"/>
      <c r="J102" s="67"/>
    </row>
    <row r="103" spans="3:10" ht="15" customHeight="1" x14ac:dyDescent="0.35">
      <c r="C103" s="91"/>
      <c r="D103" s="86"/>
      <c r="E103" s="67"/>
      <c r="F103" s="67"/>
      <c r="G103" s="67"/>
      <c r="H103" s="67"/>
      <c r="I103" s="67"/>
      <c r="J103" s="67"/>
    </row>
    <row r="104" spans="3:10" ht="15" customHeight="1" x14ac:dyDescent="0.35">
      <c r="C104" s="91"/>
      <c r="D104" s="86"/>
      <c r="E104" s="67"/>
      <c r="F104" s="67"/>
      <c r="G104" s="67"/>
      <c r="H104" s="67"/>
      <c r="I104" s="67"/>
      <c r="J104" s="67"/>
    </row>
    <row r="105" spans="3:10" ht="15" customHeight="1" x14ac:dyDescent="0.35">
      <c r="C105" s="91"/>
      <c r="D105" s="86"/>
      <c r="E105" s="67"/>
      <c r="F105" s="67"/>
      <c r="G105" s="67"/>
      <c r="H105" s="67"/>
      <c r="I105" s="67"/>
      <c r="J105" s="67"/>
    </row>
    <row r="106" spans="3:10" ht="15" customHeight="1" x14ac:dyDescent="0.35">
      <c r="C106" s="91"/>
      <c r="D106" s="86"/>
      <c r="E106" s="67"/>
      <c r="F106" s="67"/>
      <c r="G106" s="67"/>
      <c r="H106" s="67"/>
      <c r="I106" s="67"/>
      <c r="J106" s="67"/>
    </row>
    <row r="107" spans="3:10" ht="15" customHeight="1" x14ac:dyDescent="0.35">
      <c r="C107" s="91"/>
      <c r="D107" s="86"/>
      <c r="E107" s="67"/>
      <c r="F107" s="67"/>
      <c r="G107" s="67"/>
      <c r="H107" s="67"/>
      <c r="I107" s="67"/>
      <c r="J107" s="67"/>
    </row>
    <row r="108" spans="3:10" ht="15" customHeight="1" x14ac:dyDescent="0.35">
      <c r="C108" s="91"/>
      <c r="D108" s="86"/>
      <c r="E108" s="67"/>
      <c r="F108" s="67"/>
      <c r="G108" s="67"/>
      <c r="H108" s="67"/>
      <c r="I108" s="67"/>
      <c r="J108" s="67"/>
    </row>
    <row r="109" spans="3:10" ht="15" customHeight="1" x14ac:dyDescent="0.35">
      <c r="C109" s="91"/>
      <c r="D109" s="86"/>
      <c r="E109" s="67"/>
      <c r="F109" s="67"/>
      <c r="G109" s="67"/>
      <c r="H109" s="67"/>
      <c r="I109" s="67"/>
      <c r="J109" s="67"/>
    </row>
    <row r="110" spans="3:10" ht="15" customHeight="1" x14ac:dyDescent="0.35">
      <c r="C110" s="91"/>
      <c r="D110" s="86"/>
      <c r="E110" s="67"/>
      <c r="F110" s="67"/>
      <c r="G110" s="67"/>
      <c r="H110" s="67"/>
      <c r="I110" s="67"/>
      <c r="J110" s="67"/>
    </row>
  </sheetData>
  <mergeCells count="6">
    <mergeCell ref="F18:H18"/>
    <mergeCell ref="F19:H19"/>
    <mergeCell ref="I19:J19"/>
    <mergeCell ref="I18:J18"/>
    <mergeCell ref="K18:L18"/>
    <mergeCell ref="K19:L19"/>
  </mergeCells>
  <pageMargins left="0.7" right="0.7" top="0.75" bottom="0.75" header="0.3" footer="0.3"/>
  <pageSetup paperSize="9" orientation="portrait" horizontalDpi="90" verticalDpi="9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1">
    <tabColor theme="2"/>
  </sheetPr>
  <dimension ref="A1:H109"/>
  <sheetViews>
    <sheetView showGridLines="0" zoomScaleNormal="100" workbookViewId="0"/>
  </sheetViews>
  <sheetFormatPr defaultColWidth="9.26953125" defaultRowHeight="15" customHeight="1" x14ac:dyDescent="0.35"/>
  <cols>
    <col min="1" max="1" width="1.7265625" customWidth="1"/>
    <col min="3" max="3" width="10.453125" customWidth="1"/>
    <col min="4" max="8" width="15.7265625" customWidth="1"/>
  </cols>
  <sheetData>
    <row r="1" spans="1:8" ht="15" customHeight="1" x14ac:dyDescent="0.35">
      <c r="A1" s="37"/>
      <c r="B1" s="41"/>
      <c r="C1" s="37"/>
      <c r="D1" s="37"/>
      <c r="E1" s="37"/>
      <c r="F1" s="37"/>
      <c r="G1" s="37"/>
    </row>
    <row r="2" spans="1:8" ht="15" customHeight="1" x14ac:dyDescent="0.35">
      <c r="A2" s="37"/>
      <c r="B2" s="37"/>
      <c r="C2" s="37"/>
      <c r="D2" s="37"/>
      <c r="E2" s="37"/>
      <c r="F2" s="37"/>
      <c r="G2" s="37"/>
    </row>
    <row r="3" spans="1:8" ht="8.15" customHeight="1" x14ac:dyDescent="0.35">
      <c r="A3" s="37"/>
      <c r="B3" s="37"/>
      <c r="C3" s="37"/>
      <c r="D3" s="37"/>
      <c r="E3" s="37"/>
      <c r="F3" s="37"/>
      <c r="G3" s="37"/>
    </row>
    <row r="4" spans="1:8" ht="15" customHeight="1" x14ac:dyDescent="0.35">
      <c r="A4" s="37"/>
      <c r="B4" s="65" t="str">
        <f>HYPERLINK("#"&amp;"Índice!B7",Índice!B7)</f>
        <v>Índice</v>
      </c>
      <c r="C4" s="65" t="str">
        <f>HYPERLINK("#"&amp;"Contents!B7",Contents!B7)</f>
        <v>Contents</v>
      </c>
      <c r="D4" s="37"/>
      <c r="E4" s="37"/>
      <c r="F4" s="37"/>
      <c r="G4" s="37"/>
    </row>
    <row r="5" spans="1:8" ht="8.15" customHeight="1" x14ac:dyDescent="0.35">
      <c r="A5" s="38"/>
      <c r="B5" s="38"/>
      <c r="C5" s="44"/>
      <c r="D5" s="44"/>
      <c r="E5" s="38"/>
      <c r="F5" s="38"/>
      <c r="G5" s="38"/>
    </row>
    <row r="6" spans="1:8" ht="15" customHeight="1" x14ac:dyDescent="0.35">
      <c r="A6" s="38"/>
      <c r="B6" s="60" t="s">
        <v>3</v>
      </c>
      <c r="C6" s="45"/>
      <c r="D6" s="44"/>
      <c r="E6" s="38"/>
      <c r="F6" s="38"/>
      <c r="G6" s="38"/>
    </row>
    <row r="7" spans="1:8" ht="15" customHeight="1" x14ac:dyDescent="0.35">
      <c r="A7" s="38"/>
      <c r="B7" s="61" t="s">
        <v>95</v>
      </c>
      <c r="C7" s="45"/>
      <c r="D7" s="44"/>
      <c r="E7" s="38"/>
      <c r="F7" s="38"/>
      <c r="G7" s="38"/>
    </row>
    <row r="8" spans="1:8" ht="8.15" customHeight="1" x14ac:dyDescent="0.35">
      <c r="A8" s="38"/>
      <c r="B8" s="46"/>
      <c r="C8" s="45"/>
      <c r="D8" s="44"/>
      <c r="E8" s="38"/>
      <c r="F8" s="38"/>
      <c r="G8" s="38"/>
    </row>
    <row r="9" spans="1:8" ht="15" customHeight="1" x14ac:dyDescent="0.35">
      <c r="A9" s="38"/>
      <c r="B9" s="60" t="str">
        <f>Índice!B131</f>
        <v>Tema em Destaque: O impacto do aumento das taxas de juro no serviço da dívida das empresas</v>
      </c>
      <c r="C9" s="45"/>
      <c r="D9" s="44"/>
      <c r="E9" s="38"/>
      <c r="F9" s="38"/>
      <c r="G9" s="38"/>
    </row>
    <row r="10" spans="1:8" ht="15" customHeight="1" x14ac:dyDescent="0.35">
      <c r="A10" s="38"/>
      <c r="B10" s="61" t="str">
        <f>Contents!B131</f>
        <v>Special issue: The interest rate increase's impact on NFCs debt-service</v>
      </c>
      <c r="C10" s="45"/>
      <c r="D10" s="44"/>
      <c r="E10" s="38"/>
      <c r="F10" s="38"/>
      <c r="G10" s="38"/>
    </row>
    <row r="11" spans="1:8" ht="8.15" customHeight="1" x14ac:dyDescent="0.35">
      <c r="A11" s="38"/>
      <c r="B11" s="45"/>
      <c r="C11" s="47"/>
      <c r="D11" s="44"/>
      <c r="E11" s="38"/>
      <c r="F11" s="38"/>
      <c r="G11" s="38"/>
    </row>
    <row r="12" spans="1:8" ht="15" customHeight="1" x14ac:dyDescent="0.35">
      <c r="A12" s="40"/>
      <c r="B12" s="59" t="s">
        <v>1218</v>
      </c>
      <c r="C12" s="48"/>
      <c r="D12" s="49"/>
      <c r="E12" s="40"/>
      <c r="F12" s="40"/>
      <c r="G12" s="40"/>
    </row>
    <row r="13" spans="1:8" ht="15" customHeight="1" x14ac:dyDescent="0.35">
      <c r="A13" s="40"/>
      <c r="B13" s="62" t="s">
        <v>1688</v>
      </c>
      <c r="C13" s="48"/>
      <c r="D13" s="49"/>
      <c r="E13" s="40"/>
      <c r="F13" s="40"/>
      <c r="G13" s="40"/>
    </row>
    <row r="14" spans="1:8" ht="8.15" customHeight="1" x14ac:dyDescent="0.35">
      <c r="A14" s="40"/>
      <c r="B14" s="40"/>
      <c r="C14" s="40"/>
      <c r="D14" s="40"/>
      <c r="E14" s="40"/>
      <c r="F14" s="40"/>
      <c r="G14" s="40"/>
    </row>
    <row r="15" spans="1:8" ht="14.5" x14ac:dyDescent="0.35">
      <c r="A15" s="40"/>
      <c r="B15" s="40"/>
      <c r="C15" s="13"/>
      <c r="D15" s="55" t="s">
        <v>174</v>
      </c>
      <c r="E15" s="56" t="s">
        <v>308</v>
      </c>
      <c r="F15" s="56" t="s">
        <v>308</v>
      </c>
      <c r="G15" s="56" t="s">
        <v>308</v>
      </c>
      <c r="H15" s="56" t="s">
        <v>308</v>
      </c>
    </row>
    <row r="16" spans="1:8" ht="14.5" x14ac:dyDescent="0.35">
      <c r="A16" s="40"/>
      <c r="B16" s="40"/>
      <c r="C16" s="13"/>
      <c r="D16" s="53" t="s">
        <v>176</v>
      </c>
      <c r="E16" s="54" t="s">
        <v>204</v>
      </c>
      <c r="F16" s="54" t="s">
        <v>204</v>
      </c>
      <c r="G16" s="54" t="s">
        <v>204</v>
      </c>
      <c r="H16" s="54" t="s">
        <v>204</v>
      </c>
    </row>
    <row r="17" spans="1:8" ht="8.15" customHeight="1" x14ac:dyDescent="0.35">
      <c r="A17" s="43"/>
      <c r="B17" s="43"/>
      <c r="C17" s="13"/>
      <c r="D17" s="13"/>
      <c r="E17" s="13"/>
      <c r="F17" s="13"/>
      <c r="G17" s="13"/>
      <c r="H17" s="13"/>
    </row>
    <row r="18" spans="1:8" ht="52" x14ac:dyDescent="0.35">
      <c r="B18" s="87"/>
      <c r="E18" s="75" t="s">
        <v>1094</v>
      </c>
      <c r="F18" s="75" t="s">
        <v>1095</v>
      </c>
      <c r="G18" s="75" t="s">
        <v>1096</v>
      </c>
      <c r="H18" s="75" t="s">
        <v>1097</v>
      </c>
    </row>
    <row r="19" spans="1:8" ht="26" x14ac:dyDescent="0.35">
      <c r="A19" s="40"/>
      <c r="B19" s="40"/>
      <c r="E19" s="76" t="s">
        <v>1098</v>
      </c>
      <c r="F19" s="76" t="s">
        <v>1099</v>
      </c>
      <c r="G19" s="76" t="s">
        <v>1100</v>
      </c>
      <c r="H19" s="76" t="s">
        <v>1101</v>
      </c>
    </row>
    <row r="20" spans="1:8" ht="14.25" customHeight="1" x14ac:dyDescent="0.35">
      <c r="C20" s="235">
        <v>2008</v>
      </c>
      <c r="D20" s="236">
        <v>2008</v>
      </c>
      <c r="E20" s="67">
        <v>28.8</v>
      </c>
      <c r="F20" s="67">
        <v>38.5</v>
      </c>
      <c r="G20" s="67"/>
      <c r="H20" s="67"/>
    </row>
    <row r="21" spans="1:8" ht="14.5" x14ac:dyDescent="0.35">
      <c r="C21" s="235">
        <v>2009</v>
      </c>
      <c r="D21" s="236">
        <v>2009</v>
      </c>
      <c r="E21" s="67">
        <v>18.3</v>
      </c>
      <c r="F21" s="67">
        <v>31.1</v>
      </c>
      <c r="G21" s="67"/>
      <c r="H21" s="67"/>
    </row>
    <row r="22" spans="1:8" ht="14.5" x14ac:dyDescent="0.35">
      <c r="C22" s="235">
        <v>2010</v>
      </c>
      <c r="D22" s="236">
        <v>2010</v>
      </c>
      <c r="E22" s="67">
        <v>16.5</v>
      </c>
      <c r="F22" s="67">
        <v>28.2</v>
      </c>
      <c r="G22" s="67"/>
      <c r="H22" s="67"/>
    </row>
    <row r="23" spans="1:8" ht="15" customHeight="1" x14ac:dyDescent="0.35">
      <c r="C23" s="235">
        <v>2011</v>
      </c>
      <c r="D23" s="236">
        <v>2011</v>
      </c>
      <c r="E23" s="67">
        <v>22.2</v>
      </c>
      <c r="F23" s="67">
        <v>35.799999999999997</v>
      </c>
      <c r="G23" s="67"/>
      <c r="H23" s="67"/>
    </row>
    <row r="24" spans="1:8" ht="15" customHeight="1" x14ac:dyDescent="0.35">
      <c r="C24" s="235">
        <v>2012</v>
      </c>
      <c r="D24" s="236">
        <v>2012</v>
      </c>
      <c r="E24" s="67">
        <v>27.1</v>
      </c>
      <c r="F24" s="67">
        <v>38.700000000000003</v>
      </c>
      <c r="G24" s="67"/>
      <c r="H24" s="67"/>
    </row>
    <row r="25" spans="1:8" ht="15" customHeight="1" x14ac:dyDescent="0.35">
      <c r="C25" s="235">
        <v>2013</v>
      </c>
      <c r="D25" s="236">
        <v>2013</v>
      </c>
      <c r="E25" s="67">
        <v>28.7</v>
      </c>
      <c r="F25" s="67">
        <v>37</v>
      </c>
    </row>
    <row r="26" spans="1:8" ht="15" customHeight="1" x14ac:dyDescent="0.35">
      <c r="C26" s="235">
        <v>2014</v>
      </c>
      <c r="D26" s="236">
        <v>2014</v>
      </c>
      <c r="E26" s="67">
        <v>24.1</v>
      </c>
      <c r="F26" s="67">
        <v>35.6</v>
      </c>
    </row>
    <row r="27" spans="1:8" ht="15" customHeight="1" x14ac:dyDescent="0.35">
      <c r="C27" s="235">
        <v>2015</v>
      </c>
      <c r="D27" s="236">
        <v>2015</v>
      </c>
      <c r="E27" s="67">
        <v>17.899999999999999</v>
      </c>
      <c r="F27" s="67">
        <v>30.7</v>
      </c>
    </row>
    <row r="28" spans="1:8" ht="15" customHeight="1" x14ac:dyDescent="0.35">
      <c r="C28" s="235">
        <v>2016</v>
      </c>
      <c r="D28" s="236">
        <v>2016</v>
      </c>
      <c r="E28" s="67">
        <v>17.600000000000001</v>
      </c>
      <c r="F28" s="67">
        <v>27</v>
      </c>
    </row>
    <row r="29" spans="1:8" ht="15" customHeight="1" x14ac:dyDescent="0.35">
      <c r="C29" s="235">
        <v>2017</v>
      </c>
      <c r="D29" s="236">
        <v>2017</v>
      </c>
      <c r="E29" s="67">
        <v>15.6</v>
      </c>
      <c r="F29" s="67">
        <v>23.5</v>
      </c>
    </row>
    <row r="30" spans="1:8" ht="15" customHeight="1" x14ac:dyDescent="0.35">
      <c r="C30" s="235">
        <v>2018</v>
      </c>
      <c r="D30" s="236">
        <v>2018</v>
      </c>
      <c r="E30" s="67">
        <v>11.9</v>
      </c>
      <c r="F30" s="67">
        <v>20.6</v>
      </c>
    </row>
    <row r="31" spans="1:8" ht="15" customHeight="1" x14ac:dyDescent="0.35">
      <c r="C31" s="235">
        <v>2019</v>
      </c>
      <c r="D31" s="236">
        <v>2019</v>
      </c>
      <c r="E31" s="67">
        <v>12.3</v>
      </c>
      <c r="F31" s="67">
        <v>20.7</v>
      </c>
    </row>
    <row r="32" spans="1:8" ht="15" customHeight="1" x14ac:dyDescent="0.35">
      <c r="C32" s="235">
        <v>2020</v>
      </c>
      <c r="D32" s="236">
        <v>2020</v>
      </c>
      <c r="E32" s="67">
        <v>23</v>
      </c>
      <c r="F32" s="67">
        <v>30.2</v>
      </c>
    </row>
    <row r="33" spans="3:8" ht="15" customHeight="1" x14ac:dyDescent="0.35">
      <c r="C33" s="235">
        <v>2021</v>
      </c>
      <c r="D33" s="236">
        <v>2021</v>
      </c>
      <c r="E33" s="67">
        <v>17.8</v>
      </c>
      <c r="F33" s="67">
        <v>23.4</v>
      </c>
    </row>
    <row r="34" spans="3:8" ht="15" customHeight="1" x14ac:dyDescent="0.35">
      <c r="C34" s="235">
        <v>2022</v>
      </c>
      <c r="D34" s="236">
        <v>2022</v>
      </c>
      <c r="E34" s="67"/>
      <c r="F34" s="67"/>
      <c r="G34" s="67">
        <v>22.3</v>
      </c>
      <c r="H34" s="67">
        <v>21.4</v>
      </c>
    </row>
    <row r="35" spans="3:8" ht="15" customHeight="1" x14ac:dyDescent="0.35">
      <c r="C35" s="235">
        <v>2023</v>
      </c>
      <c r="D35" s="236">
        <v>2023</v>
      </c>
      <c r="E35" s="67"/>
      <c r="F35" s="67"/>
      <c r="G35" s="67">
        <v>25.9</v>
      </c>
      <c r="H35" s="67">
        <v>23.5</v>
      </c>
    </row>
    <row r="36" spans="3:8" ht="15" customHeight="1" x14ac:dyDescent="0.35">
      <c r="C36" s="91"/>
      <c r="D36" s="86"/>
      <c r="E36" s="67"/>
      <c r="F36" s="67"/>
    </row>
    <row r="37" spans="3:8" ht="15" customHeight="1" x14ac:dyDescent="0.35">
      <c r="C37" s="91"/>
      <c r="D37" s="86"/>
      <c r="E37" s="67"/>
      <c r="F37" s="67"/>
    </row>
    <row r="38" spans="3:8" ht="15" customHeight="1" x14ac:dyDescent="0.35">
      <c r="C38" s="91"/>
      <c r="D38" s="86"/>
      <c r="E38" s="67"/>
      <c r="F38" s="67"/>
    </row>
    <row r="39" spans="3:8" ht="15" customHeight="1" x14ac:dyDescent="0.35">
      <c r="C39" s="91"/>
      <c r="D39" s="86"/>
      <c r="E39" s="67"/>
      <c r="F39" s="67"/>
    </row>
    <row r="40" spans="3:8" ht="15" customHeight="1" x14ac:dyDescent="0.35">
      <c r="C40" s="91"/>
      <c r="D40" s="86"/>
      <c r="E40" s="67"/>
      <c r="F40" s="67"/>
    </row>
    <row r="41" spans="3:8" ht="15" customHeight="1" x14ac:dyDescent="0.35">
      <c r="C41" s="91"/>
      <c r="D41" s="86"/>
      <c r="E41" s="67"/>
      <c r="F41" s="67"/>
    </row>
    <row r="42" spans="3:8" ht="15" customHeight="1" x14ac:dyDescent="0.35">
      <c r="C42" s="91"/>
      <c r="D42" s="86"/>
      <c r="E42" s="67"/>
      <c r="F42" s="67"/>
    </row>
    <row r="43" spans="3:8" ht="15" customHeight="1" x14ac:dyDescent="0.35">
      <c r="C43" s="91"/>
      <c r="D43" s="86"/>
      <c r="E43" s="67"/>
      <c r="F43" s="67"/>
    </row>
    <row r="44" spans="3:8" ht="15" customHeight="1" x14ac:dyDescent="0.35">
      <c r="C44" s="91"/>
      <c r="D44" s="86"/>
      <c r="E44" s="67"/>
      <c r="F44" s="67"/>
    </row>
    <row r="45" spans="3:8" ht="15" customHeight="1" x14ac:dyDescent="0.35">
      <c r="C45" s="91"/>
      <c r="D45" s="86"/>
      <c r="E45" s="67"/>
      <c r="F45" s="67"/>
    </row>
    <row r="46" spans="3:8" ht="15" customHeight="1" x14ac:dyDescent="0.35">
      <c r="C46" s="91"/>
      <c r="D46" s="86"/>
      <c r="E46" s="67"/>
      <c r="F46" s="67"/>
    </row>
    <row r="47" spans="3:8" ht="15" customHeight="1" x14ac:dyDescent="0.35">
      <c r="C47" s="91"/>
      <c r="D47" s="86"/>
      <c r="E47" s="67"/>
      <c r="F47" s="67"/>
    </row>
    <row r="48" spans="3:8" ht="15" customHeight="1" x14ac:dyDescent="0.35">
      <c r="C48" s="91"/>
      <c r="D48" s="86"/>
      <c r="E48" s="67"/>
      <c r="F48" s="67"/>
    </row>
    <row r="49" spans="3:6" ht="15" customHeight="1" x14ac:dyDescent="0.35">
      <c r="C49" s="91"/>
      <c r="D49" s="86"/>
      <c r="E49" s="67"/>
      <c r="F49" s="67"/>
    </row>
    <row r="50" spans="3:6" ht="15" customHeight="1" x14ac:dyDescent="0.35">
      <c r="C50" s="91"/>
      <c r="D50" s="86"/>
      <c r="E50" s="67"/>
      <c r="F50" s="67"/>
    </row>
    <row r="51" spans="3:6" ht="15" customHeight="1" x14ac:dyDescent="0.35">
      <c r="C51" s="91"/>
      <c r="D51" s="86"/>
      <c r="E51" s="67"/>
      <c r="F51" s="67"/>
    </row>
    <row r="52" spans="3:6" ht="15" customHeight="1" x14ac:dyDescent="0.35">
      <c r="C52" s="91"/>
      <c r="D52" s="86"/>
      <c r="E52" s="67"/>
      <c r="F52" s="67"/>
    </row>
    <row r="53" spans="3:6" ht="15" customHeight="1" x14ac:dyDescent="0.35">
      <c r="C53" s="91"/>
      <c r="D53" s="86"/>
      <c r="E53" s="67"/>
      <c r="F53" s="67"/>
    </row>
    <row r="54" spans="3:6" ht="15" customHeight="1" x14ac:dyDescent="0.35">
      <c r="C54" s="91"/>
      <c r="D54" s="86"/>
      <c r="E54" s="67"/>
      <c r="F54" s="67"/>
    </row>
    <row r="55" spans="3:6" ht="15" customHeight="1" x14ac:dyDescent="0.35">
      <c r="C55" s="91"/>
      <c r="D55" s="86"/>
      <c r="E55" s="67"/>
      <c r="F55" s="67"/>
    </row>
    <row r="56" spans="3:6" ht="15" customHeight="1" x14ac:dyDescent="0.35">
      <c r="C56" s="91"/>
      <c r="D56" s="86"/>
      <c r="E56" s="67"/>
      <c r="F56" s="67"/>
    </row>
    <row r="57" spans="3:6" ht="15" customHeight="1" x14ac:dyDescent="0.35">
      <c r="C57" s="91"/>
      <c r="D57" s="86"/>
      <c r="E57" s="67"/>
      <c r="F57" s="67"/>
    </row>
    <row r="58" spans="3:6" ht="15" customHeight="1" x14ac:dyDescent="0.35">
      <c r="C58" s="91"/>
      <c r="D58" s="86"/>
      <c r="E58" s="67"/>
      <c r="F58" s="67"/>
    </row>
    <row r="59" spans="3:6" ht="15" customHeight="1" x14ac:dyDescent="0.35">
      <c r="C59" s="91"/>
      <c r="D59" s="86"/>
      <c r="E59" s="67"/>
      <c r="F59" s="67"/>
    </row>
    <row r="60" spans="3:6" ht="15" customHeight="1" x14ac:dyDescent="0.35">
      <c r="C60" s="91"/>
      <c r="D60" s="86"/>
      <c r="E60" s="67"/>
      <c r="F60" s="67"/>
    </row>
    <row r="61" spans="3:6" ht="15" customHeight="1" x14ac:dyDescent="0.35">
      <c r="C61" s="91"/>
      <c r="D61" s="86"/>
      <c r="E61" s="67"/>
      <c r="F61" s="67"/>
    </row>
    <row r="62" spans="3:6" ht="15" customHeight="1" x14ac:dyDescent="0.35">
      <c r="C62" s="91"/>
      <c r="D62" s="86"/>
      <c r="E62" s="67"/>
      <c r="F62" s="67"/>
    </row>
    <row r="63" spans="3:6" ht="15" customHeight="1" x14ac:dyDescent="0.35">
      <c r="C63" s="91"/>
      <c r="D63" s="86"/>
      <c r="E63" s="67"/>
      <c r="F63" s="67"/>
    </row>
    <row r="64" spans="3:6" ht="15" customHeight="1" x14ac:dyDescent="0.35">
      <c r="C64" s="91"/>
      <c r="D64" s="86"/>
      <c r="E64" s="67"/>
      <c r="F64" s="67"/>
    </row>
    <row r="65" spans="3:6" ht="15" customHeight="1" x14ac:dyDescent="0.35">
      <c r="C65" s="91"/>
      <c r="D65" s="86"/>
      <c r="E65" s="67"/>
      <c r="F65" s="67"/>
    </row>
    <row r="66" spans="3:6" ht="15" customHeight="1" x14ac:dyDescent="0.35">
      <c r="C66" s="91"/>
      <c r="D66" s="86"/>
      <c r="E66" s="67"/>
      <c r="F66" s="67"/>
    </row>
    <row r="67" spans="3:6" ht="15" customHeight="1" x14ac:dyDescent="0.35">
      <c r="C67" s="91"/>
      <c r="D67" s="86"/>
      <c r="E67" s="67"/>
      <c r="F67" s="67"/>
    </row>
    <row r="68" spans="3:6" ht="15" customHeight="1" x14ac:dyDescent="0.35">
      <c r="C68" s="91"/>
      <c r="D68" s="86"/>
      <c r="E68" s="67"/>
      <c r="F68" s="67"/>
    </row>
    <row r="69" spans="3:6" ht="15" customHeight="1" x14ac:dyDescent="0.35">
      <c r="C69" s="91"/>
      <c r="D69" s="86"/>
      <c r="E69" s="67"/>
      <c r="F69" s="67"/>
    </row>
    <row r="70" spans="3:6" ht="15" customHeight="1" x14ac:dyDescent="0.35">
      <c r="C70" s="91"/>
      <c r="D70" s="86"/>
      <c r="E70" s="67"/>
      <c r="F70" s="67"/>
    </row>
    <row r="71" spans="3:6" ht="15" customHeight="1" x14ac:dyDescent="0.35">
      <c r="C71" s="91"/>
      <c r="D71" s="86"/>
      <c r="E71" s="67"/>
      <c r="F71" s="67"/>
    </row>
    <row r="72" spans="3:6" ht="15" customHeight="1" x14ac:dyDescent="0.35">
      <c r="C72" s="91"/>
      <c r="D72" s="86"/>
      <c r="E72" s="67"/>
      <c r="F72" s="67"/>
    </row>
    <row r="73" spans="3:6" ht="15" customHeight="1" x14ac:dyDescent="0.35">
      <c r="C73" s="91"/>
      <c r="D73" s="86"/>
      <c r="E73" s="67"/>
      <c r="F73" s="67"/>
    </row>
    <row r="74" spans="3:6" ht="15" customHeight="1" x14ac:dyDescent="0.35">
      <c r="C74" s="91"/>
      <c r="D74" s="86"/>
      <c r="E74" s="67"/>
      <c r="F74" s="67"/>
    </row>
    <row r="75" spans="3:6" ht="15" customHeight="1" x14ac:dyDescent="0.35">
      <c r="C75" s="91"/>
      <c r="D75" s="86"/>
      <c r="E75" s="67"/>
      <c r="F75" s="67"/>
    </row>
    <row r="76" spans="3:6" ht="15" customHeight="1" x14ac:dyDescent="0.35">
      <c r="C76" s="91"/>
      <c r="D76" s="86"/>
      <c r="E76" s="67"/>
      <c r="F76" s="67"/>
    </row>
    <row r="77" spans="3:6" ht="15" customHeight="1" x14ac:dyDescent="0.35">
      <c r="C77" s="91"/>
      <c r="D77" s="86"/>
      <c r="E77" s="67"/>
      <c r="F77" s="67"/>
    </row>
    <row r="78" spans="3:6" ht="15" customHeight="1" x14ac:dyDescent="0.35">
      <c r="C78" s="91"/>
      <c r="D78" s="86"/>
      <c r="E78" s="67"/>
      <c r="F78" s="67"/>
    </row>
    <row r="79" spans="3:6" ht="15" customHeight="1" x14ac:dyDescent="0.35">
      <c r="C79" s="91"/>
      <c r="D79" s="86"/>
      <c r="E79" s="67"/>
      <c r="F79" s="67"/>
    </row>
    <row r="80" spans="3:6" ht="15" customHeight="1" x14ac:dyDescent="0.35">
      <c r="C80" s="91"/>
      <c r="D80" s="86"/>
      <c r="E80" s="67"/>
      <c r="F80" s="67"/>
    </row>
    <row r="81" spans="3:6" ht="15" customHeight="1" x14ac:dyDescent="0.35">
      <c r="C81" s="91"/>
      <c r="D81" s="86"/>
      <c r="E81" s="67"/>
      <c r="F81" s="67"/>
    </row>
    <row r="82" spans="3:6" ht="15" customHeight="1" x14ac:dyDescent="0.35">
      <c r="C82" s="91"/>
      <c r="D82" s="86"/>
      <c r="E82" s="67"/>
      <c r="F82" s="67"/>
    </row>
    <row r="83" spans="3:6" ht="15" customHeight="1" x14ac:dyDescent="0.35">
      <c r="C83" s="91"/>
      <c r="D83" s="86"/>
      <c r="E83" s="67"/>
      <c r="F83" s="67"/>
    </row>
    <row r="84" spans="3:6" ht="15" customHeight="1" x14ac:dyDescent="0.35">
      <c r="C84" s="91"/>
      <c r="D84" s="86"/>
      <c r="E84" s="67"/>
      <c r="F84" s="67"/>
    </row>
    <row r="85" spans="3:6" ht="15" customHeight="1" x14ac:dyDescent="0.35">
      <c r="C85" s="91"/>
      <c r="D85" s="86"/>
      <c r="E85" s="67"/>
      <c r="F85" s="67"/>
    </row>
    <row r="86" spans="3:6" ht="15" customHeight="1" x14ac:dyDescent="0.35">
      <c r="C86" s="91"/>
      <c r="D86" s="86"/>
      <c r="E86" s="67"/>
      <c r="F86" s="67"/>
    </row>
    <row r="87" spans="3:6" ht="15" customHeight="1" x14ac:dyDescent="0.35">
      <c r="C87" s="91"/>
      <c r="D87" s="86"/>
      <c r="E87" s="67"/>
      <c r="F87" s="67"/>
    </row>
    <row r="88" spans="3:6" ht="15" customHeight="1" x14ac:dyDescent="0.35">
      <c r="C88" s="91"/>
      <c r="D88" s="86"/>
      <c r="E88" s="67"/>
      <c r="F88" s="67"/>
    </row>
    <row r="89" spans="3:6" ht="15" customHeight="1" x14ac:dyDescent="0.35">
      <c r="C89" s="91"/>
      <c r="D89" s="86"/>
      <c r="E89" s="67"/>
      <c r="F89" s="67"/>
    </row>
    <row r="90" spans="3:6" ht="15" customHeight="1" x14ac:dyDescent="0.35">
      <c r="C90" s="91"/>
      <c r="D90" s="86"/>
      <c r="E90" s="67"/>
      <c r="F90" s="67"/>
    </row>
    <row r="91" spans="3:6" ht="15" customHeight="1" x14ac:dyDescent="0.35">
      <c r="C91" s="91"/>
      <c r="D91" s="86"/>
      <c r="E91" s="67"/>
      <c r="F91" s="67"/>
    </row>
    <row r="92" spans="3:6" ht="15" customHeight="1" x14ac:dyDescent="0.35">
      <c r="C92" s="91"/>
      <c r="D92" s="86"/>
      <c r="E92" s="67"/>
      <c r="F92" s="67"/>
    </row>
    <row r="93" spans="3:6" ht="15" customHeight="1" x14ac:dyDescent="0.35">
      <c r="C93" s="91"/>
      <c r="D93" s="86"/>
      <c r="E93" s="67"/>
      <c r="F93" s="67"/>
    </row>
    <row r="94" spans="3:6" ht="15" customHeight="1" x14ac:dyDescent="0.35">
      <c r="C94" s="91"/>
      <c r="D94" s="86"/>
      <c r="E94" s="67"/>
      <c r="F94" s="67"/>
    </row>
    <row r="95" spans="3:6" ht="15" customHeight="1" x14ac:dyDescent="0.35">
      <c r="C95" s="91"/>
      <c r="D95" s="86"/>
      <c r="E95" s="67"/>
      <c r="F95" s="67"/>
    </row>
    <row r="96" spans="3:6" ht="15" customHeight="1" x14ac:dyDescent="0.35">
      <c r="C96" s="91"/>
      <c r="D96" s="86"/>
      <c r="E96" s="67"/>
      <c r="F96" s="67"/>
    </row>
    <row r="97" spans="3:6" ht="15" customHeight="1" x14ac:dyDescent="0.35">
      <c r="C97" s="91"/>
      <c r="D97" s="86"/>
      <c r="E97" s="67"/>
      <c r="F97" s="67"/>
    </row>
    <row r="98" spans="3:6" ht="15" customHeight="1" x14ac:dyDescent="0.35">
      <c r="C98" s="91"/>
      <c r="D98" s="86"/>
      <c r="E98" s="67"/>
      <c r="F98" s="67"/>
    </row>
    <row r="99" spans="3:6" ht="15" customHeight="1" x14ac:dyDescent="0.35">
      <c r="C99" s="91"/>
      <c r="D99" s="86"/>
      <c r="E99" s="67"/>
      <c r="F99" s="67"/>
    </row>
    <row r="100" spans="3:6" ht="15" customHeight="1" x14ac:dyDescent="0.35">
      <c r="C100" s="91"/>
      <c r="D100" s="86"/>
      <c r="E100" s="67"/>
      <c r="F100" s="67"/>
    </row>
    <row r="101" spans="3:6" ht="15" customHeight="1" x14ac:dyDescent="0.35">
      <c r="C101" s="91"/>
      <c r="D101" s="86"/>
      <c r="E101" s="67"/>
      <c r="F101" s="67"/>
    </row>
    <row r="102" spans="3:6" ht="15" customHeight="1" x14ac:dyDescent="0.35">
      <c r="C102" s="91"/>
      <c r="D102" s="86"/>
      <c r="E102" s="67"/>
      <c r="F102" s="67"/>
    </row>
    <row r="103" spans="3:6" ht="15" customHeight="1" x14ac:dyDescent="0.35">
      <c r="C103" s="91"/>
      <c r="D103" s="86"/>
      <c r="E103" s="67"/>
      <c r="F103" s="67"/>
    </row>
    <row r="104" spans="3:6" ht="15" customHeight="1" x14ac:dyDescent="0.35">
      <c r="C104" s="91"/>
      <c r="D104" s="86"/>
      <c r="E104" s="67"/>
      <c r="F104" s="67"/>
    </row>
    <row r="105" spans="3:6" ht="15" customHeight="1" x14ac:dyDescent="0.35">
      <c r="C105" s="91"/>
      <c r="D105" s="86"/>
      <c r="E105" s="67"/>
      <c r="F105" s="67"/>
    </row>
    <row r="106" spans="3:6" ht="15" customHeight="1" x14ac:dyDescent="0.35">
      <c r="C106" s="91"/>
      <c r="D106" s="86"/>
      <c r="E106" s="67"/>
      <c r="F106" s="67"/>
    </row>
    <row r="107" spans="3:6" ht="15" customHeight="1" x14ac:dyDescent="0.35">
      <c r="C107" s="91"/>
      <c r="D107" s="86"/>
      <c r="E107" s="67"/>
      <c r="F107" s="67"/>
    </row>
    <row r="108" spans="3:6" ht="15" customHeight="1" x14ac:dyDescent="0.35">
      <c r="C108" s="91"/>
      <c r="D108" s="86"/>
      <c r="E108" s="67"/>
      <c r="F108" s="67"/>
    </row>
    <row r="109" spans="3:6" ht="15" customHeight="1" x14ac:dyDescent="0.35">
      <c r="C109" s="91"/>
      <c r="D109" s="86"/>
      <c r="E109" s="67"/>
      <c r="F109" s="67"/>
    </row>
  </sheetData>
  <pageMargins left="0.7" right="0.7" top="0.75" bottom="0.75" header="0.3" footer="0.3"/>
  <pageSetup paperSize="9" orientation="portrait" horizontalDpi="90" verticalDpi="9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1">
    <tabColor theme="2"/>
  </sheetPr>
  <dimension ref="A1:P110"/>
  <sheetViews>
    <sheetView showGridLines="0" zoomScaleNormal="100" workbookViewId="0"/>
  </sheetViews>
  <sheetFormatPr defaultColWidth="9.26953125" defaultRowHeight="15" customHeight="1" x14ac:dyDescent="0.35"/>
  <cols>
    <col min="1" max="1" width="1.7265625" customWidth="1"/>
    <col min="3" max="3" width="39.453125" customWidth="1"/>
    <col min="4" max="4" width="45.453125" customWidth="1"/>
    <col min="5" max="5" width="8.453125" customWidth="1"/>
    <col min="6" max="13" width="13.7265625" customWidth="1"/>
    <col min="14" max="14" width="20.26953125" customWidth="1"/>
    <col min="15" max="15" width="13.7265625" customWidth="1"/>
    <col min="16" max="16" width="20.26953125" customWidth="1"/>
  </cols>
  <sheetData>
    <row r="1" spans="1:16" ht="15" customHeight="1" x14ac:dyDescent="0.35">
      <c r="A1" s="37"/>
      <c r="B1" s="41"/>
      <c r="C1" s="37"/>
      <c r="D1" s="37"/>
      <c r="E1" s="37"/>
      <c r="F1" s="37"/>
      <c r="G1" s="37"/>
      <c r="H1" s="37"/>
      <c r="I1" s="37"/>
      <c r="J1" s="37"/>
      <c r="K1" s="37"/>
    </row>
    <row r="2" spans="1:16" ht="15" customHeight="1" x14ac:dyDescent="0.35">
      <c r="A2" s="37"/>
      <c r="B2" s="37"/>
      <c r="C2" s="37"/>
      <c r="D2" s="37"/>
      <c r="E2" s="37"/>
      <c r="F2" s="37"/>
      <c r="G2" s="37"/>
      <c r="H2" s="37"/>
      <c r="I2" s="37"/>
      <c r="J2" s="37"/>
      <c r="K2" s="37"/>
    </row>
    <row r="3" spans="1:16" ht="8.15" customHeight="1" x14ac:dyDescent="0.35">
      <c r="A3" s="37"/>
      <c r="B3" s="37"/>
      <c r="C3" s="37"/>
      <c r="D3" s="37"/>
      <c r="E3" s="37"/>
      <c r="F3" s="37"/>
      <c r="G3" s="37"/>
      <c r="H3" s="37"/>
      <c r="I3" s="37"/>
      <c r="J3" s="37"/>
      <c r="K3" s="37"/>
    </row>
    <row r="4" spans="1:16" ht="15" customHeight="1" x14ac:dyDescent="0.35">
      <c r="A4" s="37"/>
      <c r="B4" s="65" t="str">
        <f>HYPERLINK("#"&amp;"Índice!B7",Índice!B7)</f>
        <v>Índice</v>
      </c>
      <c r="C4" s="65" t="str">
        <f>HYPERLINK("#"&amp;"Contents!B7",Contents!B7)</f>
        <v>Contents</v>
      </c>
      <c r="D4" s="37"/>
      <c r="E4" s="37"/>
      <c r="F4" s="37"/>
      <c r="G4" s="37"/>
    </row>
    <row r="5" spans="1:16" ht="8.15" customHeight="1" x14ac:dyDescent="0.35">
      <c r="A5" s="38"/>
      <c r="B5" s="38"/>
      <c r="C5" s="44"/>
      <c r="D5" s="44"/>
      <c r="E5" s="38"/>
      <c r="F5" s="38"/>
      <c r="G5" s="38"/>
      <c r="H5" s="38"/>
      <c r="I5" s="38"/>
      <c r="J5" s="38"/>
      <c r="K5" s="38"/>
    </row>
    <row r="6" spans="1:16" ht="15" customHeight="1" x14ac:dyDescent="0.35">
      <c r="A6" s="38"/>
      <c r="B6" s="60" t="s">
        <v>3</v>
      </c>
      <c r="C6" s="45"/>
      <c r="D6" s="44"/>
      <c r="E6" s="38"/>
      <c r="F6" s="38"/>
      <c r="G6" s="38"/>
      <c r="H6" s="38"/>
      <c r="I6" s="38"/>
      <c r="J6" s="38"/>
      <c r="K6" s="38"/>
    </row>
    <row r="7" spans="1:16" ht="15" customHeight="1" x14ac:dyDescent="0.35">
      <c r="A7" s="38"/>
      <c r="B7" s="61" t="s">
        <v>95</v>
      </c>
      <c r="C7" s="45"/>
      <c r="D7" s="44"/>
      <c r="E7" s="38"/>
      <c r="F7" s="38"/>
      <c r="G7" s="38"/>
      <c r="H7" s="38"/>
      <c r="I7" s="38"/>
      <c r="J7" s="38"/>
      <c r="K7" s="38"/>
    </row>
    <row r="8" spans="1:16" ht="8.15" customHeight="1" x14ac:dyDescent="0.35">
      <c r="A8" s="38"/>
      <c r="B8" s="46"/>
      <c r="C8" s="45"/>
      <c r="D8" s="44"/>
      <c r="E8" s="38"/>
      <c r="F8" s="38"/>
      <c r="G8" s="38"/>
      <c r="H8" s="38"/>
      <c r="I8" s="38"/>
      <c r="J8" s="38"/>
      <c r="K8" s="38"/>
    </row>
    <row r="9" spans="1:16" ht="15" customHeight="1" x14ac:dyDescent="0.35">
      <c r="A9" s="38"/>
      <c r="B9" s="60" t="str">
        <f>Índice!B131</f>
        <v>Tema em Destaque: O impacto do aumento das taxas de juro no serviço da dívida das empresas</v>
      </c>
      <c r="C9" s="45"/>
      <c r="D9" s="44"/>
      <c r="E9" s="38"/>
      <c r="F9" s="38"/>
      <c r="G9" s="38"/>
      <c r="H9" s="38"/>
      <c r="I9" s="38"/>
      <c r="J9" s="38"/>
      <c r="K9" s="38"/>
    </row>
    <row r="10" spans="1:16" ht="15" customHeight="1" x14ac:dyDescent="0.35">
      <c r="A10" s="38"/>
      <c r="B10" s="61" t="str">
        <f>Contents!B131</f>
        <v>Special issue: The interest rate increase's impact on NFCs debt-service</v>
      </c>
      <c r="C10" s="45"/>
      <c r="D10" s="44"/>
      <c r="E10" s="38"/>
      <c r="F10" s="38"/>
      <c r="G10" s="38"/>
      <c r="H10" s="38"/>
      <c r="I10" s="38"/>
      <c r="J10" s="38"/>
      <c r="K10" s="38"/>
    </row>
    <row r="11" spans="1:16" ht="8.15" customHeight="1" x14ac:dyDescent="0.35">
      <c r="A11" s="38"/>
      <c r="B11" s="45"/>
      <c r="C11" s="47"/>
      <c r="D11" s="44"/>
      <c r="E11" s="38"/>
      <c r="F11" s="38"/>
      <c r="G11" s="38"/>
      <c r="H11" s="38"/>
      <c r="I11" s="38"/>
      <c r="J11" s="38"/>
      <c r="K11" s="38"/>
    </row>
    <row r="12" spans="1:16" ht="15" customHeight="1" x14ac:dyDescent="0.35">
      <c r="A12" s="40"/>
      <c r="B12" s="59" t="s">
        <v>1219</v>
      </c>
      <c r="C12" s="48"/>
      <c r="D12" s="49"/>
      <c r="E12" s="40"/>
      <c r="F12" s="40"/>
      <c r="G12" s="40"/>
      <c r="H12" s="40"/>
      <c r="I12" s="40"/>
      <c r="J12" s="40"/>
      <c r="K12" s="40"/>
    </row>
    <row r="13" spans="1:16" ht="15" customHeight="1" x14ac:dyDescent="0.35">
      <c r="A13" s="40"/>
      <c r="B13" s="62" t="s">
        <v>1694</v>
      </c>
      <c r="C13" s="48"/>
      <c r="D13" s="49"/>
      <c r="E13" s="40"/>
      <c r="F13" s="40"/>
      <c r="G13" s="40"/>
      <c r="H13" s="40"/>
      <c r="I13" s="40"/>
      <c r="J13" s="40"/>
      <c r="K13" s="40"/>
    </row>
    <row r="14" spans="1:16" ht="8.15" customHeight="1" x14ac:dyDescent="0.35">
      <c r="A14" s="40"/>
      <c r="B14" s="40"/>
      <c r="C14" s="40"/>
      <c r="D14" s="40"/>
      <c r="E14" s="40"/>
      <c r="F14" s="40"/>
      <c r="G14" s="40"/>
      <c r="H14" s="40"/>
      <c r="I14" s="40"/>
      <c r="J14" s="40"/>
      <c r="K14" s="40"/>
    </row>
    <row r="15" spans="1:16" ht="14.5" x14ac:dyDescent="0.35">
      <c r="A15" s="40"/>
      <c r="B15" s="40"/>
      <c r="C15" s="13"/>
      <c r="E15" s="55" t="s">
        <v>174</v>
      </c>
      <c r="F15" s="56" t="s">
        <v>308</v>
      </c>
      <c r="G15" s="56" t="s">
        <v>308</v>
      </c>
      <c r="H15" s="56" t="s">
        <v>308</v>
      </c>
      <c r="I15" s="56" t="s">
        <v>308</v>
      </c>
      <c r="J15" s="56" t="s">
        <v>308</v>
      </c>
      <c r="K15" s="56" t="s">
        <v>308</v>
      </c>
      <c r="L15" s="56" t="s">
        <v>308</v>
      </c>
      <c r="M15" s="56"/>
      <c r="N15" s="56"/>
      <c r="O15" s="56"/>
      <c r="P15" s="56"/>
    </row>
    <row r="16" spans="1:16" ht="14.5" x14ac:dyDescent="0.35">
      <c r="A16" s="40"/>
      <c r="B16" s="40"/>
      <c r="C16" s="13"/>
      <c r="E16" s="53" t="s">
        <v>176</v>
      </c>
      <c r="F16" s="54" t="s">
        <v>204</v>
      </c>
      <c r="G16" s="54" t="s">
        <v>204</v>
      </c>
      <c r="H16" s="54" t="s">
        <v>204</v>
      </c>
      <c r="I16" s="54" t="s">
        <v>204</v>
      </c>
      <c r="J16" s="54" t="s">
        <v>204</v>
      </c>
      <c r="K16" s="54" t="s">
        <v>204</v>
      </c>
      <c r="L16" s="54" t="s">
        <v>204</v>
      </c>
      <c r="M16" s="54"/>
      <c r="N16" s="54"/>
      <c r="O16" s="54"/>
      <c r="P16" s="54"/>
    </row>
    <row r="17" spans="1:16" ht="8.15" customHeight="1" x14ac:dyDescent="0.35">
      <c r="A17" s="43"/>
      <c r="B17" s="43"/>
      <c r="C17" s="13"/>
      <c r="D17" s="13"/>
      <c r="E17" s="13"/>
      <c r="F17" s="13"/>
      <c r="G17" s="13"/>
      <c r="H17" s="13"/>
      <c r="I17" s="13"/>
      <c r="J17" s="13"/>
      <c r="K17" s="13"/>
      <c r="L17" s="13"/>
    </row>
    <row r="18" spans="1:16" ht="14.5" x14ac:dyDescent="0.35">
      <c r="A18" s="43"/>
      <c r="B18" s="43"/>
      <c r="C18" s="13"/>
      <c r="D18" s="13"/>
      <c r="E18" s="13"/>
      <c r="F18" s="409" t="s">
        <v>1693</v>
      </c>
      <c r="G18" s="409"/>
      <c r="H18" s="409"/>
      <c r="I18" s="403" t="s">
        <v>1096</v>
      </c>
      <c r="J18" s="405"/>
      <c r="K18" s="409" t="s">
        <v>1097</v>
      </c>
      <c r="L18" s="409"/>
    </row>
    <row r="19" spans="1:16" ht="14.5" x14ac:dyDescent="0.35">
      <c r="A19" s="43"/>
      <c r="B19" s="43"/>
      <c r="C19" s="13"/>
      <c r="D19" s="13"/>
      <c r="E19" s="13"/>
      <c r="F19" s="410" t="s">
        <v>1692</v>
      </c>
      <c r="G19" s="409"/>
      <c r="H19" s="409"/>
      <c r="I19" s="406" t="s">
        <v>1100</v>
      </c>
      <c r="J19" s="405"/>
      <c r="K19" s="410" t="s">
        <v>1691</v>
      </c>
      <c r="L19" s="409"/>
    </row>
    <row r="20" spans="1:16" ht="16.399999999999999" customHeight="1" x14ac:dyDescent="0.35">
      <c r="B20" s="87"/>
      <c r="C20" s="91"/>
      <c r="D20" s="165"/>
      <c r="E20" s="75"/>
      <c r="F20" s="75">
        <v>2019</v>
      </c>
      <c r="G20" s="75">
        <v>2020</v>
      </c>
      <c r="H20" s="75">
        <v>2021</v>
      </c>
      <c r="I20" s="269">
        <v>2022</v>
      </c>
      <c r="J20" s="270">
        <v>2023</v>
      </c>
      <c r="K20" s="75">
        <v>2022</v>
      </c>
      <c r="L20" s="75">
        <v>2023</v>
      </c>
      <c r="M20" s="75"/>
      <c r="N20" s="75"/>
      <c r="O20" s="75"/>
      <c r="P20" s="75"/>
    </row>
    <row r="21" spans="1:16" ht="14.25" customHeight="1" x14ac:dyDescent="0.35">
      <c r="C21" s="322" t="s">
        <v>834</v>
      </c>
      <c r="D21" s="323" t="s">
        <v>834</v>
      </c>
      <c r="E21" s="67"/>
      <c r="F21" s="67" t="s">
        <v>1220</v>
      </c>
      <c r="G21" s="67" t="s">
        <v>1221</v>
      </c>
      <c r="H21" s="67" t="s">
        <v>1222</v>
      </c>
      <c r="I21" s="260" t="s">
        <v>1223</v>
      </c>
      <c r="J21" s="257" t="s">
        <v>1224</v>
      </c>
      <c r="K21" s="67" t="s">
        <v>1225</v>
      </c>
      <c r="L21" s="67" t="s">
        <v>1226</v>
      </c>
      <c r="M21" s="67"/>
      <c r="N21" s="67"/>
      <c r="O21" s="67"/>
      <c r="P21" s="67"/>
    </row>
    <row r="22" spans="1:16" ht="14.5" x14ac:dyDescent="0.35">
      <c r="C22" s="322" t="s">
        <v>1140</v>
      </c>
      <c r="D22" s="323" t="s">
        <v>1141</v>
      </c>
      <c r="E22" s="68"/>
      <c r="F22" s="67"/>
      <c r="G22" s="67"/>
      <c r="H22" s="67"/>
      <c r="I22" s="260"/>
      <c r="J22" s="257"/>
      <c r="K22" s="67"/>
      <c r="L22" s="67"/>
    </row>
    <row r="23" spans="1:16" ht="14.5" x14ac:dyDescent="0.35">
      <c r="C23" s="324" t="s">
        <v>1142</v>
      </c>
      <c r="D23" s="325" t="s">
        <v>1142</v>
      </c>
      <c r="E23" s="68"/>
      <c r="F23" s="67" t="s">
        <v>1227</v>
      </c>
      <c r="G23" s="67" t="s">
        <v>1228</v>
      </c>
      <c r="H23" s="67" t="s">
        <v>1229</v>
      </c>
      <c r="I23" s="260" t="s">
        <v>1230</v>
      </c>
      <c r="J23" s="257" t="s">
        <v>1231</v>
      </c>
      <c r="K23" s="67" t="s">
        <v>1232</v>
      </c>
      <c r="L23" s="67" t="s">
        <v>1233</v>
      </c>
    </row>
    <row r="24" spans="1:16" ht="15" customHeight="1" x14ac:dyDescent="0.35">
      <c r="C24" s="324" t="s">
        <v>1150</v>
      </c>
      <c r="D24" s="325" t="s">
        <v>1151</v>
      </c>
      <c r="E24" s="68"/>
      <c r="F24" s="67" t="s">
        <v>1234</v>
      </c>
      <c r="G24" s="67" t="s">
        <v>1235</v>
      </c>
      <c r="H24" s="67" t="s">
        <v>1236</v>
      </c>
      <c r="I24" s="260" t="s">
        <v>1237</v>
      </c>
      <c r="J24" s="257" t="s">
        <v>1237</v>
      </c>
      <c r="K24" s="67" t="s">
        <v>1238</v>
      </c>
      <c r="L24" s="67" t="s">
        <v>1225</v>
      </c>
    </row>
    <row r="25" spans="1:16" ht="15" customHeight="1" x14ac:dyDescent="0.35">
      <c r="C25" s="324" t="s">
        <v>1158</v>
      </c>
      <c r="D25" s="325" t="s">
        <v>1159</v>
      </c>
      <c r="E25" s="68"/>
      <c r="F25" s="67" t="s">
        <v>1239</v>
      </c>
      <c r="G25" s="67" t="s">
        <v>1224</v>
      </c>
      <c r="H25" s="67" t="s">
        <v>1240</v>
      </c>
      <c r="I25" s="260" t="s">
        <v>1241</v>
      </c>
      <c r="J25" s="257" t="s">
        <v>1242</v>
      </c>
      <c r="K25" s="67" t="s">
        <v>1243</v>
      </c>
      <c r="L25" s="67" t="s">
        <v>1224</v>
      </c>
    </row>
    <row r="26" spans="1:16" ht="15" customHeight="1" x14ac:dyDescent="0.35">
      <c r="C26" s="324" t="s">
        <v>1165</v>
      </c>
      <c r="D26" s="325" t="s">
        <v>1166</v>
      </c>
      <c r="E26" s="68"/>
      <c r="F26" s="67" t="s">
        <v>1169</v>
      </c>
      <c r="G26" s="67" t="s">
        <v>1244</v>
      </c>
      <c r="H26" s="67" t="s">
        <v>1145</v>
      </c>
      <c r="I26" s="260" t="s">
        <v>1244</v>
      </c>
      <c r="J26" s="257" t="s">
        <v>1241</v>
      </c>
      <c r="K26" s="67" t="s">
        <v>1245</v>
      </c>
      <c r="L26" s="67" t="s">
        <v>1246</v>
      </c>
    </row>
    <row r="27" spans="1:16" ht="15" customHeight="1" x14ac:dyDescent="0.35">
      <c r="C27" s="322" t="s">
        <v>1173</v>
      </c>
      <c r="D27" s="323" t="s">
        <v>1690</v>
      </c>
      <c r="E27" s="68"/>
      <c r="F27" s="67"/>
      <c r="G27" s="67"/>
      <c r="H27" s="67"/>
      <c r="I27" s="260"/>
      <c r="J27" s="257"/>
      <c r="K27" s="67"/>
      <c r="L27" s="67"/>
    </row>
    <row r="28" spans="1:16" ht="15" customHeight="1" x14ac:dyDescent="0.35">
      <c r="C28" s="324" t="s">
        <v>616</v>
      </c>
      <c r="D28" s="325" t="s">
        <v>618</v>
      </c>
      <c r="E28" s="68"/>
      <c r="F28" s="67" t="s">
        <v>1247</v>
      </c>
      <c r="G28" s="67" t="s">
        <v>1248</v>
      </c>
      <c r="H28" s="67" t="s">
        <v>1179</v>
      </c>
      <c r="I28" s="260" t="s">
        <v>1249</v>
      </c>
      <c r="J28" s="257" t="s">
        <v>1249</v>
      </c>
      <c r="K28" s="67" t="s">
        <v>1250</v>
      </c>
      <c r="L28" s="67" t="s">
        <v>1251</v>
      </c>
    </row>
    <row r="29" spans="1:16" ht="15" customHeight="1" x14ac:dyDescent="0.35">
      <c r="C29" s="324" t="s">
        <v>1180</v>
      </c>
      <c r="D29" s="325" t="s">
        <v>1065</v>
      </c>
      <c r="E29" s="68"/>
      <c r="F29" s="67" t="s">
        <v>1238</v>
      </c>
      <c r="G29" s="67" t="s">
        <v>1252</v>
      </c>
      <c r="H29" s="67" t="s">
        <v>1253</v>
      </c>
      <c r="I29" s="260" t="s">
        <v>1254</v>
      </c>
      <c r="J29" s="257" t="s">
        <v>1255</v>
      </c>
      <c r="K29" s="67" t="s">
        <v>1256</v>
      </c>
      <c r="L29" s="67" t="s">
        <v>1254</v>
      </c>
    </row>
    <row r="30" spans="1:16" ht="15" customHeight="1" x14ac:dyDescent="0.35">
      <c r="C30" s="324" t="s">
        <v>591</v>
      </c>
      <c r="D30" s="325" t="s">
        <v>836</v>
      </c>
      <c r="E30" s="68"/>
      <c r="F30" s="67" t="s">
        <v>1134</v>
      </c>
      <c r="G30" s="67" t="s">
        <v>1257</v>
      </c>
      <c r="H30" s="67" t="s">
        <v>1258</v>
      </c>
      <c r="I30" s="260" t="s">
        <v>1259</v>
      </c>
      <c r="J30" s="257" t="s">
        <v>1260</v>
      </c>
      <c r="K30" s="67" t="s">
        <v>1261</v>
      </c>
      <c r="L30" s="67" t="s">
        <v>1188</v>
      </c>
    </row>
    <row r="31" spans="1:16" ht="15" customHeight="1" x14ac:dyDescent="0.35">
      <c r="C31" s="324" t="s">
        <v>617</v>
      </c>
      <c r="D31" s="325" t="s">
        <v>1067</v>
      </c>
      <c r="E31" s="68"/>
      <c r="F31" s="67" t="s">
        <v>1262</v>
      </c>
      <c r="G31" s="67" t="s">
        <v>1263</v>
      </c>
      <c r="H31" s="67" t="s">
        <v>1255</v>
      </c>
      <c r="I31" s="260" t="s">
        <v>1264</v>
      </c>
      <c r="J31" s="257" t="s">
        <v>1265</v>
      </c>
      <c r="K31" s="67" t="s">
        <v>1266</v>
      </c>
      <c r="L31" s="67" t="s">
        <v>1267</v>
      </c>
    </row>
    <row r="32" spans="1:16" ht="37.4" customHeight="1" x14ac:dyDescent="0.35">
      <c r="C32" s="326" t="s">
        <v>1197</v>
      </c>
      <c r="D32" s="327" t="s">
        <v>1198</v>
      </c>
      <c r="E32" s="68"/>
      <c r="F32" s="67"/>
      <c r="G32" s="67"/>
      <c r="H32" s="67"/>
      <c r="I32" s="260"/>
      <c r="J32" s="257"/>
      <c r="K32" s="67"/>
      <c r="L32" s="67"/>
    </row>
    <row r="33" spans="3:12" ht="14.5" x14ac:dyDescent="0.35">
      <c r="C33" s="328" t="s">
        <v>1199</v>
      </c>
      <c r="D33" s="329" t="s">
        <v>1200</v>
      </c>
      <c r="E33" s="67"/>
      <c r="F33" s="67" t="s">
        <v>1268</v>
      </c>
      <c r="G33" s="67" t="s">
        <v>1269</v>
      </c>
      <c r="H33" s="67" t="s">
        <v>1270</v>
      </c>
      <c r="I33" s="260" t="s">
        <v>1271</v>
      </c>
      <c r="J33" s="257" t="s">
        <v>1272</v>
      </c>
      <c r="K33" s="67" t="s">
        <v>1273</v>
      </c>
      <c r="L33" s="67" t="s">
        <v>1271</v>
      </c>
    </row>
    <row r="34" spans="3:12" ht="26" x14ac:dyDescent="0.35">
      <c r="C34" s="328" t="s">
        <v>1689</v>
      </c>
      <c r="D34" s="329" t="s">
        <v>1204</v>
      </c>
      <c r="E34" s="67"/>
      <c r="F34" s="67" t="s">
        <v>1182</v>
      </c>
      <c r="G34" s="67" t="s">
        <v>1244</v>
      </c>
      <c r="H34" s="67" t="s">
        <v>1190</v>
      </c>
      <c r="I34" s="260" t="s">
        <v>1274</v>
      </c>
      <c r="J34" s="257" t="s">
        <v>1253</v>
      </c>
      <c r="K34" s="67" t="s">
        <v>1275</v>
      </c>
      <c r="L34" s="67" t="s">
        <v>1269</v>
      </c>
    </row>
    <row r="35" spans="3:12" ht="14.5" x14ac:dyDescent="0.35">
      <c r="C35" s="328" t="s">
        <v>1208</v>
      </c>
      <c r="D35" s="329" t="s">
        <v>1083</v>
      </c>
      <c r="E35" s="67"/>
      <c r="F35" s="67" t="s">
        <v>1276</v>
      </c>
      <c r="G35" s="67" t="s">
        <v>1277</v>
      </c>
      <c r="H35" s="67" t="s">
        <v>1278</v>
      </c>
      <c r="I35" s="260" t="s">
        <v>1279</v>
      </c>
      <c r="J35" s="257" t="s">
        <v>1280</v>
      </c>
      <c r="K35" s="67" t="s">
        <v>1281</v>
      </c>
      <c r="L35" s="67" t="s">
        <v>1282</v>
      </c>
    </row>
    <row r="36" spans="3:12" ht="14.5" x14ac:dyDescent="0.35">
      <c r="C36" s="328" t="s">
        <v>1213</v>
      </c>
      <c r="D36" s="329" t="s">
        <v>1687</v>
      </c>
      <c r="E36" s="67"/>
      <c r="F36" s="67" t="s">
        <v>1146</v>
      </c>
      <c r="G36" s="67" t="s">
        <v>1283</v>
      </c>
      <c r="H36" s="67" t="s">
        <v>1284</v>
      </c>
      <c r="I36" s="260" t="s">
        <v>1285</v>
      </c>
      <c r="J36" s="257" t="s">
        <v>1286</v>
      </c>
      <c r="K36" s="67" t="s">
        <v>1287</v>
      </c>
      <c r="L36" s="67" t="s">
        <v>1288</v>
      </c>
    </row>
    <row r="37" spans="3:12" ht="15" customHeight="1" x14ac:dyDescent="0.35">
      <c r="C37" s="91"/>
      <c r="D37" s="86"/>
      <c r="E37" s="67"/>
      <c r="F37" s="67"/>
      <c r="G37" s="67"/>
      <c r="H37" s="67"/>
      <c r="I37" s="67"/>
      <c r="J37" s="67"/>
    </row>
    <row r="38" spans="3:12" ht="15" customHeight="1" x14ac:dyDescent="0.35">
      <c r="C38" s="91"/>
      <c r="D38" s="86"/>
      <c r="E38" s="67"/>
      <c r="F38" s="67"/>
      <c r="G38" s="67"/>
      <c r="H38" s="67"/>
      <c r="I38" s="67"/>
      <c r="J38" s="67"/>
    </row>
    <row r="39" spans="3:12" ht="15" customHeight="1" x14ac:dyDescent="0.35">
      <c r="C39" s="91"/>
      <c r="D39" s="86"/>
      <c r="E39" s="67"/>
      <c r="F39" s="67"/>
      <c r="G39" s="67"/>
      <c r="H39" s="67"/>
      <c r="I39" s="67"/>
      <c r="J39" s="67"/>
    </row>
    <row r="40" spans="3:12" ht="15" customHeight="1" x14ac:dyDescent="0.35">
      <c r="C40" s="91"/>
      <c r="D40" s="86"/>
      <c r="E40" s="67"/>
      <c r="F40" s="67"/>
      <c r="G40" s="67"/>
      <c r="H40" s="67"/>
      <c r="I40" s="67"/>
      <c r="J40" s="67"/>
    </row>
    <row r="41" spans="3:12" ht="15" customHeight="1" x14ac:dyDescent="0.35">
      <c r="C41" s="91"/>
      <c r="D41" s="86"/>
      <c r="E41" s="67"/>
      <c r="F41" s="67"/>
      <c r="G41" s="67"/>
      <c r="H41" s="67"/>
      <c r="I41" s="67"/>
      <c r="J41" s="67"/>
    </row>
    <row r="42" spans="3:12" ht="15" customHeight="1" x14ac:dyDescent="0.35">
      <c r="C42" s="91"/>
      <c r="D42" s="86"/>
      <c r="E42" s="67"/>
      <c r="F42" s="67"/>
      <c r="G42" s="67"/>
      <c r="H42" s="67"/>
      <c r="I42" s="67"/>
      <c r="J42" s="67"/>
    </row>
    <row r="43" spans="3:12" ht="15" customHeight="1" x14ac:dyDescent="0.35">
      <c r="C43" s="91"/>
      <c r="D43" s="86"/>
      <c r="E43" s="67"/>
      <c r="F43" s="67"/>
      <c r="G43" s="67"/>
      <c r="H43" s="67"/>
      <c r="I43" s="67"/>
      <c r="J43" s="67"/>
    </row>
    <row r="44" spans="3:12" ht="15" customHeight="1" x14ac:dyDescent="0.35">
      <c r="C44" s="91"/>
      <c r="D44" s="86"/>
      <c r="E44" s="67"/>
      <c r="F44" s="67"/>
      <c r="G44" s="67"/>
      <c r="H44" s="67"/>
      <c r="I44" s="67"/>
      <c r="J44" s="67"/>
    </row>
    <row r="45" spans="3:12" ht="15" customHeight="1" x14ac:dyDescent="0.35">
      <c r="C45" s="91"/>
      <c r="D45" s="86"/>
      <c r="E45" s="67"/>
      <c r="F45" s="67"/>
      <c r="G45" s="67"/>
      <c r="H45" s="67"/>
      <c r="I45" s="67"/>
      <c r="J45" s="67"/>
    </row>
    <row r="46" spans="3:12" ht="15" customHeight="1" x14ac:dyDescent="0.35">
      <c r="C46" s="91"/>
      <c r="D46" s="86"/>
      <c r="E46" s="67"/>
      <c r="F46" s="67"/>
      <c r="G46" s="67"/>
      <c r="H46" s="67"/>
      <c r="I46" s="67"/>
      <c r="J46" s="67"/>
    </row>
    <row r="47" spans="3:12" ht="15" customHeight="1" x14ac:dyDescent="0.35">
      <c r="C47" s="91"/>
      <c r="D47" s="86"/>
      <c r="E47" s="67"/>
      <c r="F47" s="67"/>
      <c r="G47" s="67"/>
      <c r="H47" s="67"/>
      <c r="I47" s="67"/>
      <c r="J47" s="67"/>
    </row>
    <row r="48" spans="3:12" ht="15" customHeight="1" x14ac:dyDescent="0.35">
      <c r="C48" s="91"/>
      <c r="D48" s="86"/>
      <c r="E48" s="67"/>
      <c r="F48" s="67"/>
      <c r="G48" s="67"/>
      <c r="H48" s="67"/>
      <c r="I48" s="67"/>
      <c r="J48" s="67"/>
    </row>
    <row r="49" spans="3:10" ht="15" customHeight="1" x14ac:dyDescent="0.35">
      <c r="C49" s="91"/>
      <c r="D49" s="86"/>
      <c r="E49" s="67"/>
      <c r="F49" s="67"/>
      <c r="G49" s="67"/>
      <c r="H49" s="67"/>
      <c r="I49" s="67"/>
      <c r="J49" s="67"/>
    </row>
    <row r="50" spans="3:10" ht="15" customHeight="1" x14ac:dyDescent="0.35">
      <c r="C50" s="91"/>
      <c r="D50" s="86"/>
      <c r="E50" s="67"/>
      <c r="F50" s="67"/>
      <c r="G50" s="67"/>
      <c r="H50" s="67"/>
      <c r="I50" s="67"/>
      <c r="J50" s="67"/>
    </row>
    <row r="51" spans="3:10" ht="15" customHeight="1" x14ac:dyDescent="0.35">
      <c r="C51" s="91"/>
      <c r="D51" s="86"/>
      <c r="E51" s="67"/>
      <c r="F51" s="67"/>
      <c r="G51" s="67"/>
      <c r="H51" s="67"/>
      <c r="I51" s="67"/>
      <c r="J51" s="67"/>
    </row>
    <row r="52" spans="3:10" ht="15" customHeight="1" x14ac:dyDescent="0.35">
      <c r="C52" s="91"/>
      <c r="D52" s="86"/>
      <c r="E52" s="67"/>
      <c r="F52" s="67"/>
      <c r="G52" s="67"/>
      <c r="H52" s="67"/>
      <c r="I52" s="67"/>
      <c r="J52" s="67"/>
    </row>
    <row r="53" spans="3:10" ht="15" customHeight="1" x14ac:dyDescent="0.35">
      <c r="C53" s="91"/>
      <c r="D53" s="86"/>
      <c r="E53" s="67"/>
      <c r="F53" s="67"/>
      <c r="G53" s="67"/>
      <c r="H53" s="67"/>
      <c r="I53" s="67"/>
      <c r="J53" s="67"/>
    </row>
    <row r="54" spans="3:10" ht="15" customHeight="1" x14ac:dyDescent="0.35">
      <c r="C54" s="91"/>
      <c r="D54" s="86"/>
      <c r="E54" s="67"/>
      <c r="F54" s="67"/>
      <c r="G54" s="67"/>
      <c r="H54" s="67"/>
      <c r="I54" s="67"/>
      <c r="J54" s="67"/>
    </row>
    <row r="55" spans="3:10" ht="15" customHeight="1" x14ac:dyDescent="0.35">
      <c r="C55" s="91"/>
      <c r="D55" s="86"/>
      <c r="E55" s="67"/>
      <c r="F55" s="67"/>
      <c r="G55" s="67"/>
      <c r="H55" s="67"/>
      <c r="I55" s="67"/>
      <c r="J55" s="67"/>
    </row>
    <row r="56" spans="3:10" ht="15" customHeight="1" x14ac:dyDescent="0.35">
      <c r="C56" s="91"/>
      <c r="D56" s="86"/>
      <c r="E56" s="67"/>
      <c r="F56" s="67"/>
      <c r="G56" s="67"/>
      <c r="H56" s="67"/>
      <c r="I56" s="67"/>
      <c r="J56" s="67"/>
    </row>
    <row r="57" spans="3:10" ht="15" customHeight="1" x14ac:dyDescent="0.35">
      <c r="C57" s="91"/>
      <c r="D57" s="86"/>
      <c r="E57" s="67"/>
      <c r="F57" s="67"/>
      <c r="G57" s="67"/>
      <c r="H57" s="67"/>
      <c r="I57" s="67"/>
      <c r="J57" s="67"/>
    </row>
    <row r="58" spans="3:10" ht="15" customHeight="1" x14ac:dyDescent="0.35">
      <c r="C58" s="91"/>
      <c r="D58" s="86"/>
      <c r="E58" s="67"/>
      <c r="F58" s="67"/>
      <c r="G58" s="67"/>
      <c r="H58" s="67"/>
      <c r="I58" s="67"/>
      <c r="J58" s="67"/>
    </row>
    <row r="59" spans="3:10" ht="15" customHeight="1" x14ac:dyDescent="0.35">
      <c r="C59" s="91"/>
      <c r="D59" s="86"/>
      <c r="E59" s="67"/>
      <c r="F59" s="67"/>
      <c r="G59" s="67"/>
      <c r="H59" s="67"/>
      <c r="I59" s="67"/>
      <c r="J59" s="67"/>
    </row>
    <row r="60" spans="3:10" ht="15" customHeight="1" x14ac:dyDescent="0.35">
      <c r="C60" s="91"/>
      <c r="D60" s="86"/>
      <c r="E60" s="67"/>
      <c r="F60" s="67"/>
      <c r="G60" s="67"/>
      <c r="H60" s="67"/>
      <c r="I60" s="67"/>
      <c r="J60" s="67"/>
    </row>
    <row r="61" spans="3:10" ht="15" customHeight="1" x14ac:dyDescent="0.35">
      <c r="C61" s="91"/>
      <c r="D61" s="86"/>
      <c r="E61" s="67"/>
      <c r="F61" s="67"/>
      <c r="G61" s="67"/>
      <c r="H61" s="67"/>
      <c r="I61" s="67"/>
      <c r="J61" s="67"/>
    </row>
    <row r="62" spans="3:10" ht="15" customHeight="1" x14ac:dyDescent="0.35">
      <c r="C62" s="91"/>
      <c r="D62" s="86"/>
      <c r="E62" s="67"/>
      <c r="F62" s="67"/>
      <c r="G62" s="67"/>
      <c r="H62" s="67"/>
      <c r="I62" s="67"/>
      <c r="J62" s="67"/>
    </row>
    <row r="63" spans="3:10" ht="15" customHeight="1" x14ac:dyDescent="0.35">
      <c r="C63" s="91"/>
      <c r="D63" s="86"/>
      <c r="E63" s="67"/>
      <c r="F63" s="67"/>
      <c r="G63" s="67"/>
      <c r="H63" s="67"/>
      <c r="I63" s="67"/>
      <c r="J63" s="67"/>
    </row>
    <row r="64" spans="3:10" ht="15" customHeight="1" x14ac:dyDescent="0.35">
      <c r="C64" s="91"/>
      <c r="D64" s="86"/>
      <c r="E64" s="67"/>
      <c r="F64" s="67"/>
      <c r="G64" s="67"/>
      <c r="H64" s="67"/>
      <c r="I64" s="67"/>
      <c r="J64" s="67"/>
    </row>
    <row r="65" spans="3:10" ht="15" customHeight="1" x14ac:dyDescent="0.35">
      <c r="C65" s="91"/>
      <c r="D65" s="86"/>
      <c r="E65" s="67"/>
      <c r="F65" s="67"/>
      <c r="G65" s="67"/>
      <c r="H65" s="67"/>
      <c r="I65" s="67"/>
      <c r="J65" s="67"/>
    </row>
    <row r="66" spans="3:10" ht="15" customHeight="1" x14ac:dyDescent="0.35">
      <c r="C66" s="91"/>
      <c r="D66" s="86"/>
      <c r="E66" s="67"/>
      <c r="F66" s="67"/>
      <c r="G66" s="67"/>
      <c r="H66" s="67"/>
      <c r="I66" s="67"/>
      <c r="J66" s="67"/>
    </row>
    <row r="67" spans="3:10" ht="15" customHeight="1" x14ac:dyDescent="0.35">
      <c r="C67" s="91"/>
      <c r="D67" s="86"/>
      <c r="E67" s="67"/>
      <c r="F67" s="67"/>
      <c r="G67" s="67"/>
      <c r="H67" s="67"/>
      <c r="I67" s="67"/>
      <c r="J67" s="67"/>
    </row>
    <row r="68" spans="3:10" ht="15" customHeight="1" x14ac:dyDescent="0.35">
      <c r="C68" s="91"/>
      <c r="D68" s="86"/>
      <c r="E68" s="67"/>
      <c r="F68" s="67"/>
      <c r="G68" s="67"/>
      <c r="H68" s="67"/>
      <c r="I68" s="67"/>
      <c r="J68" s="67"/>
    </row>
    <row r="69" spans="3:10" ht="15" customHeight="1" x14ac:dyDescent="0.35">
      <c r="C69" s="91"/>
      <c r="D69" s="86"/>
      <c r="E69" s="67"/>
      <c r="F69" s="67"/>
      <c r="G69" s="67"/>
      <c r="H69" s="67"/>
      <c r="I69" s="67"/>
      <c r="J69" s="67"/>
    </row>
    <row r="70" spans="3:10" ht="15" customHeight="1" x14ac:dyDescent="0.35">
      <c r="C70" s="91"/>
      <c r="D70" s="86"/>
      <c r="E70" s="67"/>
      <c r="F70" s="67"/>
      <c r="G70" s="67"/>
      <c r="H70" s="67"/>
      <c r="I70" s="67"/>
      <c r="J70" s="67"/>
    </row>
    <row r="71" spans="3:10" ht="15" customHeight="1" x14ac:dyDescent="0.35">
      <c r="C71" s="91"/>
      <c r="D71" s="86"/>
      <c r="E71" s="67"/>
      <c r="F71" s="67"/>
      <c r="G71" s="67"/>
      <c r="H71" s="67"/>
      <c r="I71" s="67"/>
      <c r="J71" s="67"/>
    </row>
    <row r="72" spans="3:10" ht="15" customHeight="1" x14ac:dyDescent="0.35">
      <c r="C72" s="91"/>
      <c r="D72" s="86"/>
      <c r="E72" s="67"/>
      <c r="F72" s="67"/>
      <c r="G72" s="67"/>
      <c r="H72" s="67"/>
      <c r="I72" s="67"/>
      <c r="J72" s="67"/>
    </row>
    <row r="73" spans="3:10" ht="15" customHeight="1" x14ac:dyDescent="0.35">
      <c r="C73" s="91"/>
      <c r="D73" s="86"/>
      <c r="E73" s="67"/>
      <c r="F73" s="67"/>
      <c r="G73" s="67"/>
      <c r="H73" s="67"/>
      <c r="I73" s="67"/>
      <c r="J73" s="67"/>
    </row>
    <row r="74" spans="3:10" ht="15" customHeight="1" x14ac:dyDescent="0.35">
      <c r="C74" s="91"/>
      <c r="D74" s="86"/>
      <c r="E74" s="67"/>
      <c r="F74" s="67"/>
      <c r="G74" s="67"/>
      <c r="H74" s="67"/>
      <c r="I74" s="67"/>
      <c r="J74" s="67"/>
    </row>
    <row r="75" spans="3:10" ht="15" customHeight="1" x14ac:dyDescent="0.35">
      <c r="C75" s="91"/>
      <c r="D75" s="86"/>
      <c r="E75" s="67"/>
      <c r="F75" s="67"/>
      <c r="G75" s="67"/>
      <c r="H75" s="67"/>
      <c r="I75" s="67"/>
      <c r="J75" s="67"/>
    </row>
    <row r="76" spans="3:10" ht="15" customHeight="1" x14ac:dyDescent="0.35">
      <c r="C76" s="91"/>
      <c r="D76" s="86"/>
      <c r="E76" s="67"/>
      <c r="F76" s="67"/>
      <c r="G76" s="67"/>
      <c r="H76" s="67"/>
      <c r="I76" s="67"/>
      <c r="J76" s="67"/>
    </row>
    <row r="77" spans="3:10" ht="15" customHeight="1" x14ac:dyDescent="0.35">
      <c r="C77" s="91"/>
      <c r="D77" s="86"/>
      <c r="E77" s="67"/>
      <c r="F77" s="67"/>
      <c r="G77" s="67"/>
      <c r="H77" s="67"/>
      <c r="I77" s="67"/>
      <c r="J77" s="67"/>
    </row>
    <row r="78" spans="3:10" ht="15" customHeight="1" x14ac:dyDescent="0.35">
      <c r="C78" s="91"/>
      <c r="D78" s="86"/>
      <c r="E78" s="67"/>
      <c r="F78" s="67"/>
      <c r="G78" s="67"/>
      <c r="H78" s="67"/>
      <c r="I78" s="67"/>
      <c r="J78" s="67"/>
    </row>
    <row r="79" spans="3:10" ht="15" customHeight="1" x14ac:dyDescent="0.35">
      <c r="C79" s="91"/>
      <c r="D79" s="86"/>
      <c r="E79" s="67"/>
      <c r="F79" s="67"/>
      <c r="G79" s="67"/>
      <c r="H79" s="67"/>
      <c r="I79" s="67"/>
      <c r="J79" s="67"/>
    </row>
    <row r="80" spans="3:10" ht="15" customHeight="1" x14ac:dyDescent="0.35">
      <c r="C80" s="91"/>
      <c r="D80" s="86"/>
      <c r="E80" s="67"/>
      <c r="F80" s="67"/>
      <c r="G80" s="67"/>
      <c r="H80" s="67"/>
      <c r="I80" s="67"/>
      <c r="J80" s="67"/>
    </row>
    <row r="81" spans="3:10" ht="15" customHeight="1" x14ac:dyDescent="0.35">
      <c r="C81" s="91"/>
      <c r="D81" s="86"/>
      <c r="E81" s="67"/>
      <c r="F81" s="67"/>
      <c r="G81" s="67"/>
      <c r="H81" s="67"/>
      <c r="I81" s="67"/>
      <c r="J81" s="67"/>
    </row>
    <row r="82" spans="3:10" ht="15" customHeight="1" x14ac:dyDescent="0.35">
      <c r="C82" s="91"/>
      <c r="D82" s="86"/>
      <c r="E82" s="67"/>
      <c r="F82" s="67"/>
      <c r="G82" s="67"/>
      <c r="H82" s="67"/>
      <c r="I82" s="67"/>
      <c r="J82" s="67"/>
    </row>
    <row r="83" spans="3:10" ht="15" customHeight="1" x14ac:dyDescent="0.35">
      <c r="C83" s="91"/>
      <c r="D83" s="86"/>
      <c r="E83" s="67"/>
      <c r="F83" s="67"/>
      <c r="G83" s="67"/>
      <c r="H83" s="67"/>
      <c r="I83" s="67"/>
      <c r="J83" s="67"/>
    </row>
    <row r="84" spans="3:10" ht="15" customHeight="1" x14ac:dyDescent="0.35">
      <c r="C84" s="91"/>
      <c r="D84" s="86"/>
      <c r="E84" s="67"/>
      <c r="F84" s="67"/>
      <c r="G84" s="67"/>
      <c r="H84" s="67"/>
      <c r="I84" s="67"/>
      <c r="J84" s="67"/>
    </row>
    <row r="85" spans="3:10" ht="15" customHeight="1" x14ac:dyDescent="0.35">
      <c r="C85" s="91"/>
      <c r="D85" s="86"/>
      <c r="E85" s="67"/>
      <c r="F85" s="67"/>
      <c r="G85" s="67"/>
      <c r="H85" s="67"/>
      <c r="I85" s="67"/>
      <c r="J85" s="67"/>
    </row>
    <row r="86" spans="3:10" ht="15" customHeight="1" x14ac:dyDescent="0.35">
      <c r="C86" s="91"/>
      <c r="D86" s="86"/>
      <c r="E86" s="67"/>
      <c r="F86" s="67"/>
      <c r="G86" s="67"/>
      <c r="H86" s="67"/>
      <c r="I86" s="67"/>
      <c r="J86" s="67"/>
    </row>
    <row r="87" spans="3:10" ht="15" customHeight="1" x14ac:dyDescent="0.35">
      <c r="C87" s="91"/>
      <c r="D87" s="86"/>
      <c r="E87" s="67"/>
      <c r="F87" s="67"/>
      <c r="G87" s="67"/>
      <c r="H87" s="67"/>
      <c r="I87" s="67"/>
      <c r="J87" s="67"/>
    </row>
    <row r="88" spans="3:10" ht="15" customHeight="1" x14ac:dyDescent="0.35">
      <c r="C88" s="91"/>
      <c r="D88" s="86"/>
      <c r="E88" s="67"/>
      <c r="F88" s="67"/>
      <c r="G88" s="67"/>
      <c r="H88" s="67"/>
      <c r="I88" s="67"/>
      <c r="J88" s="67"/>
    </row>
    <row r="89" spans="3:10" ht="15" customHeight="1" x14ac:dyDescent="0.35">
      <c r="C89" s="91"/>
      <c r="D89" s="86"/>
      <c r="E89" s="67"/>
      <c r="F89" s="67"/>
      <c r="G89" s="67"/>
      <c r="H89" s="67"/>
      <c r="I89" s="67"/>
      <c r="J89" s="67"/>
    </row>
    <row r="90" spans="3:10" ht="15" customHeight="1" x14ac:dyDescent="0.35">
      <c r="C90" s="91"/>
      <c r="D90" s="86"/>
      <c r="E90" s="67"/>
      <c r="F90" s="67"/>
      <c r="G90" s="67"/>
      <c r="H90" s="67"/>
      <c r="I90" s="67"/>
      <c r="J90" s="67"/>
    </row>
    <row r="91" spans="3:10" ht="15" customHeight="1" x14ac:dyDescent="0.35">
      <c r="C91" s="91"/>
      <c r="D91" s="86"/>
      <c r="E91" s="67"/>
      <c r="F91" s="67"/>
      <c r="G91" s="67"/>
      <c r="H91" s="67"/>
      <c r="I91" s="67"/>
      <c r="J91" s="67"/>
    </row>
    <row r="92" spans="3:10" ht="15" customHeight="1" x14ac:dyDescent="0.35">
      <c r="C92" s="91"/>
      <c r="D92" s="86"/>
      <c r="E92" s="67"/>
      <c r="F92" s="67"/>
      <c r="G92" s="67"/>
      <c r="H92" s="67"/>
      <c r="I92" s="67"/>
      <c r="J92" s="67"/>
    </row>
    <row r="93" spans="3:10" ht="15" customHeight="1" x14ac:dyDescent="0.35">
      <c r="C93" s="91"/>
      <c r="D93" s="86"/>
      <c r="E93" s="67"/>
      <c r="F93" s="67"/>
      <c r="G93" s="67"/>
      <c r="H93" s="67"/>
      <c r="I93" s="67"/>
      <c r="J93" s="67"/>
    </row>
    <row r="94" spans="3:10" ht="15" customHeight="1" x14ac:dyDescent="0.35">
      <c r="C94" s="91"/>
      <c r="D94" s="86"/>
      <c r="E94" s="67"/>
      <c r="F94" s="67"/>
      <c r="G94" s="67"/>
      <c r="H94" s="67"/>
      <c r="I94" s="67"/>
      <c r="J94" s="67"/>
    </row>
    <row r="95" spans="3:10" ht="15" customHeight="1" x14ac:dyDescent="0.35">
      <c r="C95" s="91"/>
      <c r="D95" s="86"/>
      <c r="E95" s="67"/>
      <c r="F95" s="67"/>
      <c r="G95" s="67"/>
      <c r="H95" s="67"/>
      <c r="I95" s="67"/>
      <c r="J95" s="67"/>
    </row>
    <row r="96" spans="3:10" ht="15" customHeight="1" x14ac:dyDescent="0.35">
      <c r="C96" s="91"/>
      <c r="D96" s="86"/>
      <c r="E96" s="67"/>
      <c r="F96" s="67"/>
      <c r="G96" s="67"/>
      <c r="H96" s="67"/>
      <c r="I96" s="67"/>
      <c r="J96" s="67"/>
    </row>
    <row r="97" spans="3:10" ht="15" customHeight="1" x14ac:dyDescent="0.35">
      <c r="C97" s="91"/>
      <c r="D97" s="86"/>
      <c r="E97" s="67"/>
      <c r="F97" s="67"/>
      <c r="G97" s="67"/>
      <c r="H97" s="67"/>
      <c r="I97" s="67"/>
      <c r="J97" s="67"/>
    </row>
    <row r="98" spans="3:10" ht="15" customHeight="1" x14ac:dyDescent="0.35">
      <c r="C98" s="91"/>
      <c r="D98" s="86"/>
      <c r="E98" s="67"/>
      <c r="F98" s="67"/>
      <c r="G98" s="67"/>
      <c r="H98" s="67"/>
      <c r="I98" s="67"/>
      <c r="J98" s="67"/>
    </row>
    <row r="99" spans="3:10" ht="15" customHeight="1" x14ac:dyDescent="0.35">
      <c r="C99" s="91"/>
      <c r="D99" s="86"/>
      <c r="E99" s="67"/>
      <c r="F99" s="67"/>
      <c r="G99" s="67"/>
      <c r="H99" s="67"/>
      <c r="I99" s="67"/>
      <c r="J99" s="67"/>
    </row>
    <row r="100" spans="3:10" ht="15" customHeight="1" x14ac:dyDescent="0.35">
      <c r="C100" s="91"/>
      <c r="D100" s="86"/>
      <c r="E100" s="67"/>
      <c r="F100" s="67"/>
      <c r="G100" s="67"/>
      <c r="H100" s="67"/>
      <c r="I100" s="67"/>
      <c r="J100" s="67"/>
    </row>
    <row r="101" spans="3:10" ht="15" customHeight="1" x14ac:dyDescent="0.35">
      <c r="C101" s="91"/>
      <c r="D101" s="86"/>
      <c r="E101" s="67"/>
      <c r="F101" s="67"/>
      <c r="G101" s="67"/>
      <c r="H101" s="67"/>
      <c r="I101" s="67"/>
      <c r="J101" s="67"/>
    </row>
    <row r="102" spans="3:10" ht="15" customHeight="1" x14ac:dyDescent="0.35">
      <c r="C102" s="91"/>
      <c r="D102" s="86"/>
      <c r="E102" s="67"/>
      <c r="F102" s="67"/>
      <c r="G102" s="67"/>
      <c r="H102" s="67"/>
      <c r="I102" s="67"/>
      <c r="J102" s="67"/>
    </row>
    <row r="103" spans="3:10" ht="15" customHeight="1" x14ac:dyDescent="0.35">
      <c r="C103" s="91"/>
      <c r="D103" s="86"/>
      <c r="E103" s="67"/>
      <c r="F103" s="67"/>
      <c r="G103" s="67"/>
      <c r="H103" s="67"/>
      <c r="I103" s="67"/>
      <c r="J103" s="67"/>
    </row>
    <row r="104" spans="3:10" ht="15" customHeight="1" x14ac:dyDescent="0.35">
      <c r="C104" s="91"/>
      <c r="D104" s="86"/>
      <c r="E104" s="67"/>
      <c r="F104" s="67"/>
      <c r="G104" s="67"/>
      <c r="H104" s="67"/>
      <c r="I104" s="67"/>
      <c r="J104" s="67"/>
    </row>
    <row r="105" spans="3:10" ht="15" customHeight="1" x14ac:dyDescent="0.35">
      <c r="C105" s="91"/>
      <c r="D105" s="86"/>
      <c r="E105" s="67"/>
      <c r="F105" s="67"/>
      <c r="G105" s="67"/>
      <c r="H105" s="67"/>
      <c r="I105" s="67"/>
      <c r="J105" s="67"/>
    </row>
    <row r="106" spans="3:10" ht="15" customHeight="1" x14ac:dyDescent="0.35">
      <c r="C106" s="91"/>
      <c r="D106" s="86"/>
      <c r="E106" s="67"/>
      <c r="F106" s="67"/>
      <c r="G106" s="67"/>
      <c r="H106" s="67"/>
      <c r="I106" s="67"/>
      <c r="J106" s="67"/>
    </row>
    <row r="107" spans="3:10" ht="15" customHeight="1" x14ac:dyDescent="0.35">
      <c r="C107" s="91"/>
      <c r="D107" s="86"/>
      <c r="E107" s="67"/>
      <c r="F107" s="67"/>
      <c r="G107" s="67"/>
      <c r="H107" s="67"/>
      <c r="I107" s="67"/>
      <c r="J107" s="67"/>
    </row>
    <row r="108" spans="3:10" ht="15" customHeight="1" x14ac:dyDescent="0.35">
      <c r="C108" s="91"/>
      <c r="D108" s="86"/>
      <c r="E108" s="67"/>
      <c r="F108" s="67"/>
      <c r="G108" s="67"/>
      <c r="H108" s="67"/>
      <c r="I108" s="67"/>
      <c r="J108" s="67"/>
    </row>
    <row r="109" spans="3:10" ht="15" customHeight="1" x14ac:dyDescent="0.35">
      <c r="C109" s="91"/>
      <c r="D109" s="86"/>
      <c r="E109" s="67"/>
      <c r="F109" s="67"/>
      <c r="G109" s="67"/>
      <c r="H109" s="67"/>
      <c r="I109" s="67"/>
      <c r="J109" s="67"/>
    </row>
    <row r="110" spans="3:10" ht="15" customHeight="1" x14ac:dyDescent="0.35">
      <c r="C110" s="91"/>
      <c r="D110" s="86"/>
      <c r="E110" s="67"/>
      <c r="F110" s="67"/>
      <c r="G110" s="67"/>
      <c r="H110" s="67"/>
      <c r="I110" s="67"/>
      <c r="J110" s="67"/>
    </row>
  </sheetData>
  <mergeCells count="6">
    <mergeCell ref="F18:H18"/>
    <mergeCell ref="I18:J18"/>
    <mergeCell ref="K18:L18"/>
    <mergeCell ref="F19:H19"/>
    <mergeCell ref="I19:J19"/>
    <mergeCell ref="K19:L19"/>
  </mergeCells>
  <pageMargins left="0.7" right="0.7" top="0.75" bottom="0.75" header="0.3" footer="0.3"/>
  <pageSetup paperSize="9" orientation="portrait" horizontalDpi="90" verticalDpi="9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3">
    <tabColor theme="2"/>
  </sheetPr>
  <dimension ref="A1:J38"/>
  <sheetViews>
    <sheetView showGridLines="0" zoomScaleNormal="100" workbookViewId="0"/>
  </sheetViews>
  <sheetFormatPr defaultColWidth="9.453125" defaultRowHeight="15" customHeight="1" x14ac:dyDescent="0.35"/>
  <cols>
    <col min="1" max="1" width="1.7265625" customWidth="1"/>
    <col min="2" max="2" width="9.26953125" bestFit="1" customWidth="1"/>
    <col min="3" max="3" width="18.26953125" customWidth="1"/>
    <col min="4" max="10" width="15.7265625" customWidth="1"/>
  </cols>
  <sheetData>
    <row r="1" spans="1:10" ht="15" customHeight="1" x14ac:dyDescent="0.35">
      <c r="A1" s="171"/>
      <c r="B1" s="172"/>
      <c r="C1" s="171"/>
      <c r="D1" s="171"/>
      <c r="E1" s="171"/>
      <c r="F1" s="171"/>
      <c r="G1" s="171"/>
    </row>
    <row r="2" spans="1:10" ht="15" customHeight="1" x14ac:dyDescent="0.35">
      <c r="A2" s="171"/>
      <c r="B2" s="171"/>
      <c r="C2" s="171"/>
      <c r="D2" s="171"/>
      <c r="E2" s="171"/>
      <c r="F2" s="171"/>
      <c r="G2" s="171"/>
    </row>
    <row r="3" spans="1:10" ht="8.15" customHeight="1" x14ac:dyDescent="0.35">
      <c r="A3" s="171"/>
      <c r="B3" s="171"/>
      <c r="C3" s="171"/>
      <c r="D3" s="171"/>
      <c r="E3" s="171"/>
      <c r="F3" s="171"/>
      <c r="G3" s="171"/>
    </row>
    <row r="4" spans="1:10" ht="15" customHeight="1" x14ac:dyDescent="0.35">
      <c r="A4" s="171"/>
      <c r="B4" s="65" t="str">
        <f>HYPERLINK("#"&amp;"Índice!B7",Índice!B7)</f>
        <v>Índice</v>
      </c>
      <c r="C4" s="65" t="str">
        <f>HYPERLINK("#"&amp;"Contents!B7",Contents!B7)</f>
        <v>Contents</v>
      </c>
      <c r="D4" s="171"/>
      <c r="E4" s="171"/>
      <c r="F4" s="171"/>
      <c r="G4" s="171"/>
    </row>
    <row r="5" spans="1:10" ht="8.15" customHeight="1" x14ac:dyDescent="0.35">
      <c r="A5" s="173"/>
      <c r="B5" s="173"/>
      <c r="C5" s="174"/>
      <c r="D5" s="174"/>
      <c r="E5" s="173"/>
      <c r="F5" s="173"/>
      <c r="G5" s="173"/>
    </row>
    <row r="6" spans="1:10" ht="15" customHeight="1" x14ac:dyDescent="0.35">
      <c r="A6" s="173"/>
      <c r="B6" s="175" t="s">
        <v>3</v>
      </c>
      <c r="C6" s="176"/>
      <c r="D6" s="174"/>
      <c r="E6" s="173"/>
      <c r="F6" s="173"/>
      <c r="G6" s="173"/>
    </row>
    <row r="7" spans="1:10" ht="15" customHeight="1" x14ac:dyDescent="0.35">
      <c r="A7" s="173"/>
      <c r="B7" s="177" t="s">
        <v>95</v>
      </c>
      <c r="C7" s="176"/>
      <c r="D7" s="174"/>
      <c r="E7" s="173"/>
      <c r="F7" s="173"/>
      <c r="G7" s="173"/>
    </row>
    <row r="8" spans="1:10" ht="8.15" customHeight="1" x14ac:dyDescent="0.35">
      <c r="A8" s="173"/>
      <c r="B8" s="178"/>
      <c r="C8" s="176"/>
      <c r="D8" s="174"/>
      <c r="E8" s="173"/>
      <c r="F8" s="173"/>
      <c r="G8" s="173"/>
    </row>
    <row r="9" spans="1:10" ht="15" customHeight="1" x14ac:dyDescent="0.35">
      <c r="A9" s="173"/>
      <c r="B9" s="60" t="str">
        <f>Índice!B141</f>
        <v>Tema em Destaque: A usabilidade das reservas de fundos próprios em resultado da sua interação com os requisitos mínimos regulamentares</v>
      </c>
      <c r="C9" s="176"/>
      <c r="D9" s="174"/>
      <c r="E9" s="173"/>
      <c r="F9" s="173"/>
      <c r="G9" s="173"/>
    </row>
    <row r="10" spans="1:10" ht="15" customHeight="1" x14ac:dyDescent="0.35">
      <c r="A10" s="173"/>
      <c r="B10" s="61" t="str">
        <f>Contents!B141</f>
        <v>Special issue: Usability of capital buffers as a result of their interaction with regulatory minimum requirements</v>
      </c>
      <c r="C10" s="176"/>
      <c r="D10" s="174"/>
      <c r="E10" s="173"/>
      <c r="F10" s="173"/>
      <c r="G10" s="173"/>
    </row>
    <row r="11" spans="1:10" ht="8.15" customHeight="1" x14ac:dyDescent="0.35">
      <c r="A11" s="173"/>
      <c r="B11" s="176"/>
      <c r="C11" s="179"/>
      <c r="D11" s="174"/>
      <c r="E11" s="173"/>
      <c r="F11" s="173"/>
      <c r="G11" s="173"/>
    </row>
    <row r="12" spans="1:10" ht="15" customHeight="1" x14ac:dyDescent="0.35">
      <c r="A12" s="180"/>
      <c r="B12" s="200" t="s">
        <v>1289</v>
      </c>
      <c r="C12" s="182"/>
      <c r="D12" s="183"/>
      <c r="E12" s="180"/>
      <c r="F12" s="180"/>
      <c r="G12" s="180"/>
    </row>
    <row r="13" spans="1:10" ht="15" customHeight="1" x14ac:dyDescent="0.35">
      <c r="A13" s="180"/>
      <c r="B13" s="201" t="s">
        <v>1879</v>
      </c>
      <c r="C13" s="182"/>
      <c r="D13" s="183"/>
      <c r="E13" s="180"/>
      <c r="F13" s="180"/>
      <c r="G13" s="180"/>
    </row>
    <row r="14" spans="1:10" ht="8.15" customHeight="1" x14ac:dyDescent="0.35">
      <c r="A14" s="180"/>
      <c r="B14" s="180"/>
      <c r="C14" s="180"/>
      <c r="D14" s="180"/>
      <c r="E14" s="180"/>
      <c r="F14" s="180"/>
      <c r="G14" s="180"/>
    </row>
    <row r="15" spans="1:10" ht="14.5" x14ac:dyDescent="0.35">
      <c r="A15" s="180"/>
      <c r="B15" s="180"/>
      <c r="C15" s="13"/>
      <c r="D15" s="203" t="s">
        <v>174</v>
      </c>
      <c r="E15" s="332" t="s">
        <v>308</v>
      </c>
      <c r="F15" s="204"/>
      <c r="G15" s="204"/>
      <c r="H15" s="204"/>
      <c r="I15" s="186"/>
      <c r="J15" s="186"/>
    </row>
    <row r="16" spans="1:10" ht="14.5" x14ac:dyDescent="0.35">
      <c r="A16" s="180"/>
      <c r="B16" s="180"/>
      <c r="C16" s="13"/>
      <c r="D16" s="131" t="s">
        <v>176</v>
      </c>
      <c r="E16" s="333" t="s">
        <v>204</v>
      </c>
      <c r="F16" s="205"/>
      <c r="G16" s="205"/>
      <c r="H16" s="205"/>
      <c r="I16" s="188"/>
      <c r="J16" s="188"/>
    </row>
    <row r="17" spans="1:10" ht="8.15" customHeight="1" x14ac:dyDescent="0.35">
      <c r="A17" s="189"/>
      <c r="B17" s="189"/>
      <c r="C17" s="13"/>
      <c r="D17" s="202"/>
      <c r="E17" s="334"/>
      <c r="F17" s="202"/>
      <c r="G17" s="202"/>
      <c r="H17" s="202"/>
      <c r="I17" s="13"/>
      <c r="J17" s="13"/>
    </row>
    <row r="18" spans="1:10" ht="26.5" x14ac:dyDescent="0.4">
      <c r="A18" s="190"/>
      <c r="B18" s="190"/>
      <c r="C18" s="35"/>
      <c r="D18" s="330" t="s">
        <v>1290</v>
      </c>
      <c r="E18" s="330" t="s">
        <v>1291</v>
      </c>
      <c r="F18" s="208"/>
      <c r="G18" s="208"/>
      <c r="H18" s="208"/>
      <c r="I18" s="212"/>
      <c r="J18" s="212"/>
    </row>
    <row r="19" spans="1:10" ht="39" x14ac:dyDescent="0.35">
      <c r="A19" s="180"/>
      <c r="B19" s="180"/>
      <c r="C19" s="35"/>
      <c r="D19" s="331" t="s">
        <v>1292</v>
      </c>
      <c r="E19" s="331" t="s">
        <v>1293</v>
      </c>
      <c r="F19" s="210"/>
      <c r="G19" s="210"/>
      <c r="H19" s="210"/>
      <c r="I19" s="213"/>
      <c r="J19" s="213"/>
    </row>
    <row r="20" spans="1:10" ht="15" customHeight="1" x14ac:dyDescent="0.4">
      <c r="A20" s="180"/>
      <c r="B20" s="180"/>
      <c r="C20" s="214"/>
      <c r="D20" s="133" t="s">
        <v>1294</v>
      </c>
      <c r="E20" s="335">
        <v>94</v>
      </c>
      <c r="F20" s="211"/>
      <c r="G20" s="211"/>
      <c r="H20" s="211"/>
      <c r="I20" s="215"/>
      <c r="J20" s="215"/>
    </row>
    <row r="21" spans="1:10" ht="15" customHeight="1" x14ac:dyDescent="0.4">
      <c r="A21" s="180"/>
      <c r="B21" s="180"/>
      <c r="C21" s="214"/>
      <c r="D21" s="133" t="s">
        <v>1295</v>
      </c>
      <c r="E21" s="335">
        <v>87</v>
      </c>
      <c r="F21" s="211"/>
      <c r="G21" s="211"/>
      <c r="H21" s="211"/>
      <c r="I21" s="215"/>
      <c r="J21" s="215"/>
    </row>
    <row r="22" spans="1:10" ht="15" customHeight="1" x14ac:dyDescent="0.4">
      <c r="A22" s="180"/>
      <c r="B22" s="180"/>
      <c r="C22" s="214"/>
      <c r="D22" s="133" t="s">
        <v>1296</v>
      </c>
      <c r="E22" s="335">
        <v>98</v>
      </c>
      <c r="F22" s="211"/>
      <c r="G22" s="211"/>
      <c r="H22" s="211"/>
      <c r="I22" s="215"/>
      <c r="J22" s="215"/>
    </row>
    <row r="23" spans="1:10" ht="15" customHeight="1" x14ac:dyDescent="0.4">
      <c r="A23" s="180"/>
      <c r="B23" s="180"/>
      <c r="C23" s="214"/>
      <c r="D23" s="131"/>
      <c r="E23" s="211"/>
      <c r="F23" s="211"/>
      <c r="G23" s="211"/>
      <c r="H23" s="211"/>
      <c r="I23" s="215"/>
      <c r="J23" s="215"/>
    </row>
    <row r="24" spans="1:10" ht="15" customHeight="1" x14ac:dyDescent="0.4">
      <c r="A24" s="180"/>
      <c r="B24" s="180"/>
      <c r="C24" s="214"/>
      <c r="D24" s="131"/>
      <c r="E24" s="211"/>
      <c r="F24" s="211"/>
      <c r="G24" s="211"/>
      <c r="H24" s="211"/>
      <c r="I24" s="215"/>
      <c r="J24" s="215"/>
    </row>
    <row r="25" spans="1:10" ht="15" customHeight="1" x14ac:dyDescent="0.4">
      <c r="A25" s="180"/>
      <c r="B25" s="180"/>
      <c r="C25" s="214"/>
      <c r="D25" s="131"/>
      <c r="E25" s="211"/>
      <c r="F25" s="211"/>
      <c r="G25" s="211"/>
      <c r="H25" s="211"/>
      <c r="I25" s="215"/>
      <c r="J25" s="215"/>
    </row>
    <row r="26" spans="1:10" ht="15" customHeight="1" x14ac:dyDescent="0.4">
      <c r="A26" s="173"/>
      <c r="B26" s="173"/>
      <c r="C26" s="214"/>
      <c r="D26" s="131"/>
      <c r="E26" s="211"/>
      <c r="F26" s="211"/>
      <c r="G26" s="211"/>
      <c r="H26" s="211"/>
      <c r="I26" s="215"/>
      <c r="J26" s="215"/>
    </row>
    <row r="27" spans="1:10" ht="15" customHeight="1" x14ac:dyDescent="0.4">
      <c r="A27" s="173"/>
      <c r="B27" s="173"/>
      <c r="C27" s="214"/>
      <c r="D27" s="131"/>
      <c r="E27" s="211"/>
      <c r="F27" s="211"/>
      <c r="G27" s="211"/>
      <c r="H27" s="211"/>
      <c r="I27" s="215"/>
      <c r="J27" s="215"/>
    </row>
    <row r="28" spans="1:10" ht="15" customHeight="1" x14ac:dyDescent="0.4">
      <c r="C28" s="214"/>
      <c r="D28" s="131"/>
      <c r="E28" s="211"/>
      <c r="F28" s="211"/>
      <c r="G28" s="211"/>
      <c r="H28" s="211"/>
      <c r="I28" s="215"/>
      <c r="J28" s="215"/>
    </row>
    <row r="29" spans="1:10" ht="15" customHeight="1" x14ac:dyDescent="0.4">
      <c r="C29" s="214"/>
      <c r="D29" s="131"/>
      <c r="E29" s="211"/>
      <c r="F29" s="211"/>
      <c r="G29" s="211"/>
      <c r="H29" s="211"/>
      <c r="I29" s="216"/>
      <c r="J29" s="216"/>
    </row>
    <row r="30" spans="1:10" ht="15" customHeight="1" x14ac:dyDescent="0.4">
      <c r="C30" s="214"/>
      <c r="D30" s="131"/>
      <c r="E30" s="211"/>
      <c r="F30" s="211"/>
      <c r="G30" s="211"/>
      <c r="H30" s="211"/>
      <c r="I30" s="216"/>
      <c r="J30" s="216"/>
    </row>
    <row r="31" spans="1:10" ht="15" customHeight="1" x14ac:dyDescent="0.35">
      <c r="D31" s="197"/>
      <c r="E31" s="211"/>
      <c r="F31" s="211"/>
      <c r="G31" s="211"/>
      <c r="H31" s="211"/>
    </row>
    <row r="32" spans="1:10" ht="15" customHeight="1" x14ac:dyDescent="0.35">
      <c r="D32" s="197"/>
      <c r="E32" s="211"/>
      <c r="F32" s="211"/>
      <c r="G32" s="211"/>
      <c r="H32" s="211"/>
    </row>
    <row r="33" spans="4:8" ht="15" customHeight="1" x14ac:dyDescent="0.35">
      <c r="D33" s="197"/>
      <c r="E33" s="211"/>
      <c r="F33" s="211"/>
      <c r="G33" s="211"/>
      <c r="H33" s="211"/>
    </row>
    <row r="34" spans="4:8" ht="15" customHeight="1" x14ac:dyDescent="0.35">
      <c r="D34" s="197"/>
      <c r="E34" s="211"/>
      <c r="F34" s="211"/>
      <c r="G34" s="211"/>
      <c r="H34" s="211"/>
    </row>
    <row r="35" spans="4:8" ht="15" customHeight="1" x14ac:dyDescent="0.35">
      <c r="D35" s="197"/>
      <c r="E35" s="211"/>
      <c r="F35" s="211"/>
      <c r="G35" s="211"/>
      <c r="H35" s="211"/>
    </row>
    <row r="36" spans="4:8" ht="15" customHeight="1" x14ac:dyDescent="0.35">
      <c r="D36" s="197"/>
      <c r="E36" s="211"/>
      <c r="F36" s="211"/>
      <c r="G36" s="211"/>
      <c r="H36" s="211"/>
    </row>
    <row r="37" spans="4:8" ht="15" customHeight="1" x14ac:dyDescent="0.35">
      <c r="D37" s="197"/>
      <c r="E37" s="211"/>
      <c r="F37" s="211"/>
      <c r="G37" s="211"/>
      <c r="H37" s="211"/>
    </row>
    <row r="38" spans="4:8" ht="15" customHeight="1" x14ac:dyDescent="0.35">
      <c r="D38" s="197"/>
      <c r="E38" s="211"/>
      <c r="F38" s="211"/>
      <c r="G38" s="211"/>
      <c r="H38" s="211"/>
    </row>
  </sheetData>
  <pageMargins left="0.7" right="0.7" top="0.75" bottom="0.75" header="0.3" footer="0.3"/>
  <pageSetup paperSize="9" orientation="portrait" horizontalDpi="90" verticalDpi="9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4">
    <tabColor rgb="FF3E808C"/>
  </sheetPr>
  <dimension ref="A1:J38"/>
  <sheetViews>
    <sheetView showGridLines="0" zoomScaleNormal="100" workbookViewId="0"/>
  </sheetViews>
  <sheetFormatPr defaultColWidth="9.453125" defaultRowHeight="15" customHeight="1" x14ac:dyDescent="0.35"/>
  <cols>
    <col min="1" max="1" width="1.7265625" customWidth="1"/>
    <col min="2" max="2" width="9.26953125" bestFit="1" customWidth="1"/>
    <col min="3" max="3" width="18.26953125" customWidth="1"/>
    <col min="4" max="10" width="15.7265625" customWidth="1"/>
  </cols>
  <sheetData>
    <row r="1" spans="1:10" ht="15" customHeight="1" x14ac:dyDescent="0.35">
      <c r="A1" s="171"/>
      <c r="B1" s="172"/>
      <c r="C1" s="171"/>
      <c r="D1" s="171"/>
      <c r="E1" s="171"/>
      <c r="F1" s="171"/>
      <c r="G1" s="171"/>
    </row>
    <row r="2" spans="1:10" ht="15" customHeight="1" x14ac:dyDescent="0.35">
      <c r="A2" s="171"/>
      <c r="B2" s="171"/>
      <c r="C2" s="171"/>
      <c r="D2" s="171"/>
      <c r="E2" s="171"/>
      <c r="F2" s="171"/>
      <c r="G2" s="171"/>
    </row>
    <row r="3" spans="1:10" ht="8.15" customHeight="1" x14ac:dyDescent="0.35">
      <c r="A3" s="171"/>
      <c r="B3" s="171"/>
      <c r="C3" s="171"/>
      <c r="D3" s="171"/>
      <c r="E3" s="171"/>
      <c r="F3" s="171"/>
      <c r="G3" s="171"/>
    </row>
    <row r="4" spans="1:10" ht="15" customHeight="1" x14ac:dyDescent="0.35">
      <c r="A4" s="171"/>
      <c r="B4" s="65" t="str">
        <f>HYPERLINK("#"&amp;"Índice!B7",Índice!B7)</f>
        <v>Índice</v>
      </c>
      <c r="C4" s="65" t="str">
        <f>HYPERLINK("#"&amp;"Contents!B7",Contents!B7)</f>
        <v>Contents</v>
      </c>
      <c r="D4" s="171"/>
      <c r="E4" s="171"/>
      <c r="F4" s="171"/>
      <c r="G4" s="171"/>
    </row>
    <row r="5" spans="1:10" ht="8.15" customHeight="1" x14ac:dyDescent="0.35">
      <c r="A5" s="173"/>
      <c r="B5" s="173"/>
      <c r="C5" s="174"/>
      <c r="D5" s="174"/>
      <c r="E5" s="173"/>
      <c r="F5" s="173"/>
      <c r="G5" s="173"/>
    </row>
    <row r="6" spans="1:10" ht="15" customHeight="1" x14ac:dyDescent="0.35">
      <c r="A6" s="173"/>
      <c r="B6" s="175" t="s">
        <v>3</v>
      </c>
      <c r="C6" s="176"/>
      <c r="D6" s="174"/>
      <c r="E6" s="173"/>
      <c r="F6" s="173"/>
      <c r="G6" s="173"/>
    </row>
    <row r="7" spans="1:10" ht="15" customHeight="1" x14ac:dyDescent="0.35">
      <c r="A7" s="173"/>
      <c r="B7" s="177" t="s">
        <v>95</v>
      </c>
      <c r="C7" s="176"/>
      <c r="D7" s="174"/>
      <c r="E7" s="173"/>
      <c r="F7" s="173"/>
      <c r="G7" s="173"/>
    </row>
    <row r="8" spans="1:10" ht="8.15" customHeight="1" x14ac:dyDescent="0.35">
      <c r="A8" s="173"/>
      <c r="B8" s="178"/>
      <c r="C8" s="176"/>
      <c r="D8" s="174"/>
      <c r="E8" s="173"/>
      <c r="F8" s="173"/>
      <c r="G8" s="173"/>
    </row>
    <row r="9" spans="1:10" ht="15" customHeight="1" x14ac:dyDescent="0.35">
      <c r="A9" s="173"/>
      <c r="B9" s="60" t="str">
        <f>Índice!B141</f>
        <v>Tema em Destaque: A usabilidade das reservas de fundos próprios em resultado da sua interação com os requisitos mínimos regulamentares</v>
      </c>
      <c r="C9" s="176"/>
      <c r="D9" s="174"/>
      <c r="E9" s="173"/>
      <c r="F9" s="173"/>
      <c r="G9" s="173"/>
    </row>
    <row r="10" spans="1:10" ht="15" customHeight="1" x14ac:dyDescent="0.35">
      <c r="A10" s="173"/>
      <c r="B10" s="61" t="str">
        <f>Contents!B141</f>
        <v>Special issue: Usability of capital buffers as a result of their interaction with regulatory minimum requirements</v>
      </c>
      <c r="C10" s="176"/>
      <c r="D10" s="174"/>
      <c r="E10" s="173"/>
      <c r="F10" s="173"/>
      <c r="G10" s="173"/>
    </row>
    <row r="11" spans="1:10" ht="8.15" customHeight="1" x14ac:dyDescent="0.35">
      <c r="A11" s="173"/>
      <c r="B11" s="176"/>
      <c r="C11" s="179"/>
      <c r="D11" s="174"/>
      <c r="E11" s="173"/>
      <c r="F11" s="173"/>
      <c r="G11" s="173"/>
    </row>
    <row r="12" spans="1:10" ht="15" customHeight="1" x14ac:dyDescent="0.35">
      <c r="A12" s="180"/>
      <c r="B12" s="200" t="s">
        <v>1297</v>
      </c>
      <c r="C12" s="182"/>
      <c r="D12" s="183"/>
      <c r="E12" s="180"/>
      <c r="F12" s="180"/>
      <c r="G12" s="180"/>
    </row>
    <row r="13" spans="1:10" ht="15" customHeight="1" x14ac:dyDescent="0.35">
      <c r="A13" s="180"/>
      <c r="B13" s="201" t="s">
        <v>1880</v>
      </c>
      <c r="C13" s="182"/>
      <c r="D13" s="183"/>
      <c r="E13" s="180"/>
      <c r="F13" s="180"/>
      <c r="G13" s="180"/>
    </row>
    <row r="14" spans="1:10" ht="8.15" customHeight="1" x14ac:dyDescent="0.35">
      <c r="A14" s="180"/>
      <c r="B14" s="180"/>
      <c r="C14" s="180"/>
      <c r="D14" s="180"/>
      <c r="E14" s="180"/>
      <c r="F14" s="180"/>
      <c r="G14" s="180"/>
    </row>
    <row r="15" spans="1:10" ht="14.5" x14ac:dyDescent="0.35">
      <c r="A15" s="180"/>
      <c r="B15" s="180"/>
      <c r="C15" s="203" t="s">
        <v>174</v>
      </c>
      <c r="D15" s="332" t="s">
        <v>308</v>
      </c>
      <c r="E15" s="332" t="s">
        <v>308</v>
      </c>
      <c r="F15" s="332" t="s">
        <v>308</v>
      </c>
      <c r="G15" s="332" t="s">
        <v>308</v>
      </c>
      <c r="I15" s="186"/>
      <c r="J15" s="186"/>
    </row>
    <row r="16" spans="1:10" ht="14.5" x14ac:dyDescent="0.35">
      <c r="A16" s="180"/>
      <c r="B16" s="180"/>
      <c r="C16" s="131" t="s">
        <v>176</v>
      </c>
      <c r="D16" s="333" t="s">
        <v>204</v>
      </c>
      <c r="E16" s="333" t="s">
        <v>204</v>
      </c>
      <c r="F16" s="333" t="s">
        <v>204</v>
      </c>
      <c r="G16" s="333" t="s">
        <v>204</v>
      </c>
      <c r="I16" s="188"/>
      <c r="J16" s="188"/>
    </row>
    <row r="17" spans="1:10" ht="8.15" customHeight="1" x14ac:dyDescent="0.35">
      <c r="A17" s="189"/>
      <c r="B17" s="189"/>
      <c r="C17" s="202"/>
      <c r="D17" s="202"/>
      <c r="E17" s="202"/>
      <c r="F17" s="202"/>
      <c r="G17" s="202"/>
      <c r="I17" s="13"/>
      <c r="J17" s="13"/>
    </row>
    <row r="18" spans="1:10" ht="26.5" x14ac:dyDescent="0.4">
      <c r="A18" s="190"/>
      <c r="B18" s="190"/>
      <c r="C18" s="207"/>
      <c r="D18" s="330" t="s">
        <v>1298</v>
      </c>
      <c r="E18" s="330" t="s">
        <v>1299</v>
      </c>
      <c r="F18" s="330" t="s">
        <v>1300</v>
      </c>
      <c r="G18" s="330" t="s">
        <v>1301</v>
      </c>
      <c r="I18" s="212"/>
      <c r="J18" s="212"/>
    </row>
    <row r="19" spans="1:10" ht="26" x14ac:dyDescent="0.35">
      <c r="A19" s="180"/>
      <c r="B19" s="180"/>
      <c r="C19" s="209"/>
      <c r="D19" s="331" t="s">
        <v>981</v>
      </c>
      <c r="E19" s="331" t="s">
        <v>1302</v>
      </c>
      <c r="F19" s="331" t="s">
        <v>1303</v>
      </c>
      <c r="G19" s="331" t="s">
        <v>1304</v>
      </c>
      <c r="I19" s="213"/>
      <c r="J19" s="213"/>
    </row>
    <row r="20" spans="1:10" ht="15" customHeight="1" x14ac:dyDescent="0.35">
      <c r="A20" s="180"/>
      <c r="B20" s="180"/>
      <c r="C20" s="131"/>
      <c r="D20" s="211">
        <v>5</v>
      </c>
      <c r="E20" s="211">
        <v>0</v>
      </c>
      <c r="F20" s="211">
        <v>0</v>
      </c>
      <c r="G20" s="211">
        <v>100</v>
      </c>
      <c r="I20" s="215"/>
      <c r="J20" s="215"/>
    </row>
    <row r="21" spans="1:10" ht="15" customHeight="1" x14ac:dyDescent="0.35">
      <c r="A21" s="180"/>
      <c r="B21" s="180"/>
      <c r="C21" s="131"/>
      <c r="D21" s="211">
        <v>10</v>
      </c>
      <c r="E21" s="211">
        <v>0</v>
      </c>
      <c r="F21" s="211">
        <v>0</v>
      </c>
      <c r="G21" s="211">
        <v>100</v>
      </c>
      <c r="I21" s="215"/>
      <c r="J21" s="215"/>
    </row>
    <row r="22" spans="1:10" ht="15" customHeight="1" x14ac:dyDescent="0.35">
      <c r="A22" s="180"/>
      <c r="B22" s="180"/>
      <c r="C22" s="131"/>
      <c r="D22" s="211">
        <v>15</v>
      </c>
      <c r="E22" s="211">
        <v>0</v>
      </c>
      <c r="F22" s="211">
        <v>0</v>
      </c>
      <c r="G22" s="211">
        <v>100</v>
      </c>
      <c r="I22" s="215"/>
      <c r="J22" s="215"/>
    </row>
    <row r="23" spans="1:10" ht="15" customHeight="1" x14ac:dyDescent="0.35">
      <c r="A23" s="180"/>
      <c r="B23" s="180"/>
      <c r="C23" s="131"/>
      <c r="D23" s="211">
        <v>20</v>
      </c>
      <c r="E23" s="211">
        <v>0</v>
      </c>
      <c r="F23" s="211">
        <v>0</v>
      </c>
      <c r="G23" s="211">
        <v>100</v>
      </c>
      <c r="I23" s="215"/>
      <c r="J23" s="215"/>
    </row>
    <row r="24" spans="1:10" ht="15" customHeight="1" x14ac:dyDescent="0.35">
      <c r="A24" s="180"/>
      <c r="B24" s="180"/>
      <c r="C24" s="131"/>
      <c r="D24" s="211">
        <v>25</v>
      </c>
      <c r="E24" s="211">
        <v>0</v>
      </c>
      <c r="F24" s="211">
        <v>3</v>
      </c>
      <c r="G24" s="211">
        <v>100</v>
      </c>
      <c r="I24" s="215"/>
      <c r="J24" s="215"/>
    </row>
    <row r="25" spans="1:10" ht="15" customHeight="1" x14ac:dyDescent="0.35">
      <c r="A25" s="180"/>
      <c r="B25" s="180"/>
      <c r="C25" s="131"/>
      <c r="D25" s="211">
        <v>30</v>
      </c>
      <c r="E25" s="211">
        <v>41</v>
      </c>
      <c r="F25" s="211">
        <v>19</v>
      </c>
      <c r="G25" s="211">
        <v>100</v>
      </c>
      <c r="I25" s="215"/>
      <c r="J25" s="215"/>
    </row>
    <row r="26" spans="1:10" ht="15" customHeight="1" x14ac:dyDescent="0.35">
      <c r="A26" s="173"/>
      <c r="B26" s="173"/>
      <c r="C26" s="131"/>
      <c r="D26" s="211">
        <v>35</v>
      </c>
      <c r="E26" s="211">
        <v>85</v>
      </c>
      <c r="F26" s="211">
        <v>65</v>
      </c>
      <c r="G26" s="211">
        <v>100</v>
      </c>
      <c r="I26" s="215"/>
      <c r="J26" s="215"/>
    </row>
    <row r="27" spans="1:10" ht="15" customHeight="1" x14ac:dyDescent="0.35">
      <c r="A27" s="173"/>
      <c r="B27" s="173"/>
      <c r="C27" s="131"/>
      <c r="D27" s="211">
        <v>40</v>
      </c>
      <c r="E27" s="211">
        <v>100</v>
      </c>
      <c r="F27" s="211">
        <v>100</v>
      </c>
      <c r="G27" s="211">
        <v>100</v>
      </c>
      <c r="I27" s="215"/>
      <c r="J27" s="215"/>
    </row>
    <row r="28" spans="1:10" ht="15" customHeight="1" x14ac:dyDescent="0.35">
      <c r="C28" s="131"/>
      <c r="D28" s="211">
        <v>45</v>
      </c>
      <c r="E28" s="211">
        <v>100</v>
      </c>
      <c r="F28" s="211">
        <v>100</v>
      </c>
      <c r="G28" s="211">
        <v>90</v>
      </c>
      <c r="I28" s="215"/>
      <c r="J28" s="215"/>
    </row>
    <row r="29" spans="1:10" ht="15" customHeight="1" x14ac:dyDescent="0.35">
      <c r="C29" s="131"/>
      <c r="D29" s="211">
        <v>50</v>
      </c>
      <c r="E29" s="211">
        <v>100</v>
      </c>
      <c r="F29" s="211">
        <v>100</v>
      </c>
      <c r="G29" s="211">
        <v>57</v>
      </c>
      <c r="I29" s="216"/>
      <c r="J29" s="216"/>
    </row>
    <row r="30" spans="1:10" ht="15" customHeight="1" x14ac:dyDescent="0.35">
      <c r="C30" s="131"/>
      <c r="D30" s="211">
        <v>55</v>
      </c>
      <c r="E30" s="211">
        <v>100</v>
      </c>
      <c r="F30" s="211">
        <v>100</v>
      </c>
      <c r="G30" s="211">
        <v>32</v>
      </c>
      <c r="I30" s="216"/>
      <c r="J30" s="216"/>
    </row>
    <row r="31" spans="1:10" ht="15" customHeight="1" x14ac:dyDescent="0.35">
      <c r="C31" s="197"/>
      <c r="D31" s="211">
        <v>60</v>
      </c>
      <c r="E31" s="211">
        <v>100</v>
      </c>
      <c r="F31" s="211">
        <v>100</v>
      </c>
      <c r="G31" s="211">
        <v>7</v>
      </c>
    </row>
    <row r="32" spans="1:10" ht="15" customHeight="1" x14ac:dyDescent="0.35">
      <c r="C32" s="197"/>
      <c r="D32" s="211">
        <v>65</v>
      </c>
      <c r="E32" s="211">
        <v>100</v>
      </c>
      <c r="F32" s="211">
        <v>100</v>
      </c>
      <c r="G32" s="211">
        <v>0</v>
      </c>
    </row>
    <row r="33" spans="3:7" ht="15" customHeight="1" x14ac:dyDescent="0.35">
      <c r="C33" s="197"/>
      <c r="D33" s="211">
        <v>70</v>
      </c>
      <c r="E33" s="211">
        <v>100</v>
      </c>
      <c r="F33" s="211">
        <v>100</v>
      </c>
      <c r="G33" s="211">
        <v>0</v>
      </c>
    </row>
    <row r="34" spans="3:7" ht="15" customHeight="1" x14ac:dyDescent="0.35">
      <c r="C34" s="197"/>
      <c r="D34" s="211">
        <v>75</v>
      </c>
      <c r="E34" s="211">
        <v>100</v>
      </c>
      <c r="F34" s="211">
        <v>100</v>
      </c>
      <c r="G34" s="211">
        <v>0</v>
      </c>
    </row>
    <row r="35" spans="3:7" ht="15" customHeight="1" x14ac:dyDescent="0.35">
      <c r="C35" s="197"/>
      <c r="D35" s="211">
        <v>80</v>
      </c>
      <c r="E35" s="211">
        <v>100</v>
      </c>
      <c r="F35" s="211">
        <v>100</v>
      </c>
      <c r="G35" s="211">
        <v>0</v>
      </c>
    </row>
    <row r="36" spans="3:7" ht="15" customHeight="1" x14ac:dyDescent="0.35">
      <c r="C36" s="197"/>
      <c r="D36" s="211">
        <v>85</v>
      </c>
      <c r="E36" s="211">
        <v>100</v>
      </c>
      <c r="F36" s="211">
        <v>100</v>
      </c>
      <c r="G36" s="211">
        <v>0</v>
      </c>
    </row>
    <row r="37" spans="3:7" ht="15" customHeight="1" x14ac:dyDescent="0.35">
      <c r="C37" s="197"/>
      <c r="D37" s="211">
        <v>90</v>
      </c>
      <c r="E37" s="211">
        <v>100</v>
      </c>
      <c r="F37" s="211">
        <v>100</v>
      </c>
      <c r="G37" s="211">
        <v>0</v>
      </c>
    </row>
    <row r="38" spans="3:7" ht="15" customHeight="1" x14ac:dyDescent="0.35">
      <c r="C38" s="197"/>
      <c r="D38" s="211">
        <v>95</v>
      </c>
      <c r="E38" s="211">
        <v>100</v>
      </c>
      <c r="F38" s="211">
        <v>100</v>
      </c>
      <c r="G38" s="211">
        <v>0</v>
      </c>
    </row>
  </sheetData>
  <pageMargins left="0.7" right="0.7" top="0.75" bottom="0.75" header="0.3" footer="0.3"/>
  <pageSetup paperSize="9"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USERNAME%">DSU035</XMLData>
</file>

<file path=customXml/item2.xml><?xml version="1.0" encoding="utf-8"?>
<XMLData TextToDisplay="RightsWATCHMark">12|BDP-Externo-Público|{00000000-0000-0000-0000-000000000000}</XMLData>
</file>

<file path=customXml/item3.xml><?xml version="1.0" encoding="utf-8"?>
<XMLData TextToDisplay="%CLASSIFICATIONDATETIME%">16:27 29/11/2019</XMLData>
</file>

<file path=customXml/item4.xml><?xml version="1.0" encoding="utf-8"?>
<XMLData TextToDisplay="%EMAILADDRESS%">ffaugusto@bportugal.pt</XMLData>
</file>

<file path=customXml/item5.xml><?xml version="1.0" encoding="utf-8"?>
<XMLData TextToDisplay="%DOCUMENTGUID%">{00000000-0000-0000-0000-000000000000}</XMLData>
</file>

<file path=customXml/item6.xml><?xml version="1.0" encoding="utf-8"?>
<XMLData TextToDisplay="%HOSTNAME%">L020780.bdp.pt</XMLData>
</file>

<file path=customXml/itemProps1.xml><?xml version="1.0" encoding="utf-8"?>
<ds:datastoreItem xmlns:ds="http://schemas.openxmlformats.org/officeDocument/2006/customXml" ds:itemID="{CCD79916-2384-4FEF-BE09-E959E59AE8E3}">
  <ds:schemaRefs/>
</ds:datastoreItem>
</file>

<file path=customXml/itemProps2.xml><?xml version="1.0" encoding="utf-8"?>
<ds:datastoreItem xmlns:ds="http://schemas.openxmlformats.org/officeDocument/2006/customXml" ds:itemID="{BB7D2CB3-3FCD-4846-875B-73DE52A8F27F}">
  <ds:schemaRefs/>
</ds:datastoreItem>
</file>

<file path=customXml/itemProps3.xml><?xml version="1.0" encoding="utf-8"?>
<ds:datastoreItem xmlns:ds="http://schemas.openxmlformats.org/officeDocument/2006/customXml" ds:itemID="{B612A23A-588E-45C9-90D9-B5563E7446B8}">
  <ds:schemaRefs/>
</ds:datastoreItem>
</file>

<file path=customXml/itemProps4.xml><?xml version="1.0" encoding="utf-8"?>
<ds:datastoreItem xmlns:ds="http://schemas.openxmlformats.org/officeDocument/2006/customXml" ds:itemID="{AC47DB11-1176-4496-85B3-5DFBE4B1CEA8}">
  <ds:schemaRefs/>
</ds:datastoreItem>
</file>

<file path=customXml/itemProps5.xml><?xml version="1.0" encoding="utf-8"?>
<ds:datastoreItem xmlns:ds="http://schemas.openxmlformats.org/officeDocument/2006/customXml" ds:itemID="{10666938-5285-44F0-BB9F-80BF378052BB}">
  <ds:schemaRefs/>
</ds:datastoreItem>
</file>

<file path=customXml/itemProps6.xml><?xml version="1.0" encoding="utf-8"?>
<ds:datastoreItem xmlns:ds="http://schemas.openxmlformats.org/officeDocument/2006/customXml" ds:itemID="{46D86F40-1590-44EC-B131-6A3F7976FB5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Folhas de Cálculo</vt:lpstr>
      </vt:variant>
      <vt:variant>
        <vt:i4>99</vt:i4>
      </vt:variant>
    </vt:vector>
  </HeadingPairs>
  <TitlesOfParts>
    <vt:vector size="99" baseType="lpstr">
      <vt:lpstr>Capa</vt:lpstr>
      <vt:lpstr>Índice</vt:lpstr>
      <vt:lpstr>Contents</vt:lpstr>
      <vt:lpstr>Q.I.1.1</vt:lpstr>
      <vt:lpstr>G.I.1.1</vt:lpstr>
      <vt:lpstr>G.I.1.13</vt:lpstr>
      <vt:lpstr>G.I.1.14</vt:lpstr>
      <vt:lpstr>G.I.1.15</vt:lpstr>
      <vt:lpstr>G.I.1.16</vt:lpstr>
      <vt:lpstr>Q.I.1.2</vt:lpstr>
      <vt:lpstr>G.I.1.17</vt:lpstr>
      <vt:lpstr>Q.I.1.3</vt:lpstr>
      <vt:lpstr>G.I.1.18</vt:lpstr>
      <vt:lpstr>G.I.1.19</vt:lpstr>
      <vt:lpstr>G.I.1.20</vt:lpstr>
      <vt:lpstr>G.I.1.21</vt:lpstr>
      <vt:lpstr>G.I.1.22</vt:lpstr>
      <vt:lpstr>Q.I.1.4</vt:lpstr>
      <vt:lpstr>G.I.1.23</vt:lpstr>
      <vt:lpstr>G.I.1.24</vt:lpstr>
      <vt:lpstr>G.I.1.25</vt:lpstr>
      <vt:lpstr>G.I.1.26</vt:lpstr>
      <vt:lpstr>G.I.1.27</vt:lpstr>
      <vt:lpstr>G.I.1.28</vt:lpstr>
      <vt:lpstr>G.I.1.29</vt:lpstr>
      <vt:lpstr>Q.I.1.5</vt:lpstr>
      <vt:lpstr>G.I.1.30</vt:lpstr>
      <vt:lpstr>Q.I.1.6</vt:lpstr>
      <vt:lpstr>G.I.1.31</vt:lpstr>
      <vt:lpstr>G.I.1.32</vt:lpstr>
      <vt:lpstr>G.I.1.33</vt:lpstr>
      <vt:lpstr>G.I.1.34</vt:lpstr>
      <vt:lpstr>G.I.1.35</vt:lpstr>
      <vt:lpstr>G.I.1.37</vt:lpstr>
      <vt:lpstr>G.I.1.38</vt:lpstr>
      <vt:lpstr>G.I.1.41</vt:lpstr>
      <vt:lpstr>G.I.1.42</vt:lpstr>
      <vt:lpstr>G.I.1.43</vt:lpstr>
      <vt:lpstr>G.I.1.44</vt:lpstr>
      <vt:lpstr>G.I.1.45</vt:lpstr>
      <vt:lpstr>G.I.1.46</vt:lpstr>
      <vt:lpstr>G.I.1.47</vt:lpstr>
      <vt:lpstr>G.I.1.48</vt:lpstr>
      <vt:lpstr>G.I.2.1</vt:lpstr>
      <vt:lpstr>Q.I.2.1</vt:lpstr>
      <vt:lpstr>Q.I.2.2</vt:lpstr>
      <vt:lpstr>G.I.2.2</vt:lpstr>
      <vt:lpstr>G.I.2.3</vt:lpstr>
      <vt:lpstr>Q.I.2.3</vt:lpstr>
      <vt:lpstr>G.I.2.4</vt:lpstr>
      <vt:lpstr>G.I.2.5</vt:lpstr>
      <vt:lpstr>G.I.2.6</vt:lpstr>
      <vt:lpstr>G.I.2.7</vt:lpstr>
      <vt:lpstr>Q.I.2.4</vt:lpstr>
      <vt:lpstr>Q.I.2.5</vt:lpstr>
      <vt:lpstr>G.I.2.8</vt:lpstr>
      <vt:lpstr>Q.I.2.6</vt:lpstr>
      <vt:lpstr>Q.I.2.7</vt:lpstr>
      <vt:lpstr>Q.I.2.8</vt:lpstr>
      <vt:lpstr>Q.I.2.9</vt:lpstr>
      <vt:lpstr>Q.I.2.10</vt:lpstr>
      <vt:lpstr>G.I.2.9</vt:lpstr>
      <vt:lpstr>Q.I.2.11</vt:lpstr>
      <vt:lpstr>G.I.2.10</vt:lpstr>
      <vt:lpstr>Q.I.2.12</vt:lpstr>
      <vt:lpstr>Q.I.2.13</vt:lpstr>
      <vt:lpstr>Q.I.2.14</vt:lpstr>
      <vt:lpstr>G.I.2.11</vt:lpstr>
      <vt:lpstr>G.I.2.12</vt:lpstr>
      <vt:lpstr>Q.I.2.15</vt:lpstr>
      <vt:lpstr>G.C1.2</vt:lpstr>
      <vt:lpstr>Q.C1.1</vt:lpstr>
      <vt:lpstr>Q.C1.2</vt:lpstr>
      <vt:lpstr>Q.C1.3</vt:lpstr>
      <vt:lpstr>Q.C1.4</vt:lpstr>
      <vt:lpstr>G.C1.3</vt:lpstr>
      <vt:lpstr>G.C1.4</vt:lpstr>
      <vt:lpstr>Q.C1.5</vt:lpstr>
      <vt:lpstr>G.C2.1</vt:lpstr>
      <vt:lpstr>Q.C2.1</vt:lpstr>
      <vt:lpstr>Q.C2.2</vt:lpstr>
      <vt:lpstr>Q.C2.3</vt:lpstr>
      <vt:lpstr>G.C3.1</vt:lpstr>
      <vt:lpstr>Q.C3.1</vt:lpstr>
      <vt:lpstr>G.C3.2</vt:lpstr>
      <vt:lpstr>G.C3.3</vt:lpstr>
      <vt:lpstr>G.C5.1</vt:lpstr>
      <vt:lpstr>G.C5.2</vt:lpstr>
      <vt:lpstr>G.C5.3</vt:lpstr>
      <vt:lpstr>G.C5.4</vt:lpstr>
      <vt:lpstr>G.TD1.1</vt:lpstr>
      <vt:lpstr>G.TD1.2</vt:lpstr>
      <vt:lpstr>G.TD1.3</vt:lpstr>
      <vt:lpstr>Q.TD1.1</vt:lpstr>
      <vt:lpstr>Q.TD1.2</vt:lpstr>
      <vt:lpstr>G.TD1.4</vt:lpstr>
      <vt:lpstr>Q.TD1.3</vt:lpstr>
      <vt:lpstr>Q.TD2.2</vt:lpstr>
      <vt:lpstr>G.TD2.1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2020-12-16T19:53:22Z</dcterms:created>
  <dcterms:modified xsi:type="dcterms:W3CDTF">2022-11-23T11:30:12Z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339546-1082-4534-91e1-91aa69eb15e8_Enabled">
    <vt:lpwstr>true</vt:lpwstr>
  </property>
  <property fmtid="{D5CDD505-2E9C-101B-9397-08002B2CF9AE}" pid="3" name="MSIP_Label_84339546-1082-4534-91e1-91aa69eb15e8_SetDate">
    <vt:lpwstr>2021-06-14T16:08:56Z</vt:lpwstr>
  </property>
  <property fmtid="{D5CDD505-2E9C-101B-9397-08002B2CF9AE}" pid="4" name="MSIP_Label_84339546-1082-4534-91e1-91aa69eb15e8_Method">
    <vt:lpwstr>Privileged</vt:lpwstr>
  </property>
  <property fmtid="{D5CDD505-2E9C-101B-9397-08002B2CF9AE}" pid="5" name="MSIP_Label_84339546-1082-4534-91e1-91aa69eb15e8_Name">
    <vt:lpwstr>Interno - Sem marca de água</vt:lpwstr>
  </property>
  <property fmtid="{D5CDD505-2E9C-101B-9397-08002B2CF9AE}" pid="6" name="MSIP_Label_84339546-1082-4534-91e1-91aa69eb15e8_SiteId">
    <vt:lpwstr>f92c299d-3d5a-4621-abd4-755e52e5161d</vt:lpwstr>
  </property>
  <property fmtid="{D5CDD505-2E9C-101B-9397-08002B2CF9AE}" pid="7" name="MSIP_Label_84339546-1082-4534-91e1-91aa69eb15e8_ActionId">
    <vt:lpwstr>767e08d9-d56c-42a7-b4d7-db1bd1589e65</vt:lpwstr>
  </property>
  <property fmtid="{D5CDD505-2E9C-101B-9397-08002B2CF9AE}" pid="8" name="MSIP_Label_84339546-1082-4534-91e1-91aa69eb15e8_ContentBits">
    <vt:lpwstr>0</vt:lpwstr>
  </property>
  <property fmtid="{D5CDD505-2E9C-101B-9397-08002B2CF9AE}" pid="9" name="{A44787D4-0540-4523-9961-78E4036D8C6D}">
    <vt:lpwstr>{810444F3-4F1E-4493-8AE1-B1D91B3E7FE5}</vt:lpwstr>
  </property>
</Properties>
</file>